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265CA197-CB6F-44F1-A6F9-738C1A6A4F92}" xr6:coauthVersionLast="45" xr6:coauthVersionMax="45" xr10:uidLastSave="{00000000-0000-0000-0000-000000000000}"/>
  <bookViews>
    <workbookView xWindow="-108" yWindow="-108" windowWidth="23256" windowHeight="12576" activeTab="3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6" i="3"/>
  <c r="M25" i="3"/>
  <c r="M24" i="3"/>
  <c r="M23" i="3"/>
  <c r="M22" i="3"/>
  <c r="M21" i="3"/>
  <c r="M20" i="3"/>
  <c r="M19" i="3"/>
  <c r="M18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M18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20" i="6"/>
  <c r="L21" i="6" s="1"/>
  <c r="L22" i="6" s="1"/>
  <c r="L23" i="6" s="1"/>
  <c r="L24" i="6" s="1"/>
  <c r="L25" i="6" s="1"/>
  <c r="L26" i="6" s="1"/>
  <c r="L19" i="6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<sst xmlns="http://schemas.openxmlformats.org/spreadsheetml/2006/main" count="128" uniqueCount="26">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</sst>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27"/>
  <sheetViews>
    <sheetView workbookViewId="0">
      <selection activeCell="T25" activeCellId="6" sqref="Q19 S20 R21 S22 S23 S24 T25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26"/>
  <sheetViews>
    <sheetView topLeftCell="O1" workbookViewId="0">
      <selection activeCell="S26" activeCellId="8" sqref="R18 Q19 S20 S21 S22 S23 T24 T25 S26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  <c r="AA5" s="2">
        <f t="shared" ref="AA5:AA10" si="6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7">$K$6*N2</f>
        <v>0.12748000000000001</v>
      </c>
      <c r="O6">
        <f t="shared" si="7"/>
        <v>0.19121999999999997</v>
      </c>
      <c r="P6">
        <f t="shared" si="7"/>
        <v>0.25496000000000002</v>
      </c>
      <c r="Q6">
        <f t="shared" si="7"/>
        <v>0.31869999999999998</v>
      </c>
      <c r="R6">
        <f t="shared" si="7"/>
        <v>0.38243999999999995</v>
      </c>
      <c r="S6" s="3">
        <f t="shared" si="7"/>
        <v>0.44617999999999997</v>
      </c>
      <c r="T6">
        <f t="shared" si="7"/>
        <v>0.50992000000000004</v>
      </c>
      <c r="U6">
        <f t="shared" si="7"/>
        <v>0.57365999999999995</v>
      </c>
      <c r="V6">
        <f t="shared" si="7"/>
        <v>0.63739999999999997</v>
      </c>
      <c r="AA6" s="2">
        <f t="shared" si="6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8">$K$7*N2</f>
        <v>9.1400000000000009E-2</v>
      </c>
      <c r="O7">
        <f t="shared" si="8"/>
        <v>0.1371</v>
      </c>
      <c r="P7">
        <f t="shared" si="8"/>
        <v>0.18280000000000002</v>
      </c>
      <c r="Q7">
        <f t="shared" si="8"/>
        <v>0.22850000000000001</v>
      </c>
      <c r="R7">
        <f t="shared" si="8"/>
        <v>0.2742</v>
      </c>
      <c r="S7" s="3">
        <f t="shared" si="8"/>
        <v>0.31990000000000002</v>
      </c>
      <c r="T7">
        <f t="shared" si="8"/>
        <v>0.36560000000000004</v>
      </c>
      <c r="U7">
        <f t="shared" si="8"/>
        <v>0.4113</v>
      </c>
      <c r="V7">
        <f t="shared" si="8"/>
        <v>0.45700000000000002</v>
      </c>
      <c r="AA7" s="2">
        <f t="shared" si="6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9">$K$8*N2</f>
        <v>6.8059999999999996E-2</v>
      </c>
      <c r="O8">
        <f t="shared" si="9"/>
        <v>0.10209</v>
      </c>
      <c r="P8">
        <f t="shared" si="9"/>
        <v>0.13611999999999999</v>
      </c>
      <c r="Q8">
        <f t="shared" si="9"/>
        <v>0.17015</v>
      </c>
      <c r="R8">
        <f t="shared" si="9"/>
        <v>0.20418</v>
      </c>
      <c r="S8" s="3">
        <f t="shared" si="9"/>
        <v>0.23820999999999998</v>
      </c>
      <c r="T8">
        <f t="shared" si="9"/>
        <v>0.27223999999999998</v>
      </c>
      <c r="U8">
        <f t="shared" si="9"/>
        <v>0.30626999999999999</v>
      </c>
      <c r="V8">
        <f t="shared" si="9"/>
        <v>0.34029999999999999</v>
      </c>
      <c r="AA8" s="2">
        <f t="shared" si="6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10">$K$9*N2</f>
        <v>5.1859999999999996E-2</v>
      </c>
      <c r="O9">
        <f t="shared" si="10"/>
        <v>7.7789999999999984E-2</v>
      </c>
      <c r="P9">
        <f t="shared" si="10"/>
        <v>0.10371999999999999</v>
      </c>
      <c r="Q9">
        <f t="shared" si="10"/>
        <v>0.12964999999999999</v>
      </c>
      <c r="R9">
        <f t="shared" si="10"/>
        <v>0.15557999999999997</v>
      </c>
      <c r="S9">
        <f t="shared" si="10"/>
        <v>0.18150999999999998</v>
      </c>
      <c r="T9" s="3">
        <f t="shared" si="10"/>
        <v>0.20743999999999999</v>
      </c>
      <c r="U9">
        <f t="shared" si="10"/>
        <v>0.23336999999999999</v>
      </c>
      <c r="V9">
        <f t="shared" si="10"/>
        <v>0.25929999999999997</v>
      </c>
      <c r="AA9" s="2">
        <f t="shared" si="6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1">$K$10*N2</f>
        <v>4.9440000000000005E-2</v>
      </c>
      <c r="O10">
        <f t="shared" si="11"/>
        <v>7.4160000000000004E-2</v>
      </c>
      <c r="P10">
        <f t="shared" si="11"/>
        <v>9.888000000000001E-2</v>
      </c>
      <c r="Q10">
        <f t="shared" si="11"/>
        <v>0.1236</v>
      </c>
      <c r="R10">
        <f t="shared" si="11"/>
        <v>0.14832000000000001</v>
      </c>
      <c r="S10">
        <f t="shared" si="11"/>
        <v>0.17304</v>
      </c>
      <c r="T10" s="3">
        <f t="shared" si="11"/>
        <v>0.19776000000000002</v>
      </c>
      <c r="U10">
        <f t="shared" si="11"/>
        <v>0.22248000000000001</v>
      </c>
      <c r="V10">
        <f t="shared" si="11"/>
        <v>0.2472</v>
      </c>
      <c r="AA10" s="2">
        <f t="shared" si="6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2">$K$11*N2</f>
        <v>3.066E-2</v>
      </c>
      <c r="O11">
        <f t="shared" si="12"/>
        <v>4.5989999999999996E-2</v>
      </c>
      <c r="P11">
        <f t="shared" si="12"/>
        <v>6.132E-2</v>
      </c>
      <c r="Q11">
        <f t="shared" si="12"/>
        <v>7.6649999999999996E-2</v>
      </c>
      <c r="R11">
        <f t="shared" si="12"/>
        <v>9.1979999999999992E-2</v>
      </c>
      <c r="S11" s="3">
        <f t="shared" si="12"/>
        <v>0.10730999999999999</v>
      </c>
      <c r="T11">
        <f t="shared" si="12"/>
        <v>0.12264</v>
      </c>
      <c r="U11">
        <f t="shared" si="12"/>
        <v>0.13797000000000001</v>
      </c>
      <c r="V11">
        <f t="shared" si="12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 t="shared" ref="E17" si="13">D17+10000</f>
        <v>130000</v>
      </c>
      <c r="F17" s="6">
        <f t="shared" ref="F17" si="14">E17+10000</f>
        <v>140000</v>
      </c>
      <c r="G17" s="6">
        <f t="shared" ref="G17:H17" si="15">F17+10000</f>
        <v>150000</v>
      </c>
      <c r="H17" s="6">
        <f t="shared" si="15"/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6">$K$18*N17</f>
        <v>0.35618</v>
      </c>
      <c r="O18">
        <f t="shared" si="16"/>
        <v>0.53426999999999991</v>
      </c>
      <c r="P18">
        <f t="shared" si="16"/>
        <v>0.71235999999999999</v>
      </c>
      <c r="Q18">
        <f t="shared" si="16"/>
        <v>0.89044999999999996</v>
      </c>
      <c r="R18" s="3">
        <f t="shared" si="16"/>
        <v>1.0685399999999998</v>
      </c>
      <c r="S18">
        <f t="shared" si="16"/>
        <v>1.2466299999999999</v>
      </c>
      <c r="T18">
        <f t="shared" si="16"/>
        <v>1.42472</v>
      </c>
      <c r="U18">
        <f t="shared" si="16"/>
        <v>1.6028100000000001</v>
      </c>
      <c r="V18">
        <f t="shared" si="16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7">$K$19*N17</f>
        <v>0.25398000000000004</v>
      </c>
      <c r="O19">
        <f t="shared" si="17"/>
        <v>0.38096999999999998</v>
      </c>
      <c r="P19">
        <f t="shared" si="17"/>
        <v>0.50796000000000008</v>
      </c>
      <c r="Q19" s="3">
        <f t="shared" si="17"/>
        <v>0.63495000000000001</v>
      </c>
      <c r="R19">
        <f t="shared" si="17"/>
        <v>0.76193999999999995</v>
      </c>
      <c r="S19">
        <f t="shared" si="17"/>
        <v>0.88893</v>
      </c>
      <c r="T19">
        <f t="shared" si="17"/>
        <v>1.0159200000000002</v>
      </c>
      <c r="U19">
        <f t="shared" si="17"/>
        <v>1.1429100000000001</v>
      </c>
      <c r="V19">
        <f t="shared" si="17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8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9">L19+1</f>
        <v>3</v>
      </c>
      <c r="M20">
        <f>$K$20*M17</f>
        <v>8.4710000000000008E-2</v>
      </c>
      <c r="N20">
        <f t="shared" ref="N20:V20" si="20">$K$20*N17</f>
        <v>0.16942000000000002</v>
      </c>
      <c r="O20">
        <f t="shared" si="20"/>
        <v>0.25412999999999997</v>
      </c>
      <c r="P20">
        <f t="shared" si="20"/>
        <v>0.33884000000000003</v>
      </c>
      <c r="Q20">
        <f t="shared" si="20"/>
        <v>0.42354999999999998</v>
      </c>
      <c r="R20">
        <f t="shared" si="20"/>
        <v>0.50825999999999993</v>
      </c>
      <c r="S20" s="3">
        <f t="shared" si="20"/>
        <v>0.59296999999999989</v>
      </c>
      <c r="T20">
        <f t="shared" si="20"/>
        <v>0.67768000000000006</v>
      </c>
      <c r="U20">
        <f t="shared" si="20"/>
        <v>0.76239000000000001</v>
      </c>
      <c r="V20">
        <f t="shared" si="20"/>
        <v>0.84709999999999996</v>
      </c>
      <c r="X20" t="s">
        <v>4</v>
      </c>
      <c r="Y20" s="3"/>
      <c r="AA20" s="2">
        <f t="shared" ref="AA20:AA25" si="21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8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9"/>
        <v>4</v>
      </c>
      <c r="M21">
        <f>$K$21*M17</f>
        <v>6.293E-2</v>
      </c>
      <c r="N21">
        <f t="shared" ref="N21:V21" si="22">$K$21*N17</f>
        <v>0.12586</v>
      </c>
      <c r="O21">
        <f t="shared" si="22"/>
        <v>0.18878999999999999</v>
      </c>
      <c r="P21">
        <f t="shared" si="22"/>
        <v>0.25172</v>
      </c>
      <c r="Q21">
        <f t="shared" si="22"/>
        <v>0.31464999999999999</v>
      </c>
      <c r="R21">
        <f t="shared" si="22"/>
        <v>0.37757999999999997</v>
      </c>
      <c r="S21" s="3">
        <f t="shared" si="22"/>
        <v>0.44050999999999996</v>
      </c>
      <c r="T21">
        <f t="shared" si="22"/>
        <v>0.50344</v>
      </c>
      <c r="U21">
        <f t="shared" si="22"/>
        <v>0.56637000000000004</v>
      </c>
      <c r="V21">
        <f t="shared" si="22"/>
        <v>0.62929999999999997</v>
      </c>
      <c r="AA21" s="2">
        <f t="shared" si="21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8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9"/>
        <v>5</v>
      </c>
      <c r="M22">
        <f>$K$22*M17</f>
        <v>4.4970000000000003E-2</v>
      </c>
      <c r="N22">
        <f t="shared" ref="N22:V22" si="23">$K$22*N17</f>
        <v>8.9940000000000006E-2</v>
      </c>
      <c r="O22">
        <f t="shared" si="23"/>
        <v>0.13491</v>
      </c>
      <c r="P22">
        <f t="shared" si="23"/>
        <v>0.17988000000000001</v>
      </c>
      <c r="Q22">
        <f t="shared" si="23"/>
        <v>0.22484999999999999</v>
      </c>
      <c r="R22">
        <f t="shared" si="23"/>
        <v>0.26982</v>
      </c>
      <c r="S22" s="3">
        <f t="shared" si="23"/>
        <v>0.31478999999999996</v>
      </c>
      <c r="T22">
        <f t="shared" si="23"/>
        <v>0.35976000000000002</v>
      </c>
      <c r="U22">
        <f t="shared" si="23"/>
        <v>0.40472999999999998</v>
      </c>
      <c r="V22">
        <f t="shared" si="23"/>
        <v>0.44969999999999999</v>
      </c>
      <c r="AA22" s="2">
        <f t="shared" si="21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8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9"/>
        <v>6</v>
      </c>
      <c r="M23">
        <f>$K$23*M17</f>
        <v>2.9409999999999999E-2</v>
      </c>
      <c r="N23">
        <f t="shared" ref="N23:V23" si="24">$K$23*N17</f>
        <v>5.8819999999999997E-2</v>
      </c>
      <c r="O23">
        <f t="shared" si="24"/>
        <v>8.8229999999999989E-2</v>
      </c>
      <c r="P23">
        <f t="shared" si="24"/>
        <v>0.11763999999999999</v>
      </c>
      <c r="Q23">
        <f t="shared" si="24"/>
        <v>0.14704999999999999</v>
      </c>
      <c r="R23">
        <f t="shared" si="24"/>
        <v>0.17645999999999998</v>
      </c>
      <c r="S23" s="3">
        <f t="shared" si="24"/>
        <v>0.20586999999999997</v>
      </c>
      <c r="T23">
        <f t="shared" si="24"/>
        <v>0.23527999999999999</v>
      </c>
      <c r="U23">
        <f t="shared" si="24"/>
        <v>0.26468999999999998</v>
      </c>
      <c r="V23">
        <f t="shared" si="24"/>
        <v>0.29409999999999997</v>
      </c>
      <c r="AA23" s="2">
        <f t="shared" si="21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8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9"/>
        <v>7</v>
      </c>
      <c r="M24">
        <f>$K$24*M17</f>
        <v>2.631E-2</v>
      </c>
      <c r="N24">
        <f t="shared" ref="N24:V24" si="25">$K$24*N17</f>
        <v>5.262E-2</v>
      </c>
      <c r="O24">
        <f t="shared" si="25"/>
        <v>7.893E-2</v>
      </c>
      <c r="P24">
        <f t="shared" si="25"/>
        <v>0.10524</v>
      </c>
      <c r="Q24">
        <f t="shared" si="25"/>
        <v>0.13155</v>
      </c>
      <c r="R24">
        <f t="shared" si="25"/>
        <v>0.15786</v>
      </c>
      <c r="S24">
        <f t="shared" si="25"/>
        <v>0.18417</v>
      </c>
      <c r="T24" s="3">
        <f t="shared" si="25"/>
        <v>0.21048</v>
      </c>
      <c r="U24">
        <f t="shared" si="25"/>
        <v>0.23679</v>
      </c>
      <c r="V24">
        <f t="shared" si="25"/>
        <v>0.2631</v>
      </c>
      <c r="AA24" s="2">
        <f t="shared" si="21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8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9"/>
        <v>8</v>
      </c>
      <c r="M25">
        <f>$K$25*M17</f>
        <v>2.4440000000000003E-2</v>
      </c>
      <c r="N25">
        <f t="shared" ref="N25:V25" si="26">$K$25*N17</f>
        <v>4.8880000000000007E-2</v>
      </c>
      <c r="O25">
        <f t="shared" si="26"/>
        <v>7.3319999999999996E-2</v>
      </c>
      <c r="P25">
        <f t="shared" si="26"/>
        <v>9.7760000000000014E-2</v>
      </c>
      <c r="Q25">
        <f t="shared" si="26"/>
        <v>0.1222</v>
      </c>
      <c r="R25">
        <f t="shared" si="26"/>
        <v>0.14663999999999999</v>
      </c>
      <c r="S25">
        <f t="shared" si="26"/>
        <v>0.17107999999999998</v>
      </c>
      <c r="T25" s="3">
        <f t="shared" si="26"/>
        <v>0.19552000000000003</v>
      </c>
      <c r="U25">
        <f t="shared" si="26"/>
        <v>0.21996000000000002</v>
      </c>
      <c r="V25">
        <f t="shared" si="26"/>
        <v>0.24440000000000001</v>
      </c>
      <c r="AA25" s="2">
        <f t="shared" si="21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7">$K$26*N17</f>
        <v>3.066E-2</v>
      </c>
      <c r="O26">
        <f t="shared" si="27"/>
        <v>4.5989999999999996E-2</v>
      </c>
      <c r="P26">
        <f t="shared" si="27"/>
        <v>6.132E-2</v>
      </c>
      <c r="Q26">
        <f t="shared" si="27"/>
        <v>7.6649999999999996E-2</v>
      </c>
      <c r="R26">
        <f t="shared" si="27"/>
        <v>9.1979999999999992E-2</v>
      </c>
      <c r="S26" s="3">
        <f t="shared" si="27"/>
        <v>0.10730999999999999</v>
      </c>
      <c r="T26">
        <f t="shared" si="27"/>
        <v>0.12264</v>
      </c>
      <c r="U26">
        <f t="shared" si="27"/>
        <v>0.13797000000000001</v>
      </c>
      <c r="V26">
        <f t="shared" si="27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26"/>
  <sheetViews>
    <sheetView tabSelected="1" topLeftCell="N1" workbookViewId="0">
      <selection activeCell="U23" activeCellId="8" sqref="Q18 R19 S21 P20 S22 S26 T25 R24 U2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  <c r="AB6" s="2">
        <f t="shared" ref="AB6:AB11" si="7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8">$K$7*N2</f>
        <v>9.375E-2</v>
      </c>
      <c r="O7" s="7">
        <f t="shared" si="8"/>
        <v>0.140625</v>
      </c>
      <c r="P7" s="7">
        <f t="shared" si="8"/>
        <v>0.1875</v>
      </c>
      <c r="Q7" s="7">
        <f t="shared" si="8"/>
        <v>0.234375</v>
      </c>
      <c r="R7" s="7">
        <f t="shared" si="8"/>
        <v>0.28125</v>
      </c>
      <c r="S7" s="3">
        <f t="shared" si="8"/>
        <v>0.328125</v>
      </c>
      <c r="T7" s="7">
        <f t="shared" si="8"/>
        <v>0.375</v>
      </c>
      <c r="U7" s="7">
        <f t="shared" si="8"/>
        <v>0.421875</v>
      </c>
      <c r="V7" s="7">
        <f t="shared" si="8"/>
        <v>0.46875</v>
      </c>
      <c r="AB7" s="2">
        <f t="shared" si="7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9">$K$8*N2</f>
        <v>6.6818000000000002E-2</v>
      </c>
      <c r="O8" s="7">
        <f t="shared" si="9"/>
        <v>0.100227</v>
      </c>
      <c r="P8" s="7">
        <f t="shared" si="9"/>
        <v>0.133636</v>
      </c>
      <c r="Q8" s="7">
        <f t="shared" si="9"/>
        <v>0.167045</v>
      </c>
      <c r="R8" s="7">
        <f t="shared" si="9"/>
        <v>0.20045399999999999</v>
      </c>
      <c r="S8" s="7">
        <f t="shared" si="9"/>
        <v>0.23386299999999999</v>
      </c>
      <c r="T8" s="7">
        <f t="shared" si="9"/>
        <v>0.26727200000000001</v>
      </c>
      <c r="U8" s="3">
        <f t="shared" si="9"/>
        <v>0.30068100000000003</v>
      </c>
      <c r="V8" s="7">
        <f t="shared" si="9"/>
        <v>0.33409</v>
      </c>
      <c r="AB8" s="2">
        <f t="shared" si="7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10">$K$9*N2</f>
        <v>4.3862000000000005E-2</v>
      </c>
      <c r="O9" s="7">
        <f t="shared" si="10"/>
        <v>6.5793000000000004E-2</v>
      </c>
      <c r="P9" s="7">
        <f t="shared" si="10"/>
        <v>8.772400000000001E-2</v>
      </c>
      <c r="Q9" s="7">
        <f t="shared" si="10"/>
        <v>0.109655</v>
      </c>
      <c r="R9" s="3">
        <f t="shared" si="10"/>
        <v>0.13158600000000001</v>
      </c>
      <c r="S9" s="7">
        <f t="shared" si="10"/>
        <v>0.15351699999999999</v>
      </c>
      <c r="T9" s="7">
        <f t="shared" si="10"/>
        <v>0.17544800000000002</v>
      </c>
      <c r="U9" s="7">
        <f t="shared" si="10"/>
        <v>0.197379</v>
      </c>
      <c r="V9" s="7">
        <f t="shared" si="10"/>
        <v>0.21931</v>
      </c>
      <c r="AB9" s="2">
        <f t="shared" si="7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1">$K$10*N2</f>
        <v>3.3538000000000005E-2</v>
      </c>
      <c r="O10" s="7">
        <f t="shared" si="11"/>
        <v>5.0306999999999998E-2</v>
      </c>
      <c r="P10" s="7">
        <f t="shared" si="11"/>
        <v>6.7076000000000011E-2</v>
      </c>
      <c r="Q10" s="7">
        <f t="shared" si="11"/>
        <v>8.3845000000000003E-2</v>
      </c>
      <c r="R10" s="7">
        <f t="shared" si="11"/>
        <v>0.100614</v>
      </c>
      <c r="S10" s="3">
        <f t="shared" si="11"/>
        <v>0.117383</v>
      </c>
      <c r="T10" s="7">
        <f t="shared" si="11"/>
        <v>0.13415200000000002</v>
      </c>
      <c r="U10" s="7">
        <f t="shared" si="11"/>
        <v>0.150921</v>
      </c>
      <c r="V10" s="7">
        <f t="shared" si="11"/>
        <v>0.16769000000000001</v>
      </c>
      <c r="AB10" s="2">
        <f t="shared" si="7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2">$K$11*N2</f>
        <v>2.86082E-2</v>
      </c>
      <c r="O11" s="7">
        <f t="shared" si="12"/>
        <v>4.29123E-2</v>
      </c>
      <c r="P11" s="7">
        <f t="shared" si="12"/>
        <v>5.7216400000000001E-2</v>
      </c>
      <c r="Q11" s="3">
        <f t="shared" si="12"/>
        <v>7.1520500000000001E-2</v>
      </c>
      <c r="R11" s="7">
        <f t="shared" si="12"/>
        <v>8.5824600000000001E-2</v>
      </c>
      <c r="S11" s="7">
        <f t="shared" si="12"/>
        <v>0.1001287</v>
      </c>
      <c r="T11" s="7">
        <f t="shared" si="12"/>
        <v>0.1144328</v>
      </c>
      <c r="U11" s="7">
        <f t="shared" si="12"/>
        <v>0.12873690000000002</v>
      </c>
      <c r="V11" s="7">
        <f t="shared" si="12"/>
        <v>0.143041</v>
      </c>
      <c r="AB11" s="2">
        <f t="shared" si="7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 t="shared" ref="E17" si="13">D17+10000</f>
        <v>120000</v>
      </c>
      <c r="F17" s="6">
        <f t="shared" ref="F17" si="14">E17+10000</f>
        <v>130000</v>
      </c>
      <c r="G17" s="6">
        <f t="shared" ref="G17:H17" si="15">F17+10000</f>
        <v>140000</v>
      </c>
      <c r="H17" s="6">
        <f t="shared" si="15"/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6">$K$18*N17</f>
        <v>0.35328000000000004</v>
      </c>
      <c r="O18" s="7">
        <f t="shared" si="16"/>
        <v>0.52991999999999995</v>
      </c>
      <c r="P18" s="7">
        <f t="shared" si="16"/>
        <v>0.70656000000000008</v>
      </c>
      <c r="Q18" s="3">
        <f t="shared" si="16"/>
        <v>0.88319999999999999</v>
      </c>
      <c r="R18" s="7">
        <f t="shared" si="16"/>
        <v>1.0598399999999999</v>
      </c>
      <c r="S18" s="7">
        <f t="shared" si="16"/>
        <v>1.2364799999999998</v>
      </c>
      <c r="T18" s="7">
        <f t="shared" si="16"/>
        <v>1.4131200000000002</v>
      </c>
      <c r="U18" s="7">
        <f t="shared" si="16"/>
        <v>1.5897600000000001</v>
      </c>
      <c r="V18" s="7">
        <f t="shared" si="16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7">$K$19*N17</f>
        <v>0.2651</v>
      </c>
      <c r="O19" s="7">
        <f t="shared" si="17"/>
        <v>0.39764999999999995</v>
      </c>
      <c r="P19" s="7">
        <f t="shared" si="17"/>
        <v>0.5302</v>
      </c>
      <c r="Q19" s="7">
        <f t="shared" si="17"/>
        <v>0.66274999999999995</v>
      </c>
      <c r="R19" s="3">
        <f t="shared" si="17"/>
        <v>0.7952999999999999</v>
      </c>
      <c r="S19" s="7">
        <f t="shared" si="17"/>
        <v>0.92784999999999984</v>
      </c>
      <c r="T19" s="7">
        <f t="shared" si="17"/>
        <v>1.0604</v>
      </c>
      <c r="U19" s="7">
        <f t="shared" si="17"/>
        <v>1.19295</v>
      </c>
      <c r="V19" s="7">
        <f t="shared" si="17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8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9">L19+1</f>
        <v>3</v>
      </c>
      <c r="M20" s="7">
        <f>$K$20*M17</f>
        <v>0.11000000000000001</v>
      </c>
      <c r="N20" s="7">
        <f t="shared" ref="N20:V20" si="20">$K$20*N17</f>
        <v>0.22000000000000003</v>
      </c>
      <c r="O20" s="7">
        <f t="shared" si="20"/>
        <v>0.33</v>
      </c>
      <c r="P20" s="3">
        <f t="shared" si="20"/>
        <v>0.44000000000000006</v>
      </c>
      <c r="Q20" s="7">
        <f t="shared" si="20"/>
        <v>0.55000000000000004</v>
      </c>
      <c r="R20" s="7">
        <f t="shared" si="20"/>
        <v>0.66</v>
      </c>
      <c r="S20" s="7">
        <f t="shared" si="20"/>
        <v>0.77</v>
      </c>
      <c r="T20" s="7">
        <f t="shared" si="20"/>
        <v>0.88000000000000012</v>
      </c>
      <c r="U20" s="7">
        <f t="shared" si="20"/>
        <v>0.9900000000000001</v>
      </c>
      <c r="V20" s="7">
        <f t="shared" si="20"/>
        <v>1.1000000000000001</v>
      </c>
      <c r="AB20" s="2">
        <f t="shared" ref="AB20:AB25" si="21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8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9"/>
        <v>4</v>
      </c>
      <c r="M21" s="7">
        <f>$K$21*M17</f>
        <v>7.6420000000000002E-2</v>
      </c>
      <c r="N21" s="7">
        <f t="shared" ref="N21:V21" si="22">$K$21*N17</f>
        <v>0.15284</v>
      </c>
      <c r="O21" s="7">
        <f t="shared" si="22"/>
        <v>0.22925999999999999</v>
      </c>
      <c r="P21" s="7">
        <f t="shared" si="22"/>
        <v>0.30568000000000001</v>
      </c>
      <c r="Q21" s="7">
        <f t="shared" si="22"/>
        <v>0.3821</v>
      </c>
      <c r="R21" s="7">
        <f t="shared" si="22"/>
        <v>0.45851999999999998</v>
      </c>
      <c r="S21" s="3">
        <f t="shared" si="22"/>
        <v>0.53493999999999997</v>
      </c>
      <c r="T21" s="7">
        <f t="shared" si="22"/>
        <v>0.61136000000000001</v>
      </c>
      <c r="U21" s="7">
        <f t="shared" si="22"/>
        <v>0.68778000000000006</v>
      </c>
      <c r="V21" s="7">
        <f t="shared" si="22"/>
        <v>0.76419999999999999</v>
      </c>
      <c r="AB21" s="2">
        <f t="shared" si="21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8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9"/>
        <v>5</v>
      </c>
      <c r="M22" s="7">
        <f>$K$22*M17</f>
        <v>4.8956E-2</v>
      </c>
      <c r="N22" s="7">
        <f t="shared" ref="N22:V22" si="23">$K$22*N17</f>
        <v>9.7911999999999999E-2</v>
      </c>
      <c r="O22" s="7">
        <f t="shared" si="23"/>
        <v>0.146868</v>
      </c>
      <c r="P22" s="7">
        <f t="shared" si="23"/>
        <v>0.195824</v>
      </c>
      <c r="Q22" s="7">
        <f t="shared" si="23"/>
        <v>0.24478</v>
      </c>
      <c r="R22" s="7">
        <f t="shared" si="23"/>
        <v>0.293736</v>
      </c>
      <c r="S22" s="3">
        <f t="shared" si="23"/>
        <v>0.342692</v>
      </c>
      <c r="T22" s="7">
        <f t="shared" si="23"/>
        <v>0.391648</v>
      </c>
      <c r="U22" s="7">
        <f t="shared" si="23"/>
        <v>0.440604</v>
      </c>
      <c r="V22" s="7">
        <f t="shared" si="23"/>
        <v>0.48956</v>
      </c>
      <c r="AB22" s="2">
        <f t="shared" si="21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8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9"/>
        <v>6</v>
      </c>
      <c r="M23" s="7">
        <f>$K$23*M17</f>
        <v>3.4450000000000001E-2</v>
      </c>
      <c r="N23" s="7">
        <f t="shared" ref="N23:V23" si="24">$K$23*N17</f>
        <v>6.8900000000000003E-2</v>
      </c>
      <c r="O23" s="7">
        <f t="shared" si="24"/>
        <v>0.10334999999999998</v>
      </c>
      <c r="P23" s="7">
        <f t="shared" si="24"/>
        <v>0.13780000000000001</v>
      </c>
      <c r="Q23" s="7">
        <f t="shared" si="24"/>
        <v>0.17224999999999999</v>
      </c>
      <c r="R23" s="7">
        <f t="shared" si="24"/>
        <v>0.20669999999999997</v>
      </c>
      <c r="S23" s="7">
        <f t="shared" si="24"/>
        <v>0.24114999999999998</v>
      </c>
      <c r="T23" s="7">
        <f t="shared" si="24"/>
        <v>0.27560000000000001</v>
      </c>
      <c r="U23" s="3">
        <f t="shared" si="24"/>
        <v>0.31004999999999999</v>
      </c>
      <c r="V23" s="7">
        <f t="shared" si="24"/>
        <v>0.34449999999999997</v>
      </c>
      <c r="AB23" s="2">
        <f t="shared" si="21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8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9"/>
        <v>7</v>
      </c>
      <c r="M24" s="7">
        <f>$K$24*M17</f>
        <v>2.1570000000000002E-2</v>
      </c>
      <c r="N24" s="7">
        <f t="shared" ref="N24:V24" si="25">$K$24*N17</f>
        <v>4.3140000000000005E-2</v>
      </c>
      <c r="O24" s="7">
        <f t="shared" si="25"/>
        <v>6.4710000000000004E-2</v>
      </c>
      <c r="P24" s="7">
        <f t="shared" si="25"/>
        <v>8.6280000000000009E-2</v>
      </c>
      <c r="Q24" s="7">
        <f t="shared" si="25"/>
        <v>0.10785</v>
      </c>
      <c r="R24" s="3">
        <f t="shared" si="25"/>
        <v>0.12942000000000001</v>
      </c>
      <c r="S24" s="7">
        <f t="shared" si="25"/>
        <v>0.15098999999999999</v>
      </c>
      <c r="T24" s="7">
        <f t="shared" si="25"/>
        <v>0.17256000000000002</v>
      </c>
      <c r="U24" s="7">
        <f t="shared" si="25"/>
        <v>0.19413</v>
      </c>
      <c r="V24" s="7">
        <f t="shared" si="25"/>
        <v>0.2157</v>
      </c>
      <c r="AB24" s="2">
        <f t="shared" si="21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8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9"/>
        <v>8</v>
      </c>
      <c r="M25" s="7">
        <f>$K$25*M17</f>
        <v>1.78E-2</v>
      </c>
      <c r="N25" s="7">
        <f t="shared" ref="N25:V25" si="26">$K$25*N17</f>
        <v>3.56E-2</v>
      </c>
      <c r="O25" s="7">
        <f t="shared" si="26"/>
        <v>5.3399999999999996E-2</v>
      </c>
      <c r="P25" s="7">
        <f t="shared" si="26"/>
        <v>7.1199999999999999E-2</v>
      </c>
      <c r="Q25" s="7">
        <f t="shared" si="26"/>
        <v>8.8999999999999996E-2</v>
      </c>
      <c r="R25" s="7">
        <f t="shared" si="26"/>
        <v>0.10679999999999999</v>
      </c>
      <c r="S25" s="7">
        <f t="shared" si="26"/>
        <v>0.12459999999999999</v>
      </c>
      <c r="T25" s="3">
        <f t="shared" si="26"/>
        <v>0.1424</v>
      </c>
      <c r="U25" s="7">
        <f t="shared" si="26"/>
        <v>0.16020000000000001</v>
      </c>
      <c r="V25" s="7">
        <f t="shared" si="26"/>
        <v>0.17799999999999999</v>
      </c>
      <c r="AB25" s="2">
        <f t="shared" si="21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7">$K$26*N17</f>
        <v>3.0259999999999999E-2</v>
      </c>
      <c r="O26" s="7">
        <f t="shared" si="27"/>
        <v>4.5389999999999993E-2</v>
      </c>
      <c r="P26" s="7">
        <f t="shared" si="27"/>
        <v>6.0519999999999997E-2</v>
      </c>
      <c r="Q26" s="7">
        <f t="shared" si="27"/>
        <v>7.5649999999999995E-2</v>
      </c>
      <c r="R26" s="7">
        <f t="shared" si="27"/>
        <v>9.0779999999999986E-2</v>
      </c>
      <c r="S26" s="3">
        <f t="shared" si="27"/>
        <v>0.10590999999999999</v>
      </c>
      <c r="T26" s="7">
        <f t="shared" si="27"/>
        <v>0.12103999999999999</v>
      </c>
      <c r="U26" s="7">
        <f t="shared" si="27"/>
        <v>0.13616999999999999</v>
      </c>
      <c r="V26" s="7">
        <f t="shared" si="27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</row>
    <row r="4" spans="1:22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</row>
    <row r="5" spans="1:22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</row>
    <row r="6" spans="1:22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</row>
    <row r="7" spans="1:22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</row>
    <row r="8" spans="1:22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</row>
    <row r="9" spans="1:22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</row>
    <row r="10" spans="1:22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</row>
    <row r="11" spans="1:22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 t="s">
        <v>5</v>
      </c>
      <c r="N18" s="7" t="s">
        <v>5</v>
      </c>
      <c r="O18" s="7">
        <v>1.6054999999999999</v>
      </c>
      <c r="P18" s="3">
        <v>1.5960000000000001</v>
      </c>
      <c r="Q18" s="7">
        <v>1.597</v>
      </c>
      <c r="R18" s="7">
        <v>1.6060000000000001</v>
      </c>
      <c r="S18" s="7">
        <v>1.6259999999999999</v>
      </c>
      <c r="T18" s="7">
        <v>1.6589</v>
      </c>
      <c r="U18" s="7">
        <v>1.716</v>
      </c>
    </row>
    <row r="19" spans="9:22" x14ac:dyDescent="0.3">
      <c r="I19" t="s">
        <v>4</v>
      </c>
      <c r="J19" s="3"/>
      <c r="L19" s="2">
        <f>L18+1</f>
        <v>2</v>
      </c>
      <c r="M19" s="7" t="s">
        <v>5</v>
      </c>
      <c r="N19" s="7" t="s">
        <v>5</v>
      </c>
      <c r="O19" s="7">
        <v>1.2150000000000001</v>
      </c>
      <c r="P19" s="7">
        <v>1.1990000000000001</v>
      </c>
      <c r="Q19" s="7">
        <v>1.19</v>
      </c>
      <c r="R19" s="3">
        <v>1.1859999999999999</v>
      </c>
      <c r="S19" s="7">
        <v>1.1870000000000001</v>
      </c>
      <c r="T19" s="7">
        <v>1.1950000000000001</v>
      </c>
      <c r="U19" s="7">
        <v>1.216</v>
      </c>
    </row>
    <row r="20" spans="9:22" x14ac:dyDescent="0.3">
      <c r="L20" s="2">
        <f t="shared" ref="L20:L25" si="12">L19+1</f>
        <v>3</v>
      </c>
      <c r="M20" s="7" t="s">
        <v>5</v>
      </c>
      <c r="N20" s="7" t="s">
        <v>5</v>
      </c>
      <c r="O20" s="7">
        <v>0.92300000000000004</v>
      </c>
      <c r="P20" s="3">
        <v>0.92200000000000004</v>
      </c>
      <c r="Q20" s="7">
        <v>0.92500000000000004</v>
      </c>
      <c r="R20" s="7">
        <v>0.93200000000000005</v>
      </c>
      <c r="S20" s="7">
        <v>0.94399999999999995</v>
      </c>
      <c r="T20" s="7">
        <v>0.96099999999999997</v>
      </c>
      <c r="U20" s="7">
        <v>0.98399999999999999</v>
      </c>
    </row>
    <row r="21" spans="9:22" x14ac:dyDescent="0.3">
      <c r="L21" s="2">
        <f t="shared" si="12"/>
        <v>4</v>
      </c>
      <c r="M21" s="7" t="s">
        <v>5</v>
      </c>
      <c r="N21" s="7" t="s">
        <v>5</v>
      </c>
      <c r="O21" s="5">
        <v>0.52</v>
      </c>
      <c r="P21" s="5">
        <v>0.51600000000000001</v>
      </c>
      <c r="Q21" s="5">
        <v>0.504</v>
      </c>
      <c r="R21" s="5">
        <v>0.5</v>
      </c>
      <c r="S21" s="3">
        <v>0.499</v>
      </c>
      <c r="T21" s="5">
        <v>0.501</v>
      </c>
      <c r="U21" s="5">
        <v>0.51</v>
      </c>
    </row>
    <row r="22" spans="9:22" x14ac:dyDescent="0.3">
      <c r="L22" s="2">
        <f t="shared" si="12"/>
        <v>5</v>
      </c>
      <c r="M22" s="7" t="s">
        <v>5</v>
      </c>
      <c r="N22" s="7" t="s">
        <v>5</v>
      </c>
      <c r="O22" s="5">
        <v>0.375</v>
      </c>
      <c r="P22" s="5">
        <v>0.36599999999999999</v>
      </c>
      <c r="Q22" s="5">
        <v>0.35899999999999999</v>
      </c>
      <c r="R22" s="5">
        <v>0.35299999999999998</v>
      </c>
      <c r="S22" s="5">
        <v>0.35</v>
      </c>
      <c r="T22" s="3">
        <v>0.34899999999999998</v>
      </c>
      <c r="U22" s="5">
        <v>0.35299999999999998</v>
      </c>
    </row>
    <row r="23" spans="9:22" x14ac:dyDescent="0.3">
      <c r="L23" s="2">
        <f t="shared" si="12"/>
        <v>6</v>
      </c>
      <c r="M23" s="7" t="s">
        <v>5</v>
      </c>
      <c r="N23" s="7" t="s">
        <v>5</v>
      </c>
      <c r="O23" s="7">
        <v>0.35499999999999998</v>
      </c>
      <c r="P23" s="7">
        <v>0.34799999999999998</v>
      </c>
      <c r="Q23" s="7">
        <v>0.34300000000000003</v>
      </c>
      <c r="R23" s="7">
        <v>0.34</v>
      </c>
      <c r="S23" s="3">
        <v>0.33900000000000002</v>
      </c>
      <c r="T23" s="7">
        <v>0.33900000000000002</v>
      </c>
      <c r="U23" s="7">
        <v>0.34300000000000003</v>
      </c>
    </row>
    <row r="24" spans="9:22" x14ac:dyDescent="0.3">
      <c r="L24" s="2">
        <f t="shared" si="12"/>
        <v>7</v>
      </c>
      <c r="M24" s="7" t="s">
        <v>5</v>
      </c>
      <c r="N24" s="7" t="s">
        <v>5</v>
      </c>
      <c r="O24" s="7">
        <v>0.22600000000000001</v>
      </c>
      <c r="P24" s="7">
        <v>0.221</v>
      </c>
      <c r="Q24" s="7">
        <v>0.217</v>
      </c>
      <c r="R24" s="7">
        <v>0.214</v>
      </c>
      <c r="S24" s="7">
        <v>0.21099999999999999</v>
      </c>
      <c r="T24" s="7">
        <v>0.21</v>
      </c>
      <c r="U24" s="3">
        <v>0.20899999999999999</v>
      </c>
    </row>
    <row r="25" spans="9:22" x14ac:dyDescent="0.3">
      <c r="L25" s="2">
        <f t="shared" si="12"/>
        <v>8</v>
      </c>
      <c r="M25" s="7" t="s">
        <v>5</v>
      </c>
      <c r="N25" s="7" t="s">
        <v>5</v>
      </c>
      <c r="O25" s="7">
        <v>0.16</v>
      </c>
      <c r="P25" s="7">
        <v>0.157</v>
      </c>
      <c r="Q25" s="7">
        <v>0.156</v>
      </c>
      <c r="R25" s="3">
        <v>0.155</v>
      </c>
      <c r="S25" s="7">
        <v>0.155</v>
      </c>
      <c r="T25" s="7">
        <v>0.156</v>
      </c>
      <c r="U25" s="7">
        <v>0.157</v>
      </c>
    </row>
    <row r="26" spans="9:22" x14ac:dyDescent="0.3">
      <c r="L26" s="2">
        <f>L25+1</f>
        <v>9</v>
      </c>
      <c r="M26" s="7" t="s">
        <v>5</v>
      </c>
      <c r="N26" s="7" t="s">
        <v>5</v>
      </c>
      <c r="O26" s="7">
        <v>0.129</v>
      </c>
      <c r="P26" s="7">
        <v>0.125</v>
      </c>
      <c r="Q26" s="7">
        <v>0.122</v>
      </c>
      <c r="R26" s="7">
        <v>0.11899999999999999</v>
      </c>
      <c r="S26" s="7">
        <v>0.11700000000000001</v>
      </c>
      <c r="T26" s="3">
        <v>0.11600000000000001</v>
      </c>
      <c r="U26" s="5">
        <v>0.11700000000000001</v>
      </c>
    </row>
    <row r="28" spans="9:22" x14ac:dyDescent="0.3">
      <c r="I28" s="5" t="s">
        <v>6</v>
      </c>
      <c r="J28" s="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# control points</vt:lpstr>
      <vt:lpstr>area1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2020-04-04T15:52:07Z</dcterms:modified>
</cp:coreProperties>
</file>