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97ED4B79-B47A-4B76-BC4E-6DD9A0DAF1F7}" xr6:coauthVersionLast="45" xr6:coauthVersionMax="45" xr10:uidLastSave="{00000000-0000-0000-0000-000000000000}"/>
  <bookViews>
    <workbookView xWindow="-108" yWindow="-108" windowWidth="23256" windowHeight="12576" activeTab="1" xr2:uid="{B3A2F8EB-B1AE-45BB-BB45-54B64F4D81FD}"/>
  </bookViews>
  <sheets>
    <sheet name="area 1" sheetId="1" r:id="rId1"/>
    <sheet name="are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2" l="1"/>
  <c r="O3" i="2"/>
  <c r="P3" i="2"/>
  <c r="Q3" i="2"/>
  <c r="R3" i="2"/>
  <c r="S3" i="2"/>
  <c r="T3" i="2"/>
  <c r="U3" i="2"/>
  <c r="V3" i="2"/>
  <c r="N4" i="2"/>
  <c r="O4" i="2"/>
  <c r="P4" i="2"/>
  <c r="Q4" i="2"/>
  <c r="R4" i="2"/>
  <c r="S4" i="2"/>
  <c r="T4" i="2"/>
  <c r="U4" i="2"/>
  <c r="V4" i="2"/>
  <c r="N5" i="2"/>
  <c r="O5" i="2"/>
  <c r="P5" i="2"/>
  <c r="Q5" i="2"/>
  <c r="R5" i="2"/>
  <c r="S5" i="2"/>
  <c r="T5" i="2"/>
  <c r="U5" i="2"/>
  <c r="V5" i="2"/>
  <c r="N6" i="2"/>
  <c r="O6" i="2"/>
  <c r="P6" i="2"/>
  <c r="Q6" i="2"/>
  <c r="R6" i="2"/>
  <c r="S6" i="2"/>
  <c r="T6" i="2"/>
  <c r="U6" i="2"/>
  <c r="V6" i="2"/>
  <c r="N7" i="2"/>
  <c r="O7" i="2"/>
  <c r="P7" i="2"/>
  <c r="Q7" i="2"/>
  <c r="R7" i="2"/>
  <c r="S7" i="2"/>
  <c r="T7" i="2"/>
  <c r="U7" i="2"/>
  <c r="V7" i="2"/>
  <c r="N8" i="2"/>
  <c r="O8" i="2"/>
  <c r="P8" i="2"/>
  <c r="Q8" i="2"/>
  <c r="R8" i="2"/>
  <c r="S8" i="2"/>
  <c r="T8" i="2"/>
  <c r="U8" i="2"/>
  <c r="V8" i="2"/>
  <c r="N9" i="2"/>
  <c r="O9" i="2"/>
  <c r="P9" i="2"/>
  <c r="Q9" i="2"/>
  <c r="R9" i="2"/>
  <c r="S9" i="2"/>
  <c r="T9" i="2"/>
  <c r="U9" i="2"/>
  <c r="V9" i="2"/>
  <c r="N10" i="2"/>
  <c r="O10" i="2"/>
  <c r="P10" i="2"/>
  <c r="Q10" i="2"/>
  <c r="R10" i="2"/>
  <c r="S10" i="2"/>
  <c r="T10" i="2"/>
  <c r="U10" i="2"/>
  <c r="V10" i="2"/>
  <c r="N11" i="2"/>
  <c r="O11" i="2"/>
  <c r="P11" i="2"/>
  <c r="Q11" i="2"/>
  <c r="R11" i="2"/>
  <c r="S11" i="2"/>
  <c r="T11" i="2"/>
  <c r="U11" i="2"/>
  <c r="V11" i="2"/>
  <c r="M11" i="2"/>
  <c r="M10" i="2"/>
  <c r="M9" i="2"/>
  <c r="M8" i="2"/>
  <c r="M7" i="2"/>
  <c r="M6" i="2"/>
  <c r="M5" i="2"/>
  <c r="M4" i="2"/>
  <c r="M3" i="2"/>
  <c r="L19" i="2"/>
  <c r="L20" i="2" s="1"/>
  <c r="L21" i="2" s="1"/>
  <c r="L22" i="2" s="1"/>
  <c r="L23" i="2" s="1"/>
  <c r="L24" i="2" s="1"/>
  <c r="L25" i="2" s="1"/>
  <c r="L26" i="2" s="1"/>
  <c r="L4" i="2"/>
  <c r="L5" i="2" s="1"/>
  <c r="L6" i="2" s="1"/>
  <c r="L7" i="2" s="1"/>
  <c r="L8" i="2" s="1"/>
  <c r="L9" i="2" s="1"/>
  <c r="L10" i="2" s="1"/>
  <c r="L11" i="2" s="1"/>
  <c r="D2" i="2"/>
  <c r="E2" i="2" s="1"/>
  <c r="F2" i="2" s="1"/>
  <c r="G2" i="2" s="1"/>
  <c r="B4" i="2"/>
  <c r="B5" i="2" s="1"/>
  <c r="B6" i="2" s="1"/>
  <c r="B7" i="2" s="1"/>
  <c r="B8" i="2" s="1"/>
  <c r="B9" i="2" s="1"/>
  <c r="B10" i="2" s="1"/>
  <c r="B11" i="2" s="1"/>
  <c r="U4" i="1" l="1"/>
  <c r="U5" i="1"/>
  <c r="U6" i="1"/>
  <c r="U7" i="1"/>
  <c r="U8" i="1"/>
  <c r="U9" i="1"/>
  <c r="U10" i="1"/>
  <c r="U11" i="1"/>
  <c r="U3" i="1"/>
  <c r="B5" i="1"/>
  <c r="B6" i="1" s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<sst xmlns="http://schemas.openxmlformats.org/spreadsheetml/2006/main" count="7" uniqueCount="6">
  <si>
    <t>PC</t>
  </si>
  <si>
    <t>range</t>
  </si>
  <si>
    <t>nugget</t>
  </si>
  <si>
    <t>sill</t>
  </si>
  <si>
    <t>spherical</t>
  </si>
  <si>
    <t>optimal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</si>
</sst>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79DC-AAD1-40B5-A0BE-BFC0B4A3D9E4}">
  <dimension ref="B3:U13"/>
  <sheetViews>
    <sheetView workbookViewId="0">
      <selection activeCell="H9" sqref="H9"/>
    </sheetView>
  </sheetViews>
  <sheetFormatPr defaultRowHeight="14.4" x14ac:dyDescent="0.3"/>
  <sheetData>
    <row r="3" spans="2:21" x14ac:dyDescent="0.3">
      <c r="B3" s="1" t="s">
        <v>0</v>
      </c>
      <c r="C3" s="2">
        <v>0.2</v>
      </c>
      <c r="D3" s="1">
        <v>0.25</v>
      </c>
      <c r="E3" s="1">
        <v>0.3</v>
      </c>
      <c r="F3" s="1">
        <v>0.33</v>
      </c>
      <c r="G3" s="1">
        <v>0.4</v>
      </c>
      <c r="H3" s="1">
        <v>0.5</v>
      </c>
      <c r="I3" s="1">
        <v>0.6</v>
      </c>
      <c r="J3" s="1">
        <v>0.7</v>
      </c>
      <c r="K3" s="1">
        <v>0.8</v>
      </c>
      <c r="L3" s="1">
        <v>0.9</v>
      </c>
      <c r="M3">
        <v>1</v>
      </c>
      <c r="Q3" s="6"/>
      <c r="T3">
        <v>1.236</v>
      </c>
      <c r="U3">
        <f>T3*0.3</f>
        <v>0.37079999999999996</v>
      </c>
    </row>
    <row r="4" spans="2:21" x14ac:dyDescent="0.3">
      <c r="B4" s="3">
        <v>1</v>
      </c>
      <c r="C4">
        <v>1.03</v>
      </c>
      <c r="D4">
        <v>1.03586</v>
      </c>
      <c r="E4" s="5">
        <v>1.0351999999999999</v>
      </c>
      <c r="F4" s="4">
        <v>1.0343100000000001</v>
      </c>
      <c r="G4" s="5">
        <v>1.0345500000000001</v>
      </c>
      <c r="H4">
        <v>1.0388599999999999</v>
      </c>
      <c r="I4">
        <v>1.0471999999999999</v>
      </c>
      <c r="J4">
        <v>1.0601700000000001</v>
      </c>
      <c r="K4">
        <v>1.0808500000000001</v>
      </c>
      <c r="L4">
        <v>1.12018</v>
      </c>
      <c r="T4">
        <v>0.78500000000000003</v>
      </c>
      <c r="U4">
        <f t="shared" ref="U4:U11" si="0">T4*0.3</f>
        <v>0.23549999999999999</v>
      </c>
    </row>
    <row r="5" spans="2:21" x14ac:dyDescent="0.3">
      <c r="B5" s="3">
        <f>1+B4</f>
        <v>2</v>
      </c>
      <c r="C5">
        <v>0.61919999999999997</v>
      </c>
      <c r="D5">
        <v>0.61556</v>
      </c>
      <c r="E5" s="5">
        <v>0.61319999999999997</v>
      </c>
      <c r="F5" s="4">
        <v>0.61240000000000006</v>
      </c>
      <c r="G5" s="5">
        <v>0.61226999999999998</v>
      </c>
      <c r="H5">
        <v>0.61481200000000003</v>
      </c>
      <c r="I5">
        <v>0.62050000000000005</v>
      </c>
      <c r="J5">
        <v>0.63029999999999997</v>
      </c>
      <c r="K5">
        <v>0.64649999999999996</v>
      </c>
      <c r="L5">
        <v>0.67700000000000005</v>
      </c>
      <c r="T5">
        <v>0.58450000000000002</v>
      </c>
      <c r="U5">
        <f t="shared" si="0"/>
        <v>0.17535000000000001</v>
      </c>
    </row>
    <row r="6" spans="2:21" x14ac:dyDescent="0.3">
      <c r="B6" s="3">
        <f t="shared" ref="B6:B11" si="1">1+B5</f>
        <v>3</v>
      </c>
      <c r="C6">
        <v>0.44966</v>
      </c>
      <c r="D6">
        <v>0.44624999999999998</v>
      </c>
      <c r="E6">
        <v>0.44340000000000002</v>
      </c>
      <c r="F6">
        <v>0.44112000000000001</v>
      </c>
      <c r="G6">
        <v>0.43790000000000001</v>
      </c>
      <c r="H6">
        <v>0.435172</v>
      </c>
      <c r="I6" s="4">
        <v>0.43409999999999999</v>
      </c>
      <c r="J6">
        <v>0.43530000000000002</v>
      </c>
      <c r="K6">
        <v>0.43890000000000001</v>
      </c>
      <c r="L6">
        <v>0.44790000000000002</v>
      </c>
      <c r="T6">
        <v>0.48249999999999998</v>
      </c>
      <c r="U6">
        <f t="shared" si="0"/>
        <v>0.14474999999999999</v>
      </c>
    </row>
    <row r="7" spans="2:21" x14ac:dyDescent="0.3">
      <c r="B7" s="3">
        <f t="shared" si="1"/>
        <v>4</v>
      </c>
      <c r="C7">
        <v>0.46277000000000001</v>
      </c>
      <c r="D7">
        <v>0.46122000000000002</v>
      </c>
      <c r="E7">
        <v>0.45989999999999998</v>
      </c>
      <c r="F7">
        <v>0.45856000000000002</v>
      </c>
      <c r="G7">
        <v>0.45660000000000001</v>
      </c>
      <c r="H7">
        <v>0.45506799999999997</v>
      </c>
      <c r="I7" s="4">
        <v>0.45450000000000002</v>
      </c>
      <c r="J7">
        <v>0.45469999999999999</v>
      </c>
      <c r="K7">
        <v>0.45579999999999998</v>
      </c>
      <c r="L7">
        <v>0.45800000000000002</v>
      </c>
      <c r="T7">
        <v>0.31219999999999998</v>
      </c>
      <c r="U7">
        <f t="shared" si="0"/>
        <v>9.3659999999999993E-2</v>
      </c>
    </row>
    <row r="8" spans="2:21" x14ac:dyDescent="0.3">
      <c r="B8" s="3">
        <f t="shared" si="1"/>
        <v>5</v>
      </c>
      <c r="C8">
        <v>0.30172399999999999</v>
      </c>
      <c r="D8">
        <v>0.29936800000000002</v>
      </c>
      <c r="E8">
        <v>0.29770000000000002</v>
      </c>
      <c r="F8">
        <v>0.29703000000000002</v>
      </c>
      <c r="G8">
        <v>0.29599999999999999</v>
      </c>
      <c r="H8" s="4">
        <v>0.29538900000000001</v>
      </c>
      <c r="I8">
        <v>0.29565000000000002</v>
      </c>
      <c r="J8">
        <v>0.29670000000000002</v>
      </c>
      <c r="K8">
        <v>0.29899999999999999</v>
      </c>
      <c r="L8">
        <v>0.3034</v>
      </c>
      <c r="T8">
        <v>0.29199999999999998</v>
      </c>
      <c r="U8">
        <f t="shared" si="0"/>
        <v>8.7599999999999997E-2</v>
      </c>
    </row>
    <row r="9" spans="2:21" x14ac:dyDescent="0.3">
      <c r="B9" s="3">
        <f t="shared" si="1"/>
        <v>6</v>
      </c>
      <c r="C9">
        <v>0.26484999999999997</v>
      </c>
      <c r="D9">
        <v>0.26381100000000002</v>
      </c>
      <c r="E9">
        <v>0.26344499999999998</v>
      </c>
      <c r="F9">
        <v>0.26344299999999998</v>
      </c>
      <c r="G9">
        <v>0.26200000000000001</v>
      </c>
      <c r="H9" s="4">
        <v>0.26298300000000002</v>
      </c>
      <c r="I9">
        <v>0.26449</v>
      </c>
      <c r="J9">
        <v>0.26733499999999999</v>
      </c>
      <c r="K9">
        <v>0.27179999999999999</v>
      </c>
      <c r="L9">
        <v>0.24890000000000001</v>
      </c>
      <c r="T9">
        <v>0.21829999999999999</v>
      </c>
      <c r="U9">
        <f t="shared" si="0"/>
        <v>6.5489999999999993E-2</v>
      </c>
    </row>
    <row r="10" spans="2:21" x14ac:dyDescent="0.3">
      <c r="B10" s="3">
        <f t="shared" si="1"/>
        <v>7</v>
      </c>
      <c r="C10">
        <v>0.19902</v>
      </c>
      <c r="D10">
        <v>0.197297</v>
      </c>
      <c r="E10">
        <v>0.1961</v>
      </c>
      <c r="F10">
        <v>0.22242999999999999</v>
      </c>
      <c r="G10">
        <v>0.19400000000000001</v>
      </c>
      <c r="H10">
        <v>0.19340499999999999</v>
      </c>
      <c r="I10" s="4">
        <v>0.19328100000000001</v>
      </c>
      <c r="J10">
        <v>0.19423000000000001</v>
      </c>
      <c r="K10">
        <v>0.19650000000000001</v>
      </c>
      <c r="L10">
        <v>0.2014</v>
      </c>
      <c r="T10">
        <v>0.21</v>
      </c>
      <c r="U10">
        <f t="shared" si="0"/>
        <v>6.3E-2</v>
      </c>
    </row>
    <row r="11" spans="2:21" x14ac:dyDescent="0.3">
      <c r="B11" s="3">
        <f t="shared" si="1"/>
        <v>8</v>
      </c>
      <c r="C11">
        <v>0.197404</v>
      </c>
      <c r="D11">
        <v>0.19581299999999999</v>
      </c>
      <c r="E11">
        <v>0.194716</v>
      </c>
      <c r="F11">
        <v>0.19417000000000001</v>
      </c>
      <c r="G11">
        <v>0.193</v>
      </c>
      <c r="H11">
        <v>0.191746</v>
      </c>
      <c r="I11" s="4">
        <v>0.191163</v>
      </c>
      <c r="J11">
        <v>0.19120000000000001</v>
      </c>
      <c r="K11">
        <v>0.19203000000000001</v>
      </c>
      <c r="L11">
        <v>0.1943</v>
      </c>
      <c r="T11">
        <v>0.14080000000000001</v>
      </c>
      <c r="U11">
        <f t="shared" si="0"/>
        <v>4.224E-2</v>
      </c>
    </row>
    <row r="12" spans="2:21" x14ac:dyDescent="0.3">
      <c r="B12" s="3">
        <f>1+B11</f>
        <v>9</v>
      </c>
      <c r="C12">
        <v>0.12260600000000001</v>
      </c>
      <c r="D12">
        <v>0.12189999999999999</v>
      </c>
      <c r="E12">
        <v>0.12139999999999999</v>
      </c>
      <c r="F12">
        <v>0.12103999999999999</v>
      </c>
      <c r="G12">
        <v>0.1205</v>
      </c>
      <c r="H12" s="4">
        <v>0.12019100000000001</v>
      </c>
      <c r="I12">
        <v>0.12034400000000001</v>
      </c>
      <c r="J12">
        <v>0.12089999999999999</v>
      </c>
      <c r="K12">
        <v>0.122</v>
      </c>
      <c r="L12">
        <v>0.14180000000000001</v>
      </c>
    </row>
    <row r="13" spans="2:21" x14ac:dyDescent="0.3">
      <c r="B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325-AD81-475A-AF9F-DDB2D0EABBD0}">
  <dimension ref="A2:V26"/>
  <sheetViews>
    <sheetView tabSelected="1" topLeftCell="K1" workbookViewId="0">
      <selection activeCell="Q4" sqref="Q4"/>
    </sheetView>
  </sheetViews>
  <sheetFormatPr defaultRowHeight="14.4" x14ac:dyDescent="0.3"/>
  <cols>
    <col min="9" max="9" width="12" bestFit="1" customWidth="1"/>
  </cols>
  <sheetData>
    <row r="2" spans="1:22" x14ac:dyDescent="0.3">
      <c r="A2" t="s">
        <v>1</v>
      </c>
      <c r="C2" s="7">
        <v>130000</v>
      </c>
      <c r="D2" s="7">
        <f>C2+10000</f>
        <v>140000</v>
      </c>
      <c r="E2" s="7">
        <f t="shared" ref="E2:G2" si="0">D2+10000</f>
        <v>150000</v>
      </c>
      <c r="F2" s="7">
        <f t="shared" si="0"/>
        <v>160000</v>
      </c>
      <c r="G2" s="7">
        <f t="shared" si="0"/>
        <v>170000</v>
      </c>
      <c r="K2" t="s">
        <v>3</v>
      </c>
      <c r="L2" t="s">
        <v>2</v>
      </c>
      <c r="M2" s="7">
        <v>0.1</v>
      </c>
      <c r="N2" s="7">
        <v>0.2</v>
      </c>
      <c r="O2" s="7">
        <v>0.3</v>
      </c>
      <c r="P2" s="7">
        <v>0.4</v>
      </c>
      <c r="Q2" s="7">
        <v>0.5</v>
      </c>
      <c r="R2" s="7">
        <v>0.6</v>
      </c>
      <c r="S2" s="7">
        <v>0.7</v>
      </c>
      <c r="T2" s="7">
        <v>0.8</v>
      </c>
      <c r="U2" s="7">
        <v>0.9</v>
      </c>
      <c r="V2" s="7">
        <v>1</v>
      </c>
    </row>
    <row r="3" spans="1:22" x14ac:dyDescent="0.3">
      <c r="B3" s="3">
        <v>1</v>
      </c>
      <c r="C3" s="4">
        <v>2.2307299999999999</v>
      </c>
      <c r="D3">
        <v>2.2440000000000002</v>
      </c>
      <c r="E3">
        <v>2.24953</v>
      </c>
      <c r="F3">
        <v>2.25868</v>
      </c>
      <c r="G3">
        <v>2.25162</v>
      </c>
      <c r="K3">
        <v>1.7796000000000001</v>
      </c>
      <c r="L3" s="3">
        <v>1</v>
      </c>
      <c r="M3">
        <f>$K$3*M2</f>
        <v>0.17796000000000001</v>
      </c>
      <c r="N3">
        <f t="shared" ref="N3:V3" si="1">$K$3*N2</f>
        <v>0.35592000000000001</v>
      </c>
      <c r="O3">
        <f t="shared" si="1"/>
        <v>0.53388000000000002</v>
      </c>
      <c r="P3">
        <f t="shared" si="1"/>
        <v>0.71184000000000003</v>
      </c>
      <c r="Q3">
        <f t="shared" si="1"/>
        <v>0.88980000000000004</v>
      </c>
      <c r="R3" s="4">
        <f t="shared" si="1"/>
        <v>1.06776</v>
      </c>
      <c r="S3">
        <f t="shared" si="1"/>
        <v>1.2457199999999999</v>
      </c>
      <c r="T3">
        <f t="shared" si="1"/>
        <v>1.4236800000000001</v>
      </c>
      <c r="U3">
        <f t="shared" si="1"/>
        <v>1.6016400000000002</v>
      </c>
      <c r="V3">
        <f t="shared" si="1"/>
        <v>1.7796000000000001</v>
      </c>
    </row>
    <row r="4" spans="1:22" x14ac:dyDescent="0.3">
      <c r="B4" s="3">
        <f>B3+1</f>
        <v>2</v>
      </c>
      <c r="C4">
        <v>1.3515600000000001</v>
      </c>
      <c r="D4" s="4">
        <v>1.3471299999999999</v>
      </c>
      <c r="E4">
        <v>1.34995</v>
      </c>
      <c r="F4">
        <v>1.3495600000000001</v>
      </c>
      <c r="G4">
        <v>1.3495999999999999</v>
      </c>
      <c r="K4">
        <v>1.2577</v>
      </c>
      <c r="L4" s="3">
        <f>L3+1</f>
        <v>2</v>
      </c>
      <c r="M4">
        <f>$K$4*M2</f>
        <v>0.12577000000000002</v>
      </c>
      <c r="N4">
        <f t="shared" ref="N4:V4" si="2">$K$4*N2</f>
        <v>0.25154000000000004</v>
      </c>
      <c r="O4">
        <f t="shared" si="2"/>
        <v>0.37730999999999998</v>
      </c>
      <c r="P4">
        <f t="shared" si="2"/>
        <v>0.50308000000000008</v>
      </c>
      <c r="Q4" s="4">
        <f t="shared" si="2"/>
        <v>0.62885000000000002</v>
      </c>
      <c r="R4">
        <f t="shared" si="2"/>
        <v>0.75461999999999996</v>
      </c>
      <c r="S4">
        <f t="shared" si="2"/>
        <v>0.88039000000000001</v>
      </c>
      <c r="T4">
        <f t="shared" si="2"/>
        <v>1.0061600000000002</v>
      </c>
      <c r="U4">
        <f t="shared" si="2"/>
        <v>1.1319300000000001</v>
      </c>
      <c r="V4">
        <f t="shared" si="2"/>
        <v>1.2577</v>
      </c>
    </row>
    <row r="5" spans="1:22" x14ac:dyDescent="0.3">
      <c r="B5" s="3">
        <f t="shared" ref="B5:B10" si="3">B4+1</f>
        <v>3</v>
      </c>
      <c r="C5">
        <v>0.87060000000000004</v>
      </c>
      <c r="D5">
        <v>0.86960800000000005</v>
      </c>
      <c r="E5" s="4">
        <v>0.86663100000000004</v>
      </c>
      <c r="F5">
        <v>0.87148800000000004</v>
      </c>
      <c r="G5">
        <v>0.87150000000000005</v>
      </c>
      <c r="K5">
        <v>0.85880000000000001</v>
      </c>
      <c r="L5" s="3">
        <f t="shared" ref="L5:L10" si="4">L4+1</f>
        <v>3</v>
      </c>
      <c r="M5">
        <f>$K$5*M2</f>
        <v>8.5880000000000012E-2</v>
      </c>
      <c r="N5">
        <f t="shared" ref="N5:V5" si="5">$K$5*N2</f>
        <v>0.17176000000000002</v>
      </c>
      <c r="O5">
        <f t="shared" si="5"/>
        <v>0.25763999999999998</v>
      </c>
      <c r="P5">
        <f t="shared" si="5"/>
        <v>0.34352000000000005</v>
      </c>
      <c r="Q5">
        <f t="shared" si="5"/>
        <v>0.4294</v>
      </c>
      <c r="R5">
        <f t="shared" si="5"/>
        <v>0.51527999999999996</v>
      </c>
      <c r="S5" s="4">
        <f t="shared" si="5"/>
        <v>0.60115999999999992</v>
      </c>
      <c r="T5">
        <f t="shared" si="5"/>
        <v>0.6870400000000001</v>
      </c>
      <c r="U5">
        <f t="shared" si="5"/>
        <v>0.77292000000000005</v>
      </c>
      <c r="V5">
        <f t="shared" si="5"/>
        <v>0.85880000000000001</v>
      </c>
    </row>
    <row r="6" spans="1:22" x14ac:dyDescent="0.3">
      <c r="B6" s="3">
        <f t="shared" si="3"/>
        <v>4</v>
      </c>
      <c r="C6">
        <v>0.67230000000000001</v>
      </c>
      <c r="D6" s="4">
        <v>0.67266000000000004</v>
      </c>
      <c r="E6">
        <v>0.67441899999999999</v>
      </c>
      <c r="F6">
        <v>0.675423</v>
      </c>
      <c r="G6">
        <v>0.67557800000000001</v>
      </c>
      <c r="K6">
        <v>0.63739999999999997</v>
      </c>
      <c r="L6" s="3">
        <f t="shared" si="4"/>
        <v>4</v>
      </c>
      <c r="M6">
        <f>$K$6*M2</f>
        <v>6.3740000000000005E-2</v>
      </c>
      <c r="N6">
        <f t="shared" ref="N6:V6" si="6">$K$6*N2</f>
        <v>0.12748000000000001</v>
      </c>
      <c r="O6">
        <f t="shared" si="6"/>
        <v>0.19121999999999997</v>
      </c>
      <c r="P6">
        <f t="shared" si="6"/>
        <v>0.25496000000000002</v>
      </c>
      <c r="Q6">
        <f t="shared" si="6"/>
        <v>0.31869999999999998</v>
      </c>
      <c r="R6">
        <f t="shared" si="6"/>
        <v>0.38243999999999995</v>
      </c>
      <c r="S6" s="4">
        <f t="shared" si="6"/>
        <v>0.44617999999999997</v>
      </c>
      <c r="T6">
        <f t="shared" si="6"/>
        <v>0.50992000000000004</v>
      </c>
      <c r="U6">
        <f t="shared" si="6"/>
        <v>0.57365999999999995</v>
      </c>
      <c r="V6">
        <f t="shared" si="6"/>
        <v>0.63739999999999997</v>
      </c>
    </row>
    <row r="7" spans="1:22" x14ac:dyDescent="0.3">
      <c r="B7" s="3">
        <f t="shared" si="3"/>
        <v>5</v>
      </c>
      <c r="C7">
        <v>0.56276999999999999</v>
      </c>
      <c r="D7" s="4">
        <v>0.56125000000000003</v>
      </c>
      <c r="E7">
        <v>0.56204399999999999</v>
      </c>
      <c r="F7">
        <v>0.563446</v>
      </c>
      <c r="G7">
        <v>0.56323999999999996</v>
      </c>
      <c r="K7">
        <v>0.45700000000000002</v>
      </c>
      <c r="L7" s="3">
        <f t="shared" si="4"/>
        <v>5</v>
      </c>
      <c r="M7">
        <f>$K$7*M2</f>
        <v>4.5700000000000005E-2</v>
      </c>
      <c r="N7">
        <f t="shared" ref="N7:V7" si="7">$K$7*N2</f>
        <v>9.1400000000000009E-2</v>
      </c>
      <c r="O7">
        <f t="shared" si="7"/>
        <v>0.1371</v>
      </c>
      <c r="P7">
        <f t="shared" si="7"/>
        <v>0.18280000000000002</v>
      </c>
      <c r="Q7">
        <f t="shared" si="7"/>
        <v>0.22850000000000001</v>
      </c>
      <c r="R7">
        <f t="shared" si="7"/>
        <v>0.2742</v>
      </c>
      <c r="S7" s="4">
        <f t="shared" si="7"/>
        <v>0.31990000000000002</v>
      </c>
      <c r="T7">
        <f t="shared" si="7"/>
        <v>0.36560000000000004</v>
      </c>
      <c r="U7">
        <f t="shared" si="7"/>
        <v>0.4113</v>
      </c>
      <c r="V7">
        <f t="shared" si="7"/>
        <v>0.45700000000000002</v>
      </c>
    </row>
    <row r="8" spans="1:22" x14ac:dyDescent="0.3">
      <c r="B8" s="3">
        <f t="shared" si="3"/>
        <v>6</v>
      </c>
      <c r="C8">
        <v>0.43149999999999999</v>
      </c>
      <c r="D8">
        <v>0.43253000000000003</v>
      </c>
      <c r="E8">
        <v>0.43152600000000002</v>
      </c>
      <c r="F8">
        <v>0.42996600000000001</v>
      </c>
      <c r="G8" s="4">
        <v>0.43066199999999999</v>
      </c>
      <c r="K8">
        <v>0.34029999999999999</v>
      </c>
      <c r="L8" s="3">
        <f t="shared" si="4"/>
        <v>6</v>
      </c>
      <c r="M8">
        <f>$K$8*M2</f>
        <v>3.4029999999999998E-2</v>
      </c>
      <c r="N8">
        <f t="shared" ref="N8:V8" si="8">$K$8*N2</f>
        <v>6.8059999999999996E-2</v>
      </c>
      <c r="O8">
        <f t="shared" si="8"/>
        <v>0.10209</v>
      </c>
      <c r="P8">
        <f t="shared" si="8"/>
        <v>0.13611999999999999</v>
      </c>
      <c r="Q8">
        <f t="shared" si="8"/>
        <v>0.17015</v>
      </c>
      <c r="R8">
        <f t="shared" si="8"/>
        <v>0.20418</v>
      </c>
      <c r="S8" s="4">
        <f t="shared" si="8"/>
        <v>0.23820999999999998</v>
      </c>
      <c r="T8">
        <f t="shared" si="8"/>
        <v>0.27223999999999998</v>
      </c>
      <c r="U8">
        <f t="shared" si="8"/>
        <v>0.30626999999999999</v>
      </c>
      <c r="V8">
        <f t="shared" si="8"/>
        <v>0.34029999999999999</v>
      </c>
    </row>
    <row r="9" spans="1:22" x14ac:dyDescent="0.3">
      <c r="B9" s="3">
        <f t="shared" si="3"/>
        <v>7</v>
      </c>
      <c r="C9">
        <v>0.33550000000000002</v>
      </c>
      <c r="D9">
        <v>0.33474700000000002</v>
      </c>
      <c r="E9" s="4">
        <v>0.33468799999999999</v>
      </c>
      <c r="F9">
        <v>0.33519100000000002</v>
      </c>
      <c r="G9">
        <v>0.33512900000000001</v>
      </c>
      <c r="K9">
        <v>0.25929999999999997</v>
      </c>
      <c r="L9" s="3">
        <f t="shared" si="4"/>
        <v>7</v>
      </c>
      <c r="M9">
        <f>$K$9*M2</f>
        <v>2.5929999999999998E-2</v>
      </c>
      <c r="N9">
        <f t="shared" ref="N9:V9" si="9">$K$9*N2</f>
        <v>5.1859999999999996E-2</v>
      </c>
      <c r="O9">
        <f t="shared" si="9"/>
        <v>7.7789999999999984E-2</v>
      </c>
      <c r="P9">
        <f t="shared" si="9"/>
        <v>0.10371999999999999</v>
      </c>
      <c r="Q9">
        <f t="shared" si="9"/>
        <v>0.12964999999999999</v>
      </c>
      <c r="R9">
        <f t="shared" si="9"/>
        <v>0.15557999999999997</v>
      </c>
      <c r="S9">
        <f t="shared" si="9"/>
        <v>0.18150999999999998</v>
      </c>
      <c r="T9" s="4">
        <f t="shared" si="9"/>
        <v>0.20743999999999999</v>
      </c>
      <c r="U9">
        <f t="shared" si="9"/>
        <v>0.23336999999999999</v>
      </c>
      <c r="V9">
        <f t="shared" si="9"/>
        <v>0.25929999999999997</v>
      </c>
    </row>
    <row r="10" spans="1:22" x14ac:dyDescent="0.3">
      <c r="B10" s="3">
        <f t="shared" si="3"/>
        <v>8</v>
      </c>
      <c r="C10" s="4">
        <v>0.33050000000000002</v>
      </c>
      <c r="D10">
        <v>0.33080300000000001</v>
      </c>
      <c r="E10">
        <v>0.33146500000000001</v>
      </c>
      <c r="F10">
        <v>0.33203300000000002</v>
      </c>
      <c r="G10">
        <v>0.33170699999999997</v>
      </c>
      <c r="K10">
        <v>0.2472</v>
      </c>
      <c r="L10" s="3">
        <f t="shared" si="4"/>
        <v>8</v>
      </c>
      <c r="M10">
        <f>$K$10*M2</f>
        <v>2.4720000000000002E-2</v>
      </c>
      <c r="N10">
        <f t="shared" ref="N10:V10" si="10">$K$10*N2</f>
        <v>4.9440000000000005E-2</v>
      </c>
      <c r="O10">
        <f t="shared" si="10"/>
        <v>7.4160000000000004E-2</v>
      </c>
      <c r="P10">
        <f t="shared" si="10"/>
        <v>9.888000000000001E-2</v>
      </c>
      <c r="Q10">
        <f t="shared" si="10"/>
        <v>0.1236</v>
      </c>
      <c r="R10">
        <f t="shared" si="10"/>
        <v>0.14832000000000001</v>
      </c>
      <c r="S10">
        <f t="shared" si="10"/>
        <v>0.17304</v>
      </c>
      <c r="T10" s="4">
        <f t="shared" si="10"/>
        <v>0.19776000000000002</v>
      </c>
      <c r="U10">
        <f t="shared" si="10"/>
        <v>0.22248000000000001</v>
      </c>
      <c r="V10">
        <f t="shared" si="10"/>
        <v>0.2472</v>
      </c>
    </row>
    <row r="11" spans="1:22" x14ac:dyDescent="0.3">
      <c r="B11" s="3">
        <f>B10+1</f>
        <v>9</v>
      </c>
      <c r="C11">
        <v>0.192637</v>
      </c>
      <c r="D11" s="4">
        <v>0.19244</v>
      </c>
      <c r="E11">
        <v>0.19303500000000001</v>
      </c>
      <c r="F11">
        <v>0.19295999999999999</v>
      </c>
      <c r="G11">
        <v>0.193185</v>
      </c>
      <c r="K11">
        <v>0.15329999999999999</v>
      </c>
      <c r="L11" s="3">
        <f>L10+1</f>
        <v>9</v>
      </c>
      <c r="M11">
        <f>$K$11*M2</f>
        <v>1.533E-2</v>
      </c>
      <c r="N11">
        <f t="shared" ref="N11:V11" si="11">$K$11*N2</f>
        <v>3.066E-2</v>
      </c>
      <c r="O11">
        <f t="shared" si="11"/>
        <v>4.5989999999999996E-2</v>
      </c>
      <c r="P11">
        <f t="shared" si="11"/>
        <v>6.132E-2</v>
      </c>
      <c r="Q11">
        <f t="shared" si="11"/>
        <v>7.6649999999999996E-2</v>
      </c>
      <c r="R11">
        <f t="shared" si="11"/>
        <v>9.1979999999999992E-2</v>
      </c>
      <c r="S11" s="4">
        <f t="shared" si="11"/>
        <v>0.10730999999999999</v>
      </c>
      <c r="T11">
        <f t="shared" si="11"/>
        <v>0.12264</v>
      </c>
      <c r="U11">
        <f t="shared" si="11"/>
        <v>0.13797000000000001</v>
      </c>
      <c r="V11">
        <f t="shared" si="11"/>
        <v>0.15329999999999999</v>
      </c>
    </row>
    <row r="17" spans="9:22" x14ac:dyDescent="0.3">
      <c r="L17" t="s">
        <v>2</v>
      </c>
      <c r="M17" s="7">
        <v>0.1</v>
      </c>
      <c r="N17" s="7">
        <v>0.2</v>
      </c>
      <c r="O17" s="7">
        <v>0.3</v>
      </c>
      <c r="P17" s="7">
        <v>0.4</v>
      </c>
      <c r="Q17" s="7">
        <v>0.5</v>
      </c>
      <c r="R17" s="7">
        <v>0.6</v>
      </c>
      <c r="S17" s="7">
        <v>0.7</v>
      </c>
      <c r="T17" s="7">
        <v>0.8</v>
      </c>
      <c r="U17" s="7">
        <v>0.9</v>
      </c>
      <c r="V17">
        <v>1</v>
      </c>
    </row>
    <row r="18" spans="9:22" x14ac:dyDescent="0.3">
      <c r="I18" t="s">
        <v>4</v>
      </c>
      <c r="J18" s="6"/>
      <c r="L18" s="3">
        <v>1</v>
      </c>
      <c r="M18">
        <v>1.95</v>
      </c>
      <c r="N18">
        <v>1.883</v>
      </c>
      <c r="O18">
        <v>1.845</v>
      </c>
      <c r="P18">
        <v>1.821</v>
      </c>
      <c r="Q18">
        <v>1.8080000000000001</v>
      </c>
      <c r="R18" s="4">
        <v>1.8029999999999999</v>
      </c>
      <c r="S18">
        <v>1.8089999999999999</v>
      </c>
      <c r="T18">
        <v>1.8283</v>
      </c>
      <c r="U18">
        <v>1.8680000000000001</v>
      </c>
    </row>
    <row r="19" spans="9:22" x14ac:dyDescent="0.3">
      <c r="I19" t="s">
        <v>5</v>
      </c>
      <c r="J19" s="4"/>
      <c r="L19" s="3">
        <f>L18+1</f>
        <v>2</v>
      </c>
      <c r="M19" s="6">
        <v>1.1064000000000001</v>
      </c>
      <c r="N19" s="6">
        <v>1.077</v>
      </c>
      <c r="O19" s="6">
        <v>1.0680000000000001</v>
      </c>
      <c r="P19">
        <v>1.0620000000000001</v>
      </c>
      <c r="Q19" s="4">
        <v>1.06</v>
      </c>
      <c r="R19">
        <v>1.0640000000000001</v>
      </c>
      <c r="S19">
        <v>1.073</v>
      </c>
      <c r="T19">
        <v>1.0907</v>
      </c>
      <c r="U19">
        <v>1.1240000000000001</v>
      </c>
    </row>
    <row r="20" spans="9:22" x14ac:dyDescent="0.3">
      <c r="L20" s="3">
        <f t="shared" ref="L20:L25" si="12">L19+1</f>
        <v>3</v>
      </c>
      <c r="M20" s="6">
        <v>0.755</v>
      </c>
      <c r="N20" s="6">
        <v>0.72699999999999998</v>
      </c>
      <c r="O20">
        <v>0.71299999999999997</v>
      </c>
      <c r="P20">
        <v>0.70199999999999996</v>
      </c>
      <c r="Q20">
        <v>0.69499999999999995</v>
      </c>
      <c r="R20">
        <v>0.69099999999999995</v>
      </c>
      <c r="S20" s="4">
        <v>0.69</v>
      </c>
      <c r="T20">
        <v>0.69199999999999995</v>
      </c>
      <c r="U20">
        <v>0.70199999999999996</v>
      </c>
    </row>
    <row r="21" spans="9:22" x14ac:dyDescent="0.3">
      <c r="L21" s="3">
        <f t="shared" si="12"/>
        <v>4</v>
      </c>
      <c r="M21">
        <v>0.58699999999999997</v>
      </c>
      <c r="N21">
        <v>0.56999999999999995</v>
      </c>
      <c r="O21">
        <v>0.56100000000000005</v>
      </c>
      <c r="P21">
        <v>0.55500000000000005</v>
      </c>
      <c r="Q21">
        <v>0.55200000000000005</v>
      </c>
      <c r="R21">
        <v>0.55000000000000004</v>
      </c>
      <c r="S21" s="4">
        <v>0.54900000000000004</v>
      </c>
      <c r="T21">
        <v>0.55000000000000004</v>
      </c>
      <c r="U21">
        <v>0.55000000000000004</v>
      </c>
    </row>
    <row r="22" spans="9:22" x14ac:dyDescent="0.3">
      <c r="L22" s="3">
        <f t="shared" si="12"/>
        <v>5</v>
      </c>
      <c r="M22" s="6">
        <v>0.48499999999999999</v>
      </c>
      <c r="N22" s="6">
        <v>0.46899999999999997</v>
      </c>
      <c r="O22">
        <v>0.46100000000000002</v>
      </c>
      <c r="P22">
        <v>0.45400000000000001</v>
      </c>
      <c r="Q22">
        <v>0.44900000000000001</v>
      </c>
      <c r="R22">
        <v>0.44700000000000001</v>
      </c>
      <c r="S22" s="4">
        <v>0.44600000000000001</v>
      </c>
      <c r="T22">
        <v>0.44700000000000001</v>
      </c>
      <c r="U22">
        <v>0.4521</v>
      </c>
    </row>
    <row r="23" spans="9:22" x14ac:dyDescent="0.3">
      <c r="L23" s="3">
        <f t="shared" si="12"/>
        <v>6</v>
      </c>
      <c r="M23" s="6">
        <v>0.35899999999999999</v>
      </c>
      <c r="N23" s="6">
        <v>0.34899999999999998</v>
      </c>
      <c r="O23" s="6">
        <v>0.34300000000000003</v>
      </c>
      <c r="P23">
        <v>0.34100000000000003</v>
      </c>
      <c r="Q23">
        <v>0.33800000000000002</v>
      </c>
      <c r="R23">
        <v>0.33600000000000002</v>
      </c>
      <c r="S23" s="4">
        <v>0.33500000000000002</v>
      </c>
      <c r="T23">
        <v>0.33500000000000002</v>
      </c>
      <c r="U23">
        <v>0.33600000000000002</v>
      </c>
    </row>
    <row r="24" spans="9:22" x14ac:dyDescent="0.3">
      <c r="L24" s="3">
        <f t="shared" si="12"/>
        <v>7</v>
      </c>
      <c r="M24" s="6">
        <v>0.28499999999999998</v>
      </c>
      <c r="N24" s="6">
        <v>0.27400000000000002</v>
      </c>
      <c r="O24" s="6">
        <v>0.26800000000000002</v>
      </c>
      <c r="P24" s="6">
        <v>0.26400000000000001</v>
      </c>
      <c r="Q24" s="6">
        <v>0.26200000000000001</v>
      </c>
      <c r="R24">
        <v>0.26</v>
      </c>
      <c r="S24">
        <v>0.25800000000000001</v>
      </c>
      <c r="T24" s="4">
        <v>0.25700000000000001</v>
      </c>
      <c r="U24">
        <v>0.25700000000000001</v>
      </c>
    </row>
    <row r="25" spans="9:22" x14ac:dyDescent="0.3">
      <c r="L25" s="3">
        <f t="shared" si="12"/>
        <v>8</v>
      </c>
      <c r="M25" s="6">
        <v>0.27100000000000002</v>
      </c>
      <c r="N25" s="6">
        <v>0.25900000000000001</v>
      </c>
      <c r="O25" s="6">
        <v>0.253</v>
      </c>
      <c r="P25" s="6">
        <v>0.249</v>
      </c>
      <c r="Q25" s="6">
        <v>0.247</v>
      </c>
      <c r="R25" s="6">
        <v>0.246</v>
      </c>
      <c r="S25" s="6">
        <v>0.245</v>
      </c>
      <c r="T25" s="4">
        <v>0.245</v>
      </c>
      <c r="U25">
        <v>0.246</v>
      </c>
    </row>
    <row r="26" spans="9:22" x14ac:dyDescent="0.3">
      <c r="L26" s="3">
        <f>L25+1</f>
        <v>9</v>
      </c>
      <c r="M26" s="6">
        <v>0.154</v>
      </c>
      <c r="N26" s="6">
        <v>0.14799999999999999</v>
      </c>
      <c r="O26" s="6">
        <v>0.14599999999999999</v>
      </c>
      <c r="P26" s="6">
        <v>0.14399999999999999</v>
      </c>
      <c r="Q26">
        <v>0.14299999999999999</v>
      </c>
      <c r="R26">
        <v>0.14299999999999999</v>
      </c>
      <c r="S26" s="4">
        <v>0.1426</v>
      </c>
      <c r="T26">
        <v>0.14319999999999999</v>
      </c>
      <c r="U26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area 1</vt:lpstr>
      <vt:lpstr>area2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2020-03-29T19:19:14Z</dcterms:created>
  <dcterms:modified xsi:type="dcterms:W3CDTF">2020-03-30T14:42:26Z</dcterms:modified>
</cp:coreProperties>
</file>