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svn_repository\compumaster_products\camm-Tools\CompuMaster.Data.XlsEpplus\XlsEpplus.Test\testfiles\"/>
    </mc:Choice>
  </mc:AlternateContent>
  <bookViews>
    <workbookView xWindow="9120" yWindow="15" windowWidth="5415" windowHeight="7650" tabRatio="643"/>
  </bookViews>
  <sheets>
    <sheet name="Alban" sheetId="1" r:id="rId1"/>
    <sheet name="Maschinenliste" sheetId="2" state="hidden" r:id="rId2"/>
    <sheet name="Main" sheetId="3" state="hidden" r:id="rId3"/>
  </sheets>
  <definedNames>
    <definedName name="Daten">Alban!$A$1:$K$31</definedName>
    <definedName name="_xlnm.Print_Area" localSheetId="0">Alban!$A$1:$K$39</definedName>
    <definedName name="_xlnm.Print_Titles" localSheetId="0">Alban!$1:$1</definedName>
    <definedName name="Maschine">Maschinenliste!$A$2:$A$15277</definedName>
    <definedName name="ProdFam">#REF!</definedName>
    <definedName name="Projektvorschau">Alban!$A$1:$K$39</definedName>
  </definedNames>
  <calcPr calcId="152511"/>
  <fileRecoveryPr repairLoad="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1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3" i="1"/>
  <c r="C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A22" i="1"/>
  <c r="I22" i="1"/>
  <c r="A23" i="1"/>
  <c r="I23" i="1"/>
  <c r="A24" i="1"/>
  <c r="I24" i="1"/>
  <c r="A25" i="1"/>
  <c r="I25" i="1"/>
  <c r="A26" i="1"/>
  <c r="I26" i="1"/>
  <c r="A27" i="1"/>
  <c r="I27" i="1"/>
  <c r="A28" i="1"/>
  <c r="I28" i="1"/>
  <c r="A29" i="1"/>
  <c r="I29" i="1"/>
  <c r="A30" i="1"/>
  <c r="I30" i="1"/>
  <c r="A31" i="1"/>
  <c r="I31" i="1"/>
  <c r="A32" i="1"/>
  <c r="I32" i="1"/>
  <c r="A33" i="1"/>
  <c r="I33" i="1"/>
  <c r="A34" i="1"/>
  <c r="I34" i="1"/>
  <c r="A35" i="1"/>
  <c r="I35" i="1"/>
  <c r="A36" i="1"/>
  <c r="I36" i="1"/>
  <c r="A37" i="1"/>
  <c r="I37" i="1"/>
  <c r="A38" i="1"/>
  <c r="I38" i="1"/>
  <c r="A39" i="1"/>
  <c r="I39" i="1"/>
  <c r="A40" i="1"/>
  <c r="I40" i="1"/>
  <c r="A41" i="1"/>
  <c r="I41" i="1"/>
  <c r="A20" i="1"/>
  <c r="A21" i="1"/>
  <c r="I2" i="1" l="1"/>
</calcChain>
</file>

<file path=xl/comments1.xml><?xml version="1.0" encoding="utf-8"?>
<comments xmlns="http://schemas.openxmlformats.org/spreadsheetml/2006/main">
  <authors>
    <author>Ein geschätzter Microsoft Office Anwender</author>
  </authors>
  <commentList>
    <comment ref="B1" authorId="0" shapeId="0">
      <text>
        <r>
          <rPr>
            <sz val="8"/>
            <color indexed="81"/>
            <rFont val="Tahoma"/>
          </rPr>
          <t xml:space="preserve">Bitte
</t>
        </r>
      </text>
    </comment>
    <comment ref="D1" authorId="0" shapeId="0">
      <text>
        <r>
          <rPr>
            <sz val="8"/>
            <color indexed="81"/>
            <rFont val="Tahoma"/>
          </rPr>
          <t>afddsf</t>
        </r>
      </text>
    </comment>
    <comment ref="E1" authorId="0" shapeId="0">
      <text>
        <r>
          <rPr>
            <sz val="8"/>
            <color indexed="81"/>
            <rFont val="Tahoma"/>
          </rPr>
          <t>adsf
asdf</t>
        </r>
      </text>
    </comment>
    <comment ref="I1" authorId="0" shapeId="0">
      <text>
        <r>
          <rPr>
            <sz val="8"/>
            <color indexed="81"/>
            <rFont val="Tahoma"/>
          </rPr>
          <t xml:space="preserve">adfaer
</t>
        </r>
      </text>
    </comment>
  </commentList>
</comments>
</file>

<file path=xl/sharedStrings.xml><?xml version="1.0" encoding="utf-8"?>
<sst xmlns="http://schemas.openxmlformats.org/spreadsheetml/2006/main" count="81" uniqueCount="62">
  <si>
    <t>Stück</t>
  </si>
  <si>
    <t>Modell</t>
  </si>
  <si>
    <t>Planmonat</t>
  </si>
  <si>
    <t>Chance</t>
  </si>
  <si>
    <t>Lost Order</t>
  </si>
  <si>
    <t>Anmerkungen</t>
  </si>
  <si>
    <t>Maschine</t>
  </si>
  <si>
    <t>Tummes Moers</t>
  </si>
  <si>
    <t>09/2009</t>
  </si>
  <si>
    <t>Nein</t>
  </si>
  <si>
    <t>Auftrag</t>
  </si>
  <si>
    <t>07/2009</t>
  </si>
  <si>
    <t>06/2009</t>
  </si>
  <si>
    <t>08/2009</t>
  </si>
  <si>
    <t>02/2010</t>
  </si>
  <si>
    <t>05/2009</t>
  </si>
  <si>
    <t>ekrereas</t>
  </si>
  <si>
    <t>eklrjaölkue</t>
  </si>
  <si>
    <t>adlkue</t>
  </si>
  <si>
    <t>asdfadfad</t>
  </si>
  <si>
    <t>aeerqwerer</t>
  </si>
  <si>
    <t>cvaölueadf</t>
  </si>
  <si>
    <t>Ä akdfhe aehe</t>
  </si>
  <si>
    <t xml:space="preserve">jklasdfh alkej ri </t>
  </si>
  <si>
    <t>aölkdfje ade</t>
  </si>
  <si>
    <t>laj dfjeiour</t>
  </si>
  <si>
    <t>adhfui76435s</t>
  </si>
  <si>
    <t>asfjkj$%4235jk ad</t>
  </si>
  <si>
    <t>asdfkljaj reea a l fakeurejk a</t>
  </si>
  <si>
    <t>alkdjf adkfe</t>
  </si>
  <si>
    <t>aödfuea</t>
  </si>
  <si>
    <t>klaueja s</t>
  </si>
  <si>
    <t>Vorführung mit …</t>
  </si>
  <si>
    <t>Für NL</t>
  </si>
  <si>
    <t/>
  </si>
  <si>
    <t>blau</t>
  </si>
  <si>
    <t>gelb</t>
  </si>
  <si>
    <t>grün</t>
  </si>
  <si>
    <t>ocker</t>
  </si>
  <si>
    <t>pink</t>
  </si>
  <si>
    <t>floyd</t>
  </si>
  <si>
    <t>gratin</t>
  </si>
  <si>
    <t>maurice</t>
  </si>
  <si>
    <t>perfekt</t>
  </si>
  <si>
    <t>bingo</t>
  </si>
  <si>
    <t>cäsar</t>
  </si>
  <si>
    <t>katastrophe</t>
  </si>
  <si>
    <t>kennzeichen</t>
  </si>
  <si>
    <t>xy</t>
  </si>
  <si>
    <t>ungenau</t>
  </si>
  <si>
    <t>spezifiziert</t>
  </si>
  <si>
    <t>punkt</t>
  </si>
  <si>
    <t>Buchung</t>
  </si>
  <si>
    <t>Rabatt</t>
  </si>
  <si>
    <t>Gewicht</t>
  </si>
  <si>
    <t>KZ</t>
  </si>
  <si>
    <t>Info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</si>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</sst>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_D_M"/>
    <numFmt numFmtId="165" formatCode="#,##0_ ;\-#,##0\ ;"/>
    <numFmt numFmtId="166" formatCode="#,##0\ &quot;€&quot;"/>
  </numFmts>
  <fonts count="24" x14ac:knownFonts="1">
    <font>
      <sz val="10"/>
      <name val="Arial"/>
    </font>
    <font>
      <sz val="10"/>
      <name val="MS Sans Serif"/>
    </font>
    <font>
      <sz val="8"/>
      <color indexed="81"/>
      <name val="Tahoma"/>
    </font>
    <font>
      <b/>
      <sz val="9"/>
      <name val="Verdana"/>
      <family val="2"/>
    </font>
    <font>
      <sz val="9"/>
      <name val="Verdana"/>
      <family val="2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9"/>
      <color indexed="12"/>
      <name val="Verdana"/>
      <family val="2"/>
    </font>
    <font>
      <b/>
      <sz val="9"/>
      <color indexed="2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5">
    <xf numFmtId="0" fontId="0" fillId="0" borderId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0" borderId="0" applyNumberFormat="0" applyBorder="0" applyAlignment="0" applyProtection="0"/>
    <xf numFmtId="0" fontId="7" fillId="4" borderId="1" applyNumberFormat="0" applyAlignment="0" applyProtection="0"/>
    <xf numFmtId="0" fontId="8" fillId="4" borderId="2" applyNumberFormat="0" applyAlignment="0" applyProtection="0"/>
    <xf numFmtId="0" fontId="9" fillId="4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11" borderId="0" applyNumberFormat="0" applyBorder="0" applyAlignment="0" applyProtection="0"/>
    <xf numFmtId="0" fontId="5" fillId="12" borderId="4" applyNumberFormat="0" applyFont="0" applyAlignment="0" applyProtection="0"/>
    <xf numFmtId="0" fontId="14" fillId="2" borderId="0" applyNumberFormat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3" borderId="9" applyNumberFormat="0" applyAlignment="0" applyProtection="0"/>
  </cellStyleXfs>
  <cellXfs count="30">
    <xf numFmtId="0" fontId="0" fillId="0" borderId="0" xfId="0"/>
    <xf numFmtId="165" fontId="3" fillId="14" borderId="0" xfId="16" applyNumberFormat="1" applyFont="1" applyFill="1" applyAlignment="1" applyProtection="1">
      <alignment horizontal="center" vertical="top"/>
      <protection hidden="1"/>
    </xf>
    <xf numFmtId="0" fontId="3" fillId="0" borderId="0" xfId="16" applyFont="1" applyAlignment="1" applyProtection="1">
      <alignment vertical="top"/>
      <protection locked="0"/>
    </xf>
    <xf numFmtId="0" fontId="4" fillId="0" borderId="0" xfId="16" applyFont="1" applyAlignment="1" applyProtection="1">
      <alignment vertical="top"/>
      <protection locked="0"/>
    </xf>
    <xf numFmtId="1" fontId="4" fillId="0" borderId="0" xfId="16" applyNumberFormat="1" applyFont="1" applyAlignment="1" applyProtection="1">
      <alignment horizontal="center" vertical="top"/>
      <protection locked="0"/>
    </xf>
    <xf numFmtId="165" fontId="4" fillId="0" borderId="0" xfId="16" applyNumberFormat="1" applyFont="1" applyAlignment="1" applyProtection="1">
      <alignment horizontal="center" vertical="top"/>
      <protection locked="0"/>
    </xf>
    <xf numFmtId="0" fontId="4" fillId="0" borderId="0" xfId="16" applyFont="1" applyAlignment="1" applyProtection="1">
      <alignment vertical="top" wrapText="1"/>
      <protection locked="0"/>
    </xf>
    <xf numFmtId="164" fontId="4" fillId="0" borderId="0" xfId="16" applyNumberFormat="1" applyFont="1" applyAlignment="1" applyProtection="1">
      <alignment vertical="top"/>
      <protection locked="0"/>
    </xf>
    <xf numFmtId="49" fontId="4" fillId="0" borderId="0" xfId="16" applyNumberFormat="1" applyFont="1" applyAlignment="1" applyProtection="1">
      <alignment horizontal="center" vertical="top"/>
      <protection locked="0"/>
    </xf>
    <xf numFmtId="9" fontId="4" fillId="0" borderId="0" xfId="16" applyNumberFormat="1" applyFont="1" applyAlignment="1" applyProtection="1">
      <alignment vertical="top"/>
      <protection locked="0"/>
    </xf>
    <xf numFmtId="165" fontId="4" fillId="0" borderId="0" xfId="16" applyNumberFormat="1" applyFont="1" applyAlignment="1" applyProtection="1">
      <alignment horizontal="center" vertical="top"/>
      <protection hidden="1"/>
    </xf>
    <xf numFmtId="14" fontId="4" fillId="0" borderId="0" xfId="16" applyNumberFormat="1" applyFont="1" applyAlignment="1" applyProtection="1">
      <alignment vertical="top" wrapText="1"/>
      <protection locked="0"/>
    </xf>
    <xf numFmtId="0" fontId="22" fillId="0" borderId="0" xfId="16" applyFont="1" applyAlignment="1" applyProtection="1">
      <alignment vertical="top"/>
      <protection locked="0"/>
    </xf>
    <xf numFmtId="0" fontId="10" fillId="0" borderId="0" xfId="0" applyFont="1"/>
    <xf numFmtId="1" fontId="4" fillId="0" borderId="0" xfId="16" applyNumberFormat="1" applyFont="1" applyFill="1" applyAlignment="1" applyProtection="1">
      <alignment horizontal="center" vertical="top"/>
      <protection locked="0"/>
    </xf>
    <xf numFmtId="49" fontId="0" fillId="0" borderId="0" xfId="0" applyNumberFormat="1"/>
    <xf numFmtId="166" fontId="22" fillId="14" borderId="0" xfId="16" applyNumberFormat="1" applyFont="1" applyFill="1" applyAlignment="1" applyProtection="1">
      <alignment horizontal="center" vertical="center"/>
      <protection hidden="1"/>
    </xf>
    <xf numFmtId="0" fontId="3" fillId="14" borderId="0" xfId="16" applyFont="1" applyFill="1" applyAlignment="1" applyProtection="1">
      <alignment vertical="top"/>
      <protection hidden="1"/>
    </xf>
    <xf numFmtId="0" fontId="22" fillId="14" borderId="0" xfId="16" applyFont="1" applyFill="1" applyAlignment="1" applyProtection="1">
      <alignment vertical="top"/>
      <protection hidden="1"/>
    </xf>
    <xf numFmtId="0" fontId="4" fillId="0" borderId="0" xfId="16" applyFont="1" applyAlignment="1" applyProtection="1">
      <alignment vertical="top"/>
      <protection hidden="1"/>
    </xf>
    <xf numFmtId="1" fontId="3" fillId="14" borderId="0" xfId="16" applyNumberFormat="1" applyFont="1" applyFill="1" applyAlignment="1" applyProtection="1">
      <alignment horizontal="center" vertical="top"/>
      <protection hidden="1"/>
    </xf>
    <xf numFmtId="0" fontId="3" fillId="14" borderId="0" xfId="16" applyFont="1" applyFill="1" applyAlignment="1" applyProtection="1">
      <alignment vertical="top" wrapText="1"/>
      <protection hidden="1"/>
    </xf>
    <xf numFmtId="164" fontId="3" fillId="14" borderId="0" xfId="16" applyNumberFormat="1" applyFont="1" applyFill="1" applyAlignment="1" applyProtection="1">
      <alignment horizontal="center" vertical="top"/>
      <protection hidden="1"/>
    </xf>
    <xf numFmtId="49" fontId="3" fillId="14" borderId="0" xfId="16" applyNumberFormat="1" applyFont="1" applyFill="1" applyAlignment="1" applyProtection="1">
      <alignment horizontal="center" vertical="top"/>
      <protection hidden="1"/>
    </xf>
    <xf numFmtId="9" fontId="3" fillId="14" borderId="0" xfId="16" applyNumberFormat="1" applyFont="1" applyFill="1" applyAlignment="1" applyProtection="1">
      <alignment vertical="top"/>
      <protection hidden="1"/>
    </xf>
    <xf numFmtId="165" fontId="22" fillId="14" borderId="0" xfId="16" applyNumberFormat="1" applyFont="1" applyFill="1" applyAlignment="1" applyProtection="1">
      <alignment horizontal="center" vertical="center"/>
      <protection hidden="1"/>
    </xf>
    <xf numFmtId="0" fontId="22" fillId="14" borderId="0" xfId="16" applyFont="1" applyFill="1" applyAlignment="1" applyProtection="1">
      <alignment vertical="top" wrapText="1"/>
      <protection hidden="1"/>
    </xf>
    <xf numFmtId="49" fontId="22" fillId="14" borderId="0" xfId="16" applyNumberFormat="1" applyFont="1" applyFill="1" applyAlignment="1" applyProtection="1">
      <alignment horizontal="center" vertical="top"/>
      <protection hidden="1"/>
    </xf>
    <xf numFmtId="9" fontId="23" fillId="14" borderId="0" xfId="16" applyNumberFormat="1" applyFont="1" applyFill="1" applyAlignment="1" applyProtection="1">
      <alignment vertical="top"/>
      <protection hidden="1"/>
    </xf>
    <xf numFmtId="1" fontId="23" fillId="14" borderId="0" xfId="16" applyNumberFormat="1" applyFont="1" applyFill="1" applyAlignment="1" applyProtection="1">
      <alignment horizontal="center" vertical="top"/>
      <protection hidden="1"/>
    </xf>
  </cellXfs>
  <cellStyles count="25">
    <cellStyle name="Akzent1" xfId="1" builtinId="29" customBuiltin="1"/>
    <cellStyle name="Akzent2" xfId="2" builtinId="33" customBuiltin="1"/>
    <cellStyle name="Akzent3" xfId="3" builtinId="37" customBuiltin="1"/>
    <cellStyle name="Akzent4" xfId="4" builtinId="41" customBuiltin="1"/>
    <cellStyle name="Akzent5" xfId="5" builtinId="45" customBuiltin="1"/>
    <cellStyle name="Akzent6" xfId="6" builtinId="49" customBuiltin="1"/>
    <cellStyle name="Ausgabe" xfId="7" builtinId="21" customBuiltin="1"/>
    <cellStyle name="Berechnung" xfId="8" builtinId="22" customBuiltin="1"/>
    <cellStyle name="Eingabe" xfId="9" builtinId="20" customBuiltin="1"/>
    <cellStyle name="Ergebnis" xfId="10" builtinId="25" customBuiltin="1"/>
    <cellStyle name="Erklärender Text" xfId="11" builtinId="53" customBuiltin="1"/>
    <cellStyle name="Gut" xfId="12" builtinId="26" customBuiltin="1"/>
    <cellStyle name="Neutral" xfId="13" builtinId="28" customBuiltin="1"/>
    <cellStyle name="Notiz" xfId="14" builtinId="10" customBuiltin="1"/>
    <cellStyle name="Schlecht" xfId="15" builtinId="27" customBuiltin="1"/>
    <cellStyle name="Standard" xfId="0" builtinId="0"/>
    <cellStyle name="Standard_ADM" xfId="16"/>
    <cellStyle name="Überschrift" xfId="17" builtinId="15" customBuiltin="1"/>
    <cellStyle name="Überschrift 1" xfId="18" builtinId="16" customBuiltin="1"/>
    <cellStyle name="Überschrift 2" xfId="19" builtinId="17" customBuiltin="1"/>
    <cellStyle name="Überschrift 3" xfId="20" builtinId="18" customBuiltin="1"/>
    <cellStyle name="Überschrift 4" xfId="21" builtinId="19" customBuiltin="1"/>
    <cellStyle name="Verknüpfte Zelle" xfId="22" builtinId="24" customBuiltin="1"/>
    <cellStyle name="Warnender Text" xfId="23" builtinId="11" customBuiltin="1"/>
    <cellStyle name="Zelle überprüfen" xfId="24" builtinId="23" customBuiltin="1"/>
  </cellStyles>
  <dxfs count="1">
    <dxf>
      <font>
        <b/>
        <i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K435"/>
  <sheetViews>
    <sheetView tabSelected="1" zoomScale="95" workbookViewId="0"/>
  </sheetViews>
  <sheetFormatPr baseColWidth="10" defaultColWidth="9.140625" defaultRowHeight="11.25" x14ac:dyDescent="0.2"/>
  <cols>
    <col min="1" max="1" width="32.28515625" style="19" bestFit="1" customWidth="1"/>
    <col min="2" max="2" width="8.85546875" style="4" customWidth="1"/>
    <col min="3" max="3" width="5.85546875" style="5" customWidth="1"/>
    <col min="4" max="4" width="19.140625" style="6" customWidth="1"/>
    <col min="5" max="5" width="20" style="3" customWidth="1"/>
    <col min="6" max="6" width="12.7109375" style="7" customWidth="1"/>
    <col min="7" max="7" width="11.7109375" style="8" customWidth="1"/>
    <col min="8" max="8" width="8.7109375" style="9" customWidth="1"/>
    <col min="9" max="9" width="16.28515625" style="10" customWidth="1"/>
    <col min="10" max="10" width="11.42578125" style="10" customWidth="1"/>
    <col min="11" max="11" width="32" style="6" customWidth="1"/>
    <col min="12" max="16384" width="9.140625" style="3"/>
  </cols>
  <sheetData>
    <row r="1" spans="1:11" s="2" customFormat="1" x14ac:dyDescent="0.2">
      <c r="A1" s="17" t="s">
        <v>56</v>
      </c>
      <c r="B1" s="20" t="s">
        <v>55</v>
      </c>
      <c r="C1" s="1" t="s">
        <v>0</v>
      </c>
      <c r="D1" s="21" t="s">
        <v>52</v>
      </c>
      <c r="E1" s="17" t="s">
        <v>1</v>
      </c>
      <c r="F1" s="22" t="s">
        <v>53</v>
      </c>
      <c r="G1" s="23" t="s">
        <v>2</v>
      </c>
      <c r="H1" s="24" t="s">
        <v>3</v>
      </c>
      <c r="I1" s="1" t="s">
        <v>54</v>
      </c>
      <c r="J1" s="1" t="s">
        <v>4</v>
      </c>
      <c r="K1" s="21" t="s">
        <v>5</v>
      </c>
    </row>
    <row r="2" spans="1:11" s="12" customFormat="1" x14ac:dyDescent="0.2">
      <c r="A2" s="18"/>
      <c r="B2" s="29">
        <v>0</v>
      </c>
      <c r="C2" s="25">
        <f>SUM(C3:C39)</f>
        <v>18</v>
      </c>
      <c r="D2" s="26"/>
      <c r="E2" s="18"/>
      <c r="F2" s="16">
        <v>4</v>
      </c>
      <c r="G2" s="27"/>
      <c r="H2" s="28">
        <v>0</v>
      </c>
      <c r="I2" s="16">
        <f>SUM(I3:I39)</f>
        <v>167.29999999999998</v>
      </c>
      <c r="J2" s="16"/>
      <c r="K2" s="26"/>
    </row>
    <row r="3" spans="1:11" x14ac:dyDescent="0.2">
      <c r="A3" s="19" t="str">
        <f t="shared" ref="A3:A19" si="0">"Albano" &amp; D3</f>
        <v>Albanoekrereas</v>
      </c>
      <c r="B3" s="14">
        <v>3</v>
      </c>
      <c r="C3" s="5">
        <v>1</v>
      </c>
      <c r="D3" s="6" t="s">
        <v>16</v>
      </c>
      <c r="E3" s="3" t="s">
        <v>35</v>
      </c>
      <c r="F3" s="7">
        <f>F2+1</f>
        <v>5</v>
      </c>
      <c r="G3" s="8" t="s">
        <v>8</v>
      </c>
      <c r="H3" s="9">
        <v>0.7</v>
      </c>
      <c r="I3" s="10">
        <f t="shared" ref="I3:I34" si="1">IF(C3&lt;&gt;0,F3*H3,"")</f>
        <v>3.5</v>
      </c>
      <c r="J3" s="5"/>
      <c r="K3" s="11"/>
    </row>
    <row r="4" spans="1:11" x14ac:dyDescent="0.2">
      <c r="A4" s="19" t="str">
        <f t="shared" si="0"/>
        <v>AlbanoTummes Moers</v>
      </c>
      <c r="B4" s="14">
        <v>2</v>
      </c>
      <c r="C4" s="5">
        <v>1</v>
      </c>
      <c r="D4" s="6" t="s">
        <v>7</v>
      </c>
      <c r="E4" s="3" t="s">
        <v>36</v>
      </c>
      <c r="F4" s="7">
        <f t="shared" ref="F4:F19" si="2">F3+1</f>
        <v>6</v>
      </c>
      <c r="G4" s="8" t="s">
        <v>11</v>
      </c>
      <c r="H4" s="9">
        <v>0.7</v>
      </c>
      <c r="I4" s="10">
        <f t="shared" si="1"/>
        <v>4.1999999999999993</v>
      </c>
      <c r="J4" s="5"/>
      <c r="K4" s="11"/>
    </row>
    <row r="5" spans="1:11" x14ac:dyDescent="0.2">
      <c r="A5" s="19" t="str">
        <f t="shared" si="0"/>
        <v>Albanoeklrjaölkue</v>
      </c>
      <c r="B5" s="14">
        <v>4</v>
      </c>
      <c r="C5" s="5">
        <v>1</v>
      </c>
      <c r="D5" s="6" t="s">
        <v>17</v>
      </c>
      <c r="E5" s="3" t="s">
        <v>37</v>
      </c>
      <c r="F5" s="7">
        <f t="shared" si="2"/>
        <v>7</v>
      </c>
      <c r="G5" s="8" t="s">
        <v>12</v>
      </c>
      <c r="H5" s="9">
        <v>1</v>
      </c>
      <c r="I5" s="10">
        <f t="shared" si="1"/>
        <v>7</v>
      </c>
      <c r="J5" s="5" t="s">
        <v>9</v>
      </c>
      <c r="K5" s="11" t="s">
        <v>10</v>
      </c>
    </row>
    <row r="6" spans="1:11" x14ac:dyDescent="0.2">
      <c r="A6" s="19" t="str">
        <f t="shared" si="0"/>
        <v>Albanoadlkue</v>
      </c>
      <c r="B6" s="14">
        <v>3</v>
      </c>
      <c r="C6" s="5">
        <v>1</v>
      </c>
      <c r="D6" s="6" t="s">
        <v>18</v>
      </c>
      <c r="E6" s="3" t="s">
        <v>38</v>
      </c>
      <c r="F6" s="7">
        <f t="shared" si="2"/>
        <v>8</v>
      </c>
      <c r="G6" s="8" t="s">
        <v>13</v>
      </c>
      <c r="H6" s="9">
        <v>0.7</v>
      </c>
      <c r="I6" s="10">
        <f t="shared" si="1"/>
        <v>5.6</v>
      </c>
      <c r="J6" s="5"/>
      <c r="K6" s="11" t="s">
        <v>33</v>
      </c>
    </row>
    <row r="7" spans="1:11" x14ac:dyDescent="0.2">
      <c r="A7" s="19" t="str">
        <f t="shared" si="0"/>
        <v>Albanoasdfadfad</v>
      </c>
      <c r="B7" s="14">
        <v>3</v>
      </c>
      <c r="C7" s="5">
        <v>1</v>
      </c>
      <c r="D7" s="6" t="s">
        <v>19</v>
      </c>
      <c r="E7" s="3" t="s">
        <v>39</v>
      </c>
      <c r="F7" s="7">
        <f t="shared" si="2"/>
        <v>9</v>
      </c>
      <c r="G7" s="8" t="s">
        <v>13</v>
      </c>
      <c r="H7" s="9">
        <v>0.7</v>
      </c>
      <c r="I7" s="10">
        <f t="shared" si="1"/>
        <v>6.3</v>
      </c>
      <c r="J7" s="5"/>
      <c r="K7" s="11"/>
    </row>
    <row r="8" spans="1:11" x14ac:dyDescent="0.2">
      <c r="A8" s="19" t="str">
        <f t="shared" si="0"/>
        <v>Albanoaeerqwerer</v>
      </c>
      <c r="B8" s="14">
        <v>3</v>
      </c>
      <c r="C8" s="5">
        <v>2</v>
      </c>
      <c r="D8" s="6" t="s">
        <v>20</v>
      </c>
      <c r="E8" s="3" t="s">
        <v>40</v>
      </c>
      <c r="F8" s="7">
        <f t="shared" si="2"/>
        <v>10</v>
      </c>
      <c r="G8" s="8" t="s">
        <v>13</v>
      </c>
      <c r="H8" s="9">
        <v>0.7</v>
      </c>
      <c r="I8" s="10">
        <f t="shared" si="1"/>
        <v>7</v>
      </c>
      <c r="J8" s="5"/>
      <c r="K8" s="11" t="s">
        <v>32</v>
      </c>
    </row>
    <row r="9" spans="1:11" x14ac:dyDescent="0.2">
      <c r="A9" s="19" t="str">
        <f t="shared" si="0"/>
        <v>Albanocvaölueadf</v>
      </c>
      <c r="B9" s="14">
        <v>3</v>
      </c>
      <c r="C9" s="5">
        <v>1</v>
      </c>
      <c r="D9" s="6" t="s">
        <v>21</v>
      </c>
      <c r="E9" s="3" t="s">
        <v>41</v>
      </c>
      <c r="F9" s="7">
        <f t="shared" si="2"/>
        <v>11</v>
      </c>
      <c r="G9" s="8" t="s">
        <v>14</v>
      </c>
      <c r="H9" s="9">
        <v>0.7</v>
      </c>
      <c r="I9" s="10">
        <f t="shared" si="1"/>
        <v>7.6999999999999993</v>
      </c>
      <c r="J9" s="5"/>
      <c r="K9" s="11"/>
    </row>
    <row r="10" spans="1:11" x14ac:dyDescent="0.2">
      <c r="A10" s="19" t="str">
        <f t="shared" si="0"/>
        <v>AlbanoÄ akdfhe aehe</v>
      </c>
      <c r="B10" s="14">
        <v>3</v>
      </c>
      <c r="C10" s="5">
        <v>1</v>
      </c>
      <c r="D10" s="6" t="s">
        <v>22</v>
      </c>
      <c r="E10" s="3" t="s">
        <v>42</v>
      </c>
      <c r="F10" s="7">
        <f t="shared" si="2"/>
        <v>12</v>
      </c>
      <c r="G10" s="8" t="s">
        <v>13</v>
      </c>
      <c r="H10" s="9">
        <v>0.7</v>
      </c>
      <c r="I10" s="10">
        <f t="shared" si="1"/>
        <v>8.3999999999999986</v>
      </c>
      <c r="J10" s="5"/>
      <c r="K10" s="11"/>
    </row>
    <row r="11" spans="1:11" x14ac:dyDescent="0.2">
      <c r="A11" s="19" t="str">
        <f t="shared" si="0"/>
        <v xml:space="preserve">Albanojklasdfh alkej ri </v>
      </c>
      <c r="B11" s="14">
        <v>3</v>
      </c>
      <c r="C11" s="5">
        <v>1</v>
      </c>
      <c r="D11" s="6" t="s">
        <v>23</v>
      </c>
      <c r="E11" s="3" t="s">
        <v>43</v>
      </c>
      <c r="F11" s="7">
        <f t="shared" si="2"/>
        <v>13</v>
      </c>
      <c r="G11" s="8" t="s">
        <v>13</v>
      </c>
      <c r="H11" s="9">
        <v>0.7</v>
      </c>
      <c r="I11" s="10">
        <f t="shared" si="1"/>
        <v>9.1</v>
      </c>
      <c r="J11" s="5"/>
      <c r="K11" s="11"/>
    </row>
    <row r="12" spans="1:11" x14ac:dyDescent="0.2">
      <c r="A12" s="19" t="str">
        <f t="shared" si="0"/>
        <v>Albanoaölkdfje ade</v>
      </c>
      <c r="B12" s="14">
        <v>3</v>
      </c>
      <c r="C12" s="5">
        <v>1</v>
      </c>
      <c r="D12" s="6" t="s">
        <v>24</v>
      </c>
      <c r="E12" s="3" t="s">
        <v>44</v>
      </c>
      <c r="F12" s="7">
        <f t="shared" si="2"/>
        <v>14</v>
      </c>
      <c r="G12" s="8" t="s">
        <v>13</v>
      </c>
      <c r="H12" s="9">
        <v>0.7</v>
      </c>
      <c r="I12" s="10">
        <f t="shared" si="1"/>
        <v>9.7999999999999989</v>
      </c>
      <c r="J12" s="5"/>
      <c r="K12" s="11"/>
    </row>
    <row r="13" spans="1:11" x14ac:dyDescent="0.2">
      <c r="A13" s="19" t="str">
        <f t="shared" si="0"/>
        <v>Albanolaj dfjeiour</v>
      </c>
      <c r="B13" s="14">
        <v>3</v>
      </c>
      <c r="C13" s="5">
        <v>1</v>
      </c>
      <c r="D13" s="6" t="s">
        <v>25</v>
      </c>
      <c r="E13" s="3" t="s">
        <v>45</v>
      </c>
      <c r="F13" s="7">
        <f t="shared" si="2"/>
        <v>15</v>
      </c>
      <c r="G13" s="8" t="s">
        <v>8</v>
      </c>
      <c r="H13" s="9">
        <v>0.7</v>
      </c>
      <c r="I13" s="10">
        <f t="shared" si="1"/>
        <v>10.5</v>
      </c>
      <c r="J13" s="5"/>
      <c r="K13" s="11"/>
    </row>
    <row r="14" spans="1:11" x14ac:dyDescent="0.2">
      <c r="A14" s="19" t="str">
        <f t="shared" si="0"/>
        <v>Albanoadhfui76435s</v>
      </c>
      <c r="B14" s="14">
        <v>4</v>
      </c>
      <c r="C14" s="5">
        <v>1</v>
      </c>
      <c r="D14" s="6" t="s">
        <v>26</v>
      </c>
      <c r="E14" s="3" t="s">
        <v>46</v>
      </c>
      <c r="F14" s="7">
        <f t="shared" si="2"/>
        <v>16</v>
      </c>
      <c r="G14" s="8" t="s">
        <v>13</v>
      </c>
      <c r="H14" s="9">
        <v>0.7</v>
      </c>
      <c r="I14" s="10">
        <f t="shared" si="1"/>
        <v>11.2</v>
      </c>
      <c r="J14" s="5"/>
      <c r="K14" s="11"/>
    </row>
    <row r="15" spans="1:11" x14ac:dyDescent="0.2">
      <c r="A15" s="19" t="str">
        <f t="shared" si="0"/>
        <v>Albanoasfjkj$%4235jk ad</v>
      </c>
      <c r="B15" s="14">
        <v>4</v>
      </c>
      <c r="C15" s="5">
        <v>1</v>
      </c>
      <c r="D15" s="6" t="s">
        <v>27</v>
      </c>
      <c r="E15" s="3" t="s">
        <v>47</v>
      </c>
      <c r="F15" s="7">
        <f t="shared" si="2"/>
        <v>17</v>
      </c>
      <c r="G15" s="8" t="s">
        <v>15</v>
      </c>
      <c r="H15" s="9">
        <v>1</v>
      </c>
      <c r="I15" s="10">
        <f t="shared" si="1"/>
        <v>17</v>
      </c>
      <c r="J15" s="5" t="s">
        <v>9</v>
      </c>
      <c r="K15" s="11" t="s">
        <v>10</v>
      </c>
    </row>
    <row r="16" spans="1:11" ht="22.5" x14ac:dyDescent="0.2">
      <c r="A16" s="19" t="str">
        <f t="shared" si="0"/>
        <v>Albanoasdfkljaj reea a l fakeurejk a</v>
      </c>
      <c r="B16" s="14">
        <v>4</v>
      </c>
      <c r="C16" s="5">
        <v>1</v>
      </c>
      <c r="D16" s="6" t="s">
        <v>28</v>
      </c>
      <c r="E16" s="3" t="s">
        <v>48</v>
      </c>
      <c r="F16" s="7">
        <f t="shared" si="2"/>
        <v>18</v>
      </c>
      <c r="G16" s="8" t="s">
        <v>15</v>
      </c>
      <c r="H16" s="9">
        <v>1</v>
      </c>
      <c r="I16" s="10">
        <f t="shared" si="1"/>
        <v>18</v>
      </c>
      <c r="J16" s="5" t="s">
        <v>9</v>
      </c>
      <c r="K16" s="11" t="s">
        <v>10</v>
      </c>
    </row>
    <row r="17" spans="1:11" x14ac:dyDescent="0.2">
      <c r="A17" s="19" t="str">
        <f t="shared" si="0"/>
        <v>Albanoalkdjf adkfe</v>
      </c>
      <c r="B17" s="14">
        <v>3</v>
      </c>
      <c r="C17" s="5">
        <v>1</v>
      </c>
      <c r="D17" s="6" t="s">
        <v>29</v>
      </c>
      <c r="E17" s="3" t="s">
        <v>49</v>
      </c>
      <c r="F17" s="7">
        <f t="shared" si="2"/>
        <v>19</v>
      </c>
      <c r="G17" s="8" t="s">
        <v>11</v>
      </c>
      <c r="H17" s="9">
        <v>0.7</v>
      </c>
      <c r="I17" s="10">
        <f t="shared" si="1"/>
        <v>13.299999999999999</v>
      </c>
      <c r="J17" s="5"/>
      <c r="K17" s="11"/>
    </row>
    <row r="18" spans="1:11" x14ac:dyDescent="0.2">
      <c r="A18" s="19" t="str">
        <f t="shared" si="0"/>
        <v>Albanoaödfuea</v>
      </c>
      <c r="B18" s="14">
        <v>3</v>
      </c>
      <c r="C18" s="5">
        <v>1</v>
      </c>
      <c r="D18" s="6" t="s">
        <v>30</v>
      </c>
      <c r="E18" s="3" t="s">
        <v>50</v>
      </c>
      <c r="F18" s="7">
        <f t="shared" si="2"/>
        <v>20</v>
      </c>
      <c r="G18" s="8" t="s">
        <v>11</v>
      </c>
      <c r="H18" s="9">
        <v>0.7</v>
      </c>
      <c r="I18" s="10">
        <f t="shared" si="1"/>
        <v>14</v>
      </c>
      <c r="J18" s="5"/>
      <c r="K18" s="11"/>
    </row>
    <row r="19" spans="1:11" x14ac:dyDescent="0.2">
      <c r="A19" s="19" t="str">
        <f>"Albano" &amp; D19</f>
        <v>Albanoklaueja s</v>
      </c>
      <c r="B19" s="14">
        <v>9</v>
      </c>
      <c r="C19" s="5">
        <v>1</v>
      </c>
      <c r="D19" s="6" t="s">
        <v>31</v>
      </c>
      <c r="E19" s="3" t="s">
        <v>51</v>
      </c>
      <c r="F19" s="7">
        <f t="shared" si="2"/>
        <v>21</v>
      </c>
      <c r="G19" s="8" t="s">
        <v>11</v>
      </c>
      <c r="H19" s="9">
        <v>0.7</v>
      </c>
      <c r="I19" s="10">
        <f t="shared" si="1"/>
        <v>14.7</v>
      </c>
      <c r="J19" s="5"/>
      <c r="K19" s="11"/>
    </row>
    <row r="20" spans="1:11" x14ac:dyDescent="0.2">
      <c r="A20" s="19" t="str">
        <f t="shared" ref="A4:A41" si="3">IF(B20&lt;&gt;"",Blattname(),"")</f>
        <v/>
      </c>
      <c r="B20" s="14"/>
      <c r="I20" s="10" t="str">
        <f t="shared" si="1"/>
        <v/>
      </c>
      <c r="J20" s="5"/>
      <c r="K20" s="11"/>
    </row>
    <row r="21" spans="1:11" x14ac:dyDescent="0.2">
      <c r="A21" s="19" t="str">
        <f t="shared" si="3"/>
        <v/>
      </c>
      <c r="B21" s="14"/>
      <c r="I21" s="10" t="str">
        <f t="shared" si="1"/>
        <v/>
      </c>
      <c r="J21" s="5"/>
      <c r="K21" s="11"/>
    </row>
    <row r="22" spans="1:11" x14ac:dyDescent="0.2">
      <c r="A22" s="19" t="str">
        <f t="shared" si="3"/>
        <v/>
      </c>
      <c r="I22" s="10" t="str">
        <f t="shared" si="1"/>
        <v/>
      </c>
      <c r="J22" s="5"/>
      <c r="K22" s="11"/>
    </row>
    <row r="23" spans="1:11" x14ac:dyDescent="0.2">
      <c r="A23" s="19" t="str">
        <f t="shared" si="3"/>
        <v/>
      </c>
      <c r="I23" s="10" t="str">
        <f t="shared" si="1"/>
        <v/>
      </c>
      <c r="J23" s="5"/>
      <c r="K23" s="11"/>
    </row>
    <row r="24" spans="1:11" x14ac:dyDescent="0.2">
      <c r="A24" s="19" t="str">
        <f t="shared" si="3"/>
        <v/>
      </c>
      <c r="I24" s="10" t="str">
        <f t="shared" si="1"/>
        <v/>
      </c>
      <c r="J24" s="5"/>
      <c r="K24" s="11"/>
    </row>
    <row r="25" spans="1:11" x14ac:dyDescent="0.2">
      <c r="A25" s="19" t="str">
        <f t="shared" si="3"/>
        <v/>
      </c>
      <c r="I25" s="10" t="str">
        <f t="shared" si="1"/>
        <v/>
      </c>
      <c r="J25" s="5"/>
      <c r="K25" s="11"/>
    </row>
    <row r="26" spans="1:11" x14ac:dyDescent="0.2">
      <c r="A26" s="19" t="str">
        <f t="shared" si="3"/>
        <v/>
      </c>
      <c r="I26" s="10" t="str">
        <f t="shared" si="1"/>
        <v/>
      </c>
      <c r="J26" s="5"/>
    </row>
    <row r="27" spans="1:11" x14ac:dyDescent="0.2">
      <c r="A27" s="19" t="str">
        <f t="shared" si="3"/>
        <v/>
      </c>
      <c r="I27" s="10" t="str">
        <f t="shared" si="1"/>
        <v/>
      </c>
      <c r="J27" s="5"/>
    </row>
    <row r="28" spans="1:11" x14ac:dyDescent="0.2">
      <c r="A28" s="19" t="str">
        <f t="shared" si="3"/>
        <v/>
      </c>
      <c r="I28" s="10" t="str">
        <f t="shared" si="1"/>
        <v/>
      </c>
      <c r="J28" s="5"/>
    </row>
    <row r="29" spans="1:11" x14ac:dyDescent="0.2">
      <c r="A29" s="19" t="str">
        <f t="shared" si="3"/>
        <v/>
      </c>
      <c r="I29" s="10" t="str">
        <f t="shared" si="1"/>
        <v/>
      </c>
      <c r="J29" s="5"/>
    </row>
    <row r="30" spans="1:11" x14ac:dyDescent="0.2">
      <c r="A30" s="19" t="str">
        <f t="shared" si="3"/>
        <v/>
      </c>
      <c r="I30" s="10" t="str">
        <f t="shared" si="1"/>
        <v/>
      </c>
      <c r="J30" s="5"/>
    </row>
    <row r="31" spans="1:11" x14ac:dyDescent="0.2">
      <c r="A31" s="19" t="str">
        <f t="shared" si="3"/>
        <v/>
      </c>
      <c r="I31" s="10" t="str">
        <f t="shared" si="1"/>
        <v/>
      </c>
      <c r="J31" s="5"/>
    </row>
    <row r="32" spans="1:11" x14ac:dyDescent="0.2">
      <c r="A32" s="19" t="str">
        <f t="shared" si="3"/>
        <v/>
      </c>
      <c r="I32" s="10" t="str">
        <f t="shared" si="1"/>
        <v/>
      </c>
      <c r="J32" s="5"/>
    </row>
    <row r="33" spans="1:10" x14ac:dyDescent="0.2">
      <c r="A33" s="19" t="str">
        <f t="shared" si="3"/>
        <v/>
      </c>
      <c r="I33" s="10" t="str">
        <f t="shared" si="1"/>
        <v/>
      </c>
      <c r="J33" s="5"/>
    </row>
    <row r="34" spans="1:10" x14ac:dyDescent="0.2">
      <c r="A34" s="19" t="str">
        <f t="shared" si="3"/>
        <v/>
      </c>
      <c r="I34" s="10" t="str">
        <f t="shared" si="1"/>
        <v/>
      </c>
      <c r="J34" s="5"/>
    </row>
    <row r="35" spans="1:10" x14ac:dyDescent="0.2">
      <c r="A35" s="19" t="str">
        <f t="shared" si="3"/>
        <v/>
      </c>
      <c r="I35" s="10" t="str">
        <f t="shared" ref="I35:I41" si="4">IF(C35&lt;&gt;0,F35*H35,"")</f>
        <v/>
      </c>
      <c r="J35" s="5"/>
    </row>
    <row r="36" spans="1:10" x14ac:dyDescent="0.2">
      <c r="A36" s="19" t="str">
        <f t="shared" si="3"/>
        <v/>
      </c>
      <c r="I36" s="10" t="str">
        <f t="shared" si="4"/>
        <v/>
      </c>
      <c r="J36" s="5"/>
    </row>
    <row r="37" spans="1:10" x14ac:dyDescent="0.2">
      <c r="A37" s="19" t="str">
        <f t="shared" si="3"/>
        <v/>
      </c>
      <c r="I37" s="10" t="str">
        <f t="shared" si="4"/>
        <v/>
      </c>
      <c r="J37" s="5"/>
    </row>
    <row r="38" spans="1:10" x14ac:dyDescent="0.2">
      <c r="A38" s="19" t="str">
        <f t="shared" si="3"/>
        <v/>
      </c>
      <c r="I38" s="10" t="str">
        <f t="shared" si="4"/>
        <v/>
      </c>
      <c r="J38" s="5"/>
    </row>
    <row r="39" spans="1:10" x14ac:dyDescent="0.2">
      <c r="A39" s="19" t="str">
        <f t="shared" si="3"/>
        <v/>
      </c>
      <c r="I39" s="10" t="str">
        <f t="shared" si="4"/>
        <v/>
      </c>
      <c r="J39" s="5"/>
    </row>
    <row r="40" spans="1:10" x14ac:dyDescent="0.2">
      <c r="A40" s="19" t="str">
        <f t="shared" si="3"/>
        <v/>
      </c>
      <c r="I40" s="10" t="str">
        <f t="shared" si="4"/>
        <v/>
      </c>
      <c r="J40" s="5"/>
    </row>
    <row r="41" spans="1:10" x14ac:dyDescent="0.2">
      <c r="A41" s="19" t="str">
        <f t="shared" si="3"/>
        <v/>
      </c>
      <c r="I41" s="10" t="str">
        <f t="shared" si="4"/>
        <v/>
      </c>
      <c r="J41" s="5"/>
    </row>
    <row r="431" spans="1:1" x14ac:dyDescent="0.2">
      <c r="A431" s="19" t="s">
        <v>34</v>
      </c>
    </row>
    <row r="432" spans="1:1" x14ac:dyDescent="0.2">
      <c r="A432" s="19" t="s">
        <v>34</v>
      </c>
    </row>
    <row r="433" spans="1:1" x14ac:dyDescent="0.2">
      <c r="A433" s="19" t="s">
        <v>34</v>
      </c>
    </row>
    <row r="434" spans="1:1" x14ac:dyDescent="0.2">
      <c r="A434" s="19" t="s">
        <v>34</v>
      </c>
    </row>
    <row r="435" spans="1:1" x14ac:dyDescent="0.2">
      <c r="A435" s="19" t="s">
        <v>34</v>
      </c>
    </row>
  </sheetData>
  <conditionalFormatting sqref="E3:E340">
    <cfRule type="expression" dxfId="0" priority="1" stopIfTrue="1">
      <formula>ISNA(VLOOKUP(E3,Maschine,1,FALSE))</formula>
    </cfRule>
  </conditionalFormatting>
  <dataValidations count="1">
    <dataValidation type="list" allowBlank="1" showInputMessage="1" showErrorMessage="1" sqref="J3:J353">
      <formula1>"JA,Nein"</formula1>
    </dataValidation>
  </dataValidations>
  <printOptions gridLines="1"/>
  <pageMargins left="0.74" right="0.57999999999999996" top="0.98" bottom="0.48" header="0.5" footer="0.27"/>
  <pageSetup paperSize="9" scale="90" orientation="landscape" horizontalDpi="96" verticalDpi="96" r:id="rId1"/>
  <headerFooter alignWithMargins="0">
    <oddHeader>&amp;L&amp;"Arial,Fett"&amp;11BOMAG GmbH &amp; Co.OHG&amp;"Arial,Standard"&amp;10
&amp;"Arial,Fett"Region Nord&amp;C&amp;"Arial,Fett"&amp;14Projektvorschau&amp;RMitarbeiter : &amp;A</oddHeader>
    <oddFooter>&amp;CSeite &amp;P&amp;R&amp;D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A9"/>
  <sheetViews>
    <sheetView workbookViewId="0"/>
  </sheetViews>
  <sheetFormatPr baseColWidth="10" defaultRowHeight="12.75" x14ac:dyDescent="0.2"/>
  <cols>
    <col min="1" max="1" width="26.42578125" customWidth="1"/>
  </cols>
  <sheetData>
    <row r="1" spans="1:1" ht="15" x14ac:dyDescent="0.25">
      <c r="A1" s="13" t="s">
        <v>6</v>
      </c>
    </row>
    <row r="2" spans="1:1" x14ac:dyDescent="0.2">
      <c r="A2" s="15" t="s">
        <v>57</v>
      </c>
    </row>
    <row r="3" spans="1:1" x14ac:dyDescent="0.2">
      <c r="A3" s="15" t="s">
        <v>58</v>
      </c>
    </row>
    <row r="4" spans="1:1" x14ac:dyDescent="0.2">
      <c r="A4" s="15" t="s">
        <v>59</v>
      </c>
    </row>
    <row r="5" spans="1:1" x14ac:dyDescent="0.2">
      <c r="A5" s="15">
        <v>213</v>
      </c>
    </row>
    <row r="6" spans="1:1" x14ac:dyDescent="0.2">
      <c r="A6" s="15">
        <v>313</v>
      </c>
    </row>
    <row r="7" spans="1:1" x14ac:dyDescent="0.2">
      <c r="A7" s="15" t="s">
        <v>60</v>
      </c>
    </row>
    <row r="8" spans="1:1" x14ac:dyDescent="0.2">
      <c r="A8" s="15">
        <v>413</v>
      </c>
    </row>
    <row r="9" spans="1:1" x14ac:dyDescent="0.2">
      <c r="A9" s="15" t="s">
        <v>61</v>
      </c>
    </row>
  </sheetData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5</vt:i4>
      </vt:variant>
    </vt:vector>
  </HeadingPairs>
  <TitlesOfParts>
    <vt:vector size="8" baseType="lpstr">
      <vt:lpstr>Alban</vt:lpstr>
      <vt:lpstr>Maschinenliste</vt:lpstr>
      <vt:lpstr>Main</vt:lpstr>
      <vt:lpstr>Daten</vt:lpstr>
      <vt:lpstr>Alban!Druckbereich</vt:lpstr>
      <vt:lpstr>Alban!Drucktitel</vt:lpstr>
      <vt:lpstr>Maschine</vt:lpstr>
      <vt:lpstr>Projektvorschau</vt:lpstr>
    </vt:vector>
  </TitlesOfParts>
  <Company>BOMAG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Bernardy</dc:creator>
  <cp:lastModifiedBy>Jochen Wezel - CompuMaster GmbH</cp:lastModifiedBy>
  <cp:lastPrinted>2009-08-10T07:38:46Z</cp:lastPrinted>
  <dcterms:created xsi:type="dcterms:W3CDTF">2000-01-06T15:38:16Z</dcterms:created>
  <dcterms:modified xsi:type="dcterms:W3CDTF">2016-01-22T17:07:17Z</dcterms:modified>
</cp:coreProperties>
</file>