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doUDA" sheetId="1" state="visible" r:id="rId2"/>
    <sheet name="Clasificadores (proteger)" sheetId="2" state="hidden" r:id="rId3"/>
  </sheets>
  <definedNames>
    <definedName function="false" hidden="true" localSheetId="0" name="_xlnm._FilterDatabase" vbProcedure="false">ListadoUDA!$A$8:$BB$214</definedName>
    <definedName function="false" hidden="false" name="Dicotómica" vbProcedure="false">'Clasificadores (proteger)'!$AL$5:$AL$8</definedName>
    <definedName function="false" hidden="false" name="Justificación" vbProcedure="false">'Clasificadores (proteger)'!$AT$7:$AT$24</definedName>
    <definedName function="false" hidden="false" name="Trato" vbProcedure="false">'Clasificadores (proteger)'!$AO$5:$AO$18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2" authorId="0">
      <text>
        <r>
          <rPr>
            <sz val="10"/>
            <color rgb="FF000000"/>
            <rFont val="Arial"/>
            <family val="0"/>
          </rPr>
          <t xml:space="preserve">======
ID#AAAAK2-CSkM
    (2020-11-30 14:18:57)
pidió licencia en su momento
	-JUAN ANGEL GOMEZ</t>
        </r>
      </text>
    </comment>
    <comment ref="Q72" authorId="0">
      <text>
        <r>
          <rPr>
            <sz val="10"/>
            <color rgb="FF000000"/>
            <rFont val="Arial"/>
            <family val="0"/>
          </rPr>
          <t xml:space="preserve">======
ID#AAAAK2-CSkg
    (2020-11-30 14:18:57)
@kroberts@fi.uba.ar consulta, al final se confirmo la designacion de agustin rojas por fusca segun acta de consejo asesor 11/12/2019?
	-JUAN ANGEL GOMEZ</t>
        </r>
      </text>
    </comment>
    <comment ref="AG11" authorId="0">
      <text>
        <r>
          <rPr>
            <sz val="10"/>
            <color rgb="FF000000"/>
            <rFont val="Arial"/>
            <family val="0"/>
          </rPr>
          <t xml:space="preserve">======
ID#AAAAK2-CSkU
    (2020-11-30 14:18:57)
@kroberts@fi.uba.ar aca va baja por reintegro de titular?
	-JUAN ANGEL GOMEZ</t>
        </r>
      </text>
    </comment>
  </commentList>
</comments>
</file>

<file path=xl/sharedStrings.xml><?xml version="1.0" encoding="utf-8"?>
<sst xmlns="http://schemas.openxmlformats.org/spreadsheetml/2006/main" count="4173" uniqueCount="1149">
  <si>
    <t xml:space="preserve">FACULTAD DE INGENIERÍA de la</t>
  </si>
  <si>
    <t xml:space="preserve">UNIVERSIDAD DE BUENOS AIRES</t>
  </si>
  <si>
    <t xml:space="preserve">ANEXO PARA ELEVAR TRÁMITES DOCENTES</t>
  </si>
  <si>
    <t xml:space="preserve">COMPLETAR O VERIFICAR</t>
  </si>
  <si>
    <t xml:space="preserve">PARA AGREGAR USAR RENGLONES QUE TIENE ID EN LA PRIMERA COLUMNA</t>
  </si>
  <si>
    <t xml:space="preserve">COMPLETAR Y/O MODIFICAR</t>
  </si>
  <si>
    <t xml:space="preserve">Completar- obligatorio</t>
  </si>
  <si>
    <t xml:space="preserve">Completar - dejar en blanco si no tiene el dato</t>
  </si>
  <si>
    <t xml:space="preserve">Completar si corresponde</t>
  </si>
  <si>
    <t xml:space="preserve">Completar - obligatorio</t>
  </si>
  <si>
    <t xml:space="preserve">ID Registro Movimiento docente</t>
  </si>
  <si>
    <t xml:space="preserve">Legajo</t>
  </si>
  <si>
    <t xml:space="preserve">Tipo de Documento</t>
  </si>
  <si>
    <t xml:space="preserve">Número / código de documento</t>
  </si>
  <si>
    <t xml:space="preserve">Trato</t>
  </si>
  <si>
    <t xml:space="preserve">APELLIDO/S del titular del movimiento docente</t>
  </si>
  <si>
    <t xml:space="preserve">Nombres/s del titular del movimiento docente</t>
  </si>
  <si>
    <t xml:space="preserve">Categoría docente solicitada</t>
  </si>
  <si>
    <t xml:space="preserve">Carácter docente solicitado</t>
  </si>
  <si>
    <t xml:space="preserve">Dedicación docente solicitada</t>
  </si>
  <si>
    <t xml:space="preserve">Movimiento docente</t>
  </si>
  <si>
    <t xml:space="preserve">Justificación del movimiento docente</t>
  </si>
  <si>
    <t xml:space="preserve">APELLIDO/S del docente que genera la vacante (si corresponde)</t>
  </si>
  <si>
    <t xml:space="preserve">Nombre/s del docente que genera la vacante (si corresponde)</t>
  </si>
  <si>
    <t xml:space="preserve">Código UDO 1 (of. Pago udatper)</t>
  </si>
  <si>
    <t xml:space="preserve">Unidad docente  1 (UDO)</t>
  </si>
  <si>
    <t xml:space="preserve">Código/s asignatura</t>
  </si>
  <si>
    <t xml:space="preserve">Nombre/s asignatura</t>
  </si>
  <si>
    <t xml:space="preserve">Código de área / subárea</t>
  </si>
  <si>
    <t xml:space="preserve">Área de docencia</t>
  </si>
  <si>
    <t xml:space="preserve">Subárea de docencia</t>
  </si>
  <si>
    <t xml:space="preserve">Código de área de investigación</t>
  </si>
  <si>
    <t xml:space="preserve">Área de investigación</t>
  </si>
  <si>
    <t xml:space="preserve">Código asignatura Plan 2020</t>
  </si>
  <si>
    <t xml:space="preserve">Nombre asignatura Plan 2020</t>
  </si>
  <si>
    <t xml:space="preserve">Unidad docente 2 </t>
  </si>
  <si>
    <t xml:space="preserve">Código UDO 2 </t>
  </si>
  <si>
    <t xml:space="preserve">Fecha desde dd/mm/aaaa</t>
  </si>
  <si>
    <t xml:space="preserve">Fecha hasta dd/mm/aaaa (antes 31/03/2022)</t>
  </si>
  <si>
    <t xml:space="preserve">Título / Certificado de título en trámite</t>
  </si>
  <si>
    <t xml:space="preserve">Fecha de nacimiento (UDA)</t>
  </si>
  <si>
    <t xml:space="preserve">Edad</t>
  </si>
  <si>
    <t xml:space="preserve">Observaciones</t>
  </si>
  <si>
    <t xml:space="preserve">Nro Expediente</t>
  </si>
  <si>
    <t xml:space="preserve">REVISAR - Uso Interno</t>
  </si>
  <si>
    <t xml:space="preserve">ESTADO UDA - Uso interno</t>
  </si>
  <si>
    <t xml:space="preserve">AGRUPAMIENTO UDA - uso interno</t>
  </si>
  <si>
    <t xml:space="preserve">Tipo de  resolución o disposición - Uso interno</t>
  </si>
  <si>
    <t xml:space="preserve">Número de resolución o disposición -Uso interno</t>
  </si>
  <si>
    <t xml:space="preserve">fecha de resolución o disposición - Uso interno</t>
  </si>
  <si>
    <t xml:space="preserve">Marca de Estado del trámite</t>
  </si>
  <si>
    <t xml:space="preserve">número legajo - Uso interno</t>
  </si>
  <si>
    <t xml:space="preserve">NO TOCARCódigo movimiento docente</t>
  </si>
  <si>
    <t xml:space="preserve">Categoría docente UDA</t>
  </si>
  <si>
    <t xml:space="preserve">Carácter docente UDA</t>
  </si>
  <si>
    <t xml:space="preserve">Dedicación docente UDA</t>
  </si>
  <si>
    <t xml:space="preserve">FUNCIÓN DEL CARGO - Uso Interno</t>
  </si>
  <si>
    <t xml:space="preserve">fecha inicio cargo (UDA)</t>
  </si>
  <si>
    <t xml:space="preserve">fecha fin cargo (UDA)</t>
  </si>
  <si>
    <t xml:space="preserve">Antigüedad (UDA)</t>
  </si>
  <si>
    <t xml:space="preserve">Marca cargo respaldo de continuidad</t>
  </si>
  <si>
    <t xml:space="preserve">Adjuntó título o certificado de título en trámite</t>
  </si>
  <si>
    <t xml:space="preserve">Partida financiamiento (UDA)</t>
  </si>
  <si>
    <t xml:space="preserve">Código del cargo (ver…)</t>
  </si>
  <si>
    <t xml:space="preserve">0189667    </t>
  </si>
  <si>
    <t xml:space="preserve">DNI</t>
  </si>
  <si>
    <t xml:space="preserve">31175191   </t>
  </si>
  <si>
    <t xml:space="preserve">Licenciada/o</t>
  </si>
  <si>
    <t xml:space="preserve">ACETO</t>
  </si>
  <si>
    <t xml:space="preserve">Ezequiel Leonardo</t>
  </si>
  <si>
    <t xml:space="preserve">Ayudante/a de 1ra.</t>
  </si>
  <si>
    <t xml:space="preserve">Interino</t>
  </si>
  <si>
    <t xml:space="preserve">Parcial</t>
  </si>
  <si>
    <t xml:space="preserve">Prórroga docente</t>
  </si>
  <si>
    <t xml:space="preserve">Renuncia</t>
  </si>
  <si>
    <t xml:space="preserve">Aplicaciones Informáticas</t>
  </si>
  <si>
    <t xml:space="preserve">Ingeniería del Software</t>
  </si>
  <si>
    <t xml:space="preserve"> </t>
  </si>
  <si>
    <t xml:space="preserve">El docente ya se reintegró de su Licencia.</t>
  </si>
  <si>
    <t xml:space="preserve">Vencido</t>
  </si>
  <si>
    <t xml:space="preserve">Auxilliar universitario</t>
  </si>
  <si>
    <t xml:space="preserve">11 / 203 / 200</t>
  </si>
  <si>
    <t xml:space="preserve">Renuncia docente</t>
  </si>
  <si>
    <t xml:space="preserve">7565              7566</t>
  </si>
  <si>
    <t xml:space="preserve">Manufactura Integrada por Computadora I                   Manufactura Integrada por Computadora II</t>
  </si>
  <si>
    <t xml:space="preserve">Sistemas de Producción y Manufactura</t>
  </si>
  <si>
    <t xml:space="preserve">Activo</t>
  </si>
  <si>
    <t xml:space="preserve">0233511    </t>
  </si>
  <si>
    <t xml:space="preserve">37948532   </t>
  </si>
  <si>
    <t xml:space="preserve">ALDERETE</t>
  </si>
  <si>
    <t xml:space="preserve">Ivan Martin</t>
  </si>
  <si>
    <t xml:space="preserve">Ayudante/a de 2da.</t>
  </si>
  <si>
    <t xml:space="preserve">Sustituto</t>
  </si>
  <si>
    <t xml:space="preserve">Baja o desafectación docente</t>
  </si>
  <si>
    <t xml:space="preserve">Otros motivos</t>
  </si>
  <si>
    <t xml:space="preserve">POLTARAK</t>
  </si>
  <si>
    <t xml:space="preserve">Guillermo Raúl</t>
  </si>
  <si>
    <t xml:space="preserve">7512              9504              9513</t>
  </si>
  <si>
    <t xml:space="preserve">Análisis Numérico I</t>
  </si>
  <si>
    <t xml:space="preserve">Análisis Numérico</t>
  </si>
  <si>
    <t xml:space="preserve">El cargo se dio de baja por reintegro de Poltarak.</t>
  </si>
  <si>
    <t xml:space="preserve">0133419    </t>
  </si>
  <si>
    <t xml:space="preserve">21587045   </t>
  </si>
  <si>
    <t xml:space="preserve">Doctor/a</t>
  </si>
  <si>
    <t xml:space="preserve">ALVAREZ HAMELIN </t>
  </si>
  <si>
    <t xml:space="preserve">Jose Ignacio</t>
  </si>
  <si>
    <t xml:space="preserve">Profesor/a titular </t>
  </si>
  <si>
    <t xml:space="preserve">Prórroga</t>
  </si>
  <si>
    <t xml:space="preserve">Taller de programación III</t>
  </si>
  <si>
    <t xml:space="preserve">Programación Concurrente</t>
  </si>
  <si>
    <t xml:space="preserve">VER</t>
  </si>
  <si>
    <t xml:space="preserve">Profesor universitario</t>
  </si>
  <si>
    <t xml:space="preserve">0216399    </t>
  </si>
  <si>
    <t xml:space="preserve">23416129   </t>
  </si>
  <si>
    <t xml:space="preserve">ALVARO</t>
  </si>
  <si>
    <t xml:space="preserve">Fernando Daniel</t>
  </si>
  <si>
    <t xml:space="preserve">Profesor/a adjunto/a</t>
  </si>
  <si>
    <t xml:space="preserve">Administracion y Control de proyectos informáticos II</t>
  </si>
  <si>
    <t xml:space="preserve">Administración de Proyectos</t>
  </si>
  <si>
    <t xml:space="preserve">0123832    </t>
  </si>
  <si>
    <t xml:space="preserve">20987577   </t>
  </si>
  <si>
    <t xml:space="preserve">APUD</t>
  </si>
  <si>
    <t xml:space="preserve">Hernan Ramiro</t>
  </si>
  <si>
    <t xml:space="preserve">Jefe/a de trabajos prácticos</t>
  </si>
  <si>
    <t xml:space="preserve">7517              7556</t>
  </si>
  <si>
    <t xml:space="preserve">Implantacion de sistemas                                               Organizacion de la implantacion y el mantenimiento</t>
  </si>
  <si>
    <t xml:space="preserve">0134310    </t>
  </si>
  <si>
    <t xml:space="preserve">24926045   </t>
  </si>
  <si>
    <t xml:space="preserve">ARGERICH</t>
  </si>
  <si>
    <t xml:space="preserve">Luis Ricardo</t>
  </si>
  <si>
    <t xml:space="preserve">Semiexclusiva</t>
  </si>
  <si>
    <t xml:space="preserve">7506               9558</t>
  </si>
  <si>
    <t xml:space="preserve">Organización de datos                                                          Organización de datos</t>
  </si>
  <si>
    <t xml:space="preserve">Gestión y Explotación de Datos</t>
  </si>
  <si>
    <t xml:space="preserve">Laboratorio de Ciencia de Datos</t>
  </si>
  <si>
    <t xml:space="preserve">Exclusiva</t>
  </si>
  <si>
    <t xml:space="preserve">0167030    </t>
  </si>
  <si>
    <t xml:space="preserve">17676689   </t>
  </si>
  <si>
    <t xml:space="preserve">Ingeniera/o</t>
  </si>
  <si>
    <t xml:space="preserve">ARRIAZU</t>
  </si>
  <si>
    <t xml:space="preserve">Alejandra Isabel</t>
  </si>
  <si>
    <t xml:space="preserve">7501              9501</t>
  </si>
  <si>
    <t xml:space="preserve">Computación                                                                 Computación</t>
  </si>
  <si>
    <t xml:space="preserve">Computación</t>
  </si>
  <si>
    <t xml:space="preserve">0128561    </t>
  </si>
  <si>
    <t xml:space="preserve">22645495   </t>
  </si>
  <si>
    <t xml:space="preserve">AZCURRA</t>
  </si>
  <si>
    <t xml:space="preserve">Diego Andres</t>
  </si>
  <si>
    <t xml:space="preserve">Taller de programación I</t>
  </si>
  <si>
    <t xml:space="preserve">Algoritmos y Programación</t>
  </si>
  <si>
    <t xml:space="preserve">0200325    </t>
  </si>
  <si>
    <t xml:space="preserve">30036620   </t>
  </si>
  <si>
    <t xml:space="preserve">BADANO</t>
  </si>
  <si>
    <t xml:space="preserve">Nicolas Diego</t>
  </si>
  <si>
    <t xml:space="preserve">7512               9504          9510         9513</t>
  </si>
  <si>
    <t xml:space="preserve">Análisis Numérico I                                                        Análisis Numérico I                                                        Modelación Numérica                                              Métodos Matemáticos y numéricos</t>
  </si>
  <si>
    <t xml:space="preserve">0143220    </t>
  </si>
  <si>
    <t xml:space="preserve">26933119   </t>
  </si>
  <si>
    <t xml:space="preserve">BALZAROTTI</t>
  </si>
  <si>
    <t xml:space="preserve">Federico</t>
  </si>
  <si>
    <t xml:space="preserve">Métodos Matemáticos y Numéricos</t>
  </si>
  <si>
    <t xml:space="preserve">1-12-21</t>
  </si>
  <si>
    <t xml:space="preserve">0163638    </t>
  </si>
  <si>
    <t xml:space="preserve">30911467   </t>
  </si>
  <si>
    <t xml:space="preserve">BEIRO</t>
  </si>
  <si>
    <t xml:space="preserve">Mariano Gaston</t>
  </si>
  <si>
    <t xml:space="preserve">7515              7528            9505</t>
  </si>
  <si>
    <t xml:space="preserve">Base de datos                                                                             Base de datos "B"                                                               Base de datos                                                                </t>
  </si>
  <si>
    <t xml:space="preserve">0157904    </t>
  </si>
  <si>
    <t xml:space="preserve">29753295   </t>
  </si>
  <si>
    <t xml:space="preserve">BELLO</t>
  </si>
  <si>
    <t xml:space="preserve">Ignacio Alberto</t>
  </si>
  <si>
    <t xml:space="preserve">Licencia docente</t>
  </si>
  <si>
    <t xml:space="preserve">7512              9504           9513</t>
  </si>
  <si>
    <t xml:space="preserve">Análisis Numérico I                                                        Análisis Numérico I                                                        Métodos Matemáticos y numéricos</t>
  </si>
  <si>
    <t xml:space="preserve">Licencia</t>
  </si>
  <si>
    <t xml:space="preserve">0155104    </t>
  </si>
  <si>
    <t xml:space="preserve">29247380   </t>
  </si>
  <si>
    <t xml:space="preserve">BENITEZ</t>
  </si>
  <si>
    <t xml:space="preserve">Carlos Marcelo</t>
  </si>
  <si>
    <t xml:space="preserve">7526              9519</t>
  </si>
  <si>
    <t xml:space="preserve">Simulación                                                                   Simulación</t>
  </si>
  <si>
    <t xml:space="preserve">Simulación</t>
  </si>
  <si>
    <t xml:space="preserve">0139135    </t>
  </si>
  <si>
    <t xml:space="preserve">23670620   </t>
  </si>
  <si>
    <t xml:space="preserve">Carlos Eduardo</t>
  </si>
  <si>
    <t xml:space="preserve">7503              9557</t>
  </si>
  <si>
    <t xml:space="preserve">Organizacion del Computador                                     Organizacion del Computador</t>
  </si>
  <si>
    <t xml:space="preserve">Sistemas Operativos y Programación a Bajo Nivel</t>
  </si>
  <si>
    <t xml:space="preserve">0117698    </t>
  </si>
  <si>
    <t xml:space="preserve">18138743   </t>
  </si>
  <si>
    <t xml:space="preserve">BERGMAN</t>
  </si>
  <si>
    <t xml:space="preserve">Pablo Federico</t>
  </si>
  <si>
    <t xml:space="preserve">7514              9548</t>
  </si>
  <si>
    <t xml:space="preserve">Lenguajes Formales                                                    Lenguajes Formales</t>
  </si>
  <si>
    <t xml:space="preserve">Paradigmas de Programación</t>
  </si>
  <si>
    <t xml:space="preserve">0154473    </t>
  </si>
  <si>
    <t xml:space="preserve">30276806   </t>
  </si>
  <si>
    <t xml:space="preserve">BERRUEZO</t>
  </si>
  <si>
    <t xml:space="preserve">Ramiro Nicolas</t>
  </si>
  <si>
    <t xml:space="preserve">0149981    </t>
  </si>
  <si>
    <t xml:space="preserve">17586988   </t>
  </si>
  <si>
    <t xml:space="preserve">BIANCHI</t>
  </si>
  <si>
    <t xml:space="preserve">Gustavo Oscar</t>
  </si>
  <si>
    <t xml:space="preserve">7540              9514</t>
  </si>
  <si>
    <t xml:space="preserve">Algoritmos y programación I                                                  Algoritmos y programación I</t>
  </si>
  <si>
    <t xml:space="preserve">7502              9511</t>
  </si>
  <si>
    <t xml:space="preserve">0233517    </t>
  </si>
  <si>
    <t xml:space="preserve">39917487   </t>
  </si>
  <si>
    <t xml:space="preserve">BLAZQUEZ OLIVERA</t>
  </si>
  <si>
    <t xml:space="preserve">Sebastian Alejandro</t>
  </si>
  <si>
    <t xml:space="preserve">FERNÁNDEZ THEILLET</t>
  </si>
  <si>
    <t xml:space="preserve">Nicolás</t>
  </si>
  <si>
    <t xml:space="preserve">7507             9502</t>
  </si>
  <si>
    <t xml:space="preserve">Algoritmos y programación III                                      Algoritmos y programación III</t>
  </si>
  <si>
    <t xml:space="preserve">Bajaría el 31/12 porque se reincorpora Fernández.</t>
  </si>
  <si>
    <t xml:space="preserve">0145900    </t>
  </si>
  <si>
    <t xml:space="preserve">21951141   </t>
  </si>
  <si>
    <t xml:space="preserve">BRITOS</t>
  </si>
  <si>
    <t xml:space="preserve">Paola Veronica</t>
  </si>
  <si>
    <t xml:space="preserve">Falta de prestación de servicios</t>
  </si>
  <si>
    <t xml:space="preserve">El docente renunció el 05/03/2010.</t>
  </si>
  <si>
    <t xml:space="preserve">0183403    </t>
  </si>
  <si>
    <t xml:space="preserve">33850436   </t>
  </si>
  <si>
    <t xml:space="preserve">BRUNO</t>
  </si>
  <si>
    <t xml:space="preserve">Tomas</t>
  </si>
  <si>
    <t xml:space="preserve">7509       9520</t>
  </si>
  <si>
    <t xml:space="preserve">Análisis de La Información                                                    Métodos y Modelos de la Ingeniería de Software</t>
  </si>
  <si>
    <t xml:space="preserve">ver</t>
  </si>
  <si>
    <t xml:space="preserve">0202081    </t>
  </si>
  <si>
    <t xml:space="preserve">36684576   </t>
  </si>
  <si>
    <t xml:space="preserve">BUCHWALD</t>
  </si>
  <si>
    <t xml:space="preserve">Martin Ezequiel</t>
  </si>
  <si>
    <t xml:space="preserve">7541           9515</t>
  </si>
  <si>
    <t xml:space="preserve">Algoritmos y programación II                                     Algoritmos y programación II</t>
  </si>
  <si>
    <t xml:space="preserve">0234190    </t>
  </si>
  <si>
    <t xml:space="preserve">27420588   </t>
  </si>
  <si>
    <t xml:space="preserve">BURELLA</t>
  </si>
  <si>
    <t xml:space="preserve">Juan Matias</t>
  </si>
  <si>
    <t xml:space="preserve">7507          9502</t>
  </si>
  <si>
    <t xml:space="preserve">0205849    </t>
  </si>
  <si>
    <t xml:space="preserve">34493015   </t>
  </si>
  <si>
    <t xml:space="preserve">BUSTAMANTE</t>
  </si>
  <si>
    <t xml:space="preserve">Jorge Tomas</t>
  </si>
  <si>
    <t xml:space="preserve">0093621    </t>
  </si>
  <si>
    <t xml:space="preserve">17546879   </t>
  </si>
  <si>
    <t xml:space="preserve">CABRERA</t>
  </si>
  <si>
    <t xml:space="preserve">Jose Luis</t>
  </si>
  <si>
    <t xml:space="preserve">7523              9525</t>
  </si>
  <si>
    <t xml:space="preserve">Inteligencia Artificial                                                      Inteligencia Artificial</t>
  </si>
  <si>
    <t xml:space="preserve">Inteligencia Artificial</t>
  </si>
  <si>
    <t xml:space="preserve">0092210    </t>
  </si>
  <si>
    <t xml:space="preserve">12080198   </t>
  </si>
  <si>
    <t xml:space="preserve">CADOCHE</t>
  </si>
  <si>
    <t xml:space="preserve">Pablo</t>
  </si>
  <si>
    <t xml:space="preserve">El docente tiene un cargo de Profesor Adjunto Interino. El cargo de JTP Interino se encuentra vencido desde el 28/02/2017 en la resolución 4028/16.</t>
  </si>
  <si>
    <t xml:space="preserve">0154102    </t>
  </si>
  <si>
    <t xml:space="preserve">27421731   </t>
  </si>
  <si>
    <t xml:space="preserve">CALONICO</t>
  </si>
  <si>
    <t xml:space="preserve">Christian Mario</t>
  </si>
  <si>
    <t xml:space="preserve">Arquitectura de Software</t>
  </si>
  <si>
    <t xml:space="preserve">0117857    </t>
  </si>
  <si>
    <t xml:space="preserve">16977666   </t>
  </si>
  <si>
    <t xml:space="preserve">CALVO</t>
  </si>
  <si>
    <t xml:space="preserve">Patricia Mabel</t>
  </si>
  <si>
    <t xml:space="preserve">7541              9515              7504              9512</t>
  </si>
  <si>
    <t xml:space="preserve">Algoritmos y programación II                                         Algoritmos y programación II                                         Algoritmos y programación II                                         Algoritmos y programación II                                         </t>
  </si>
  <si>
    <t xml:space="preserve">Informática, Laboratorio de Sistemas Operativos y Bases de Datos</t>
  </si>
  <si>
    <t xml:space="preserve">0208169    </t>
  </si>
  <si>
    <t xml:space="preserve">34434348   </t>
  </si>
  <si>
    <t xml:space="preserve">CAMEJO</t>
  </si>
  <si>
    <t xml:space="preserve">Manuel</t>
  </si>
  <si>
    <t xml:space="preserve">Algoritmos y programación I                                          Algoritmos y programación I                                          </t>
  </si>
  <si>
    <t xml:space="preserve">7541              9515</t>
  </si>
  <si>
    <t xml:space="preserve">Algoritmos y programación II                                         Algoritmos y programación II</t>
  </si>
  <si>
    <t xml:space="preserve">0233512    </t>
  </si>
  <si>
    <t xml:space="preserve">38940475   </t>
  </si>
  <si>
    <t xml:space="preserve">CAPURRO</t>
  </si>
  <si>
    <t xml:space="preserve">Juan Pablo</t>
  </si>
  <si>
    <t xml:space="preserve">11 / 090 / 200</t>
  </si>
  <si>
    <t xml:space="preserve">0128268    </t>
  </si>
  <si>
    <t xml:space="preserve">21473688   </t>
  </si>
  <si>
    <t xml:space="preserve">CARAM</t>
  </si>
  <si>
    <t xml:space="preserve">Leonidas Facundo</t>
  </si>
  <si>
    <t xml:space="preserve">7571              7572</t>
  </si>
  <si>
    <t xml:space="preserve">Seminario de Ingenieria en Informática I                      Seminario de Ingenieria en Informática II</t>
  </si>
  <si>
    <t xml:space="preserve">Nuevas Tecnologías</t>
  </si>
  <si>
    <t xml:space="preserve">0144578    </t>
  </si>
  <si>
    <t xml:space="preserve">22780585   </t>
  </si>
  <si>
    <t xml:space="preserve">CARDOZO</t>
  </si>
  <si>
    <t xml:space="preserve">Martin Miguel</t>
  </si>
  <si>
    <t xml:space="preserve">0219961    </t>
  </si>
  <si>
    <t xml:space="preserve">33984412   </t>
  </si>
  <si>
    <t xml:space="preserve">CAROSSI</t>
  </si>
  <si>
    <t xml:space="preserve">Pedro Agustin</t>
  </si>
  <si>
    <t xml:space="preserve">Algoritmos y Programación IV</t>
  </si>
  <si>
    <t xml:space="preserve">0215823    </t>
  </si>
  <si>
    <t xml:space="preserve">39417568   </t>
  </si>
  <si>
    <t xml:space="preserve">CASTAÑO</t>
  </si>
  <si>
    <t xml:space="preserve">Enriqueta</t>
  </si>
  <si>
    <t xml:space="preserve">7512             9504            9510         9513</t>
  </si>
  <si>
    <t xml:space="preserve">0140041    </t>
  </si>
  <si>
    <t xml:space="preserve">18007088   </t>
  </si>
  <si>
    <t xml:space="preserve">CERRUTTI</t>
  </si>
  <si>
    <t xml:space="preserve">Silvana Valeria</t>
  </si>
  <si>
    <t xml:space="preserve">0233513    </t>
  </si>
  <si>
    <t xml:space="preserve">38991016   </t>
  </si>
  <si>
    <t xml:space="preserve">CHELALA</t>
  </si>
  <si>
    <t xml:space="preserve">Juan Cruz</t>
  </si>
  <si>
    <t xml:space="preserve">7518             7544          9524</t>
  </si>
  <si>
    <t xml:space="preserve">Proyectos Informáticos                                                  Administracion y control de proyectos informáticos I     Administracion y control de proyectos informáticos I</t>
  </si>
  <si>
    <t xml:space="preserve">0216403    </t>
  </si>
  <si>
    <t xml:space="preserve">26490894   </t>
  </si>
  <si>
    <t xml:space="preserve">CIARALLO</t>
  </si>
  <si>
    <t xml:space="preserve">Cristian Adrian</t>
  </si>
  <si>
    <t xml:space="preserve">0215815    </t>
  </si>
  <si>
    <t xml:space="preserve">35971842   </t>
  </si>
  <si>
    <t xml:space="preserve">COLLINET</t>
  </si>
  <si>
    <t xml:space="preserve">Jorge Francisco</t>
  </si>
  <si>
    <t xml:space="preserve">LÓPEZ</t>
  </si>
  <si>
    <t xml:space="preserve">Carlos Gustavo</t>
  </si>
  <si>
    <t xml:space="preserve">7506              9558</t>
  </si>
  <si>
    <t xml:space="preserve">Organizacion de datos                                                  Organizacion de datos</t>
  </si>
  <si>
    <t xml:space="preserve">0231949    </t>
  </si>
  <si>
    <t xml:space="preserve">38618111   </t>
  </si>
  <si>
    <t xml:space="preserve">CONCILIO</t>
  </si>
  <si>
    <t xml:space="preserve">German Martin</t>
  </si>
  <si>
    <t xml:space="preserve">Introducción a los sistemas inteligentes</t>
  </si>
  <si>
    <t xml:space="preserve">Manufactura Integrada por Computadora I                              Manufactura Integrada por Computadora II</t>
  </si>
  <si>
    <t xml:space="preserve">0138103    </t>
  </si>
  <si>
    <t xml:space="preserve">20853676   </t>
  </si>
  <si>
    <t xml:space="preserve">Magister</t>
  </si>
  <si>
    <t xml:space="preserve">CORSI</t>
  </si>
  <si>
    <t xml:space="preserve">Diego Pablo</t>
  </si>
  <si>
    <t xml:space="preserve">7514             9548</t>
  </si>
  <si>
    <t xml:space="preserve">0154097    </t>
  </si>
  <si>
    <t xml:space="preserve">27286293   </t>
  </si>
  <si>
    <t xml:space="preserve">COSTA</t>
  </si>
  <si>
    <t xml:space="preserve">Guido</t>
  </si>
  <si>
    <t xml:space="preserve">0139016    </t>
  </si>
  <si>
    <t xml:space="preserve">13404086   </t>
  </si>
  <si>
    <t xml:space="preserve">Computador/a Cientifica/o</t>
  </si>
  <si>
    <t xml:space="preserve">DEJEAN</t>
  </si>
  <si>
    <t xml:space="preserve">Gustavo Adolfo</t>
  </si>
  <si>
    <t xml:space="preserve">Base de datos                                                                              Base de datos "B"                                                                  Base de datos</t>
  </si>
  <si>
    <t xml:space="preserve">0200934    </t>
  </si>
  <si>
    <t xml:space="preserve">29906884   </t>
  </si>
  <si>
    <t xml:space="preserve">DEYMONNAZ</t>
  </si>
  <si>
    <t xml:space="preserve">Pablo Andres</t>
  </si>
  <si>
    <t xml:space="preserve">7559             9509</t>
  </si>
  <si>
    <t xml:space="preserve">Técnicas de programación comcurrente I                              Técnicas de programación comcurrente I</t>
  </si>
  <si>
    <t xml:space="preserve">0137021    </t>
  </si>
  <si>
    <t xml:space="preserve">22811737   </t>
  </si>
  <si>
    <t xml:space="preserve">DI GIORNO</t>
  </si>
  <si>
    <t xml:space="preserve">Maria Esther</t>
  </si>
  <si>
    <t xml:space="preserve">Evaluacion e Implantación de Sistemas</t>
  </si>
  <si>
    <t xml:space="preserve">0233526    </t>
  </si>
  <si>
    <t xml:space="preserve">37375093   </t>
  </si>
  <si>
    <t xml:space="preserve">DIAZ</t>
  </si>
  <si>
    <t xml:space="preserve">Maria Belen</t>
  </si>
  <si>
    <t xml:space="preserve">0144574    </t>
  </si>
  <si>
    <t xml:space="preserve">24583388   </t>
  </si>
  <si>
    <t xml:space="preserve">ECHEVARRIA</t>
  </si>
  <si>
    <t xml:space="preserve">0146026    </t>
  </si>
  <si>
    <t xml:space="preserve">28692386   </t>
  </si>
  <si>
    <t xml:space="preserve">ESSAYA</t>
  </si>
  <si>
    <t xml:space="preserve">Diego Nicolas</t>
  </si>
  <si>
    <t xml:space="preserve">KUHN</t>
  </si>
  <si>
    <t xml:space="preserve">Mónica</t>
  </si>
  <si>
    <t xml:space="preserve">Algoritmos y programación I                                   Algoritmos y programación I</t>
  </si>
  <si>
    <t xml:space="preserve">0215816    </t>
  </si>
  <si>
    <t xml:space="preserve">37247189   </t>
  </si>
  <si>
    <t xml:space="preserve">ESTEBAN</t>
  </si>
  <si>
    <t xml:space="preserve">Federico Martin</t>
  </si>
  <si>
    <t xml:space="preserve">0147592    </t>
  </si>
  <si>
    <t xml:space="preserve">28119152   </t>
  </si>
  <si>
    <t xml:space="preserve">EZCURRA</t>
  </si>
  <si>
    <t xml:space="preserve">Diego Martin</t>
  </si>
  <si>
    <t xml:space="preserve">Métodos Matermáticos y Numericos</t>
  </si>
  <si>
    <t xml:space="preserve">0163095    </t>
  </si>
  <si>
    <t xml:space="preserve">14313213   </t>
  </si>
  <si>
    <t xml:space="preserve">FASCE</t>
  </si>
  <si>
    <t xml:space="preserve">Alberto Armando</t>
  </si>
  <si>
    <t xml:space="preserve">Base de datos                                                               Base de datos "B"                                                                  Base de datos</t>
  </si>
  <si>
    <t xml:space="preserve">0163249    </t>
  </si>
  <si>
    <t xml:space="preserve">32401567   </t>
  </si>
  <si>
    <t xml:space="preserve">FERRIGNO</t>
  </si>
  <si>
    <t xml:space="preserve">Leandro Sebastian</t>
  </si>
  <si>
    <t xml:space="preserve">7524               7531            9507</t>
  </si>
  <si>
    <t xml:space="preserve">Teoria de la programación                                             Teoria del lenguaje                                                        Teoria de lenguaje de programación</t>
  </si>
  <si>
    <t xml:space="preserve">0096767    </t>
  </si>
  <si>
    <t xml:space="preserve">16453882   </t>
  </si>
  <si>
    <t xml:space="preserve">FONTELA</t>
  </si>
  <si>
    <t xml:space="preserve">Moises Carlos</t>
  </si>
  <si>
    <t xml:space="preserve">Profesor/a asociado/a</t>
  </si>
  <si>
    <t xml:space="preserve">Cargo de mayor jerarquía dentro de FIUBA</t>
  </si>
  <si>
    <t xml:space="preserve">7518              7544           9524</t>
  </si>
  <si>
    <t xml:space="preserve">Laboratorio de Metodos de Desarrollo y Mantenimiento de Software</t>
  </si>
  <si>
    <t xml:space="preserve">Taller de Desarrollo de Proyectos II</t>
  </si>
  <si>
    <t xml:space="preserve">0199504    </t>
  </si>
  <si>
    <t xml:space="preserve">31694024   </t>
  </si>
  <si>
    <t xml:space="preserve">FUSCA</t>
  </si>
  <si>
    <t xml:space="preserve">Gabriel Marcelo</t>
  </si>
  <si>
    <t xml:space="preserve">Taller de Programación II</t>
  </si>
  <si>
    <t xml:space="preserve">0140102    </t>
  </si>
  <si>
    <t xml:space="preserve">18395054   </t>
  </si>
  <si>
    <t xml:space="preserve">GABARDINI</t>
  </si>
  <si>
    <t xml:space="preserve">Juan Alberto</t>
  </si>
  <si>
    <t xml:space="preserve">Taller de desarrollo de proyectos III</t>
  </si>
  <si>
    <t xml:space="preserve">0159988    </t>
  </si>
  <si>
    <t xml:space="preserve">27226499   </t>
  </si>
  <si>
    <t xml:space="preserve">GARCIA</t>
  </si>
  <si>
    <t xml:space="preserve">Pablo Ezequiel</t>
  </si>
  <si>
    <t xml:space="preserve">Análisis Numérico II A</t>
  </si>
  <si>
    <t xml:space="preserve">0206887    </t>
  </si>
  <si>
    <t xml:space="preserve">35993753   </t>
  </si>
  <si>
    <t xml:space="preserve">Ezequiel</t>
  </si>
  <si>
    <t xml:space="preserve">7512              9504        9513</t>
  </si>
  <si>
    <t xml:space="preserve">Métodos Matematicos y numéricos</t>
  </si>
  <si>
    <t xml:space="preserve">GARCIA DELFINO</t>
  </si>
  <si>
    <t xml:space="preserve"> Julián</t>
  </si>
  <si>
    <t xml:space="preserve">Ad Honorem</t>
  </si>
  <si>
    <t xml:space="preserve">Sin Acto Administrativo</t>
  </si>
  <si>
    <t xml:space="preserve">En elaboración del Anexo de pedido</t>
  </si>
  <si>
    <t xml:space="preserve">0154101    </t>
  </si>
  <si>
    <t xml:space="preserve">27930012   </t>
  </si>
  <si>
    <t xml:space="preserve">GARCIA JAIME</t>
  </si>
  <si>
    <t xml:space="preserve">Diego</t>
  </si>
  <si>
    <t xml:space="preserve">0148310    </t>
  </si>
  <si>
    <t xml:space="preserve">28033683   </t>
  </si>
  <si>
    <t xml:space="preserve">GARIBALDI</t>
  </si>
  <si>
    <t xml:space="preserve">Julia Elena</t>
  </si>
  <si>
    <t xml:space="preserve">Técnicas de programación comcurrente I                Técnicas de programación comcurrente I</t>
  </si>
  <si>
    <t xml:space="preserve">0214451    </t>
  </si>
  <si>
    <t xml:space="preserve">36904072   </t>
  </si>
  <si>
    <t xml:space="preserve">GENENDER PEÑA</t>
  </si>
  <si>
    <t xml:space="preserve">Ezequiel David</t>
  </si>
  <si>
    <t xml:space="preserve">Algoritmos y programación II                                 Algoritmos y programación II</t>
  </si>
  <si>
    <t xml:space="preserve">0137624    </t>
  </si>
  <si>
    <t xml:space="preserve">24962436   </t>
  </si>
  <si>
    <t xml:space="preserve">GOLMAR</t>
  </si>
  <si>
    <t xml:space="preserve">Natalia</t>
  </si>
  <si>
    <t xml:space="preserve">0152970    </t>
  </si>
  <si>
    <t xml:space="preserve">28970380   </t>
  </si>
  <si>
    <t xml:space="preserve">GONZALEZ BUSQUIN </t>
  </si>
  <si>
    <t xml:space="preserve">Ezequiel Martin</t>
  </si>
  <si>
    <t xml:space="preserve">0070783    </t>
  </si>
  <si>
    <t xml:space="preserve">16304152   </t>
  </si>
  <si>
    <t xml:space="preserve">GONZALEZ COLLADO</t>
  </si>
  <si>
    <t xml:space="preserve">Maria Ines</t>
  </si>
  <si>
    <t xml:space="preserve">0212911    </t>
  </si>
  <si>
    <t xml:space="preserve">34890353   </t>
  </si>
  <si>
    <t xml:space="preserve">GONZALEZ LISELLA</t>
  </si>
  <si>
    <t xml:space="preserve">Fiona Carla</t>
  </si>
  <si>
    <t xml:space="preserve">0080628    </t>
  </si>
  <si>
    <t xml:space="preserve">13137524   </t>
  </si>
  <si>
    <t xml:space="preserve">GRIGGIO</t>
  </si>
  <si>
    <t xml:space="preserve">Daniel Adalberto</t>
  </si>
  <si>
    <t xml:space="preserve">0123907    </t>
  </si>
  <si>
    <t xml:space="preserve">14927017   </t>
  </si>
  <si>
    <t xml:space="preserve">GUARNA</t>
  </si>
  <si>
    <t xml:space="preserve">Pablo Francisco</t>
  </si>
  <si>
    <t xml:space="preserve">Auditoria de sistemas</t>
  </si>
  <si>
    <t xml:space="preserve">0145079    </t>
  </si>
  <si>
    <t xml:space="preserve">14957365   </t>
  </si>
  <si>
    <t xml:space="preserve">GUTIERREZ</t>
  </si>
  <si>
    <t xml:space="preserve">Nestor Sergio</t>
  </si>
  <si>
    <t xml:space="preserve">0215813    </t>
  </si>
  <si>
    <t xml:space="preserve">28031897   </t>
  </si>
  <si>
    <t xml:space="preserve">GUTTER</t>
  </si>
  <si>
    <t xml:space="preserve">Emilio</t>
  </si>
  <si>
    <t xml:space="preserve">7510             9521</t>
  </si>
  <si>
    <t xml:space="preserve">Técnicas de diseño                                                       Métodos y modelos de la ingenieria de software II</t>
  </si>
  <si>
    <t xml:space="preserve">Ingenieria del Software</t>
  </si>
  <si>
    <t xml:space="preserve">0116684    </t>
  </si>
  <si>
    <t xml:space="preserve">16672784   </t>
  </si>
  <si>
    <t xml:space="preserve">HID CARLOS</t>
  </si>
  <si>
    <t xml:space="preserve">Enrique</t>
  </si>
  <si>
    <t xml:space="preserve">0177886    </t>
  </si>
  <si>
    <t xml:space="preserve">34359162   </t>
  </si>
  <si>
    <t xml:space="preserve">HUSAIN CERRUTI</t>
  </si>
  <si>
    <t xml:space="preserve">Ignacio Santiago</t>
  </si>
  <si>
    <t xml:space="preserve">Ignacio</t>
  </si>
  <si>
    <t xml:space="preserve">7512             9504               9513</t>
  </si>
  <si>
    <t xml:space="preserve">0150303    </t>
  </si>
  <si>
    <t xml:space="preserve">13340071   </t>
  </si>
  <si>
    <t xml:space="preserve">IERACHE</t>
  </si>
  <si>
    <t xml:space="preserve">Jorge Salvador</t>
  </si>
  <si>
    <t xml:space="preserve">Manufactura Integrada por Computadora I                      Manufactura Integrada por Computadora I</t>
  </si>
  <si>
    <t xml:space="preserve">Laboratorio de Sistemas de Información Avanzados</t>
  </si>
  <si>
    <t xml:space="preserve">0135693    </t>
  </si>
  <si>
    <t xml:space="preserve">92844084   </t>
  </si>
  <si>
    <t xml:space="preserve">JIMENEZ</t>
  </si>
  <si>
    <t xml:space="preserve">Rey Myrian Elizab</t>
  </si>
  <si>
    <t xml:space="preserve">0145077    </t>
  </si>
  <si>
    <t xml:space="preserve">16584313   </t>
  </si>
  <si>
    <t xml:space="preserve">JUAREZ</t>
  </si>
  <si>
    <t xml:space="preserve">Andres Alberto</t>
  </si>
  <si>
    <t xml:space="preserve">0233523    </t>
  </si>
  <si>
    <t xml:space="preserve">95177709   </t>
  </si>
  <si>
    <t xml:space="preserve">JUSTO NARCIZO</t>
  </si>
  <si>
    <t xml:space="preserve">Edson Eder</t>
  </si>
  <si>
    <t xml:space="preserve">Gustavo</t>
  </si>
  <si>
    <t xml:space="preserve">0211806    </t>
  </si>
  <si>
    <t xml:space="preserve">40010583   </t>
  </si>
  <si>
    <t xml:space="preserve">KELMAN</t>
  </si>
  <si>
    <t xml:space="preserve">Uriel</t>
  </si>
  <si>
    <t xml:space="preserve">0222599    </t>
  </si>
  <si>
    <t xml:space="preserve">34214654   </t>
  </si>
  <si>
    <t xml:space="preserve">KODELIA</t>
  </si>
  <si>
    <t xml:space="preserve">Agostina Nadia</t>
  </si>
  <si>
    <t xml:space="preserve">7518               7544                9524</t>
  </si>
  <si>
    <t xml:space="preserve">0148055    </t>
  </si>
  <si>
    <t xml:space="preserve">26088962   </t>
  </si>
  <si>
    <t xml:space="preserve">KOWAL</t>
  </si>
  <si>
    <t xml:space="preserve">Adrian Marcelo</t>
  </si>
  <si>
    <t xml:space="preserve">0231951    </t>
  </si>
  <si>
    <t xml:space="preserve">40395195   </t>
  </si>
  <si>
    <t xml:space="preserve">KRISTAL</t>
  </si>
  <si>
    <t xml:space="preserve">Juan Ignacio</t>
  </si>
  <si>
    <t xml:space="preserve">7540             9514</t>
  </si>
  <si>
    <t xml:space="preserve">0136340    </t>
  </si>
  <si>
    <t xml:space="preserve">10983238   </t>
  </si>
  <si>
    <t xml:space="preserve">LAGE</t>
  </si>
  <si>
    <t xml:space="preserve">Fernando Javier</t>
  </si>
  <si>
    <t xml:space="preserve">0176305    </t>
  </si>
  <si>
    <t xml:space="preserve">28640139   </t>
  </si>
  <si>
    <t xml:space="preserve">LANZILLOTTA</t>
  </si>
  <si>
    <t xml:space="preserve">Bruno</t>
  </si>
  <si>
    <t xml:space="preserve">0167026    </t>
  </si>
  <si>
    <t xml:space="preserve">28642731   </t>
  </si>
  <si>
    <t xml:space="preserve">LECERTUA</t>
  </si>
  <si>
    <t xml:space="preserve">Emilio Alejandro</t>
  </si>
  <si>
    <t xml:space="preserve">7512              9504              9510              9513</t>
  </si>
  <si>
    <t xml:space="preserve">0178778    </t>
  </si>
  <si>
    <t xml:space="preserve">33944083   </t>
  </si>
  <si>
    <t xml:space="preserve">LEVERONI</t>
  </si>
  <si>
    <t xml:space="preserve">Luciano</t>
  </si>
  <si>
    <t xml:space="preserve">7507              9502</t>
  </si>
  <si>
    <t xml:space="preserve">LOPEZ</t>
  </si>
  <si>
    <t xml:space="preserve"> Santiago</t>
  </si>
  <si>
    <t xml:space="preserve">0233509    </t>
  </si>
  <si>
    <t xml:space="preserve">36739471   </t>
  </si>
  <si>
    <t xml:space="preserve">LOPEZ DESTAIN</t>
  </si>
  <si>
    <t xml:space="preserve">Francisco</t>
  </si>
  <si>
    <t xml:space="preserve">7533              7543           9560</t>
  </si>
  <si>
    <t xml:space="preserve">Redes y teleprocesamiento                                           Introduccion a los sistemas distribuidos                     Aplicaciones distribuidas</t>
  </si>
  <si>
    <t xml:space="preserve">Redes y Sistemas Distribuidos</t>
  </si>
  <si>
    <t xml:space="preserve">0166457    </t>
  </si>
  <si>
    <t xml:space="preserve">31733442   </t>
  </si>
  <si>
    <t xml:space="preserve">LOVAGLIO</t>
  </si>
  <si>
    <t xml:space="preserve">Anibal Alejandro</t>
  </si>
  <si>
    <t xml:space="preserve">Técnicas de Diseño</t>
  </si>
  <si>
    <t xml:space="preserve">0215817    </t>
  </si>
  <si>
    <t xml:space="preserve">37762886   </t>
  </si>
  <si>
    <t xml:space="preserve">LUDUEÑO</t>
  </si>
  <si>
    <t xml:space="preserve">Lucas Ezequiel</t>
  </si>
  <si>
    <t xml:space="preserve">7529              9506</t>
  </si>
  <si>
    <t xml:space="preserve">Teoria de Algoritmos I                                                    Teoria de Algoritmos</t>
  </si>
  <si>
    <t xml:space="preserve">Algoritmia</t>
  </si>
  <si>
    <t xml:space="preserve">0115322    </t>
  </si>
  <si>
    <t xml:space="preserve">20606781   </t>
  </si>
  <si>
    <t xml:space="preserve">Profesor/a</t>
  </si>
  <si>
    <t xml:space="preserve">MACHIUNAS</t>
  </si>
  <si>
    <t xml:space="preserve">Monica Valeria</t>
  </si>
  <si>
    <t xml:space="preserve">0233077    </t>
  </si>
  <si>
    <t xml:space="preserve">41666132   </t>
  </si>
  <si>
    <t xml:space="preserve">MARIANETTI</t>
  </si>
  <si>
    <t xml:space="preserve">Nicolas Gabriel</t>
  </si>
  <si>
    <t xml:space="preserve">Algoritmos y programación II                                                   Algoritmos y programación II</t>
  </si>
  <si>
    <t xml:space="preserve">0154100    </t>
  </si>
  <si>
    <t xml:space="preserve">28752907   </t>
  </si>
  <si>
    <t xml:space="preserve">MARTINELLI</t>
  </si>
  <si>
    <t xml:space="preserve">Damian Ariel</t>
  </si>
  <si>
    <t xml:space="preserve">Organziacion de Datos                                                  Organizacion de Datos</t>
  </si>
  <si>
    <t xml:space="preserve">0138048    </t>
  </si>
  <si>
    <t xml:space="preserve">22501306   </t>
  </si>
  <si>
    <t xml:space="preserve">MASTROPIETRO</t>
  </si>
  <si>
    <t xml:space="preserve">0158075    </t>
  </si>
  <si>
    <t xml:space="preserve">16048879   </t>
  </si>
  <si>
    <t xml:space="preserve">MAYOR</t>
  </si>
  <si>
    <t xml:space="preserve">Patricia Cristina</t>
  </si>
  <si>
    <t xml:space="preserve">0205851    </t>
  </si>
  <si>
    <t xml:space="preserve">37228826   </t>
  </si>
  <si>
    <t xml:space="preserve">MAZZER</t>
  </si>
  <si>
    <t xml:space="preserve">Luca Andrea</t>
  </si>
  <si>
    <t xml:space="preserve">Algoritmos y programación I                                                   Algoritmos y programación I</t>
  </si>
  <si>
    <t xml:space="preserve">0141395    </t>
  </si>
  <si>
    <t xml:space="preserve">23511444   </t>
  </si>
  <si>
    <t xml:space="preserve">MENDEZ</t>
  </si>
  <si>
    <t xml:space="preserve">Mariano</t>
  </si>
  <si>
    <t xml:space="preserve">7540              9514              7541              9515</t>
  </si>
  <si>
    <t xml:space="preserve">Algoritmos y Programacion I                                                 Algoritmos y Programacion I                                                                        Algoritmos y Programacion II                                            Algoritmos y Programacion II</t>
  </si>
  <si>
    <t xml:space="preserve">Grupo de Investigaciones en Ciencias Informáticas</t>
  </si>
  <si>
    <t xml:space="preserve">7508              9503</t>
  </si>
  <si>
    <t xml:space="preserve">Sistemas Operativos                                                            Sistemas Operativos</t>
  </si>
  <si>
    <t xml:space="preserve">0152190    </t>
  </si>
  <si>
    <t xml:space="preserve">20200389   </t>
  </si>
  <si>
    <t xml:space="preserve">MERLINO</t>
  </si>
  <si>
    <t xml:space="preserve">Hernan Daniel</t>
  </si>
  <si>
    <t xml:space="preserve">7570              7568             7567             7569</t>
  </si>
  <si>
    <t xml:space="preserve">Sistemas de Programación No Convencional De Robots      Sistemas de Celdas de Producción Flexible                         Sistemas Automaticos de diagnostico y detección de fallas I Sistemas Automaticos de diagnostico y detección de fallas II</t>
  </si>
  <si>
    <t xml:space="preserve">0233252    </t>
  </si>
  <si>
    <t xml:space="preserve">39533613   </t>
  </si>
  <si>
    <t xml:space="preserve">MERMET</t>
  </si>
  <si>
    <t xml:space="preserve">Ignacio Javier</t>
  </si>
  <si>
    <t xml:space="preserve">Algoritmos y Programación I                                                 Algoritmos y Programación I</t>
  </si>
  <si>
    <t xml:space="preserve">0164265    </t>
  </si>
  <si>
    <t xml:space="preserve">32766691   </t>
  </si>
  <si>
    <t xml:space="preserve">MORENO</t>
  </si>
  <si>
    <t xml:space="preserve">Patricio</t>
  </si>
  <si>
    <t xml:space="preserve">DIÉZ</t>
  </si>
  <si>
    <t xml:space="preserve">Eduardo</t>
  </si>
  <si>
    <t xml:space="preserve">7503 9557</t>
  </si>
  <si>
    <t xml:space="preserve">Organización del Computador                                              Organización del Computador</t>
  </si>
  <si>
    <t xml:space="preserve">0068971    </t>
  </si>
  <si>
    <t xml:space="preserve">13256100   </t>
  </si>
  <si>
    <t xml:space="preserve">Otro trato</t>
  </si>
  <si>
    <t xml:space="preserve">MUOTRI</t>
  </si>
  <si>
    <t xml:space="preserve">Maria Del Carmen</t>
  </si>
  <si>
    <t xml:space="preserve">0162098    </t>
  </si>
  <si>
    <t xml:space="preserve">17200956   </t>
  </si>
  <si>
    <t xml:space="preserve">NAON</t>
  </si>
  <si>
    <t xml:space="preserve">Marcelo Carlos</t>
  </si>
  <si>
    <t xml:space="preserve">7515              7528              9505</t>
  </si>
  <si>
    <t xml:space="preserve">Base de Datos                                                                      Base de Datos "B"                                                                      Base de Datos</t>
  </si>
  <si>
    <t xml:space="preserve">0088362    </t>
  </si>
  <si>
    <t xml:space="preserve">14790397   </t>
  </si>
  <si>
    <t xml:space="preserve">NAVARRO</t>
  </si>
  <si>
    <t xml:space="preserve">Fabian</t>
  </si>
  <si>
    <t xml:space="preserve">7512              9504          9513</t>
  </si>
  <si>
    <t xml:space="preserve">0127833    </t>
  </si>
  <si>
    <t xml:space="preserve">12283893   </t>
  </si>
  <si>
    <t xml:space="preserve">NOVODVORETZ</t>
  </si>
  <si>
    <t xml:space="preserve">Oscar Dario</t>
  </si>
  <si>
    <t xml:space="preserve">0204788    </t>
  </si>
  <si>
    <t xml:space="preserve">35369754   </t>
  </si>
  <si>
    <t xml:space="preserve">ORTIZ DE ZARATE</t>
  </si>
  <si>
    <t xml:space="preserve">Juan Manuel</t>
  </si>
  <si>
    <t xml:space="preserve">7506             9558</t>
  </si>
  <si>
    <t xml:space="preserve">Organización de Datos                                                         Organización de Datos</t>
  </si>
  <si>
    <t xml:space="preserve">0137246    </t>
  </si>
  <si>
    <t xml:space="preserve">24435483   </t>
  </si>
  <si>
    <t xml:space="preserve">OTERO</t>
  </si>
  <si>
    <t xml:space="preserve">Marcos Julian</t>
  </si>
  <si>
    <t xml:space="preserve">0149301    </t>
  </si>
  <si>
    <t xml:space="preserve">28010580   </t>
  </si>
  <si>
    <t xml:space="preserve">PAEZ</t>
  </si>
  <si>
    <t xml:space="preserve">Nicolas Martin</t>
  </si>
  <si>
    <t xml:space="preserve">7510              9521</t>
  </si>
  <si>
    <t xml:space="preserve">0191721    </t>
  </si>
  <si>
    <t xml:space="preserve">18847277   </t>
  </si>
  <si>
    <t xml:space="preserve">PAN</t>
  </si>
  <si>
    <t xml:space="preserve">Yen Chang</t>
  </si>
  <si>
    <t xml:space="preserve">7503             9557</t>
  </si>
  <si>
    <t xml:space="preserve">0186184    </t>
  </si>
  <si>
    <t xml:space="preserve">33362913   </t>
  </si>
  <si>
    <t xml:space="preserve">PANDOLFO</t>
  </si>
  <si>
    <t xml:space="preserve">Lucas Hernan</t>
  </si>
  <si>
    <t xml:space="preserve">0084806    </t>
  </si>
  <si>
    <t xml:space="preserve">11394092   </t>
  </si>
  <si>
    <t xml:space="preserve">PANTALEO</t>
  </si>
  <si>
    <t xml:space="preserve">Guillermo Gustav</t>
  </si>
  <si>
    <t xml:space="preserve">0186450    </t>
  </si>
  <si>
    <t xml:space="preserve">34502503   </t>
  </si>
  <si>
    <t xml:space="preserve">PAYVA</t>
  </si>
  <si>
    <t xml:space="preserve">Matias Alejandro</t>
  </si>
  <si>
    <t xml:space="preserve">0148449    </t>
  </si>
  <si>
    <t xml:space="preserve">16754507   </t>
  </si>
  <si>
    <t xml:space="preserve">PEREZ BERRO</t>
  </si>
  <si>
    <t xml:space="preserve">Cristina Susana</t>
  </si>
  <si>
    <t xml:space="preserve">0233516    </t>
  </si>
  <si>
    <t xml:space="preserve">39910028   </t>
  </si>
  <si>
    <t xml:space="preserve">PICCO</t>
  </si>
  <si>
    <t xml:space="preserve">Martin Alejandro</t>
  </si>
  <si>
    <t xml:space="preserve">YOLIS</t>
  </si>
  <si>
    <t xml:space="preserve">Eugenio</t>
  </si>
  <si>
    <t xml:space="preserve">Algoritmos y programacióm III                                         Algoritmos y programacióm III</t>
  </si>
  <si>
    <t xml:space="preserve">0128438    </t>
  </si>
  <si>
    <t xml:space="preserve">18445701   </t>
  </si>
  <si>
    <t xml:space="preserve">PIñEIRO</t>
  </si>
  <si>
    <t xml:space="preserve">Gabriel</t>
  </si>
  <si>
    <t xml:space="preserve">Taller de desarrollo de proyectos I</t>
  </si>
  <si>
    <t xml:space="preserve">0216404    </t>
  </si>
  <si>
    <t xml:space="preserve">40073274   </t>
  </si>
  <si>
    <t xml:space="preserve">PISTILLO</t>
  </si>
  <si>
    <t xml:space="preserve">Carolina Rocio</t>
  </si>
  <si>
    <t xml:space="preserve">Algoritmos y programación II                                                  Algoritmos y programación II</t>
  </si>
  <si>
    <t xml:space="preserve">0154099    </t>
  </si>
  <si>
    <t xml:space="preserve">27659697   </t>
  </si>
  <si>
    <t xml:space="preserve">PODBEREZSKI</t>
  </si>
  <si>
    <t xml:space="preserve">Victor Daniel</t>
  </si>
  <si>
    <t xml:space="preserve">7529             9506</t>
  </si>
  <si>
    <t xml:space="preserve">Teoría de Algoritmos I                                                        Teoría de Algoritmos I</t>
  </si>
  <si>
    <t xml:space="preserve">0163648    </t>
  </si>
  <si>
    <t xml:space="preserve">26157528   </t>
  </si>
  <si>
    <t xml:space="preserve">Guillermo Raul Carlos</t>
  </si>
  <si>
    <t xml:space="preserve">0161795    </t>
  </si>
  <si>
    <t xml:space="preserve">18848861   </t>
  </si>
  <si>
    <t xml:space="preserve">PORTOCARRERO MIRANDA</t>
  </si>
  <si>
    <t xml:space="preserve">Michael Percy</t>
  </si>
  <si>
    <t xml:space="preserve">0163950    </t>
  </si>
  <si>
    <t xml:space="preserve">30555735   </t>
  </si>
  <si>
    <t xml:space="preserve">RAMOS MEJIA</t>
  </si>
  <si>
    <t xml:space="preserve">Martin Gabriel</t>
  </si>
  <si>
    <t xml:space="preserve">0147770    </t>
  </si>
  <si>
    <t xml:space="preserve">24728025   </t>
  </si>
  <si>
    <t xml:space="preserve">RE</t>
  </si>
  <si>
    <t xml:space="preserve">Análisis Numérico I                                                        Análisis Numérico I                                                        Modelación Numérica                                                        Métodos Matemáticos y numéricos</t>
  </si>
  <si>
    <t xml:space="preserve">0215828    </t>
  </si>
  <si>
    <t xml:space="preserve">38157957   </t>
  </si>
  <si>
    <t xml:space="preserve">RIESGO</t>
  </si>
  <si>
    <t xml:space="preserve">Daniela Paula</t>
  </si>
  <si>
    <t xml:space="preserve">0186449    </t>
  </si>
  <si>
    <t xml:space="preserve">34239624   </t>
  </si>
  <si>
    <t xml:space="preserve">ROASIO</t>
  </si>
  <si>
    <t xml:space="preserve">0208172    </t>
  </si>
  <si>
    <t xml:space="preserve">32489587   </t>
  </si>
  <si>
    <t xml:space="preserve">ROBERTS</t>
  </si>
  <si>
    <t xml:space="preserve">Karen Judith</t>
  </si>
  <si>
    <t xml:space="preserve">secretaria del departamento</t>
  </si>
  <si>
    <t xml:space="preserve">0165108    </t>
  </si>
  <si>
    <t xml:space="preserve">30374026   </t>
  </si>
  <si>
    <t xml:space="preserve">ROCA</t>
  </si>
  <si>
    <t xml:space="preserve">Pablo Daniel</t>
  </si>
  <si>
    <t xml:space="preserve">Sistemas Distribuidos I</t>
  </si>
  <si>
    <t xml:space="preserve">0139266    </t>
  </si>
  <si>
    <t xml:space="preserve">22364681   </t>
  </si>
  <si>
    <t xml:space="preserve">RODRIGUEZ</t>
  </si>
  <si>
    <t xml:space="preserve">Daniel Fabian</t>
  </si>
  <si>
    <t xml:space="preserve">0170390    </t>
  </si>
  <si>
    <t xml:space="preserve">28151471   </t>
  </si>
  <si>
    <t xml:space="preserve">Laura Guillermina</t>
  </si>
  <si>
    <t xml:space="preserve">7548                 9530</t>
  </si>
  <si>
    <t xml:space="preserve">Calidad en el desarrollo de sistemas                                 Estandares de calidad y modelos de referencia</t>
  </si>
  <si>
    <t xml:space="preserve">0152793    </t>
  </si>
  <si>
    <t xml:space="preserve">28907577   </t>
  </si>
  <si>
    <t xml:space="preserve">ROMAN</t>
  </si>
  <si>
    <t xml:space="preserve">Lucas Alejandro</t>
  </si>
  <si>
    <t xml:space="preserve">7515             7528             9505</t>
  </si>
  <si>
    <t xml:space="preserve">0159870    </t>
  </si>
  <si>
    <t xml:space="preserve">28165973   </t>
  </si>
  <si>
    <t xml:space="preserve">RUGILO</t>
  </si>
  <si>
    <t xml:space="preserve">Guillermo Hernan</t>
  </si>
  <si>
    <t xml:space="preserve">0165583    </t>
  </si>
  <si>
    <t xml:space="preserve">25029124   </t>
  </si>
  <si>
    <t xml:space="preserve">SALADINO</t>
  </si>
  <si>
    <t xml:space="preserve">Marcos Arturo</t>
  </si>
  <si>
    <t xml:space="preserve">7571              7572                9568</t>
  </si>
  <si>
    <t xml:space="preserve">Seminario de Ingenieria en Informática I                                     Seminario de Ingenieria en Informática I                                  Desarrollo con nuevas tecnologías</t>
  </si>
  <si>
    <t xml:space="preserve">0144539    </t>
  </si>
  <si>
    <t xml:space="preserve">23572188   </t>
  </si>
  <si>
    <t xml:space="preserve">SALVIA</t>
  </si>
  <si>
    <t xml:space="preserve">Algoritmos y programación I                                                        Algoritmos y programación I</t>
  </si>
  <si>
    <t xml:space="preserve">0206873    </t>
  </si>
  <si>
    <t xml:space="preserve">27088219   </t>
  </si>
  <si>
    <t xml:space="preserve">SANCHEZ</t>
  </si>
  <si>
    <t xml:space="preserve">Algoritmos y programación III                                                      Algoritmos y programación III</t>
  </si>
  <si>
    <t xml:space="preserve">0142309    </t>
  </si>
  <si>
    <t xml:space="preserve">25152364   </t>
  </si>
  <si>
    <t xml:space="preserve">SANTI</t>
  </si>
  <si>
    <t xml:space="preserve">Leandro Emilio</t>
  </si>
  <si>
    <t xml:space="preserve">7504             9512</t>
  </si>
  <si>
    <t xml:space="preserve">Algoritmos y Programación II                                             Algoritmos y Programación II</t>
  </si>
  <si>
    <t xml:space="preserve">0162454    </t>
  </si>
  <si>
    <t xml:space="preserve">30800364   </t>
  </si>
  <si>
    <t xml:space="preserve">Lucio Emilio</t>
  </si>
  <si>
    <t xml:space="preserve">7504              9512</t>
  </si>
  <si>
    <t xml:space="preserve">0154661    </t>
  </si>
  <si>
    <t xml:space="preserve">29698663   </t>
  </si>
  <si>
    <t xml:space="preserve">SANTOS</t>
  </si>
  <si>
    <t xml:space="preserve">Gonzalo Damian</t>
  </si>
  <si>
    <t xml:space="preserve">7518              7544             9524</t>
  </si>
  <si>
    <t xml:space="preserve">0135295    </t>
  </si>
  <si>
    <t xml:space="preserve">21594234   </t>
  </si>
  <si>
    <t xml:space="preserve">SANZ</t>
  </si>
  <si>
    <t xml:space="preserve">Fernando Horacio</t>
  </si>
  <si>
    <t xml:space="preserve">0096130    </t>
  </si>
  <si>
    <t xml:space="preserve">13641341   </t>
  </si>
  <si>
    <t xml:space="preserve">SARRIS</t>
  </si>
  <si>
    <t xml:space="preserve">Claudia Monica</t>
  </si>
  <si>
    <t xml:space="preserve">7571               7572</t>
  </si>
  <si>
    <t xml:space="preserve">Seminario de Ingenieria en Informática I                                     Seminario de Ingenieria en Informática I</t>
  </si>
  <si>
    <t xml:space="preserve">0149796    </t>
  </si>
  <si>
    <t xml:space="preserve">28078612   </t>
  </si>
  <si>
    <t xml:space="preserve">SCHMIDT</t>
  </si>
  <si>
    <t xml:space="preserve">0127913    </t>
  </si>
  <si>
    <t xml:space="preserve">18685912   </t>
  </si>
  <si>
    <t xml:space="preserve">SCHWARZ GONZALEZ</t>
  </si>
  <si>
    <t xml:space="preserve">Rodolfo Alejandro</t>
  </si>
  <si>
    <t xml:space="preserve">Análisis Numérico I                                                        Análisis Numérico I                                                        Modelación Numérica                                                         Métodos Matemáticos y numéricos</t>
  </si>
  <si>
    <t xml:space="preserve">0222601    </t>
  </si>
  <si>
    <t xml:space="preserve">36661164   </t>
  </si>
  <si>
    <t xml:space="preserve">SELLA FAENA</t>
  </si>
  <si>
    <t xml:space="preserve">Jasmina</t>
  </si>
  <si>
    <t xml:space="preserve">0205853    </t>
  </si>
  <si>
    <t xml:space="preserve">95508378   </t>
  </si>
  <si>
    <t xml:space="preserve">SIMO PIQUERES</t>
  </si>
  <si>
    <t xml:space="preserve">Adeodato</t>
  </si>
  <si>
    <t xml:space="preserve">RCD 4847/17</t>
  </si>
  <si>
    <t xml:space="preserve">Sistemas Operativos                                                                Sistemas Operativos</t>
  </si>
  <si>
    <t xml:space="preserve">RCD 5340/17</t>
  </si>
  <si>
    <t xml:space="preserve">RCD 3105/19</t>
  </si>
  <si>
    <t xml:space="preserve">0230244    </t>
  </si>
  <si>
    <t xml:space="preserve">36081642   </t>
  </si>
  <si>
    <t xml:space="preserve">SIMONELLI</t>
  </si>
  <si>
    <t xml:space="preserve">Lucas Pablo</t>
  </si>
  <si>
    <t xml:space="preserve">7533             7543              9560</t>
  </si>
  <si>
    <t xml:space="preserve">Redes y Teleprocesamiento                                                       Introduccion a los sistemas distribuidos                                    Redes y aplicaciones distribuidas</t>
  </si>
  <si>
    <t xml:space="preserve">0216407    </t>
  </si>
  <si>
    <t xml:space="preserve">31662449   </t>
  </si>
  <si>
    <t xml:space="preserve">SMOCOVICH</t>
  </si>
  <si>
    <t xml:space="preserve">Elizabeth Karin</t>
  </si>
  <si>
    <t xml:space="preserve">0233515    </t>
  </si>
  <si>
    <t xml:space="preserve">39114978   </t>
  </si>
  <si>
    <t xml:space="preserve">SOSA</t>
  </si>
  <si>
    <t xml:space="preserve">Cristian Martin</t>
  </si>
  <si>
    <t xml:space="preserve">Algoritmos y programación I                                                 Algoritmos y programación I</t>
  </si>
  <si>
    <t xml:space="preserve">0159990    </t>
  </si>
  <si>
    <t xml:space="preserve">27860550   </t>
  </si>
  <si>
    <t xml:space="preserve">German Ezequiel</t>
  </si>
  <si>
    <t xml:space="preserve">Análisis Numérico I                                                        Análisis Numérico I                                                                    Modelación Numérica                                                            Métodos Matemáticos y numéricos</t>
  </si>
  <si>
    <t xml:space="preserve">0233508    </t>
  </si>
  <si>
    <t xml:space="preserve">36643688   </t>
  </si>
  <si>
    <t xml:space="preserve">STORTO</t>
  </si>
  <si>
    <t xml:space="preserve">Lucas Gaston</t>
  </si>
  <si>
    <t xml:space="preserve">Razones personales</t>
  </si>
  <si>
    <t xml:space="preserve">SUÁREZ</t>
  </si>
  <si>
    <t xml:space="preserve">José Pablo</t>
  </si>
  <si>
    <t xml:space="preserve">0106684    </t>
  </si>
  <si>
    <t xml:space="preserve">13754712   </t>
  </si>
  <si>
    <t xml:space="preserve">STROBINO</t>
  </si>
  <si>
    <t xml:space="preserve">Valerio Lorenzo</t>
  </si>
  <si>
    <t xml:space="preserve">0130890    </t>
  </si>
  <si>
    <t xml:space="preserve">22718442   </t>
  </si>
  <si>
    <t xml:space="preserve">SUAREZ</t>
  </si>
  <si>
    <t xml:space="preserve">Jose Pablo</t>
  </si>
  <si>
    <t xml:space="preserve">Algoritmos y programación III                                                Algoritmos y programación III</t>
  </si>
  <si>
    <t xml:space="preserve">0183431    </t>
  </si>
  <si>
    <t xml:space="preserve">33944986   </t>
  </si>
  <si>
    <t xml:space="preserve">SURIANO</t>
  </si>
  <si>
    <t xml:space="preserve">Micaela Paula</t>
  </si>
  <si>
    <t xml:space="preserve">0231948    </t>
  </si>
  <si>
    <t xml:space="preserve">38576719   </t>
  </si>
  <si>
    <t xml:space="preserve">TALAVERA</t>
  </si>
  <si>
    <t xml:space="preserve">Carlos Damian</t>
  </si>
  <si>
    <t xml:space="preserve">0191727    </t>
  </si>
  <si>
    <t xml:space="preserve">31475709   </t>
  </si>
  <si>
    <t xml:space="preserve">TOBA</t>
  </si>
  <si>
    <t xml:space="preserve">Marcela Alejandra</t>
  </si>
  <si>
    <t xml:space="preserve">7523       9525</t>
  </si>
  <si>
    <t xml:space="preserve">Baja por Resolución de Concurso</t>
  </si>
  <si>
    <t xml:space="preserve">0228330    </t>
  </si>
  <si>
    <t xml:space="preserve">39372317   </t>
  </si>
  <si>
    <t xml:space="preserve">TORRE ZAFFARONI</t>
  </si>
  <si>
    <t xml:space="preserve">Joaquin</t>
  </si>
  <si>
    <t xml:space="preserve">Organización de Datos                                                        Organización de Datos</t>
  </si>
  <si>
    <t xml:space="preserve">0206880    </t>
  </si>
  <si>
    <t xml:space="preserve">34650445   </t>
  </si>
  <si>
    <t xml:space="preserve">TORRES FEYUK</t>
  </si>
  <si>
    <t xml:space="preserve">Nicolas Rodrigo Ezequiel</t>
  </si>
  <si>
    <t xml:space="preserve">0212895    </t>
  </si>
  <si>
    <t xml:space="preserve">38703043   </t>
  </si>
  <si>
    <t xml:space="preserve">TOSCANO GONELLA</t>
  </si>
  <si>
    <t xml:space="preserve">Mauro Fabricio</t>
  </si>
  <si>
    <t xml:space="preserve">7541             9515</t>
  </si>
  <si>
    <t xml:space="preserve">Algoritmos y Programación II                                                 Algoritmos y Programación II</t>
  </si>
  <si>
    <t xml:space="preserve">0209297    </t>
  </si>
  <si>
    <t xml:space="preserve">34090556   </t>
  </si>
  <si>
    <t xml:space="preserve">TRISTANT</t>
  </si>
  <si>
    <t xml:space="preserve">Florencia</t>
  </si>
  <si>
    <t xml:space="preserve">0149795    </t>
  </si>
  <si>
    <t xml:space="preserve">27811847   </t>
  </si>
  <si>
    <t xml:space="preserve">TUGNARELLI</t>
  </si>
  <si>
    <t xml:space="preserve">Mariano Patricio</t>
  </si>
  <si>
    <t xml:space="preserve">0114408    </t>
  </si>
  <si>
    <t xml:space="preserve">17542970   </t>
  </si>
  <si>
    <t xml:space="preserve">TURRI</t>
  </si>
  <si>
    <t xml:space="preserve">Alejandro</t>
  </si>
  <si>
    <t xml:space="preserve">Técnicas de producción de Software I</t>
  </si>
  <si>
    <t xml:space="preserve">0145902    </t>
  </si>
  <si>
    <t xml:space="preserve">18530276   </t>
  </si>
  <si>
    <t xml:space="preserve">VALVERDE</t>
  </si>
  <si>
    <t xml:space="preserve">Esteban Raul</t>
  </si>
  <si>
    <t xml:space="preserve">0169714    </t>
  </si>
  <si>
    <t xml:space="preserve">31624542   </t>
  </si>
  <si>
    <t xml:space="preserve">VILLANUEVA</t>
  </si>
  <si>
    <t xml:space="preserve">Cecilia Azul</t>
  </si>
  <si>
    <t xml:space="preserve">Simulación                                                                            Simulación</t>
  </si>
  <si>
    <t xml:space="preserve">0219969    </t>
  </si>
  <si>
    <t xml:space="preserve">37682272   </t>
  </si>
  <si>
    <t xml:space="preserve">WERNER</t>
  </si>
  <si>
    <t xml:space="preserve">Ezequiel Maximiliano</t>
  </si>
  <si>
    <t xml:space="preserve">7542             9508</t>
  </si>
  <si>
    <t xml:space="preserve">Taller de programación I                                                                        Taller de programación I</t>
  </si>
  <si>
    <t xml:space="preserve">0153777    </t>
  </si>
  <si>
    <t xml:space="preserve">25967270   </t>
  </si>
  <si>
    <t xml:space="preserve">DEGIOVANNINI</t>
  </si>
  <si>
    <t xml:space="preserve">Marcio</t>
  </si>
  <si>
    <t xml:space="preserve">0216405    </t>
  </si>
  <si>
    <t xml:space="preserve">25006917   </t>
  </si>
  <si>
    <t xml:space="preserve">ZAPATA</t>
  </si>
  <si>
    <t xml:space="preserve">Laura Analia</t>
  </si>
  <si>
    <t xml:space="preserve">Administración y Control de proyectos informáticos II</t>
  </si>
  <si>
    <t xml:space="preserve">CLASIFICADOR DE LA FUNCION DEL CARGO DOCENTE</t>
  </si>
  <si>
    <t xml:space="preserve">CLASIFICADOR DE ESTADO DEL CARGO DOCENTE</t>
  </si>
  <si>
    <t xml:space="preserve">CLASIFICADOR DE AGRUPACIÓN UDATPER</t>
  </si>
  <si>
    <t xml:space="preserve">CLASIFICADOR DE TIPO DE ACTO ADMINISTRATIVO</t>
  </si>
  <si>
    <t xml:space="preserve">CLASIFICADOR DEL ESTADO DEL TRÁMITE</t>
  </si>
  <si>
    <t xml:space="preserve">Descripción de la función del cargo docente</t>
  </si>
  <si>
    <t xml:space="preserve">Código</t>
  </si>
  <si>
    <t xml:space="preserve">Descripción del estado del cargo docente</t>
  </si>
  <si>
    <t xml:space="preserve">Descripción de la agrupación UDATPER</t>
  </si>
  <si>
    <t xml:space="preserve">ACRÓNIMO</t>
  </si>
  <si>
    <t xml:space="preserve">Descripción</t>
  </si>
  <si>
    <t xml:space="preserve">DESCRIPCIÓN MOVIMIENTO DOCENTE (MD)</t>
  </si>
  <si>
    <t xml:space="preserve">CÓDIGO MD</t>
  </si>
  <si>
    <t xml:space="preserve">ACRÓNIMO (MD)</t>
  </si>
  <si>
    <t xml:space="preserve">CÓDIGO UDO</t>
  </si>
  <si>
    <t xml:space="preserve">DESCRIPCIÓN UNIDAD DOCENTE (UDO)</t>
  </si>
  <si>
    <t xml:space="preserve">ACRÓNIMO (UDO)</t>
  </si>
  <si>
    <t xml:space="preserve">CÓDIGO (CATDOC)</t>
  </si>
  <si>
    <t xml:space="preserve">DESCRIPCIÓN CATEGORÍA DOCENTE (CATDOC)</t>
  </si>
  <si>
    <t xml:space="preserve">CÓDIGO (CARDOC)</t>
  </si>
  <si>
    <t xml:space="preserve">DESCRIPCIÓN CARÁCTER DOCENTE (CARDOC)</t>
  </si>
  <si>
    <t xml:space="preserve">CÓDIGO (DEDOC)</t>
  </si>
  <si>
    <t xml:space="preserve">DESCRIPCIÓN DEDICACIÓN DOCENTE (DEDOC)</t>
  </si>
  <si>
    <t xml:space="preserve">CÓDIGO (DIP)</t>
  </si>
  <si>
    <t xml:space="preserve">DOCUMENTO DE IDENTIFICACIÓN PERSONAL (DIP)</t>
  </si>
  <si>
    <t xml:space="preserve">Dicotómica</t>
  </si>
  <si>
    <t xml:space="preserve">Código dicotómico</t>
  </si>
  <si>
    <t xml:space="preserve">Acrónimo</t>
  </si>
  <si>
    <t xml:space="preserve">Código </t>
  </si>
  <si>
    <t xml:space="preserve">CÓDIGO JMD</t>
  </si>
  <si>
    <t xml:space="preserve">JUSTIFICACIÓN DEL MOVIMIENTO DOCENTE (JMD)</t>
  </si>
  <si>
    <t xml:space="preserve">Director/a de unidad docente</t>
  </si>
  <si>
    <t xml:space="preserve">A</t>
  </si>
  <si>
    <t xml:space="preserve">ADM</t>
  </si>
  <si>
    <t xml:space="preserve">SINACT</t>
  </si>
  <si>
    <t xml:space="preserve">AN</t>
  </si>
  <si>
    <t xml:space="preserve">Secretaria/o de unidad docente</t>
  </si>
  <si>
    <t xml:space="preserve">V</t>
  </si>
  <si>
    <t xml:space="preserve">ASIH</t>
  </si>
  <si>
    <t xml:space="preserve">Resolucion</t>
  </si>
  <si>
    <t xml:space="preserve">RES</t>
  </si>
  <si>
    <t xml:space="preserve">Inicio del EE</t>
  </si>
  <si>
    <t xml:space="preserve">EE</t>
  </si>
  <si>
    <t xml:space="preserve">Designación docente</t>
  </si>
  <si>
    <t xml:space="preserve">DD</t>
  </si>
  <si>
    <t xml:space="preserve">Centro de Tecnologías Educativas</t>
  </si>
  <si>
    <t xml:space="preserve">CETEC</t>
  </si>
  <si>
    <t xml:space="preserve">110</t>
  </si>
  <si>
    <t xml:space="preserve">Profesor/a titular plenario/a</t>
  </si>
  <si>
    <t xml:space="preserve">10</t>
  </si>
  <si>
    <t xml:space="preserve">Regular</t>
  </si>
  <si>
    <t xml:space="preserve">E</t>
  </si>
  <si>
    <t xml:space="preserve">21</t>
  </si>
  <si>
    <t xml:space="preserve">SI</t>
  </si>
  <si>
    <t xml:space="preserve">Ing</t>
  </si>
  <si>
    <t xml:space="preserve">Aplicación del Art. 15 de la RES CS N° 836/79</t>
  </si>
  <si>
    <t xml:space="preserve">Prosecretaria/o de unidad docente</t>
  </si>
  <si>
    <t xml:space="preserve">S</t>
  </si>
  <si>
    <t xml:space="preserve">Autoridad superior</t>
  </si>
  <si>
    <t xml:space="preserve">AUT SUPERIOR</t>
  </si>
  <si>
    <t xml:space="preserve">Resolución Consejo Superior</t>
  </si>
  <si>
    <t xml:space="preserve">RESCS</t>
  </si>
  <si>
    <t xml:space="preserve">Proyecto en SEGA</t>
  </si>
  <si>
    <t xml:space="preserve">SEGA</t>
  </si>
  <si>
    <t xml:space="preserve">PD</t>
  </si>
  <si>
    <t xml:space="preserve">Departamento de Agrimensura</t>
  </si>
  <si>
    <t xml:space="preserve">DEAGRI</t>
  </si>
  <si>
    <t xml:space="preserve">120</t>
  </si>
  <si>
    <t xml:space="preserve">22</t>
  </si>
  <si>
    <t xml:space="preserve">PAS</t>
  </si>
  <si>
    <t xml:space="preserve">NO</t>
  </si>
  <si>
    <t xml:space="preserve">Dr/a</t>
  </si>
  <si>
    <t xml:space="preserve">Director/a de carrera</t>
  </si>
  <si>
    <t xml:space="preserve">Baja</t>
  </si>
  <si>
    <t xml:space="preserve">M</t>
  </si>
  <si>
    <t xml:space="preserve">AUX UNIVERSITARIO</t>
  </si>
  <si>
    <t xml:space="preserve">Resolución de Consejo Directivo</t>
  </si>
  <si>
    <t xml:space="preserve">RESCD</t>
  </si>
  <si>
    <t xml:space="preserve">Proyecto en DICD</t>
  </si>
  <si>
    <t xml:space="preserve">DICD</t>
  </si>
  <si>
    <t xml:space="preserve">Concursos de docentes auxiliares</t>
  </si>
  <si>
    <t xml:space="preserve">CA</t>
  </si>
  <si>
    <t xml:space="preserve">Departamento de Computación</t>
  </si>
  <si>
    <t xml:space="preserve">DECOMP</t>
  </si>
  <si>
    <t xml:space="preserve">130</t>
  </si>
  <si>
    <t xml:space="preserve">Excepción (interino mayor a 65 años)</t>
  </si>
  <si>
    <t xml:space="preserve">P</t>
  </si>
  <si>
    <t xml:space="preserve">99</t>
  </si>
  <si>
    <t xml:space="preserve">Otro tipo de identificación</t>
  </si>
  <si>
    <t xml:space="preserve">No sabe / No constesta</t>
  </si>
  <si>
    <t xml:space="preserve">Lic</t>
  </si>
  <si>
    <t xml:space="preserve">Cargo de mayor jerarquía en otra institución</t>
  </si>
  <si>
    <t xml:space="preserve">Docente</t>
  </si>
  <si>
    <t xml:space="preserve">PROB</t>
  </si>
  <si>
    <t xml:space="preserve">Resolución de Decano</t>
  </si>
  <si>
    <t xml:space="preserve">RESDEC</t>
  </si>
  <si>
    <t xml:space="preserve">REDEC</t>
  </si>
  <si>
    <t xml:space="preserve">Proyecto en Comisión</t>
  </si>
  <si>
    <t xml:space="preserve">COMI</t>
  </si>
  <si>
    <t xml:space="preserve">Concurso de profesores</t>
  </si>
  <si>
    <t xml:space="preserve">CP</t>
  </si>
  <si>
    <t xml:space="preserve">Departamento de Construcciones y Estructuras</t>
  </si>
  <si>
    <t xml:space="preserve">DECONES</t>
  </si>
  <si>
    <t xml:space="preserve">140</t>
  </si>
  <si>
    <t xml:space="preserve">30</t>
  </si>
  <si>
    <t xml:space="preserve">N</t>
  </si>
  <si>
    <t xml:space="preserve">Otra dedicación</t>
  </si>
  <si>
    <t xml:space="preserve">00</t>
  </si>
  <si>
    <t xml:space="preserve">No sabe / No contesta</t>
  </si>
  <si>
    <t xml:space="preserve">Mg</t>
  </si>
  <si>
    <t xml:space="preserve">Cargo nuevo</t>
  </si>
  <si>
    <t xml:space="preserve">Técnico/a</t>
  </si>
  <si>
    <t xml:space="preserve">PROF UNIVERSITARIO</t>
  </si>
  <si>
    <t xml:space="preserve">Resolución de Decano Ad Referendum</t>
  </si>
  <si>
    <t xml:space="preserve">RESDECAD</t>
  </si>
  <si>
    <t xml:space="preserve">Proyecto en suspenso</t>
  </si>
  <si>
    <t xml:space="preserve">SUSP</t>
  </si>
  <si>
    <t xml:space="preserve">LD</t>
  </si>
  <si>
    <t xml:space="preserve">06</t>
  </si>
  <si>
    <t xml:space="preserve">Departamento de Electrónica</t>
  </si>
  <si>
    <t xml:space="preserve">DELECTRO</t>
  </si>
  <si>
    <t xml:space="preserve">211</t>
  </si>
  <si>
    <t xml:space="preserve">Profesor/a titular consulto/a</t>
  </si>
  <si>
    <t xml:space="preserve">51</t>
  </si>
  <si>
    <t xml:space="preserve">Y</t>
  </si>
  <si>
    <t xml:space="preserve">Agrimensor/a</t>
  </si>
  <si>
    <t xml:space="preserve">Agrim</t>
  </si>
  <si>
    <t xml:space="preserve">Administrativa/o</t>
  </si>
  <si>
    <t xml:space="preserve">SEGE</t>
  </si>
  <si>
    <t xml:space="preserve">Disposición </t>
  </si>
  <si>
    <t xml:space="preserve">DIS</t>
  </si>
  <si>
    <t xml:space="preserve">DISPO</t>
  </si>
  <si>
    <t xml:space="preserve">Proyecto en Decanato</t>
  </si>
  <si>
    <t xml:space="preserve">DECA</t>
  </si>
  <si>
    <t xml:space="preserve">Reintegro de licencia</t>
  </si>
  <si>
    <t xml:space="preserve">RL</t>
  </si>
  <si>
    <t xml:space="preserve">05</t>
  </si>
  <si>
    <t xml:space="preserve">Departamento de Energía</t>
  </si>
  <si>
    <t xml:space="preserve">DENERG</t>
  </si>
  <si>
    <t xml:space="preserve">212</t>
  </si>
  <si>
    <t xml:space="preserve">Profesor/a asociado/a consulto/a</t>
  </si>
  <si>
    <t xml:space="preserve">52</t>
  </si>
  <si>
    <t xml:space="preserve">Fondos no devengados (FND)</t>
  </si>
  <si>
    <t xml:space="preserve">Arquitecta/o</t>
  </si>
  <si>
    <t xml:space="preserve">Arq</t>
  </si>
  <si>
    <t xml:space="preserve">Fondos propios</t>
  </si>
  <si>
    <t xml:space="preserve">Otras funciones</t>
  </si>
  <si>
    <t xml:space="preserve">TECN</t>
  </si>
  <si>
    <t xml:space="preserve">Disposición de Secretaría de Gestión Académica</t>
  </si>
  <si>
    <t xml:space="preserve">DISSGA</t>
  </si>
  <si>
    <t xml:space="preserve">DIAC</t>
  </si>
  <si>
    <t xml:space="preserve">Proyecto en CD</t>
  </si>
  <si>
    <t xml:space="preserve">CD</t>
  </si>
  <si>
    <t xml:space="preserve">BD</t>
  </si>
  <si>
    <t xml:space="preserve">04</t>
  </si>
  <si>
    <t xml:space="preserve">Departamento de Estabilidad</t>
  </si>
  <si>
    <t xml:space="preserve">DESTAB</t>
  </si>
  <si>
    <t xml:space="preserve">213</t>
  </si>
  <si>
    <t xml:space="preserve">Profesor/a adjunto/a consulto/a</t>
  </si>
  <si>
    <t xml:space="preserve">Otro carácter</t>
  </si>
  <si>
    <t xml:space="preserve">Prof</t>
  </si>
  <si>
    <t xml:space="preserve">Incompatibilidad</t>
  </si>
  <si>
    <t xml:space="preserve">No existe este cargo en UDATPER</t>
  </si>
  <si>
    <t xml:space="preserve">NOUDA</t>
  </si>
  <si>
    <t xml:space="preserve">Disposición de Secretaría Administrativa</t>
  </si>
  <si>
    <t xml:space="preserve">DISSADM</t>
  </si>
  <si>
    <t xml:space="preserve">Resolución en proceso de protocolizado</t>
  </si>
  <si>
    <t xml:space="preserve">PROTO</t>
  </si>
  <si>
    <t xml:space="preserve">RD</t>
  </si>
  <si>
    <t xml:space="preserve">02</t>
  </si>
  <si>
    <t xml:space="preserve">Departamento de Física</t>
  </si>
  <si>
    <t xml:space="preserve">DEFI</t>
  </si>
  <si>
    <t xml:space="preserve">220</t>
  </si>
  <si>
    <t xml:space="preserve">Profesor/a contratado/a</t>
  </si>
  <si>
    <t xml:space="preserve">Comp Cien</t>
  </si>
  <si>
    <t xml:space="preserve">Jubilación</t>
  </si>
  <si>
    <t xml:space="preserve">Resolución aprobada</t>
  </si>
  <si>
    <t xml:space="preserve">Confirmación de docente interino</t>
  </si>
  <si>
    <t xml:space="preserve">CI</t>
  </si>
  <si>
    <t xml:space="preserve">Departamento de Gestión</t>
  </si>
  <si>
    <t xml:space="preserve">DEGEST</t>
  </si>
  <si>
    <t xml:space="preserve">230</t>
  </si>
  <si>
    <t xml:space="preserve">Profesor/a invitado/a</t>
  </si>
  <si>
    <t xml:space="preserve">Biofísica/o</t>
  </si>
  <si>
    <t xml:space="preserve">Biof</t>
  </si>
  <si>
    <t xml:space="preserve">Aplicación RES CS N° 2067/11</t>
  </si>
  <si>
    <t xml:space="preserve">Otro movimiento docente</t>
  </si>
  <si>
    <t xml:space="preserve">OM</t>
  </si>
  <si>
    <t xml:space="preserve">09</t>
  </si>
  <si>
    <t xml:space="preserve">Departamento de Hidráulica</t>
  </si>
  <si>
    <t xml:space="preserve">DEHIDRA</t>
  </si>
  <si>
    <t xml:space="preserve">241</t>
  </si>
  <si>
    <t xml:space="preserve">Profesor/a extraordinario/a emérito/a</t>
  </si>
  <si>
    <t xml:space="preserve">Bioquímica/o</t>
  </si>
  <si>
    <t xml:space="preserve">Bioq</t>
  </si>
  <si>
    <t xml:space="preserve">Departamento de Idiomas</t>
  </si>
  <si>
    <t xml:space="preserve">DEIDI</t>
  </si>
  <si>
    <t xml:space="preserve">242</t>
  </si>
  <si>
    <t xml:space="preserve">Profesor/a extraordinario/a honorario/a</t>
  </si>
  <si>
    <t xml:space="preserve">Traductor/a</t>
  </si>
  <si>
    <t xml:space="preserve">Trad</t>
  </si>
  <si>
    <t xml:space="preserve">07</t>
  </si>
  <si>
    <t xml:space="preserve">Departamento de Ingeniería Mecánica</t>
  </si>
  <si>
    <t xml:space="preserve">DEIME</t>
  </si>
  <si>
    <t xml:space="preserve">Regularización</t>
  </si>
  <si>
    <t xml:space="preserve">Departamento de Ingeniería Naval</t>
  </si>
  <si>
    <t xml:space="preserve">DEINA</t>
  </si>
  <si>
    <t xml:space="preserve">Departamento de Ingeniería Química</t>
  </si>
  <si>
    <t xml:space="preserve">DEINQUI</t>
  </si>
  <si>
    <t xml:space="preserve">Renovación</t>
  </si>
  <si>
    <t xml:space="preserve">01</t>
  </si>
  <si>
    <t xml:space="preserve">Departamento de Matemática</t>
  </si>
  <si>
    <t xml:space="preserve">DEMAT</t>
  </si>
  <si>
    <t xml:space="preserve">910</t>
  </si>
  <si>
    <t xml:space="preserve">Docente autorizado/a</t>
  </si>
  <si>
    <t xml:space="preserve">03</t>
  </si>
  <si>
    <t xml:space="preserve">Departamento de Química</t>
  </si>
  <si>
    <t xml:space="preserve">DEQUI</t>
  </si>
  <si>
    <t xml:space="preserve">920</t>
  </si>
  <si>
    <t xml:space="preserve">Docente auxiliar libre</t>
  </si>
  <si>
    <t xml:space="preserve">Vacante</t>
  </si>
  <si>
    <t xml:space="preserve">Departamento de Seguridad del Trabajo y del Ambiente</t>
  </si>
  <si>
    <t xml:space="preserve">DESETYA</t>
  </si>
  <si>
    <t xml:space="preserve">999</t>
  </si>
  <si>
    <t xml:space="preserve">Otra categoria docente</t>
  </si>
  <si>
    <t xml:space="preserve">Vencimiento</t>
  </si>
  <si>
    <t xml:space="preserve">Departamento de Tecnología Industrial</t>
  </si>
  <si>
    <t xml:space="preserve">DETEIN</t>
  </si>
  <si>
    <t xml:space="preserve">000</t>
  </si>
  <si>
    <t xml:space="preserve">08</t>
  </si>
  <si>
    <t xml:space="preserve">Departamento de Transporte</t>
  </si>
  <si>
    <t xml:space="preserve">DETRA</t>
  </si>
  <si>
    <t xml:space="preserve">Escuela de Graduados en Ingeniería Geodésica-Geofísica e Ingeniería Hidrográfica</t>
  </si>
  <si>
    <t xml:space="preserve">EGIGE</t>
  </si>
  <si>
    <t xml:space="preserve">Instituto de Geodesia y Geofísicas Aplicadas</t>
  </si>
  <si>
    <t xml:space="preserve">IGEODAP</t>
  </si>
  <si>
    <t xml:space="preserve">Instituto de Ingeniería Biomédica</t>
  </si>
  <si>
    <t xml:space="preserve">INBIO</t>
  </si>
  <si>
    <t xml:space="preserve">Laboratorio de Materiales y Estructuras</t>
  </si>
  <si>
    <t xml:space="preserve">LAME</t>
  </si>
  <si>
    <t xml:space="preserve">Museo de Ciencia y Técnica</t>
  </si>
  <si>
    <t xml:space="preserve">MCYT</t>
  </si>
  <si>
    <t xml:space="preserve">Otra UDO</t>
  </si>
  <si>
    <t xml:space="preserve">OUDO</t>
  </si>
  <si>
    <t xml:space="preserve">UDOSI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</si>
</sst>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0"/>
    <numFmt numFmtId="168" formatCode="General"/>
    <numFmt numFmtId="169" formatCode="[$-C0A]dd/mm/yyyy"/>
  </numFmts>
  <fonts count="18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</font>
    <font>
      <sz val="11"/>
      <color rgb="FF000000"/>
      <name val="Calibri"/>
      <family val="0"/>
    </font>
    <font>
      <b val="true"/>
      <sz val="11"/>
      <color rgb="FF000000"/>
      <name val="Arial"/>
      <family val="0"/>
    </font>
    <font>
      <b val="true"/>
      <sz val="12"/>
      <color rgb="FF000000"/>
      <name val="Arial"/>
      <family val="0"/>
    </font>
    <font>
      <b val="true"/>
      <sz val="14"/>
      <color rgb="FF000000"/>
      <name val="Arial"/>
      <family val="0"/>
    </font>
    <font>
      <sz val="9"/>
      <color rgb="FFFFFFFF"/>
      <name val="Arial"/>
      <family val="0"/>
    </font>
    <font>
      <sz val="9"/>
      <color rgb="FF000000"/>
      <name val="Arial"/>
      <family val="0"/>
    </font>
    <font>
      <b val="true"/>
      <sz val="9"/>
      <color rgb="FFFFFFFF"/>
      <name val="Arial"/>
      <family val="0"/>
    </font>
    <font>
      <b val="true"/>
      <sz val="10"/>
      <color rgb="FFFFFFFF"/>
      <name val="Calibri"/>
      <family val="0"/>
    </font>
    <font>
      <sz val="10"/>
      <color rgb="FF000000"/>
      <name val="Calibri"/>
      <family val="0"/>
    </font>
    <font>
      <sz val="10"/>
      <color rgb="FF000000"/>
      <name val="Roboto"/>
      <family val="0"/>
    </font>
    <font>
      <b val="true"/>
      <sz val="10"/>
      <color rgb="FF000000"/>
      <name val="Arial"/>
      <family val="0"/>
    </font>
    <font>
      <b val="true"/>
      <sz val="10"/>
      <color rgb="FFFFFFFF"/>
      <name val="Arial"/>
      <family val="0"/>
    </font>
    <font>
      <b val="true"/>
      <sz val="11"/>
      <color rgb="FFFFFFFF"/>
      <name val="Calibri"/>
      <family val="0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2D050"/>
        <bgColor rgb="FFC0C0C0"/>
      </patternFill>
    </fill>
    <fill>
      <patternFill patternType="solid">
        <fgColor rgb="FFC00000"/>
        <bgColor rgb="FF800000"/>
      </patternFill>
    </fill>
    <fill>
      <patternFill patternType="solid">
        <fgColor rgb="FF002060"/>
        <bgColor rgb="FF000080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5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2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3" fillId="0" borderId="2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13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0" borderId="2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3" fillId="0" borderId="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7" fontId="13" fillId="0" borderId="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3" fillId="8" borderId="2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2" borderId="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3" fillId="2" borderId="2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13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2" borderId="2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3" fillId="2" borderId="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7" fontId="13" fillId="2" borderId="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00206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00B0F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638280</xdr:colOff>
      <xdr:row>0</xdr:row>
      <xdr:rowOff>123840</xdr:rowOff>
    </xdr:from>
    <xdr:to>
      <xdr:col>5</xdr:col>
      <xdr:colOff>205560</xdr:colOff>
      <xdr:row>4</xdr:row>
      <xdr:rowOff>190080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638280" y="123840"/>
          <a:ext cx="3943080" cy="8283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B99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2.86"/>
    <col collapsed="false" customWidth="true" hidden="false" outlineLevel="0" max="2" min="2" style="0" width="10.43"/>
    <col collapsed="false" customWidth="true" hidden="false" outlineLevel="0" max="3" min="3" style="0" width="11.86"/>
    <col collapsed="false" customWidth="true" hidden="false" outlineLevel="0" max="4" min="4" style="0" width="12.29"/>
    <col collapsed="false" customWidth="true" hidden="false" outlineLevel="0" max="5" min="5" style="0" width="14.57"/>
    <col collapsed="false" customWidth="true" hidden="false" outlineLevel="0" max="6" min="6" style="0" width="16.57"/>
    <col collapsed="false" customWidth="true" hidden="false" outlineLevel="0" max="7" min="7" style="0" width="16.14"/>
    <col collapsed="false" customWidth="true" hidden="false" outlineLevel="0" max="8" min="8" style="0" width="13.43"/>
    <col collapsed="false" customWidth="true" hidden="false" outlineLevel="0" max="9" min="9" style="0" width="11.86"/>
    <col collapsed="false" customWidth="true" hidden="false" outlineLevel="0" max="10" min="10" style="0" width="12.29"/>
    <col collapsed="false" customWidth="true" hidden="false" outlineLevel="0" max="12" min="12" style="0" width="13.86"/>
    <col collapsed="false" customWidth="true" hidden="false" outlineLevel="0" max="14" min="13" style="0" width="16.14"/>
    <col collapsed="false" customWidth="true" hidden="true" outlineLevel="0" max="15" min="15" style="0" width="10.71"/>
    <col collapsed="false" customWidth="true" hidden="true" outlineLevel="0" max="16" min="16" style="0" width="16.71"/>
    <col collapsed="false" customWidth="true" hidden="false" outlineLevel="0" max="17" min="17" style="0" width="7.87"/>
    <col collapsed="false" customWidth="true" hidden="false" outlineLevel="0" max="18" min="18" style="0" width="52.58"/>
    <col collapsed="false" customWidth="true" hidden="false" outlineLevel="0" max="19" min="19" style="0" width="10.43"/>
    <col collapsed="false" customWidth="true" hidden="false" outlineLevel="0" max="20" min="20" style="0" width="21.14"/>
    <col collapsed="false" customWidth="true" hidden="false" outlineLevel="0" max="21" min="21" style="0" width="10.43"/>
    <col collapsed="false" customWidth="true" hidden="false" outlineLevel="0" max="22" min="22" style="0" width="13.29"/>
    <col collapsed="false" customWidth="true" hidden="false" outlineLevel="0" max="23" min="23" style="0" width="13.43"/>
    <col collapsed="false" customWidth="true" hidden="false" outlineLevel="0" max="25" min="24" style="0" width="10.43"/>
    <col collapsed="false" customWidth="true" hidden="false" outlineLevel="0" max="26" min="26" style="0" width="26.58"/>
    <col collapsed="false" customWidth="true" hidden="true" outlineLevel="0" max="27" min="27" style="0" width="10.29"/>
    <col collapsed="false" customWidth="true" hidden="false" outlineLevel="0" max="28" min="28" style="0" width="13.14"/>
    <col collapsed="false" customWidth="true" hidden="false" outlineLevel="0" max="29" min="29" style="0" width="12.14"/>
    <col collapsed="false" customWidth="true" hidden="false" outlineLevel="0" max="32" min="31" style="0" width="13.43"/>
    <col collapsed="false" customWidth="true" hidden="false" outlineLevel="0" max="33" min="33" style="0" width="53.57"/>
    <col collapsed="false" customWidth="false" hidden="true" outlineLevel="0" max="54" min="34" style="0" width="14.43"/>
  </cols>
  <sheetData>
    <row r="1" customFormat="false" ht="15" hidden="false" customHeight="tru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</row>
    <row r="2" customFormat="false" ht="15" hidden="false" customHeight="true" outlineLevel="0" collapsed="false">
      <c r="A2" s="1"/>
      <c r="B2" s="2"/>
      <c r="C2" s="2"/>
      <c r="D2" s="2"/>
      <c r="E2" s="2"/>
      <c r="F2" s="2"/>
      <c r="G2" s="6" t="s">
        <v>0</v>
      </c>
      <c r="H2" s="6"/>
      <c r="I2" s="6"/>
      <c r="J2" s="2"/>
      <c r="K2" s="2"/>
      <c r="L2" s="2"/>
      <c r="M2" s="2"/>
      <c r="N2" s="2"/>
      <c r="O2" s="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4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</row>
    <row r="3" customFormat="false" ht="15" hidden="false" customHeight="true" outlineLevel="0" collapsed="false">
      <c r="A3" s="1"/>
      <c r="B3" s="2"/>
      <c r="C3" s="2"/>
      <c r="D3" s="2"/>
      <c r="E3" s="2"/>
      <c r="F3" s="2"/>
      <c r="G3" s="7" t="s">
        <v>1</v>
      </c>
      <c r="H3" s="7"/>
      <c r="I3" s="7"/>
      <c r="J3" s="2"/>
      <c r="K3" s="2"/>
      <c r="L3" s="2"/>
      <c r="M3" s="2"/>
      <c r="N3" s="2"/>
      <c r="O3" s="3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4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</row>
    <row r="4" customFormat="false" ht="15" hidden="false" customHeight="true" outlineLevel="0" collapsed="false">
      <c r="A4" s="1"/>
      <c r="B4" s="2"/>
      <c r="C4" s="2"/>
      <c r="D4" s="2"/>
      <c r="E4" s="2"/>
      <c r="F4" s="2"/>
      <c r="G4" s="8" t="s">
        <v>2</v>
      </c>
      <c r="H4" s="8"/>
      <c r="I4" s="8"/>
      <c r="J4" s="2"/>
      <c r="K4" s="2"/>
      <c r="L4" s="2"/>
      <c r="M4" s="2"/>
      <c r="N4" s="2"/>
      <c r="O4" s="3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4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</row>
    <row r="5" customFormat="false" ht="15" hidden="false" customHeight="true" outlineLevel="0" collapsed="false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3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4"/>
      <c r="AB5" s="9"/>
      <c r="AC5" s="9"/>
      <c r="AD5" s="2"/>
      <c r="AE5" s="2"/>
      <c r="AF5" s="10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 customFormat="false" ht="15" hidden="false" customHeight="true" outlineLevel="0" collapsed="false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4"/>
      <c r="AB6" s="9"/>
      <c r="AC6" s="9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 customFormat="false" ht="39" hidden="false" customHeight="true" outlineLevel="0" collapsed="false">
      <c r="A7" s="11"/>
      <c r="B7" s="12"/>
      <c r="C7" s="13" t="s">
        <v>3</v>
      </c>
      <c r="D7" s="13"/>
      <c r="E7" s="13"/>
      <c r="F7" s="13" t="s">
        <v>4</v>
      </c>
      <c r="G7" s="13"/>
      <c r="H7" s="13" t="s">
        <v>5</v>
      </c>
      <c r="I7" s="13"/>
      <c r="J7" s="13"/>
      <c r="K7" s="13"/>
      <c r="L7" s="13"/>
      <c r="M7" s="13"/>
      <c r="N7" s="13"/>
      <c r="O7" s="14"/>
      <c r="P7" s="12"/>
      <c r="Q7" s="13" t="s">
        <v>6</v>
      </c>
      <c r="R7" s="13"/>
      <c r="S7" s="15" t="s">
        <v>7</v>
      </c>
      <c r="T7" s="15"/>
      <c r="U7" s="15"/>
      <c r="V7" s="15"/>
      <c r="W7" s="15"/>
      <c r="X7" s="15"/>
      <c r="Y7" s="15"/>
      <c r="Z7" s="16" t="s">
        <v>8</v>
      </c>
      <c r="AA7" s="17"/>
      <c r="AB7" s="16" t="s">
        <v>8</v>
      </c>
      <c r="AC7" s="16" t="s">
        <v>8</v>
      </c>
      <c r="AD7" s="16" t="s">
        <v>8</v>
      </c>
      <c r="AE7" s="16" t="s">
        <v>9</v>
      </c>
      <c r="AF7" s="18"/>
      <c r="AG7" s="16" t="s">
        <v>8</v>
      </c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2"/>
    </row>
    <row r="8" customFormat="false" ht="79.85" hidden="false" customHeight="false" outlineLevel="0" collapsed="false">
      <c r="A8" s="20" t="s">
        <v>10</v>
      </c>
      <c r="B8" s="20" t="s">
        <v>11</v>
      </c>
      <c r="C8" s="20" t="s">
        <v>12</v>
      </c>
      <c r="D8" s="20" t="s">
        <v>13</v>
      </c>
      <c r="E8" s="20" t="s">
        <v>14</v>
      </c>
      <c r="F8" s="20" t="s">
        <v>15</v>
      </c>
      <c r="G8" s="20" t="s">
        <v>16</v>
      </c>
      <c r="H8" s="20" t="s">
        <v>17</v>
      </c>
      <c r="I8" s="20" t="s">
        <v>18</v>
      </c>
      <c r="J8" s="20" t="s">
        <v>19</v>
      </c>
      <c r="K8" s="20" t="s">
        <v>20</v>
      </c>
      <c r="L8" s="20" t="s">
        <v>21</v>
      </c>
      <c r="M8" s="20" t="s">
        <v>22</v>
      </c>
      <c r="N8" s="20" t="s">
        <v>23</v>
      </c>
      <c r="O8" s="21" t="s">
        <v>24</v>
      </c>
      <c r="P8" s="20" t="s">
        <v>25</v>
      </c>
      <c r="Q8" s="20" t="s">
        <v>26</v>
      </c>
      <c r="R8" s="20" t="s">
        <v>27</v>
      </c>
      <c r="S8" s="20" t="s">
        <v>28</v>
      </c>
      <c r="T8" s="20" t="s">
        <v>29</v>
      </c>
      <c r="U8" s="20" t="s">
        <v>30</v>
      </c>
      <c r="V8" s="20" t="s">
        <v>31</v>
      </c>
      <c r="W8" s="20" t="s">
        <v>32</v>
      </c>
      <c r="X8" s="20" t="s">
        <v>33</v>
      </c>
      <c r="Y8" s="20" t="s">
        <v>34</v>
      </c>
      <c r="Z8" s="20" t="s">
        <v>35</v>
      </c>
      <c r="AA8" s="20" t="s">
        <v>36</v>
      </c>
      <c r="AB8" s="22" t="s">
        <v>37</v>
      </c>
      <c r="AC8" s="22" t="s">
        <v>38</v>
      </c>
      <c r="AD8" s="20" t="s">
        <v>39</v>
      </c>
      <c r="AE8" s="23" t="s">
        <v>40</v>
      </c>
      <c r="AF8" s="24" t="s">
        <v>41</v>
      </c>
      <c r="AG8" s="20" t="s">
        <v>42</v>
      </c>
      <c r="AH8" s="25" t="s">
        <v>43</v>
      </c>
      <c r="AI8" s="25" t="s">
        <v>44</v>
      </c>
      <c r="AJ8" s="25" t="s">
        <v>45</v>
      </c>
      <c r="AK8" s="26" t="s">
        <v>46</v>
      </c>
      <c r="AL8" s="26" t="s">
        <v>47</v>
      </c>
      <c r="AM8" s="26" t="s">
        <v>48</v>
      </c>
      <c r="AN8" s="26" t="s">
        <v>49</v>
      </c>
      <c r="AO8" s="26" t="s">
        <v>50</v>
      </c>
      <c r="AP8" s="27" t="s">
        <v>51</v>
      </c>
      <c r="AQ8" s="25" t="s">
        <v>52</v>
      </c>
      <c r="AR8" s="25" t="s">
        <v>53</v>
      </c>
      <c r="AS8" s="25" t="s">
        <v>54</v>
      </c>
      <c r="AT8" s="25" t="s">
        <v>55</v>
      </c>
      <c r="AU8" s="27" t="s">
        <v>56</v>
      </c>
      <c r="AV8" s="25" t="s">
        <v>57</v>
      </c>
      <c r="AW8" s="25" t="s">
        <v>58</v>
      </c>
      <c r="AX8" s="27" t="s">
        <v>59</v>
      </c>
      <c r="AY8" s="27" t="s">
        <v>60</v>
      </c>
      <c r="AZ8" s="27" t="s">
        <v>61</v>
      </c>
      <c r="BA8" s="27" t="s">
        <v>62</v>
      </c>
      <c r="BB8" s="27" t="s">
        <v>63</v>
      </c>
    </row>
    <row r="9" customFormat="false" ht="24" hidden="false" customHeight="true" outlineLevel="0" collapsed="false">
      <c r="A9" s="28" t="n">
        <v>16</v>
      </c>
      <c r="B9" s="28" t="s">
        <v>64</v>
      </c>
      <c r="C9" s="28" t="s">
        <v>65</v>
      </c>
      <c r="D9" s="28" t="s">
        <v>66</v>
      </c>
      <c r="E9" s="28" t="s">
        <v>67</v>
      </c>
      <c r="F9" s="29" t="s">
        <v>68</v>
      </c>
      <c r="G9" s="30" t="s">
        <v>69</v>
      </c>
      <c r="H9" s="28" t="s">
        <v>70</v>
      </c>
      <c r="I9" s="28" t="s">
        <v>71</v>
      </c>
      <c r="J9" s="28" t="s">
        <v>72</v>
      </c>
      <c r="K9" s="28" t="s">
        <v>73</v>
      </c>
      <c r="L9" s="31" t="s">
        <v>74</v>
      </c>
      <c r="M9" s="29"/>
      <c r="N9" s="29"/>
      <c r="O9" s="32" t="n">
        <v>18</v>
      </c>
      <c r="P9" s="33" t="str">
        <f aca="false">VLOOKUP(O9,'Clasificadores (proteger)'!$U$5:$V$31,2,0)</f>
        <v>Departamento de Computación</v>
      </c>
      <c r="Q9" s="33" t="n">
        <v>7539</v>
      </c>
      <c r="R9" s="34" t="s">
        <v>75</v>
      </c>
      <c r="S9" s="28"/>
      <c r="T9" s="28" t="s">
        <v>76</v>
      </c>
      <c r="U9" s="28"/>
      <c r="V9" s="28"/>
      <c r="W9" s="28"/>
      <c r="X9" s="28"/>
      <c r="Y9" s="28"/>
      <c r="Z9" s="29" t="s">
        <v>77</v>
      </c>
      <c r="AA9" s="35" t="str">
        <f aca="false">VLOOKUP(Z9,'Clasificadores (proteger)'!$V$5:$W$31,2,0)</f>
        <v> </v>
      </c>
      <c r="AB9" s="36"/>
      <c r="AC9" s="36"/>
      <c r="AD9" s="37"/>
      <c r="AE9" s="38" t="n">
        <v>30905</v>
      </c>
      <c r="AF9" s="39" t="n">
        <f aca="true">DATEDIF(AE9,TODAY(),"Y")</f>
        <v>38</v>
      </c>
      <c r="AG9" s="37" t="s">
        <v>78</v>
      </c>
      <c r="AH9" s="28"/>
      <c r="AI9" s="28"/>
      <c r="AJ9" s="28" t="s">
        <v>79</v>
      </c>
      <c r="AK9" s="28" t="s">
        <v>80</v>
      </c>
      <c r="AL9" s="28"/>
      <c r="AM9" s="28"/>
      <c r="AN9" s="28"/>
      <c r="AO9" s="28"/>
      <c r="AP9" s="28" t="n">
        <v>189667</v>
      </c>
      <c r="AQ9" s="28" t="str">
        <f aca="false">VLOOKUP(K9,'Clasificadores (proteger)'!$Q$5:$R$16,2,0)</f>
        <v>PD</v>
      </c>
      <c r="AR9" s="28" t="s">
        <v>70</v>
      </c>
      <c r="AS9" s="28" t="s">
        <v>71</v>
      </c>
      <c r="AT9" s="28" t="s">
        <v>72</v>
      </c>
      <c r="AU9" s="29"/>
      <c r="AV9" s="38" t="n">
        <v>43046</v>
      </c>
      <c r="AW9" s="38" t="n">
        <v>43921</v>
      </c>
      <c r="AX9" s="28" t="n">
        <v>5</v>
      </c>
      <c r="AY9" s="37"/>
      <c r="AZ9" s="37"/>
      <c r="BA9" s="28" t="s">
        <v>81</v>
      </c>
      <c r="BB9" s="28" t="n">
        <v>20017</v>
      </c>
    </row>
    <row r="10" customFormat="false" ht="24" hidden="false" customHeight="true" outlineLevel="0" collapsed="false">
      <c r="A10" s="28" t="n">
        <v>17</v>
      </c>
      <c r="B10" s="28" t="s">
        <v>64</v>
      </c>
      <c r="C10" s="28" t="s">
        <v>65</v>
      </c>
      <c r="D10" s="28" t="s">
        <v>66</v>
      </c>
      <c r="E10" s="28" t="s">
        <v>67</v>
      </c>
      <c r="F10" s="29" t="s">
        <v>68</v>
      </c>
      <c r="G10" s="30" t="s">
        <v>69</v>
      </c>
      <c r="H10" s="28" t="s">
        <v>70</v>
      </c>
      <c r="I10" s="28" t="s">
        <v>71</v>
      </c>
      <c r="J10" s="28" t="s">
        <v>72</v>
      </c>
      <c r="K10" s="28" t="s">
        <v>82</v>
      </c>
      <c r="L10" s="31" t="s">
        <v>74</v>
      </c>
      <c r="M10" s="29"/>
      <c r="N10" s="29"/>
      <c r="O10" s="32" t="n">
        <v>18</v>
      </c>
      <c r="P10" s="33" t="str">
        <f aca="false">VLOOKUP(O10,'Clasificadores (proteger)'!$U$5:$V$31,2,0)</f>
        <v>Departamento de Computación</v>
      </c>
      <c r="Q10" s="33" t="s">
        <v>83</v>
      </c>
      <c r="R10" s="34" t="s">
        <v>84</v>
      </c>
      <c r="S10" s="28"/>
      <c r="T10" s="28" t="s">
        <v>85</v>
      </c>
      <c r="U10" s="28"/>
      <c r="V10" s="28"/>
      <c r="W10" s="28"/>
      <c r="X10" s="28"/>
      <c r="Y10" s="28"/>
      <c r="Z10" s="29" t="s">
        <v>77</v>
      </c>
      <c r="AA10" s="35" t="str">
        <f aca="false">VLOOKUP(Z10,'Clasificadores (proteger)'!$V$5:$W$31,2,0)</f>
        <v> </v>
      </c>
      <c r="AB10" s="36"/>
      <c r="AC10" s="36"/>
      <c r="AD10" s="37"/>
      <c r="AE10" s="38" t="n">
        <v>30905</v>
      </c>
      <c r="AF10" s="39" t="n">
        <f aca="true">DATEDIF(AE10,TODAY(),"Y")</f>
        <v>38</v>
      </c>
      <c r="AG10" s="37"/>
      <c r="AH10" s="28"/>
      <c r="AI10" s="28"/>
      <c r="AJ10" s="28" t="s">
        <v>86</v>
      </c>
      <c r="AK10" s="28" t="s">
        <v>80</v>
      </c>
      <c r="AL10" s="28"/>
      <c r="AM10" s="28"/>
      <c r="AN10" s="28"/>
      <c r="AO10" s="28"/>
      <c r="AP10" s="28" t="n">
        <v>189667</v>
      </c>
      <c r="AQ10" s="28" t="str">
        <f aca="false">VLOOKUP(K10,'Clasificadores (proteger)'!$Q$5:$R$16,2,0)</f>
        <v>RD</v>
      </c>
      <c r="AR10" s="28" t="s">
        <v>70</v>
      </c>
      <c r="AS10" s="28" t="s">
        <v>71</v>
      </c>
      <c r="AT10" s="28" t="s">
        <v>72</v>
      </c>
      <c r="AU10" s="29"/>
      <c r="AV10" s="38" t="n">
        <v>43242</v>
      </c>
      <c r="AW10" s="38" t="n">
        <v>44286</v>
      </c>
      <c r="AX10" s="28" t="n">
        <v>5</v>
      </c>
      <c r="AY10" s="37"/>
      <c r="AZ10" s="37"/>
      <c r="BA10" s="28" t="s">
        <v>81</v>
      </c>
      <c r="BB10" s="28" t="n">
        <v>20025</v>
      </c>
    </row>
    <row r="11" customFormat="false" ht="24" hidden="false" customHeight="true" outlineLevel="0" collapsed="false">
      <c r="A11" s="28" t="n">
        <v>47</v>
      </c>
      <c r="B11" s="28" t="s">
        <v>87</v>
      </c>
      <c r="C11" s="28" t="s">
        <v>65</v>
      </c>
      <c r="D11" s="28" t="s">
        <v>88</v>
      </c>
      <c r="E11" s="28" t="s">
        <v>77</v>
      </c>
      <c r="F11" s="29" t="s">
        <v>89</v>
      </c>
      <c r="G11" s="30" t="s">
        <v>90</v>
      </c>
      <c r="H11" s="28" t="s">
        <v>91</v>
      </c>
      <c r="I11" s="28" t="s">
        <v>92</v>
      </c>
      <c r="J11" s="28" t="s">
        <v>72</v>
      </c>
      <c r="K11" s="28" t="s">
        <v>93</v>
      </c>
      <c r="L11" s="31" t="s">
        <v>94</v>
      </c>
      <c r="M11" s="29" t="s">
        <v>95</v>
      </c>
      <c r="N11" s="29" t="s">
        <v>96</v>
      </c>
      <c r="O11" s="32" t="n">
        <v>18</v>
      </c>
      <c r="P11" s="33" t="str">
        <f aca="false">VLOOKUP(O11,'Clasificadores (proteger)'!$U$5:$V$31,2,0)</f>
        <v>Departamento de Computación</v>
      </c>
      <c r="Q11" s="33" t="s">
        <v>97</v>
      </c>
      <c r="R11" s="34" t="s">
        <v>98</v>
      </c>
      <c r="S11" s="28"/>
      <c r="T11" s="28" t="s">
        <v>99</v>
      </c>
      <c r="U11" s="28"/>
      <c r="V11" s="28"/>
      <c r="W11" s="28"/>
      <c r="X11" s="28"/>
      <c r="Y11" s="28"/>
      <c r="Z11" s="29" t="s">
        <v>77</v>
      </c>
      <c r="AA11" s="35" t="str">
        <f aca="false">VLOOKUP(Z11,'Clasificadores (proteger)'!$V$5:$W$31,2,0)</f>
        <v> </v>
      </c>
      <c r="AB11" s="36"/>
      <c r="AC11" s="36"/>
      <c r="AD11" s="37"/>
      <c r="AE11" s="38" t="n">
        <v>34246</v>
      </c>
      <c r="AF11" s="39" t="n">
        <f aca="true">DATEDIF(AE11,TODAY(),"Y")</f>
        <v>29</v>
      </c>
      <c r="AG11" s="37" t="s">
        <v>100</v>
      </c>
      <c r="AH11" s="28"/>
      <c r="AI11" s="28"/>
      <c r="AJ11" s="28" t="s">
        <v>79</v>
      </c>
      <c r="AK11" s="28" t="s">
        <v>80</v>
      </c>
      <c r="AL11" s="28"/>
      <c r="AM11" s="28"/>
      <c r="AN11" s="28"/>
      <c r="AO11" s="28"/>
      <c r="AP11" s="28" t="n">
        <v>233511</v>
      </c>
      <c r="AQ11" s="28" t="str">
        <f aca="false">VLOOKUP(K11,'Clasificadores (proteger)'!$Q$5:$R$16,2,0)</f>
        <v>BD</v>
      </c>
      <c r="AR11" s="28" t="s">
        <v>91</v>
      </c>
      <c r="AS11" s="28" t="s">
        <v>92</v>
      </c>
      <c r="AT11" s="28" t="s">
        <v>72</v>
      </c>
      <c r="AU11" s="29"/>
      <c r="AV11" s="38" t="n">
        <v>43951</v>
      </c>
      <c r="AW11" s="38" t="n">
        <v>44043</v>
      </c>
      <c r="AX11" s="28" t="n">
        <v>0</v>
      </c>
      <c r="AY11" s="37"/>
      <c r="AZ11" s="37"/>
      <c r="BA11" s="28" t="s">
        <v>81</v>
      </c>
      <c r="BB11" s="28" t="n">
        <v>30002</v>
      </c>
    </row>
    <row r="12" customFormat="false" ht="24" hidden="false" customHeight="true" outlineLevel="0" collapsed="false">
      <c r="A12" s="28" t="n">
        <v>83</v>
      </c>
      <c r="B12" s="28" t="s">
        <v>101</v>
      </c>
      <c r="C12" s="28" t="s">
        <v>65</v>
      </c>
      <c r="D12" s="28" t="s">
        <v>102</v>
      </c>
      <c r="E12" s="28" t="s">
        <v>103</v>
      </c>
      <c r="F12" s="29" t="s">
        <v>104</v>
      </c>
      <c r="G12" s="30" t="s">
        <v>105</v>
      </c>
      <c r="H12" s="28" t="s">
        <v>106</v>
      </c>
      <c r="I12" s="28" t="s">
        <v>71</v>
      </c>
      <c r="J12" s="28" t="s">
        <v>72</v>
      </c>
      <c r="K12" s="28" t="s">
        <v>73</v>
      </c>
      <c r="L12" s="31" t="s">
        <v>107</v>
      </c>
      <c r="M12" s="29"/>
      <c r="N12" s="29"/>
      <c r="O12" s="32" t="n">
        <v>18</v>
      </c>
      <c r="P12" s="33" t="str">
        <f aca="false">VLOOKUP(O12,'Clasificadores (proteger)'!$U$5:$V$31,2,0)</f>
        <v>Departamento de Computación</v>
      </c>
      <c r="Q12" s="33" t="n">
        <v>7561</v>
      </c>
      <c r="R12" s="34" t="s">
        <v>108</v>
      </c>
      <c r="S12" s="28"/>
      <c r="T12" s="28" t="s">
        <v>109</v>
      </c>
      <c r="U12" s="28"/>
      <c r="V12" s="28"/>
      <c r="W12" s="28"/>
      <c r="X12" s="28"/>
      <c r="Y12" s="28"/>
      <c r="Z12" s="29" t="s">
        <v>77</v>
      </c>
      <c r="AA12" s="35" t="str">
        <f aca="false">VLOOKUP(Z12,'Clasificadores (proteger)'!$V$5:$W$31,2,0)</f>
        <v> </v>
      </c>
      <c r="AB12" s="36"/>
      <c r="AC12" s="36"/>
      <c r="AD12" s="37"/>
      <c r="AE12" s="38" t="n">
        <v>25662</v>
      </c>
      <c r="AF12" s="39" t="n">
        <f aca="true">DATEDIF(AE12,TODAY(),"Y")</f>
        <v>52</v>
      </c>
      <c r="AG12" s="37"/>
      <c r="AH12" s="28"/>
      <c r="AI12" s="28" t="s">
        <v>110</v>
      </c>
      <c r="AJ12" s="28" t="s">
        <v>86</v>
      </c>
      <c r="AK12" s="28" t="s">
        <v>111</v>
      </c>
      <c r="AL12" s="28"/>
      <c r="AM12" s="28"/>
      <c r="AN12" s="28"/>
      <c r="AO12" s="28"/>
      <c r="AP12" s="28" t="n">
        <v>133419</v>
      </c>
      <c r="AQ12" s="28" t="str">
        <f aca="false">VLOOKUP(K12,'Clasificadores (proteger)'!$Q$5:$R$16,2,0)</f>
        <v>PD</v>
      </c>
      <c r="AR12" s="28" t="s">
        <v>106</v>
      </c>
      <c r="AS12" s="28" t="s">
        <v>71</v>
      </c>
      <c r="AT12" s="28" t="s">
        <v>72</v>
      </c>
      <c r="AU12" s="40"/>
      <c r="AV12" s="38" t="n">
        <v>43319</v>
      </c>
      <c r="AW12" s="38" t="n">
        <v>44286</v>
      </c>
      <c r="AX12" s="28" t="n">
        <v>21</v>
      </c>
      <c r="AY12" s="37"/>
      <c r="AZ12" s="37"/>
      <c r="BA12" s="28" t="s">
        <v>81</v>
      </c>
      <c r="BB12" s="28" t="n">
        <v>20037</v>
      </c>
    </row>
    <row r="13" customFormat="false" ht="24" hidden="false" customHeight="true" outlineLevel="0" collapsed="false">
      <c r="A13" s="28" t="n">
        <v>89</v>
      </c>
      <c r="B13" s="28" t="s">
        <v>112</v>
      </c>
      <c r="C13" s="28" t="s">
        <v>65</v>
      </c>
      <c r="D13" s="28" t="s">
        <v>113</v>
      </c>
      <c r="E13" s="28" t="s">
        <v>67</v>
      </c>
      <c r="F13" s="29" t="s">
        <v>114</v>
      </c>
      <c r="G13" s="30" t="s">
        <v>115</v>
      </c>
      <c r="H13" s="28" t="s">
        <v>116</v>
      </c>
      <c r="I13" s="28" t="s">
        <v>71</v>
      </c>
      <c r="J13" s="28" t="s">
        <v>72</v>
      </c>
      <c r="K13" s="28" t="s">
        <v>73</v>
      </c>
      <c r="L13" s="31" t="s">
        <v>107</v>
      </c>
      <c r="M13" s="29"/>
      <c r="N13" s="29"/>
      <c r="O13" s="32" t="n">
        <v>18</v>
      </c>
      <c r="P13" s="33" t="str">
        <f aca="false">VLOOKUP(O13,'Clasificadores (proteger)'!$U$5:$V$31,2,0)</f>
        <v>Departamento de Computación</v>
      </c>
      <c r="Q13" s="33" t="n">
        <v>7546</v>
      </c>
      <c r="R13" s="34" t="s">
        <v>117</v>
      </c>
      <c r="S13" s="28"/>
      <c r="T13" s="28" t="s">
        <v>118</v>
      </c>
      <c r="U13" s="28"/>
      <c r="V13" s="28"/>
      <c r="W13" s="28"/>
      <c r="X13" s="28"/>
      <c r="Y13" s="28"/>
      <c r="Z13" s="29" t="s">
        <v>77</v>
      </c>
      <c r="AA13" s="35" t="str">
        <f aca="false">VLOOKUP(Z13,'Clasificadores (proteger)'!$V$5:$W$31,2,0)</f>
        <v> </v>
      </c>
      <c r="AB13" s="36"/>
      <c r="AC13" s="36"/>
      <c r="AD13" s="37"/>
      <c r="AE13" s="38" t="n">
        <v>26812</v>
      </c>
      <c r="AF13" s="39" t="n">
        <f aca="true">DATEDIF(AE13,TODAY(),"Y")</f>
        <v>49</v>
      </c>
      <c r="AG13" s="37"/>
      <c r="AH13" s="28"/>
      <c r="AI13" s="28"/>
      <c r="AJ13" s="28" t="s">
        <v>86</v>
      </c>
      <c r="AK13" s="28" t="s">
        <v>111</v>
      </c>
      <c r="AL13" s="28"/>
      <c r="AM13" s="28"/>
      <c r="AN13" s="28"/>
      <c r="AO13" s="28"/>
      <c r="AP13" s="28" t="n">
        <v>216399</v>
      </c>
      <c r="AQ13" s="28" t="str">
        <f aca="false">VLOOKUP(K13,'Clasificadores (proteger)'!$Q$5:$R$16,2,0)</f>
        <v>PD</v>
      </c>
      <c r="AR13" s="28" t="s">
        <v>116</v>
      </c>
      <c r="AS13" s="28" t="s">
        <v>71</v>
      </c>
      <c r="AT13" s="28" t="s">
        <v>72</v>
      </c>
      <c r="AU13" s="29"/>
      <c r="AV13" s="38" t="n">
        <v>43090</v>
      </c>
      <c r="AW13" s="38" t="n">
        <v>44286</v>
      </c>
      <c r="AX13" s="28" t="n">
        <v>12</v>
      </c>
      <c r="AY13" s="37"/>
      <c r="AZ13" s="37"/>
      <c r="BA13" s="28" t="s">
        <v>81</v>
      </c>
      <c r="BB13" s="28" t="n">
        <v>20001</v>
      </c>
    </row>
    <row r="14" customFormat="false" ht="24" hidden="false" customHeight="true" outlineLevel="0" collapsed="false">
      <c r="A14" s="28" t="n">
        <v>121</v>
      </c>
      <c r="B14" s="28" t="s">
        <v>119</v>
      </c>
      <c r="C14" s="28" t="s">
        <v>65</v>
      </c>
      <c r="D14" s="28" t="s">
        <v>120</v>
      </c>
      <c r="E14" s="28" t="s">
        <v>67</v>
      </c>
      <c r="F14" s="29" t="s">
        <v>121</v>
      </c>
      <c r="G14" s="30" t="s">
        <v>122</v>
      </c>
      <c r="H14" s="28" t="s">
        <v>123</v>
      </c>
      <c r="I14" s="28" t="s">
        <v>71</v>
      </c>
      <c r="J14" s="28" t="s">
        <v>72</v>
      </c>
      <c r="K14" s="28" t="s">
        <v>73</v>
      </c>
      <c r="L14" s="31" t="s">
        <v>107</v>
      </c>
      <c r="M14" s="29"/>
      <c r="N14" s="29"/>
      <c r="O14" s="32" t="n">
        <v>18</v>
      </c>
      <c r="P14" s="33" t="str">
        <f aca="false">VLOOKUP(O14,'Clasificadores (proteger)'!$U$5:$V$31,2,0)</f>
        <v>Departamento de Computación</v>
      </c>
      <c r="Q14" s="33" t="s">
        <v>124</v>
      </c>
      <c r="R14" s="34" t="s">
        <v>125</v>
      </c>
      <c r="S14" s="28"/>
      <c r="T14" s="28" t="s">
        <v>118</v>
      </c>
      <c r="U14" s="28"/>
      <c r="V14" s="28"/>
      <c r="W14" s="28"/>
      <c r="X14" s="28"/>
      <c r="Y14" s="28"/>
      <c r="Z14" s="29" t="s">
        <v>77</v>
      </c>
      <c r="AA14" s="35" t="str">
        <f aca="false">VLOOKUP(Z14,'Clasificadores (proteger)'!$V$5:$W$31,2,0)</f>
        <v> </v>
      </c>
      <c r="AB14" s="36"/>
      <c r="AC14" s="36"/>
      <c r="AD14" s="37"/>
      <c r="AE14" s="38" t="n">
        <v>25351</v>
      </c>
      <c r="AF14" s="39" t="n">
        <f aca="true">DATEDIF(AE14,TODAY(),"Y")</f>
        <v>53</v>
      </c>
      <c r="AG14" s="37"/>
      <c r="AH14" s="28"/>
      <c r="AI14" s="28"/>
      <c r="AJ14" s="28" t="s">
        <v>86</v>
      </c>
      <c r="AK14" s="28" t="s">
        <v>80</v>
      </c>
      <c r="AL14" s="28"/>
      <c r="AM14" s="28"/>
      <c r="AN14" s="28"/>
      <c r="AO14" s="28"/>
      <c r="AP14" s="28" t="n">
        <v>123832</v>
      </c>
      <c r="AQ14" s="28" t="str">
        <f aca="false">VLOOKUP(K14,'Clasificadores (proteger)'!$Q$5:$R$16,2,0)</f>
        <v>PD</v>
      </c>
      <c r="AR14" s="28" t="s">
        <v>123</v>
      </c>
      <c r="AS14" s="28" t="s">
        <v>71</v>
      </c>
      <c r="AT14" s="28" t="s">
        <v>72</v>
      </c>
      <c r="AU14" s="29"/>
      <c r="AV14" s="38" t="n">
        <v>43090</v>
      </c>
      <c r="AW14" s="38" t="n">
        <v>44286</v>
      </c>
      <c r="AX14" s="28" t="n">
        <v>28</v>
      </c>
      <c r="AY14" s="37"/>
      <c r="AZ14" s="37"/>
      <c r="BA14" s="28" t="s">
        <v>81</v>
      </c>
      <c r="BB14" s="28" t="n">
        <v>20037</v>
      </c>
    </row>
    <row r="15" customFormat="false" ht="41.75" hidden="false" customHeight="false" outlineLevel="0" collapsed="false">
      <c r="A15" s="28" t="n">
        <v>139</v>
      </c>
      <c r="B15" s="28" t="s">
        <v>126</v>
      </c>
      <c r="C15" s="28" t="s">
        <v>65</v>
      </c>
      <c r="D15" s="28" t="s">
        <v>127</v>
      </c>
      <c r="E15" s="28" t="s">
        <v>67</v>
      </c>
      <c r="F15" s="29" t="s">
        <v>128</v>
      </c>
      <c r="G15" s="30" t="s">
        <v>129</v>
      </c>
      <c r="H15" s="28" t="s">
        <v>116</v>
      </c>
      <c r="I15" s="28" t="s">
        <v>71</v>
      </c>
      <c r="J15" s="28" t="s">
        <v>130</v>
      </c>
      <c r="K15" s="28" t="s">
        <v>73</v>
      </c>
      <c r="L15" s="31" t="s">
        <v>107</v>
      </c>
      <c r="M15" s="29"/>
      <c r="N15" s="29"/>
      <c r="O15" s="32" t="n">
        <v>18</v>
      </c>
      <c r="P15" s="33" t="str">
        <f aca="false">VLOOKUP(O15,'Clasificadores (proteger)'!$U$5:$V$31,2,0)</f>
        <v>Departamento de Computación</v>
      </c>
      <c r="Q15" s="33" t="s">
        <v>131</v>
      </c>
      <c r="R15" s="34" t="s">
        <v>132</v>
      </c>
      <c r="S15" s="28"/>
      <c r="T15" s="28" t="s">
        <v>133</v>
      </c>
      <c r="U15" s="28"/>
      <c r="V15" s="28"/>
      <c r="W15" s="41" t="s">
        <v>134</v>
      </c>
      <c r="X15" s="28"/>
      <c r="Y15" s="28"/>
      <c r="Z15" s="29" t="s">
        <v>77</v>
      </c>
      <c r="AA15" s="35" t="str">
        <f aca="false">VLOOKUP(Z15,'Clasificadores (proteger)'!$V$5:$W$31,2,0)</f>
        <v> </v>
      </c>
      <c r="AB15" s="36"/>
      <c r="AC15" s="36"/>
      <c r="AD15" s="37"/>
      <c r="AE15" s="38" t="n">
        <v>27129</v>
      </c>
      <c r="AF15" s="39" t="n">
        <f aca="true">DATEDIF(AE15,TODAY(),"Y")</f>
        <v>48</v>
      </c>
      <c r="AG15" s="37"/>
      <c r="AH15" s="28"/>
      <c r="AI15" s="28"/>
      <c r="AJ15" s="28" t="s">
        <v>86</v>
      </c>
      <c r="AK15" s="28" t="s">
        <v>111</v>
      </c>
      <c r="AL15" s="28"/>
      <c r="AM15" s="28"/>
      <c r="AN15" s="28"/>
      <c r="AO15" s="28"/>
      <c r="AP15" s="28" t="n">
        <v>134310</v>
      </c>
      <c r="AQ15" s="28" t="str">
        <f aca="false">VLOOKUP(K15,'Clasificadores (proteger)'!$Q$5:$R$16,2,0)</f>
        <v>PD</v>
      </c>
      <c r="AR15" s="28" t="s">
        <v>116</v>
      </c>
      <c r="AS15" s="28" t="s">
        <v>71</v>
      </c>
      <c r="AT15" s="28" t="s">
        <v>135</v>
      </c>
      <c r="AU15" s="29"/>
      <c r="AV15" s="38" t="n">
        <v>43207</v>
      </c>
      <c r="AW15" s="38" t="n">
        <v>44286</v>
      </c>
      <c r="AX15" s="28" t="n">
        <v>24</v>
      </c>
      <c r="AY15" s="37"/>
      <c r="AZ15" s="37"/>
      <c r="BA15" s="28" t="s">
        <v>81</v>
      </c>
      <c r="BB15" s="28" t="n">
        <v>20035</v>
      </c>
    </row>
    <row r="16" customFormat="false" ht="24" hidden="false" customHeight="true" outlineLevel="0" collapsed="false">
      <c r="A16" s="28" t="n">
        <v>148</v>
      </c>
      <c r="B16" s="28" t="s">
        <v>136</v>
      </c>
      <c r="C16" s="28" t="s">
        <v>65</v>
      </c>
      <c r="D16" s="28" t="s">
        <v>137</v>
      </c>
      <c r="E16" s="28" t="s">
        <v>138</v>
      </c>
      <c r="F16" s="29" t="s">
        <v>139</v>
      </c>
      <c r="G16" s="30" t="s">
        <v>140</v>
      </c>
      <c r="H16" s="28" t="s">
        <v>116</v>
      </c>
      <c r="I16" s="28" t="s">
        <v>71</v>
      </c>
      <c r="J16" s="28" t="s">
        <v>72</v>
      </c>
      <c r="K16" s="28" t="s">
        <v>73</v>
      </c>
      <c r="L16" s="31" t="s">
        <v>107</v>
      </c>
      <c r="M16" s="29"/>
      <c r="N16" s="29"/>
      <c r="O16" s="32" t="n">
        <v>18</v>
      </c>
      <c r="P16" s="33" t="str">
        <f aca="false">VLOOKUP(O16,'Clasificadores (proteger)'!$U$5:$V$31,2,0)</f>
        <v>Departamento de Computación</v>
      </c>
      <c r="Q16" s="33" t="s">
        <v>141</v>
      </c>
      <c r="R16" s="34" t="s">
        <v>142</v>
      </c>
      <c r="S16" s="28"/>
      <c r="T16" s="28" t="s">
        <v>143</v>
      </c>
      <c r="U16" s="28"/>
      <c r="V16" s="28"/>
      <c r="W16" s="28"/>
      <c r="X16" s="28"/>
      <c r="Y16" s="28"/>
      <c r="Z16" s="29" t="s">
        <v>77</v>
      </c>
      <c r="AA16" s="35" t="str">
        <f aca="false">VLOOKUP(Z16,'Clasificadores (proteger)'!$V$5:$W$31,2,0)</f>
        <v> </v>
      </c>
      <c r="AB16" s="36"/>
      <c r="AC16" s="36"/>
      <c r="AD16" s="37"/>
      <c r="AE16" s="38" t="n">
        <v>24197</v>
      </c>
      <c r="AF16" s="39" t="n">
        <f aca="true">DATEDIF(AE16,TODAY(),"Y")</f>
        <v>56</v>
      </c>
      <c r="AG16" s="37"/>
      <c r="AH16" s="28"/>
      <c r="AI16" s="28"/>
      <c r="AJ16" s="28" t="s">
        <v>86</v>
      </c>
      <c r="AK16" s="28" t="s">
        <v>111</v>
      </c>
      <c r="AL16" s="28"/>
      <c r="AM16" s="28"/>
      <c r="AN16" s="28"/>
      <c r="AO16" s="28"/>
      <c r="AP16" s="28" t="n">
        <v>167030</v>
      </c>
      <c r="AQ16" s="28" t="str">
        <f aca="false">VLOOKUP(K16,'Clasificadores (proteger)'!$Q$5:$R$16,2,0)</f>
        <v>PD</v>
      </c>
      <c r="AR16" s="28" t="s">
        <v>116</v>
      </c>
      <c r="AS16" s="28" t="s">
        <v>71</v>
      </c>
      <c r="AT16" s="28" t="s">
        <v>72</v>
      </c>
      <c r="AU16" s="29"/>
      <c r="AV16" s="38" t="n">
        <v>40522</v>
      </c>
      <c r="AW16" s="38" t="n">
        <v>44286</v>
      </c>
      <c r="AX16" s="28" t="n">
        <v>22</v>
      </c>
      <c r="AY16" s="37"/>
      <c r="AZ16" s="37"/>
      <c r="BA16" s="28" t="s">
        <v>81</v>
      </c>
      <c r="BB16" s="28" t="n">
        <v>20007</v>
      </c>
    </row>
    <row r="17" customFormat="false" ht="24" hidden="false" customHeight="true" outlineLevel="0" collapsed="false">
      <c r="A17" s="28" t="n">
        <v>166</v>
      </c>
      <c r="B17" s="28" t="s">
        <v>144</v>
      </c>
      <c r="C17" s="28" t="s">
        <v>65</v>
      </c>
      <c r="D17" s="28" t="s">
        <v>145</v>
      </c>
      <c r="E17" s="28" t="s">
        <v>138</v>
      </c>
      <c r="F17" s="29" t="s">
        <v>146</v>
      </c>
      <c r="G17" s="30" t="s">
        <v>147</v>
      </c>
      <c r="H17" s="28" t="s">
        <v>116</v>
      </c>
      <c r="I17" s="28" t="s">
        <v>71</v>
      </c>
      <c r="J17" s="28" t="s">
        <v>72</v>
      </c>
      <c r="K17" s="28" t="s">
        <v>73</v>
      </c>
      <c r="L17" s="31" t="s">
        <v>107</v>
      </c>
      <c r="M17" s="29"/>
      <c r="N17" s="29"/>
      <c r="O17" s="32" t="n">
        <v>18</v>
      </c>
      <c r="P17" s="33" t="str">
        <f aca="false">VLOOKUP(O17,'Clasificadores (proteger)'!$U$5:$V$31,2,0)</f>
        <v>Departamento de Computación</v>
      </c>
      <c r="Q17" s="42" t="n">
        <v>7542</v>
      </c>
      <c r="R17" s="43" t="s">
        <v>148</v>
      </c>
      <c r="S17" s="28"/>
      <c r="T17" s="28" t="s">
        <v>149</v>
      </c>
      <c r="U17" s="28"/>
      <c r="V17" s="28"/>
      <c r="W17" s="28"/>
      <c r="X17" s="28"/>
      <c r="Y17" s="28"/>
      <c r="Z17" s="29" t="s">
        <v>77</v>
      </c>
      <c r="AA17" s="35" t="str">
        <f aca="false">VLOOKUP(Z17,'Clasificadores (proteger)'!$V$5:$W$31,2,0)</f>
        <v> </v>
      </c>
      <c r="AB17" s="36"/>
      <c r="AC17" s="36"/>
      <c r="AD17" s="37"/>
      <c r="AE17" s="38" t="n">
        <v>26330</v>
      </c>
      <c r="AF17" s="39" t="n">
        <f aca="true">DATEDIF(AE17,TODAY(),"Y")</f>
        <v>50</v>
      </c>
      <c r="AG17" s="37"/>
      <c r="AH17" s="28"/>
      <c r="AI17" s="28"/>
      <c r="AJ17" s="28" t="s">
        <v>86</v>
      </c>
      <c r="AK17" s="28" t="s">
        <v>111</v>
      </c>
      <c r="AL17" s="28"/>
      <c r="AM17" s="28"/>
      <c r="AN17" s="28"/>
      <c r="AO17" s="28"/>
      <c r="AP17" s="28" t="n">
        <v>128561</v>
      </c>
      <c r="AQ17" s="28" t="str">
        <f aca="false">VLOOKUP(K17,'Clasificadores (proteger)'!$Q$5:$R$16,2,0)</f>
        <v>PD</v>
      </c>
      <c r="AR17" s="28" t="s">
        <v>116</v>
      </c>
      <c r="AS17" s="28" t="s">
        <v>71</v>
      </c>
      <c r="AT17" s="28" t="s">
        <v>72</v>
      </c>
      <c r="AU17" s="29"/>
      <c r="AV17" s="38" t="n">
        <v>42325</v>
      </c>
      <c r="AW17" s="38" t="n">
        <v>44286</v>
      </c>
      <c r="AX17" s="28" t="n">
        <v>24</v>
      </c>
      <c r="AY17" s="37"/>
      <c r="AZ17" s="37"/>
      <c r="BA17" s="28" t="s">
        <v>81</v>
      </c>
      <c r="BB17" s="28" t="n">
        <v>20011</v>
      </c>
    </row>
    <row r="18" customFormat="false" ht="24" hidden="false" customHeight="true" outlineLevel="0" collapsed="false">
      <c r="A18" s="28" t="n">
        <v>174</v>
      </c>
      <c r="B18" s="28" t="s">
        <v>150</v>
      </c>
      <c r="C18" s="28" t="s">
        <v>65</v>
      </c>
      <c r="D18" s="28" t="s">
        <v>151</v>
      </c>
      <c r="E18" s="28" t="s">
        <v>138</v>
      </c>
      <c r="F18" s="29" t="s">
        <v>152</v>
      </c>
      <c r="G18" s="30" t="s">
        <v>153</v>
      </c>
      <c r="H18" s="28" t="s">
        <v>70</v>
      </c>
      <c r="I18" s="28" t="s">
        <v>71</v>
      </c>
      <c r="J18" s="28" t="s">
        <v>72</v>
      </c>
      <c r="K18" s="28" t="s">
        <v>73</v>
      </c>
      <c r="L18" s="31" t="s">
        <v>107</v>
      </c>
      <c r="M18" s="29"/>
      <c r="N18" s="29"/>
      <c r="O18" s="32" t="n">
        <v>18</v>
      </c>
      <c r="P18" s="33" t="str">
        <f aca="false">VLOOKUP(O18,'Clasificadores (proteger)'!$U$5:$V$31,2,0)</f>
        <v>Departamento de Computación</v>
      </c>
      <c r="Q18" s="33" t="s">
        <v>154</v>
      </c>
      <c r="R18" s="34" t="s">
        <v>155</v>
      </c>
      <c r="S18" s="28"/>
      <c r="T18" s="28" t="s">
        <v>99</v>
      </c>
      <c r="U18" s="28"/>
      <c r="V18" s="28"/>
      <c r="W18" s="28"/>
      <c r="X18" s="28"/>
      <c r="Y18" s="28"/>
      <c r="Z18" s="29" t="s">
        <v>77</v>
      </c>
      <c r="AA18" s="35" t="str">
        <f aca="false">VLOOKUP(Z18,'Clasificadores (proteger)'!$V$5:$W$31,2,0)</f>
        <v> </v>
      </c>
      <c r="AB18" s="36"/>
      <c r="AC18" s="36"/>
      <c r="AD18" s="37"/>
      <c r="AE18" s="38" t="n">
        <v>30335</v>
      </c>
      <c r="AF18" s="39" t="n">
        <f aca="true">DATEDIF(AE18,TODAY(),"Y")</f>
        <v>39</v>
      </c>
      <c r="AG18" s="37"/>
      <c r="AH18" s="28"/>
      <c r="AI18" s="28"/>
      <c r="AJ18" s="28" t="s">
        <v>86</v>
      </c>
      <c r="AK18" s="28" t="s">
        <v>80</v>
      </c>
      <c r="AL18" s="28"/>
      <c r="AM18" s="28"/>
      <c r="AN18" s="28"/>
      <c r="AO18" s="28"/>
      <c r="AP18" s="28" t="n">
        <v>200325</v>
      </c>
      <c r="AQ18" s="28" t="str">
        <f aca="false">VLOOKUP(K18,'Clasificadores (proteger)'!$Q$5:$R$16,2,0)</f>
        <v>PD</v>
      </c>
      <c r="AR18" s="28" t="s">
        <v>70</v>
      </c>
      <c r="AS18" s="28" t="s">
        <v>71</v>
      </c>
      <c r="AT18" s="28" t="s">
        <v>72</v>
      </c>
      <c r="AU18" s="29"/>
      <c r="AV18" s="38" t="n">
        <v>42479</v>
      </c>
      <c r="AW18" s="38" t="n">
        <v>44286</v>
      </c>
      <c r="AX18" s="28" t="n">
        <v>4</v>
      </c>
      <c r="AY18" s="37"/>
      <c r="AZ18" s="37"/>
      <c r="BA18" s="28" t="s">
        <v>81</v>
      </c>
      <c r="BB18" s="28" t="n">
        <v>20007</v>
      </c>
    </row>
    <row r="19" customFormat="false" ht="35.05" hidden="false" customHeight="false" outlineLevel="0" collapsed="false">
      <c r="A19" s="28" t="n">
        <v>189</v>
      </c>
      <c r="B19" s="28" t="s">
        <v>156</v>
      </c>
      <c r="C19" s="28" t="s">
        <v>65</v>
      </c>
      <c r="D19" s="28" t="s">
        <v>157</v>
      </c>
      <c r="E19" s="28" t="s">
        <v>138</v>
      </c>
      <c r="F19" s="29" t="s">
        <v>158</v>
      </c>
      <c r="G19" s="30" t="s">
        <v>159</v>
      </c>
      <c r="H19" s="28" t="s">
        <v>123</v>
      </c>
      <c r="I19" s="28" t="s">
        <v>71</v>
      </c>
      <c r="J19" s="28" t="s">
        <v>72</v>
      </c>
      <c r="K19" s="28" t="s">
        <v>73</v>
      </c>
      <c r="L19" s="31" t="s">
        <v>107</v>
      </c>
      <c r="M19" s="29"/>
      <c r="N19" s="29"/>
      <c r="O19" s="32" t="n">
        <v>18</v>
      </c>
      <c r="P19" s="33" t="str">
        <f aca="false">VLOOKUP(O19,'Clasificadores (proteger)'!$U$5:$V$31,2,0)</f>
        <v>Departamento de Computación</v>
      </c>
      <c r="Q19" s="42" t="n">
        <v>9513</v>
      </c>
      <c r="R19" s="43" t="s">
        <v>160</v>
      </c>
      <c r="S19" s="28"/>
      <c r="T19" s="28" t="s">
        <v>99</v>
      </c>
      <c r="U19" s="28"/>
      <c r="V19" s="28"/>
      <c r="W19" s="28"/>
      <c r="X19" s="28"/>
      <c r="Y19" s="28"/>
      <c r="Z19" s="29" t="s">
        <v>77</v>
      </c>
      <c r="AA19" s="35" t="str">
        <f aca="false">VLOOKUP(Z19,'Clasificadores (proteger)'!$V$5:$W$31,2,0)</f>
        <v> </v>
      </c>
      <c r="AB19" s="36"/>
      <c r="AC19" s="36"/>
      <c r="AD19" s="37"/>
      <c r="AE19" s="38" t="n">
        <v>28871</v>
      </c>
      <c r="AF19" s="39" t="n">
        <f aca="true">DATEDIF(AE19,TODAY(),"Y")</f>
        <v>43</v>
      </c>
      <c r="AG19" s="37"/>
      <c r="AH19" s="28"/>
      <c r="AI19" s="28"/>
      <c r="AJ19" s="28" t="s">
        <v>86</v>
      </c>
      <c r="AK19" s="28" t="s">
        <v>80</v>
      </c>
      <c r="AL19" s="28"/>
      <c r="AM19" s="28"/>
      <c r="AN19" s="28"/>
      <c r="AO19" s="28"/>
      <c r="AP19" s="28" t="n">
        <v>143220</v>
      </c>
      <c r="AQ19" s="28" t="str">
        <f aca="false">VLOOKUP(K19,'Clasificadores (proteger)'!$Q$5:$R$16,2,0)</f>
        <v>PD</v>
      </c>
      <c r="AR19" s="28" t="s">
        <v>70</v>
      </c>
      <c r="AS19" s="28" t="s">
        <v>71</v>
      </c>
      <c r="AT19" s="28" t="s">
        <v>72</v>
      </c>
      <c r="AU19" s="29"/>
      <c r="AV19" s="38" t="n">
        <v>42528</v>
      </c>
      <c r="AW19" s="38" t="n">
        <v>44286</v>
      </c>
      <c r="AX19" s="28" t="n">
        <v>13</v>
      </c>
      <c r="AY19" s="37"/>
      <c r="AZ19" s="37"/>
      <c r="BA19" s="28" t="s">
        <v>81</v>
      </c>
      <c r="BB19" s="28" t="n">
        <v>20012</v>
      </c>
    </row>
    <row r="20" customFormat="false" ht="24" hidden="false" customHeight="true" outlineLevel="0" collapsed="false">
      <c r="A20" s="28" t="n">
        <v>190</v>
      </c>
      <c r="B20" s="28" t="s">
        <v>156</v>
      </c>
      <c r="C20" s="28" t="s">
        <v>65</v>
      </c>
      <c r="D20" s="28" t="s">
        <v>157</v>
      </c>
      <c r="E20" s="28" t="s">
        <v>138</v>
      </c>
      <c r="F20" s="29" t="s">
        <v>158</v>
      </c>
      <c r="G20" s="30" t="s">
        <v>159</v>
      </c>
      <c r="H20" s="28" t="s">
        <v>70</v>
      </c>
      <c r="I20" s="28" t="s">
        <v>71</v>
      </c>
      <c r="J20" s="28" t="s">
        <v>72</v>
      </c>
      <c r="K20" s="28" t="s">
        <v>82</v>
      </c>
      <c r="L20" s="31" t="s">
        <v>94</v>
      </c>
      <c r="M20" s="29"/>
      <c r="N20" s="29"/>
      <c r="O20" s="32" t="n">
        <v>18</v>
      </c>
      <c r="P20" s="33" t="str">
        <f aca="false">VLOOKUP(O20,'Clasificadores (proteger)'!$U$5:$V$31,2,0)</f>
        <v>Departamento de Computación</v>
      </c>
      <c r="Q20" s="42" t="n">
        <v>9513</v>
      </c>
      <c r="R20" s="43" t="s">
        <v>160</v>
      </c>
      <c r="S20" s="28"/>
      <c r="T20" s="28" t="s">
        <v>99</v>
      </c>
      <c r="U20" s="28"/>
      <c r="V20" s="28"/>
      <c r="W20" s="28"/>
      <c r="X20" s="28"/>
      <c r="Y20" s="28"/>
      <c r="Z20" s="29" t="s">
        <v>77</v>
      </c>
      <c r="AA20" s="35" t="str">
        <f aca="false">VLOOKUP(Z20,'Clasificadores (proteger)'!$V$5:$W$31,2,0)</f>
        <v> </v>
      </c>
      <c r="AB20" s="36"/>
      <c r="AC20" s="36"/>
      <c r="AD20" s="37"/>
      <c r="AE20" s="38" t="n">
        <v>28871</v>
      </c>
      <c r="AF20" s="39" t="n">
        <f aca="true">DATEDIF(AE20,TODAY(),"Y")</f>
        <v>43</v>
      </c>
      <c r="AG20" s="37" t="s">
        <v>161</v>
      </c>
      <c r="AH20" s="28"/>
      <c r="AI20" s="28"/>
      <c r="AJ20" s="28" t="s">
        <v>86</v>
      </c>
      <c r="AK20" s="28" t="s">
        <v>80</v>
      </c>
      <c r="AL20" s="28"/>
      <c r="AM20" s="28"/>
      <c r="AN20" s="28"/>
      <c r="AO20" s="28"/>
      <c r="AP20" s="28" t="n">
        <v>143220</v>
      </c>
      <c r="AQ20" s="28" t="str">
        <f aca="false">VLOOKUP(K20,'Clasificadores (proteger)'!$Q$5:$R$16,2,0)</f>
        <v>RD</v>
      </c>
      <c r="AR20" s="28" t="s">
        <v>70</v>
      </c>
      <c r="AS20" s="28" t="s">
        <v>71</v>
      </c>
      <c r="AT20" s="28" t="s">
        <v>72</v>
      </c>
      <c r="AU20" s="29"/>
      <c r="AV20" s="38" t="n">
        <v>43242</v>
      </c>
      <c r="AW20" s="38" t="n">
        <v>44286</v>
      </c>
      <c r="AX20" s="28" t="n">
        <v>13</v>
      </c>
      <c r="AY20" s="37"/>
      <c r="AZ20" s="37"/>
      <c r="BA20" s="28" t="s">
        <v>81</v>
      </c>
      <c r="BB20" s="28" t="n">
        <v>20035</v>
      </c>
    </row>
    <row r="21" customFormat="false" ht="46.25" hidden="false" customHeight="false" outlineLevel="0" collapsed="false">
      <c r="A21" s="28" t="n">
        <v>223</v>
      </c>
      <c r="B21" s="28" t="s">
        <v>162</v>
      </c>
      <c r="C21" s="28" t="s">
        <v>65</v>
      </c>
      <c r="D21" s="28" t="s">
        <v>163</v>
      </c>
      <c r="E21" s="28" t="s">
        <v>103</v>
      </c>
      <c r="F21" s="29" t="s">
        <v>164</v>
      </c>
      <c r="G21" s="30" t="s">
        <v>165</v>
      </c>
      <c r="H21" s="28" t="s">
        <v>116</v>
      </c>
      <c r="I21" s="28" t="s">
        <v>71</v>
      </c>
      <c r="J21" s="28" t="s">
        <v>72</v>
      </c>
      <c r="K21" s="28" t="s">
        <v>73</v>
      </c>
      <c r="L21" s="31" t="s">
        <v>107</v>
      </c>
      <c r="M21" s="29"/>
      <c r="N21" s="29"/>
      <c r="O21" s="32" t="n">
        <v>18</v>
      </c>
      <c r="P21" s="33" t="str">
        <f aca="false">VLOOKUP(O21,'Clasificadores (proteger)'!$U$5:$V$31,2,0)</f>
        <v>Departamento de Computación</v>
      </c>
      <c r="Q21" s="33" t="s">
        <v>166</v>
      </c>
      <c r="R21" s="34" t="s">
        <v>167</v>
      </c>
      <c r="S21" s="28"/>
      <c r="T21" s="28" t="s">
        <v>133</v>
      </c>
      <c r="U21" s="28"/>
      <c r="V21" s="28"/>
      <c r="W21" s="28"/>
      <c r="X21" s="28"/>
      <c r="Y21" s="28"/>
      <c r="Z21" s="29" t="s">
        <v>77</v>
      </c>
      <c r="AA21" s="35" t="str">
        <f aca="false">VLOOKUP(Z21,'Clasificadores (proteger)'!$V$5:$W$31,2,0)</f>
        <v> </v>
      </c>
      <c r="AB21" s="36"/>
      <c r="AC21" s="36"/>
      <c r="AD21" s="37"/>
      <c r="AE21" s="38" t="n">
        <v>30763</v>
      </c>
      <c r="AF21" s="39" t="n">
        <f aca="true">DATEDIF(AE21,TODAY(),"Y")</f>
        <v>38</v>
      </c>
      <c r="AG21" s="37"/>
      <c r="AH21" s="28"/>
      <c r="AI21" s="28"/>
      <c r="AJ21" s="28" t="s">
        <v>86</v>
      </c>
      <c r="AK21" s="28" t="s">
        <v>111</v>
      </c>
      <c r="AL21" s="28"/>
      <c r="AM21" s="28"/>
      <c r="AN21" s="28"/>
      <c r="AO21" s="28"/>
      <c r="AP21" s="28" t="n">
        <v>163638</v>
      </c>
      <c r="AQ21" s="28" t="str">
        <f aca="false">VLOOKUP(K21,'Clasificadores (proteger)'!$Q$5:$R$16,2,0)</f>
        <v>PD</v>
      </c>
      <c r="AR21" s="28" t="s">
        <v>116</v>
      </c>
      <c r="AS21" s="28" t="s">
        <v>71</v>
      </c>
      <c r="AT21" s="28" t="s">
        <v>72</v>
      </c>
      <c r="AU21" s="29"/>
      <c r="AV21" s="38" t="n">
        <v>42920</v>
      </c>
      <c r="AW21" s="38" t="n">
        <v>44286</v>
      </c>
      <c r="AX21" s="28" t="n">
        <v>9</v>
      </c>
      <c r="AY21" s="37"/>
      <c r="AZ21" s="37"/>
      <c r="BA21" s="28" t="s">
        <v>81</v>
      </c>
      <c r="BB21" s="28" t="n">
        <v>20036</v>
      </c>
    </row>
    <row r="22" customFormat="false" ht="15.75" hidden="false" customHeight="true" outlineLevel="0" collapsed="false">
      <c r="A22" s="28" t="n">
        <v>235</v>
      </c>
      <c r="B22" s="28" t="s">
        <v>168</v>
      </c>
      <c r="C22" s="28" t="s">
        <v>65</v>
      </c>
      <c r="D22" s="28" t="s">
        <v>169</v>
      </c>
      <c r="E22" s="28" t="s">
        <v>138</v>
      </c>
      <c r="F22" s="29" t="s">
        <v>170</v>
      </c>
      <c r="G22" s="30" t="s">
        <v>171</v>
      </c>
      <c r="H22" s="28" t="s">
        <v>70</v>
      </c>
      <c r="I22" s="28" t="s">
        <v>71</v>
      </c>
      <c r="J22" s="28" t="s">
        <v>72</v>
      </c>
      <c r="K22" s="28" t="s">
        <v>172</v>
      </c>
      <c r="L22" s="31" t="s">
        <v>107</v>
      </c>
      <c r="M22" s="29"/>
      <c r="N22" s="29"/>
      <c r="O22" s="32" t="n">
        <v>18</v>
      </c>
      <c r="P22" s="33" t="str">
        <f aca="false">VLOOKUP(O22,'Clasificadores (proteger)'!$U$5:$V$31,2,0)</f>
        <v>Departamento de Computación</v>
      </c>
      <c r="Q22" s="33" t="s">
        <v>173</v>
      </c>
      <c r="R22" s="34" t="s">
        <v>174</v>
      </c>
      <c r="S22" s="28"/>
      <c r="T22" s="28" t="s">
        <v>99</v>
      </c>
      <c r="U22" s="28"/>
      <c r="V22" s="28"/>
      <c r="W22" s="28"/>
      <c r="X22" s="28"/>
      <c r="Y22" s="28"/>
      <c r="Z22" s="29" t="s">
        <v>77</v>
      </c>
      <c r="AA22" s="35" t="str">
        <f aca="false">VLOOKUP(Z22,'Clasificadores (proteger)'!$V$5:$W$31,2,0)</f>
        <v> </v>
      </c>
      <c r="AB22" s="36"/>
      <c r="AC22" s="36"/>
      <c r="AD22" s="37"/>
      <c r="AE22" s="38" t="n">
        <v>30187</v>
      </c>
      <c r="AF22" s="39" t="n">
        <f aca="true">DATEDIF(AE22,TODAY(),"Y")</f>
        <v>40</v>
      </c>
      <c r="AG22" s="37"/>
      <c r="AH22" s="28"/>
      <c r="AI22" s="28"/>
      <c r="AJ22" s="28" t="s">
        <v>175</v>
      </c>
      <c r="AK22" s="28" t="s">
        <v>80</v>
      </c>
      <c r="AL22" s="28"/>
      <c r="AM22" s="28"/>
      <c r="AN22" s="28"/>
      <c r="AO22" s="28"/>
      <c r="AP22" s="28" t="n">
        <v>157904</v>
      </c>
      <c r="AQ22" s="28" t="str">
        <f aca="false">VLOOKUP(K22,'Clasificadores (proteger)'!$Q$5:$R$16,2,0)</f>
        <v>LD</v>
      </c>
      <c r="AR22" s="28" t="s">
        <v>70</v>
      </c>
      <c r="AS22" s="28" t="s">
        <v>71</v>
      </c>
      <c r="AT22" s="28" t="s">
        <v>72</v>
      </c>
      <c r="AU22" s="29"/>
      <c r="AV22" s="38" t="n">
        <v>41750</v>
      </c>
      <c r="AW22" s="38" t="n">
        <v>44286</v>
      </c>
      <c r="AX22" s="28" t="n">
        <v>13</v>
      </c>
      <c r="AY22" s="37"/>
      <c r="AZ22" s="37"/>
      <c r="BA22" s="28" t="s">
        <v>81</v>
      </c>
      <c r="BB22" s="28" t="n">
        <v>20035</v>
      </c>
    </row>
    <row r="23" customFormat="false" ht="44.25" hidden="false" customHeight="true" outlineLevel="0" collapsed="false">
      <c r="A23" s="28" t="n">
        <v>247</v>
      </c>
      <c r="B23" s="28" t="s">
        <v>176</v>
      </c>
      <c r="C23" s="28" t="s">
        <v>65</v>
      </c>
      <c r="D23" s="28" t="s">
        <v>177</v>
      </c>
      <c r="E23" s="28" t="s">
        <v>67</v>
      </c>
      <c r="F23" s="29" t="s">
        <v>178</v>
      </c>
      <c r="G23" s="30" t="s">
        <v>179</v>
      </c>
      <c r="H23" s="28" t="s">
        <v>123</v>
      </c>
      <c r="I23" s="28" t="s">
        <v>71</v>
      </c>
      <c r="J23" s="28" t="s">
        <v>72</v>
      </c>
      <c r="K23" s="28" t="s">
        <v>73</v>
      </c>
      <c r="L23" s="44" t="s">
        <v>107</v>
      </c>
      <c r="M23" s="29"/>
      <c r="N23" s="29"/>
      <c r="O23" s="32" t="n">
        <v>18</v>
      </c>
      <c r="P23" s="33" t="str">
        <f aca="false">VLOOKUP(O23,'Clasificadores (proteger)'!$U$5:$V$31,2,0)</f>
        <v>Departamento de Computación</v>
      </c>
      <c r="Q23" s="33" t="s">
        <v>180</v>
      </c>
      <c r="R23" s="34" t="s">
        <v>181</v>
      </c>
      <c r="S23" s="28"/>
      <c r="T23" s="28" t="s">
        <v>182</v>
      </c>
      <c r="U23" s="28"/>
      <c r="V23" s="28"/>
      <c r="W23" s="28"/>
      <c r="X23" s="28"/>
      <c r="Y23" s="28"/>
      <c r="Z23" s="29" t="s">
        <v>77</v>
      </c>
      <c r="AA23" s="35" t="str">
        <f aca="false">VLOOKUP(Z23,'Clasificadores (proteger)'!$V$5:$W$31,2,0)</f>
        <v> </v>
      </c>
      <c r="AB23" s="36"/>
      <c r="AC23" s="36"/>
      <c r="AD23" s="37"/>
      <c r="AE23" s="38" t="n">
        <v>29939</v>
      </c>
      <c r="AF23" s="39" t="n">
        <f aca="true">DATEDIF(AE23,TODAY(),"Y")</f>
        <v>40</v>
      </c>
      <c r="AG23" s="37"/>
      <c r="AH23" s="28"/>
      <c r="AI23" s="28"/>
      <c r="AJ23" s="28" t="s">
        <v>86</v>
      </c>
      <c r="AK23" s="28" t="s">
        <v>80</v>
      </c>
      <c r="AL23" s="28"/>
      <c r="AM23" s="28"/>
      <c r="AN23" s="28"/>
      <c r="AO23" s="28"/>
      <c r="AP23" s="28" t="n">
        <v>155104</v>
      </c>
      <c r="AQ23" s="28" t="str">
        <f aca="false">VLOOKUP(K23,'Clasificadores (proteger)'!$Q$5:$R$16,2,0)</f>
        <v>PD</v>
      </c>
      <c r="AR23" s="28" t="s">
        <v>123</v>
      </c>
      <c r="AS23" s="28" t="s">
        <v>71</v>
      </c>
      <c r="AT23" s="28" t="s">
        <v>72</v>
      </c>
      <c r="AU23" s="29"/>
      <c r="AV23" s="38" t="n">
        <v>42920</v>
      </c>
      <c r="AW23" s="38" t="n">
        <v>44286</v>
      </c>
      <c r="AX23" s="28" t="n">
        <v>15</v>
      </c>
      <c r="AY23" s="37"/>
      <c r="AZ23" s="37"/>
      <c r="BA23" s="28" t="s">
        <v>81</v>
      </c>
      <c r="BB23" s="28" t="n">
        <v>20015</v>
      </c>
    </row>
    <row r="24" customFormat="false" ht="24" hidden="false" customHeight="true" outlineLevel="0" collapsed="false">
      <c r="A24" s="28" t="n">
        <v>246</v>
      </c>
      <c r="B24" s="28" t="s">
        <v>183</v>
      </c>
      <c r="C24" s="28" t="s">
        <v>65</v>
      </c>
      <c r="D24" s="28" t="s">
        <v>184</v>
      </c>
      <c r="E24" s="28" t="s">
        <v>67</v>
      </c>
      <c r="F24" s="29" t="s">
        <v>178</v>
      </c>
      <c r="G24" s="30" t="s">
        <v>185</v>
      </c>
      <c r="H24" s="28" t="s">
        <v>116</v>
      </c>
      <c r="I24" s="28" t="s">
        <v>71</v>
      </c>
      <c r="J24" s="28" t="s">
        <v>72</v>
      </c>
      <c r="K24" s="28" t="s">
        <v>73</v>
      </c>
      <c r="L24" s="44" t="s">
        <v>107</v>
      </c>
      <c r="M24" s="29"/>
      <c r="N24" s="29"/>
      <c r="O24" s="32" t="n">
        <v>18</v>
      </c>
      <c r="P24" s="33" t="str">
        <f aca="false">VLOOKUP(O24,'Clasificadores (proteger)'!$U$5:$V$31,2,0)</f>
        <v>Departamento de Computación</v>
      </c>
      <c r="Q24" s="33" t="s">
        <v>186</v>
      </c>
      <c r="R24" s="34" t="s">
        <v>187</v>
      </c>
      <c r="S24" s="28"/>
      <c r="T24" s="28" t="s">
        <v>188</v>
      </c>
      <c r="U24" s="28"/>
      <c r="V24" s="28"/>
      <c r="W24" s="28"/>
      <c r="X24" s="28"/>
      <c r="Y24" s="28"/>
      <c r="Z24" s="29" t="s">
        <v>77</v>
      </c>
      <c r="AA24" s="35" t="str">
        <f aca="false">VLOOKUP(Z24,'Clasificadores (proteger)'!$V$5:$W$31,2,0)</f>
        <v> </v>
      </c>
      <c r="AB24" s="36"/>
      <c r="AC24" s="36"/>
      <c r="AD24" s="37"/>
      <c r="AE24" s="38" t="n">
        <v>27027</v>
      </c>
      <c r="AF24" s="39" t="n">
        <f aca="true">DATEDIF(AE24,TODAY(),"Y")</f>
        <v>48</v>
      </c>
      <c r="AG24" s="37"/>
      <c r="AH24" s="28"/>
      <c r="AI24" s="28"/>
      <c r="AJ24" s="28" t="s">
        <v>86</v>
      </c>
      <c r="AK24" s="28" t="s">
        <v>111</v>
      </c>
      <c r="AL24" s="28"/>
      <c r="AM24" s="28"/>
      <c r="AN24" s="28"/>
      <c r="AO24" s="28"/>
      <c r="AP24" s="28" t="n">
        <v>139135</v>
      </c>
      <c r="AQ24" s="28" t="str">
        <f aca="false">VLOOKUP(K24,'Clasificadores (proteger)'!$Q$5:$R$16,2,0)</f>
        <v>PD</v>
      </c>
      <c r="AR24" s="28" t="s">
        <v>116</v>
      </c>
      <c r="AS24" s="28" t="s">
        <v>71</v>
      </c>
      <c r="AT24" s="28" t="s">
        <v>72</v>
      </c>
      <c r="AU24" s="29"/>
      <c r="AV24" s="38" t="n">
        <v>42080</v>
      </c>
      <c r="AW24" s="38" t="n">
        <v>44286</v>
      </c>
      <c r="AX24" s="28" t="n">
        <v>22</v>
      </c>
      <c r="AY24" s="37"/>
      <c r="AZ24" s="37"/>
      <c r="BA24" s="28" t="s">
        <v>81</v>
      </c>
      <c r="BB24" s="28" t="n">
        <v>20034</v>
      </c>
    </row>
    <row r="25" customFormat="false" ht="24" hidden="false" customHeight="true" outlineLevel="0" collapsed="false">
      <c r="A25" s="28" t="n">
        <v>259</v>
      </c>
      <c r="B25" s="28" t="s">
        <v>189</v>
      </c>
      <c r="C25" s="28" t="s">
        <v>65</v>
      </c>
      <c r="D25" s="28" t="s">
        <v>190</v>
      </c>
      <c r="E25" s="28" t="s">
        <v>67</v>
      </c>
      <c r="F25" s="29" t="s">
        <v>191</v>
      </c>
      <c r="G25" s="30" t="s">
        <v>192</v>
      </c>
      <c r="H25" s="28" t="s">
        <v>70</v>
      </c>
      <c r="I25" s="28" t="s">
        <v>71</v>
      </c>
      <c r="J25" s="28" t="s">
        <v>72</v>
      </c>
      <c r="K25" s="28" t="s">
        <v>73</v>
      </c>
      <c r="L25" s="44" t="s">
        <v>107</v>
      </c>
      <c r="M25" s="29"/>
      <c r="N25" s="29"/>
      <c r="O25" s="32" t="n">
        <v>18</v>
      </c>
      <c r="P25" s="33" t="str">
        <f aca="false">VLOOKUP(O25,'Clasificadores (proteger)'!$U$5:$V$31,2,0)</f>
        <v>Departamento de Computación</v>
      </c>
      <c r="Q25" s="33" t="s">
        <v>193</v>
      </c>
      <c r="R25" s="34" t="s">
        <v>194</v>
      </c>
      <c r="S25" s="28"/>
      <c r="T25" s="28" t="s">
        <v>195</v>
      </c>
      <c r="U25" s="28"/>
      <c r="V25" s="28"/>
      <c r="W25" s="28"/>
      <c r="X25" s="28"/>
      <c r="Y25" s="28"/>
      <c r="Z25" s="29" t="s">
        <v>77</v>
      </c>
      <c r="AA25" s="35" t="str">
        <f aca="false">VLOOKUP(Z25,'Clasificadores (proteger)'!$V$5:$W$31,2,0)</f>
        <v> </v>
      </c>
      <c r="AB25" s="36"/>
      <c r="AC25" s="36"/>
      <c r="AD25" s="37"/>
      <c r="AE25" s="38" t="n">
        <v>24217</v>
      </c>
      <c r="AF25" s="39" t="n">
        <f aca="true">DATEDIF(AE25,TODAY(),"Y")</f>
        <v>56</v>
      </c>
      <c r="AG25" s="37"/>
      <c r="AH25" s="28"/>
      <c r="AI25" s="28"/>
      <c r="AJ25" s="28" t="s">
        <v>86</v>
      </c>
      <c r="AK25" s="28" t="s">
        <v>80</v>
      </c>
      <c r="AL25" s="28"/>
      <c r="AM25" s="28"/>
      <c r="AN25" s="28"/>
      <c r="AO25" s="28"/>
      <c r="AP25" s="28" t="n">
        <v>117698</v>
      </c>
      <c r="AQ25" s="28" t="str">
        <f aca="false">VLOOKUP(K25,'Clasificadores (proteger)'!$Q$5:$R$16,2,0)</f>
        <v>PD</v>
      </c>
      <c r="AR25" s="28" t="s">
        <v>70</v>
      </c>
      <c r="AS25" s="28" t="s">
        <v>71</v>
      </c>
      <c r="AT25" s="28" t="s">
        <v>72</v>
      </c>
      <c r="AU25" s="29"/>
      <c r="AV25" s="38" t="n">
        <v>42591</v>
      </c>
      <c r="AW25" s="38" t="n">
        <v>44286</v>
      </c>
      <c r="AX25" s="28" t="n">
        <v>28</v>
      </c>
      <c r="AY25" s="37"/>
      <c r="AZ25" s="37"/>
      <c r="BA25" s="28" t="s">
        <v>81</v>
      </c>
      <c r="BB25" s="28" t="n">
        <v>20014</v>
      </c>
    </row>
    <row r="26" customFormat="false" ht="24" hidden="false" customHeight="true" outlineLevel="0" collapsed="false">
      <c r="A26" s="28" t="n">
        <v>268</v>
      </c>
      <c r="B26" s="28" t="s">
        <v>196</v>
      </c>
      <c r="C26" s="28" t="s">
        <v>65</v>
      </c>
      <c r="D26" s="28" t="s">
        <v>197</v>
      </c>
      <c r="E26" s="28" t="s">
        <v>67</v>
      </c>
      <c r="F26" s="29" t="s">
        <v>198</v>
      </c>
      <c r="G26" s="30" t="s">
        <v>199</v>
      </c>
      <c r="H26" s="28" t="s">
        <v>70</v>
      </c>
      <c r="I26" s="28" t="s">
        <v>71</v>
      </c>
      <c r="J26" s="28" t="s">
        <v>72</v>
      </c>
      <c r="K26" s="28" t="s">
        <v>73</v>
      </c>
      <c r="L26" s="44" t="s">
        <v>107</v>
      </c>
      <c r="M26" s="29"/>
      <c r="N26" s="29"/>
      <c r="O26" s="32" t="n">
        <v>18</v>
      </c>
      <c r="P26" s="33" t="str">
        <f aca="false">VLOOKUP(O26,'Clasificadores (proteger)'!$U$5:$V$31,2,0)</f>
        <v>Departamento de Computación</v>
      </c>
      <c r="Q26" s="33" t="s">
        <v>186</v>
      </c>
      <c r="R26" s="34" t="s">
        <v>187</v>
      </c>
      <c r="S26" s="28"/>
      <c r="T26" s="28" t="s">
        <v>188</v>
      </c>
      <c r="U26" s="28"/>
      <c r="V26" s="28"/>
      <c r="W26" s="28"/>
      <c r="X26" s="28"/>
      <c r="Y26" s="28"/>
      <c r="Z26" s="29" t="s">
        <v>77</v>
      </c>
      <c r="AA26" s="35" t="str">
        <f aca="false">VLOOKUP(Z26,'Clasificadores (proteger)'!$V$5:$W$31,2,0)</f>
        <v> </v>
      </c>
      <c r="AB26" s="36"/>
      <c r="AC26" s="36"/>
      <c r="AD26" s="37"/>
      <c r="AE26" s="38" t="n">
        <v>30438</v>
      </c>
      <c r="AF26" s="39" t="n">
        <f aca="true">DATEDIF(AE26,TODAY(),"Y")</f>
        <v>39</v>
      </c>
      <c r="AG26" s="37"/>
      <c r="AH26" s="28"/>
      <c r="AI26" s="28"/>
      <c r="AJ26" s="28" t="s">
        <v>86</v>
      </c>
      <c r="AK26" s="28" t="s">
        <v>80</v>
      </c>
      <c r="AL26" s="28"/>
      <c r="AM26" s="28"/>
      <c r="AN26" s="28"/>
      <c r="AO26" s="28"/>
      <c r="AP26" s="28" t="n">
        <v>154473</v>
      </c>
      <c r="AQ26" s="28" t="str">
        <f aca="false">VLOOKUP(K26,'Clasificadores (proteger)'!$Q$5:$R$16,2,0)</f>
        <v>PD</v>
      </c>
      <c r="AR26" s="28" t="s">
        <v>70</v>
      </c>
      <c r="AS26" s="28" t="s">
        <v>71</v>
      </c>
      <c r="AT26" s="28" t="s">
        <v>72</v>
      </c>
      <c r="AU26" s="29"/>
      <c r="AV26" s="38" t="n">
        <v>43046</v>
      </c>
      <c r="AW26" s="38" t="n">
        <v>44286</v>
      </c>
      <c r="AX26" s="28" t="n">
        <v>15</v>
      </c>
      <c r="AY26" s="37"/>
      <c r="AZ26" s="37"/>
      <c r="BA26" s="28" t="s">
        <v>81</v>
      </c>
      <c r="BB26" s="28" t="n">
        <v>20024</v>
      </c>
    </row>
    <row r="27" customFormat="false" ht="24" hidden="false" customHeight="true" outlineLevel="0" collapsed="false">
      <c r="A27" s="28" t="n">
        <v>288</v>
      </c>
      <c r="B27" s="28" t="s">
        <v>200</v>
      </c>
      <c r="C27" s="28" t="s">
        <v>65</v>
      </c>
      <c r="D27" s="28" t="s">
        <v>201</v>
      </c>
      <c r="E27" s="28" t="s">
        <v>67</v>
      </c>
      <c r="F27" s="29" t="s">
        <v>202</v>
      </c>
      <c r="G27" s="30" t="s">
        <v>203</v>
      </c>
      <c r="H27" s="28" t="s">
        <v>123</v>
      </c>
      <c r="I27" s="28" t="s">
        <v>71</v>
      </c>
      <c r="J27" s="28" t="s">
        <v>72</v>
      </c>
      <c r="K27" s="28" t="s">
        <v>73</v>
      </c>
      <c r="L27" s="44" t="s">
        <v>107</v>
      </c>
      <c r="M27" s="29"/>
      <c r="N27" s="29"/>
      <c r="O27" s="32" t="n">
        <v>18</v>
      </c>
      <c r="P27" s="33" t="str">
        <f aca="false">VLOOKUP(O27,'Clasificadores (proteger)'!$U$5:$V$31,2,0)</f>
        <v>Departamento de Computación</v>
      </c>
      <c r="Q27" s="42" t="n">
        <v>7542</v>
      </c>
      <c r="R27" s="43" t="s">
        <v>148</v>
      </c>
      <c r="S27" s="28"/>
      <c r="T27" s="28" t="s">
        <v>149</v>
      </c>
      <c r="U27" s="28"/>
      <c r="V27" s="28"/>
      <c r="W27" s="28"/>
      <c r="X27" s="28"/>
      <c r="Y27" s="28"/>
      <c r="Z27" s="29" t="s">
        <v>77</v>
      </c>
      <c r="AA27" s="35" t="str">
        <f aca="false">VLOOKUP(Z27,'Clasificadores (proteger)'!$V$5:$W$31,2,0)</f>
        <v> </v>
      </c>
      <c r="AB27" s="36"/>
      <c r="AC27" s="36"/>
      <c r="AD27" s="37"/>
      <c r="AE27" s="38" t="n">
        <v>24254</v>
      </c>
      <c r="AF27" s="39" t="n">
        <f aca="true">DATEDIF(AE27,TODAY(),"Y")</f>
        <v>56</v>
      </c>
      <c r="AG27" s="37"/>
      <c r="AH27" s="28"/>
      <c r="AI27" s="28"/>
      <c r="AJ27" s="28" t="s">
        <v>86</v>
      </c>
      <c r="AK27" s="28" t="s">
        <v>80</v>
      </c>
      <c r="AL27" s="28"/>
      <c r="AM27" s="28"/>
      <c r="AN27" s="28"/>
      <c r="AO27" s="28"/>
      <c r="AP27" s="28" t="n">
        <v>149981</v>
      </c>
      <c r="AQ27" s="28" t="str">
        <f aca="false">VLOOKUP(K27,'Clasificadores (proteger)'!$Q$5:$R$16,2,0)</f>
        <v>PD</v>
      </c>
      <c r="AR27" s="28" t="s">
        <v>123</v>
      </c>
      <c r="AS27" s="28" t="s">
        <v>71</v>
      </c>
      <c r="AT27" s="28" t="s">
        <v>72</v>
      </c>
      <c r="AU27" s="29"/>
      <c r="AV27" s="38" t="n">
        <v>42920</v>
      </c>
      <c r="AW27" s="38" t="n">
        <v>44286</v>
      </c>
      <c r="AX27" s="28" t="n">
        <v>17</v>
      </c>
      <c r="AY27" s="37"/>
      <c r="AZ27" s="37"/>
      <c r="BA27" s="28" t="s">
        <v>81</v>
      </c>
      <c r="BB27" s="28" t="n">
        <v>20066</v>
      </c>
    </row>
    <row r="28" customFormat="false" ht="24" hidden="false" customHeight="true" outlineLevel="0" collapsed="false">
      <c r="A28" s="28" t="n">
        <v>289</v>
      </c>
      <c r="B28" s="28" t="s">
        <v>200</v>
      </c>
      <c r="C28" s="28" t="s">
        <v>65</v>
      </c>
      <c r="D28" s="28" t="s">
        <v>201</v>
      </c>
      <c r="E28" s="28" t="s">
        <v>67</v>
      </c>
      <c r="F28" s="29" t="s">
        <v>202</v>
      </c>
      <c r="G28" s="30" t="s">
        <v>203</v>
      </c>
      <c r="H28" s="28" t="s">
        <v>123</v>
      </c>
      <c r="I28" s="28" t="s">
        <v>71</v>
      </c>
      <c r="J28" s="28" t="s">
        <v>72</v>
      </c>
      <c r="K28" s="28" t="s">
        <v>73</v>
      </c>
      <c r="L28" s="44" t="s">
        <v>107</v>
      </c>
      <c r="M28" s="29"/>
      <c r="N28" s="29"/>
      <c r="O28" s="32" t="n">
        <v>18</v>
      </c>
      <c r="P28" s="33" t="str">
        <f aca="false">VLOOKUP(O28,'Clasificadores (proteger)'!$U$5:$V$31,2,0)</f>
        <v>Departamento de Computación</v>
      </c>
      <c r="Q28" s="42" t="s">
        <v>204</v>
      </c>
      <c r="R28" s="43" t="s">
        <v>205</v>
      </c>
      <c r="S28" s="28"/>
      <c r="T28" s="28" t="s">
        <v>149</v>
      </c>
      <c r="U28" s="28"/>
      <c r="V28" s="28"/>
      <c r="W28" s="28"/>
      <c r="X28" s="28"/>
      <c r="Y28" s="28"/>
      <c r="Z28" s="29" t="s">
        <v>77</v>
      </c>
      <c r="AA28" s="35" t="str">
        <f aca="false">VLOOKUP(Z28,'Clasificadores (proteger)'!$V$5:$W$31,2,0)</f>
        <v> </v>
      </c>
      <c r="AB28" s="36"/>
      <c r="AC28" s="36"/>
      <c r="AD28" s="37"/>
      <c r="AE28" s="38" t="n">
        <v>24254</v>
      </c>
      <c r="AF28" s="39" t="n">
        <f aca="true">DATEDIF(AE28,TODAY(),"Y")</f>
        <v>56</v>
      </c>
      <c r="AG28" s="37"/>
      <c r="AH28" s="28"/>
      <c r="AI28" s="28"/>
      <c r="AJ28" s="28" t="s">
        <v>86</v>
      </c>
      <c r="AK28" s="28" t="s">
        <v>80</v>
      </c>
      <c r="AL28" s="28"/>
      <c r="AM28" s="28"/>
      <c r="AN28" s="28"/>
      <c r="AO28" s="28"/>
      <c r="AP28" s="28" t="n">
        <v>149981</v>
      </c>
      <c r="AQ28" s="28" t="str">
        <f aca="false">VLOOKUP(K28,'Clasificadores (proteger)'!$Q$5:$R$16,2,0)</f>
        <v>PD</v>
      </c>
      <c r="AR28" s="28" t="s">
        <v>123</v>
      </c>
      <c r="AS28" s="28" t="s">
        <v>71</v>
      </c>
      <c r="AT28" s="28" t="s">
        <v>72</v>
      </c>
      <c r="AU28" s="29"/>
      <c r="AV28" s="38" t="n">
        <v>43319</v>
      </c>
      <c r="AW28" s="38" t="n">
        <v>44286</v>
      </c>
      <c r="AX28" s="28" t="n">
        <v>17</v>
      </c>
      <c r="AY28" s="37"/>
      <c r="AZ28" s="37"/>
      <c r="BA28" s="28" t="s">
        <v>81</v>
      </c>
      <c r="BB28" s="28" t="n">
        <v>20074</v>
      </c>
    </row>
    <row r="29" customFormat="false" ht="24" hidden="false" customHeight="true" outlineLevel="0" collapsed="false">
      <c r="A29" s="45" t="n">
        <v>290</v>
      </c>
      <c r="B29" s="45" t="s">
        <v>200</v>
      </c>
      <c r="C29" s="45" t="s">
        <v>65</v>
      </c>
      <c r="D29" s="45" t="s">
        <v>201</v>
      </c>
      <c r="E29" s="45" t="s">
        <v>67</v>
      </c>
      <c r="F29" s="46" t="s">
        <v>202</v>
      </c>
      <c r="G29" s="47" t="s">
        <v>203</v>
      </c>
      <c r="H29" s="45" t="s">
        <v>70</v>
      </c>
      <c r="I29" s="45" t="s">
        <v>71</v>
      </c>
      <c r="J29" s="45" t="s">
        <v>72</v>
      </c>
      <c r="K29" s="45" t="s">
        <v>73</v>
      </c>
      <c r="L29" s="48" t="s">
        <v>107</v>
      </c>
      <c r="M29" s="46"/>
      <c r="N29" s="46"/>
      <c r="O29" s="49" t="n">
        <v>18</v>
      </c>
      <c r="P29" s="42" t="str">
        <f aca="false">VLOOKUP(O29,'Clasificadores (proteger)'!$U$5:$V$31,2,0)</f>
        <v>Departamento de Computación</v>
      </c>
      <c r="Q29" s="42" t="s">
        <v>206</v>
      </c>
      <c r="R29" s="43" t="s">
        <v>205</v>
      </c>
      <c r="S29" s="45"/>
      <c r="T29" s="28" t="s">
        <v>149</v>
      </c>
      <c r="U29" s="45"/>
      <c r="V29" s="45"/>
      <c r="W29" s="45"/>
      <c r="X29" s="45"/>
      <c r="Y29" s="45"/>
      <c r="Z29" s="46" t="s">
        <v>77</v>
      </c>
      <c r="AA29" s="50" t="str">
        <f aca="false">VLOOKUP(Z29,'Clasificadores (proteger)'!$V$5:$W$31,2,0)</f>
        <v> </v>
      </c>
      <c r="AB29" s="51"/>
      <c r="AC29" s="51"/>
      <c r="AD29" s="52"/>
      <c r="AE29" s="53" t="n">
        <v>24254</v>
      </c>
      <c r="AF29" s="54" t="n">
        <f aca="true">DATEDIF(AE29,TODAY(),"Y")</f>
        <v>56</v>
      </c>
      <c r="AG29" s="52"/>
      <c r="AH29" s="28"/>
      <c r="AI29" s="28"/>
      <c r="AJ29" s="28" t="s">
        <v>86</v>
      </c>
      <c r="AK29" s="28" t="s">
        <v>80</v>
      </c>
      <c r="AL29" s="28"/>
      <c r="AM29" s="28"/>
      <c r="AN29" s="28"/>
      <c r="AO29" s="28"/>
      <c r="AP29" s="28" t="n">
        <v>149981</v>
      </c>
      <c r="AQ29" s="28" t="str">
        <f aca="false">VLOOKUP(K29,'Clasificadores (proteger)'!$Q$5:$R$16,2,0)</f>
        <v>PD</v>
      </c>
      <c r="AR29" s="28" t="s">
        <v>70</v>
      </c>
      <c r="AS29" s="28" t="s">
        <v>71</v>
      </c>
      <c r="AT29" s="28" t="s">
        <v>72</v>
      </c>
      <c r="AU29" s="29"/>
      <c r="AV29" s="38" t="n">
        <v>41112</v>
      </c>
      <c r="AW29" s="38" t="n">
        <v>44286</v>
      </c>
      <c r="AX29" s="28" t="n">
        <v>17</v>
      </c>
      <c r="AY29" s="37"/>
      <c r="AZ29" s="37"/>
      <c r="BA29" s="28" t="s">
        <v>81</v>
      </c>
      <c r="BB29" s="28" t="n">
        <v>20043</v>
      </c>
    </row>
    <row r="30" customFormat="false" ht="35.05" hidden="false" customHeight="false" outlineLevel="0" collapsed="false">
      <c r="A30" s="45" t="n">
        <v>311</v>
      </c>
      <c r="B30" s="45" t="s">
        <v>207</v>
      </c>
      <c r="C30" s="45" t="s">
        <v>65</v>
      </c>
      <c r="D30" s="45" t="s">
        <v>208</v>
      </c>
      <c r="E30" s="45"/>
      <c r="F30" s="46" t="s">
        <v>209</v>
      </c>
      <c r="G30" s="47" t="s">
        <v>210</v>
      </c>
      <c r="H30" s="45" t="s">
        <v>91</v>
      </c>
      <c r="I30" s="45" t="s">
        <v>92</v>
      </c>
      <c r="J30" s="45" t="s">
        <v>72</v>
      </c>
      <c r="K30" s="45" t="s">
        <v>93</v>
      </c>
      <c r="L30" s="48" t="s">
        <v>94</v>
      </c>
      <c r="M30" s="46" t="s">
        <v>211</v>
      </c>
      <c r="N30" s="46" t="s">
        <v>212</v>
      </c>
      <c r="O30" s="49" t="n">
        <v>18</v>
      </c>
      <c r="P30" s="42" t="str">
        <f aca="false">VLOOKUP(O30,'Clasificadores (proteger)'!$U$5:$V$31,2,0)</f>
        <v>Departamento de Computación</v>
      </c>
      <c r="Q30" s="42" t="s">
        <v>213</v>
      </c>
      <c r="R30" s="34" t="s">
        <v>214</v>
      </c>
      <c r="S30" s="45"/>
      <c r="T30" s="45" t="s">
        <v>149</v>
      </c>
      <c r="U30" s="45"/>
      <c r="V30" s="45"/>
      <c r="W30" s="45"/>
      <c r="X30" s="45"/>
      <c r="Y30" s="45"/>
      <c r="Z30" s="46" t="s">
        <v>77</v>
      </c>
      <c r="AA30" s="50" t="str">
        <f aca="false">VLOOKUP(Z30,'Clasificadores (proteger)'!$V$5:$W$31,2,0)</f>
        <v> </v>
      </c>
      <c r="AB30" s="51"/>
      <c r="AC30" s="51"/>
      <c r="AD30" s="52"/>
      <c r="AE30" s="53" t="n">
        <v>35372</v>
      </c>
      <c r="AF30" s="54" t="n">
        <f aca="true">DATEDIF(AE30,TODAY(),"Y")</f>
        <v>25</v>
      </c>
      <c r="AG30" s="52" t="s">
        <v>215</v>
      </c>
      <c r="AH30" s="45"/>
      <c r="AI30" s="45"/>
      <c r="AJ30" s="45" t="s">
        <v>86</v>
      </c>
      <c r="AK30" s="45" t="s">
        <v>80</v>
      </c>
      <c r="AL30" s="45"/>
      <c r="AM30" s="45"/>
      <c r="AN30" s="45"/>
      <c r="AO30" s="45"/>
      <c r="AP30" s="45" t="n">
        <v>233517</v>
      </c>
      <c r="AQ30" s="45" t="str">
        <f aca="false">VLOOKUP(K30,'Clasificadores (proteger)'!$Q$5:$R$16,2,0)</f>
        <v>BD</v>
      </c>
      <c r="AR30" s="45" t="s">
        <v>91</v>
      </c>
      <c r="AS30" s="45" t="s">
        <v>92</v>
      </c>
      <c r="AT30" s="45" t="s">
        <v>72</v>
      </c>
      <c r="AU30" s="46"/>
      <c r="AV30" s="53" t="n">
        <v>43951</v>
      </c>
      <c r="AW30" s="53" t="n">
        <v>44196</v>
      </c>
      <c r="AX30" s="45" t="n">
        <v>0</v>
      </c>
      <c r="AY30" s="52"/>
      <c r="AZ30" s="52"/>
      <c r="BA30" s="45" t="s">
        <v>81</v>
      </c>
      <c r="BB30" s="45" t="n">
        <v>30005</v>
      </c>
    </row>
    <row r="31" customFormat="false" ht="24" hidden="false" customHeight="true" outlineLevel="0" collapsed="false">
      <c r="A31" s="28" t="n">
        <v>351</v>
      </c>
      <c r="B31" s="28" t="s">
        <v>216</v>
      </c>
      <c r="C31" s="28" t="s">
        <v>65</v>
      </c>
      <c r="D31" s="28" t="s">
        <v>217</v>
      </c>
      <c r="E31" s="28"/>
      <c r="F31" s="29" t="s">
        <v>218</v>
      </c>
      <c r="G31" s="30" t="s">
        <v>219</v>
      </c>
      <c r="H31" s="28" t="s">
        <v>123</v>
      </c>
      <c r="I31" s="28" t="s">
        <v>71</v>
      </c>
      <c r="J31" s="28" t="s">
        <v>72</v>
      </c>
      <c r="K31" s="28" t="s">
        <v>93</v>
      </c>
      <c r="L31" s="44" t="s">
        <v>220</v>
      </c>
      <c r="M31" s="29"/>
      <c r="N31" s="29"/>
      <c r="O31" s="32" t="n">
        <v>18</v>
      </c>
      <c r="P31" s="33" t="str">
        <f aca="false">VLOOKUP(O31,'Clasificadores (proteger)'!$U$5:$V$31,2,0)</f>
        <v>Departamento de Computación</v>
      </c>
      <c r="Q31" s="33"/>
      <c r="R31" s="34"/>
      <c r="S31" s="28"/>
      <c r="T31" s="28"/>
      <c r="U31" s="28"/>
      <c r="V31" s="28"/>
      <c r="W31" s="28"/>
      <c r="X31" s="28"/>
      <c r="Y31" s="28"/>
      <c r="Z31" s="29" t="s">
        <v>77</v>
      </c>
      <c r="AA31" s="35" t="str">
        <f aca="false">VLOOKUP(Z31,'Clasificadores (proteger)'!$V$5:$W$31,2,0)</f>
        <v> </v>
      </c>
      <c r="AB31" s="36"/>
      <c r="AC31" s="36"/>
      <c r="AD31" s="37"/>
      <c r="AE31" s="38" t="n">
        <v>25906</v>
      </c>
      <c r="AF31" s="39" t="n">
        <f aca="true">DATEDIF(AE31,TODAY(),"Y")</f>
        <v>51</v>
      </c>
      <c r="AG31" s="37" t="s">
        <v>221</v>
      </c>
      <c r="AH31" s="28"/>
      <c r="AI31" s="28"/>
      <c r="AJ31" s="28" t="s">
        <v>79</v>
      </c>
      <c r="AK31" s="28" t="s">
        <v>80</v>
      </c>
      <c r="AL31" s="28"/>
      <c r="AM31" s="28"/>
      <c r="AN31" s="28"/>
      <c r="AO31" s="28"/>
      <c r="AP31" s="28" t="n">
        <v>145900</v>
      </c>
      <c r="AQ31" s="28" t="str">
        <f aca="false">VLOOKUP(K31,'Clasificadores (proteger)'!$Q$5:$R$16,2,0)</f>
        <v>BD</v>
      </c>
      <c r="AR31" s="28" t="s">
        <v>123</v>
      </c>
      <c r="AS31" s="28" t="s">
        <v>71</v>
      </c>
      <c r="AT31" s="28" t="s">
        <v>72</v>
      </c>
      <c r="AU31" s="29"/>
      <c r="AV31" s="38" t="n">
        <v>39922</v>
      </c>
      <c r="AW31" s="38" t="n">
        <v>40602</v>
      </c>
      <c r="AX31" s="28" t="n">
        <v>27</v>
      </c>
      <c r="AY31" s="37"/>
      <c r="AZ31" s="37"/>
      <c r="BA31" s="28" t="s">
        <v>81</v>
      </c>
      <c r="BB31" s="28" t="n">
        <v>20007</v>
      </c>
    </row>
    <row r="32" customFormat="false" ht="24" hidden="false" customHeight="true" outlineLevel="0" collapsed="false">
      <c r="A32" s="45" t="n">
        <v>359</v>
      </c>
      <c r="B32" s="45" t="s">
        <v>222</v>
      </c>
      <c r="C32" s="45" t="s">
        <v>65</v>
      </c>
      <c r="D32" s="45" t="s">
        <v>223</v>
      </c>
      <c r="E32" s="45" t="s">
        <v>138</v>
      </c>
      <c r="F32" s="46" t="s">
        <v>224</v>
      </c>
      <c r="G32" s="47" t="s">
        <v>225</v>
      </c>
      <c r="H32" s="45" t="s">
        <v>70</v>
      </c>
      <c r="I32" s="45" t="s">
        <v>71</v>
      </c>
      <c r="J32" s="45" t="s">
        <v>72</v>
      </c>
      <c r="K32" s="45" t="s">
        <v>73</v>
      </c>
      <c r="L32" s="48" t="s">
        <v>107</v>
      </c>
      <c r="M32" s="46"/>
      <c r="N32" s="46"/>
      <c r="O32" s="49" t="n">
        <v>18</v>
      </c>
      <c r="P32" s="42" t="str">
        <f aca="false">VLOOKUP(O32,'Clasificadores (proteger)'!$U$5:$V$31,2,0)</f>
        <v>Departamento de Computación</v>
      </c>
      <c r="Q32" s="42" t="s">
        <v>226</v>
      </c>
      <c r="R32" s="43" t="s">
        <v>227</v>
      </c>
      <c r="S32" s="45"/>
      <c r="T32" s="45" t="s">
        <v>76</v>
      </c>
      <c r="U32" s="45"/>
      <c r="V32" s="45"/>
      <c r="W32" s="45"/>
      <c r="X32" s="45"/>
      <c r="Y32" s="45"/>
      <c r="Z32" s="46" t="s">
        <v>77</v>
      </c>
      <c r="AA32" s="50" t="str">
        <f aca="false">VLOOKUP(Z32,'Clasificadores (proteger)'!$V$5:$W$31,2,0)</f>
        <v> </v>
      </c>
      <c r="AB32" s="51"/>
      <c r="AC32" s="51"/>
      <c r="AD32" s="52"/>
      <c r="AE32" s="53" t="n">
        <v>32316</v>
      </c>
      <c r="AF32" s="54" t="n">
        <f aca="true">DATEDIF(AE32,TODAY(),"Y")</f>
        <v>34</v>
      </c>
      <c r="AG32" s="52"/>
      <c r="AH32" s="28"/>
      <c r="AI32" s="28" t="s">
        <v>228</v>
      </c>
      <c r="AJ32" s="28" t="s">
        <v>86</v>
      </c>
      <c r="AK32" s="28" t="s">
        <v>80</v>
      </c>
      <c r="AL32" s="28"/>
      <c r="AM32" s="28"/>
      <c r="AN32" s="28"/>
      <c r="AO32" s="28"/>
      <c r="AP32" s="28" t="n">
        <v>183403</v>
      </c>
      <c r="AQ32" s="28" t="str">
        <f aca="false">VLOOKUP(K32,'Clasificadores (proteger)'!$Q$5:$R$16,2,0)</f>
        <v>PD</v>
      </c>
      <c r="AR32" s="28" t="s">
        <v>70</v>
      </c>
      <c r="AS32" s="28" t="s">
        <v>71</v>
      </c>
      <c r="AT32" s="28" t="s">
        <v>72</v>
      </c>
      <c r="AU32" s="29"/>
      <c r="AV32" s="38" t="n">
        <v>43951</v>
      </c>
      <c r="AW32" s="38" t="n">
        <v>44286</v>
      </c>
      <c r="AX32" s="28" t="n">
        <v>5</v>
      </c>
      <c r="AY32" s="37"/>
      <c r="AZ32" s="37"/>
      <c r="BA32" s="28" t="s">
        <v>81</v>
      </c>
      <c r="BB32" s="28" t="n">
        <v>20015</v>
      </c>
    </row>
    <row r="33" customFormat="false" ht="24" hidden="false" customHeight="true" outlineLevel="0" collapsed="false">
      <c r="A33" s="28" t="n">
        <v>364</v>
      </c>
      <c r="B33" s="28" t="s">
        <v>229</v>
      </c>
      <c r="C33" s="28" t="s">
        <v>65</v>
      </c>
      <c r="D33" s="28" t="s">
        <v>230</v>
      </c>
      <c r="E33" s="28" t="s">
        <v>138</v>
      </c>
      <c r="F33" s="29" t="s">
        <v>231</v>
      </c>
      <c r="G33" s="30" t="s">
        <v>232</v>
      </c>
      <c r="H33" s="28" t="s">
        <v>116</v>
      </c>
      <c r="I33" s="28" t="s">
        <v>71</v>
      </c>
      <c r="J33" s="28" t="s">
        <v>72</v>
      </c>
      <c r="K33" s="28" t="s">
        <v>73</v>
      </c>
      <c r="L33" s="44" t="s">
        <v>107</v>
      </c>
      <c r="M33" s="29"/>
      <c r="N33" s="29"/>
      <c r="O33" s="32" t="n">
        <v>18</v>
      </c>
      <c r="P33" s="33" t="str">
        <f aca="false">VLOOKUP(O33,'Clasificadores (proteger)'!$U$5:$V$31,2,0)</f>
        <v>Departamento de Computación</v>
      </c>
      <c r="Q33" s="33" t="s">
        <v>233</v>
      </c>
      <c r="R33" s="34" t="s">
        <v>234</v>
      </c>
      <c r="S33" s="28"/>
      <c r="T33" s="28" t="s">
        <v>149</v>
      </c>
      <c r="U33" s="28"/>
      <c r="V33" s="28"/>
      <c r="W33" s="28"/>
      <c r="X33" s="28"/>
      <c r="Y33" s="28"/>
      <c r="Z33" s="29" t="s">
        <v>77</v>
      </c>
      <c r="AA33" s="35" t="str">
        <f aca="false">VLOOKUP(Z33,'Clasificadores (proteger)'!$V$5:$W$31,2,0)</f>
        <v> </v>
      </c>
      <c r="AB33" s="36"/>
      <c r="AC33" s="36"/>
      <c r="AD33" s="37"/>
      <c r="AE33" s="38" t="n">
        <v>33561</v>
      </c>
      <c r="AF33" s="39" t="n">
        <f aca="true">DATEDIF(AE33,TODAY(),"Y")</f>
        <v>30</v>
      </c>
      <c r="AG33" s="37"/>
      <c r="AH33" s="28"/>
      <c r="AI33" s="28"/>
      <c r="AJ33" s="28" t="s">
        <v>86</v>
      </c>
      <c r="AK33" s="28" t="s">
        <v>111</v>
      </c>
      <c r="AL33" s="28"/>
      <c r="AM33" s="28"/>
      <c r="AN33" s="28"/>
      <c r="AO33" s="28"/>
      <c r="AP33" s="28" t="n">
        <v>202081</v>
      </c>
      <c r="AQ33" s="28" t="str">
        <f aca="false">VLOOKUP(K33,'Clasificadores (proteger)'!$Q$5:$R$16,2,0)</f>
        <v>PD</v>
      </c>
      <c r="AR33" s="28" t="s">
        <v>116</v>
      </c>
      <c r="AS33" s="28" t="s">
        <v>71</v>
      </c>
      <c r="AT33" s="28" t="s">
        <v>72</v>
      </c>
      <c r="AU33" s="29"/>
      <c r="AV33" s="38" t="n">
        <v>43951</v>
      </c>
      <c r="AW33" s="38" t="n">
        <v>44286</v>
      </c>
      <c r="AX33" s="28" t="n">
        <v>5</v>
      </c>
      <c r="AY33" s="37"/>
      <c r="AZ33" s="37"/>
      <c r="BA33" s="28" t="s">
        <v>81</v>
      </c>
      <c r="BB33" s="28" t="n">
        <v>20021</v>
      </c>
    </row>
    <row r="34" customFormat="false" ht="24" hidden="false" customHeight="true" outlineLevel="0" collapsed="false">
      <c r="A34" s="28" t="n">
        <v>368</v>
      </c>
      <c r="B34" s="28" t="s">
        <v>235</v>
      </c>
      <c r="C34" s="28" t="s">
        <v>65</v>
      </c>
      <c r="D34" s="28" t="s">
        <v>236</v>
      </c>
      <c r="E34" s="28" t="s">
        <v>67</v>
      </c>
      <c r="F34" s="29" t="s">
        <v>237</v>
      </c>
      <c r="G34" s="30" t="s">
        <v>238</v>
      </c>
      <c r="H34" s="28" t="s">
        <v>70</v>
      </c>
      <c r="I34" s="28" t="s">
        <v>71</v>
      </c>
      <c r="J34" s="28" t="s">
        <v>72</v>
      </c>
      <c r="K34" s="28" t="s">
        <v>73</v>
      </c>
      <c r="L34" s="44" t="s">
        <v>107</v>
      </c>
      <c r="M34" s="29"/>
      <c r="N34" s="29"/>
      <c r="O34" s="32" t="n">
        <v>18</v>
      </c>
      <c r="P34" s="33" t="str">
        <f aca="false">VLOOKUP(O34,'Clasificadores (proteger)'!$U$5:$V$31,2,0)</f>
        <v>Departamento de Computación</v>
      </c>
      <c r="Q34" s="33" t="s">
        <v>239</v>
      </c>
      <c r="R34" s="34" t="s">
        <v>214</v>
      </c>
      <c r="S34" s="28"/>
      <c r="T34" s="28" t="s">
        <v>149</v>
      </c>
      <c r="U34" s="28"/>
      <c r="V34" s="28"/>
      <c r="W34" s="28"/>
      <c r="X34" s="28"/>
      <c r="Y34" s="28"/>
      <c r="Z34" s="29" t="s">
        <v>77</v>
      </c>
      <c r="AA34" s="35" t="str">
        <f aca="false">VLOOKUP(Z34,'Clasificadores (proteger)'!$V$5:$W$31,2,0)</f>
        <v> </v>
      </c>
      <c r="AB34" s="36"/>
      <c r="AC34" s="36"/>
      <c r="AD34" s="37"/>
      <c r="AE34" s="38" t="n">
        <v>29207</v>
      </c>
      <c r="AF34" s="39" t="n">
        <f aca="true">DATEDIF(AE34,TODAY(),"Y")</f>
        <v>42</v>
      </c>
      <c r="AG34" s="37"/>
      <c r="AH34" s="28"/>
      <c r="AI34" s="28"/>
      <c r="AJ34" s="28" t="s">
        <v>86</v>
      </c>
      <c r="AK34" s="28" t="s">
        <v>80</v>
      </c>
      <c r="AL34" s="28"/>
      <c r="AM34" s="28"/>
      <c r="AN34" s="28"/>
      <c r="AO34" s="28"/>
      <c r="AP34" s="28" t="n">
        <v>234190</v>
      </c>
      <c r="AQ34" s="28" t="str">
        <f aca="false">VLOOKUP(K34,'Clasificadores (proteger)'!$Q$5:$R$16,2,0)</f>
        <v>PD</v>
      </c>
      <c r="AR34" s="28" t="s">
        <v>70</v>
      </c>
      <c r="AS34" s="28" t="s">
        <v>71</v>
      </c>
      <c r="AT34" s="28" t="s">
        <v>72</v>
      </c>
      <c r="AU34" s="29"/>
      <c r="AV34" s="38" t="n">
        <v>44061</v>
      </c>
      <c r="AW34" s="38" t="n">
        <v>44286</v>
      </c>
      <c r="AX34" s="28" t="n">
        <v>0</v>
      </c>
      <c r="AY34" s="37"/>
      <c r="AZ34" s="37"/>
      <c r="BA34" s="28" t="s">
        <v>81</v>
      </c>
      <c r="BB34" s="28" t="n">
        <v>20001</v>
      </c>
    </row>
    <row r="35" customFormat="false" ht="24" hidden="false" customHeight="true" outlineLevel="0" collapsed="false">
      <c r="A35" s="28" t="n">
        <v>379</v>
      </c>
      <c r="B35" s="28" t="s">
        <v>240</v>
      </c>
      <c r="C35" s="28" t="s">
        <v>65</v>
      </c>
      <c r="D35" s="28" t="s">
        <v>241</v>
      </c>
      <c r="E35" s="28"/>
      <c r="F35" s="29" t="s">
        <v>242</v>
      </c>
      <c r="G35" s="30" t="s">
        <v>243</v>
      </c>
      <c r="H35" s="28" t="s">
        <v>91</v>
      </c>
      <c r="I35" s="28" t="s">
        <v>71</v>
      </c>
      <c r="J35" s="28" t="s">
        <v>72</v>
      </c>
      <c r="K35" s="28" t="s">
        <v>73</v>
      </c>
      <c r="L35" s="44" t="s">
        <v>107</v>
      </c>
      <c r="M35" s="29"/>
      <c r="N35" s="29"/>
      <c r="O35" s="32" t="n">
        <v>18</v>
      </c>
      <c r="P35" s="33" t="str">
        <f aca="false">VLOOKUP(O35,'Clasificadores (proteger)'!$U$5:$V$31,2,0)</f>
        <v>Departamento de Computación</v>
      </c>
      <c r="Q35" s="33" t="s">
        <v>239</v>
      </c>
      <c r="R35" s="34" t="s">
        <v>214</v>
      </c>
      <c r="S35" s="28"/>
      <c r="T35" s="28" t="s">
        <v>149</v>
      </c>
      <c r="U35" s="28"/>
      <c r="V35" s="28"/>
      <c r="W35" s="28"/>
      <c r="X35" s="28"/>
      <c r="Y35" s="28"/>
      <c r="Z35" s="29" t="s">
        <v>77</v>
      </c>
      <c r="AA35" s="35" t="str">
        <f aca="false">VLOOKUP(Z35,'Clasificadores (proteger)'!$V$5:$W$31,2,0)</f>
        <v> </v>
      </c>
      <c r="AB35" s="36"/>
      <c r="AC35" s="36"/>
      <c r="AD35" s="37"/>
      <c r="AE35" s="38" t="n">
        <v>32593</v>
      </c>
      <c r="AF35" s="39" t="n">
        <f aca="true">DATEDIF(AE35,TODAY(),"Y")</f>
        <v>33</v>
      </c>
      <c r="AG35" s="37"/>
      <c r="AH35" s="28"/>
      <c r="AI35" s="28"/>
      <c r="AJ35" s="28" t="s">
        <v>86</v>
      </c>
      <c r="AK35" s="28" t="s">
        <v>80</v>
      </c>
      <c r="AL35" s="28"/>
      <c r="AM35" s="28"/>
      <c r="AN35" s="28"/>
      <c r="AO35" s="28"/>
      <c r="AP35" s="28" t="n">
        <v>205849</v>
      </c>
      <c r="AQ35" s="28" t="str">
        <f aca="false">VLOOKUP(K35,'Clasificadores (proteger)'!$Q$5:$R$16,2,0)</f>
        <v>PD</v>
      </c>
      <c r="AR35" s="28" t="s">
        <v>91</v>
      </c>
      <c r="AS35" s="28" t="s">
        <v>71</v>
      </c>
      <c r="AT35" s="28" t="s">
        <v>72</v>
      </c>
      <c r="AU35" s="29"/>
      <c r="AV35" s="38" t="n">
        <v>42857</v>
      </c>
      <c r="AW35" s="38" t="n">
        <v>44286</v>
      </c>
      <c r="AX35" s="28" t="n">
        <v>3</v>
      </c>
      <c r="AY35" s="37"/>
      <c r="AZ35" s="37"/>
      <c r="BA35" s="28" t="s">
        <v>81</v>
      </c>
      <c r="BB35" s="28" t="n">
        <v>20002</v>
      </c>
    </row>
    <row r="36" customFormat="false" ht="24" hidden="false" customHeight="true" outlineLevel="0" collapsed="false">
      <c r="A36" s="28" t="n">
        <v>389</v>
      </c>
      <c r="B36" s="28" t="s">
        <v>244</v>
      </c>
      <c r="C36" s="28" t="s">
        <v>65</v>
      </c>
      <c r="D36" s="28" t="s">
        <v>245</v>
      </c>
      <c r="E36" s="28" t="s">
        <v>67</v>
      </c>
      <c r="F36" s="29" t="s">
        <v>246</v>
      </c>
      <c r="G36" s="30" t="s">
        <v>247</v>
      </c>
      <c r="H36" s="28" t="s">
        <v>116</v>
      </c>
      <c r="I36" s="28" t="s">
        <v>71</v>
      </c>
      <c r="J36" s="28" t="s">
        <v>72</v>
      </c>
      <c r="K36" s="28" t="s">
        <v>73</v>
      </c>
      <c r="L36" s="44" t="s">
        <v>107</v>
      </c>
      <c r="M36" s="29"/>
      <c r="N36" s="29"/>
      <c r="O36" s="32" t="n">
        <v>18</v>
      </c>
      <c r="P36" s="33" t="str">
        <f aca="false">VLOOKUP(O36,'Clasificadores (proteger)'!$U$5:$V$31,2,0)</f>
        <v>Departamento de Computación</v>
      </c>
      <c r="Q36" s="33" t="s">
        <v>248</v>
      </c>
      <c r="R36" s="34" t="s">
        <v>249</v>
      </c>
      <c r="S36" s="28"/>
      <c r="T36" s="28" t="s">
        <v>250</v>
      </c>
      <c r="U36" s="28"/>
      <c r="V36" s="28"/>
      <c r="W36" s="28"/>
      <c r="X36" s="28"/>
      <c r="Y36" s="28"/>
      <c r="Z36" s="29" t="s">
        <v>77</v>
      </c>
      <c r="AA36" s="35" t="str">
        <f aca="false">VLOOKUP(Z36,'Clasificadores (proteger)'!$V$5:$W$31,2,0)</f>
        <v> </v>
      </c>
      <c r="AB36" s="36"/>
      <c r="AC36" s="36"/>
      <c r="AD36" s="37"/>
      <c r="AE36" s="38" t="n">
        <v>23912</v>
      </c>
      <c r="AF36" s="39" t="n">
        <f aca="true">DATEDIF(AE36,TODAY(),"Y")</f>
        <v>57</v>
      </c>
      <c r="AG36" s="37"/>
      <c r="AH36" s="28"/>
      <c r="AI36" s="28"/>
      <c r="AJ36" s="28" t="s">
        <v>86</v>
      </c>
      <c r="AK36" s="28" t="s">
        <v>111</v>
      </c>
      <c r="AL36" s="28"/>
      <c r="AM36" s="28"/>
      <c r="AN36" s="28"/>
      <c r="AO36" s="28"/>
      <c r="AP36" s="28" t="n">
        <v>93621</v>
      </c>
      <c r="AQ36" s="28" t="str">
        <f aca="false">VLOOKUP(K36,'Clasificadores (proteger)'!$Q$5:$R$16,2,0)</f>
        <v>PD</v>
      </c>
      <c r="AR36" s="28" t="s">
        <v>116</v>
      </c>
      <c r="AS36" s="28" t="s">
        <v>71</v>
      </c>
      <c r="AT36" s="28" t="s">
        <v>72</v>
      </c>
      <c r="AU36" s="29"/>
      <c r="AV36" s="38" t="n">
        <v>40148</v>
      </c>
      <c r="AW36" s="38" t="n">
        <v>44286</v>
      </c>
      <c r="AX36" s="28" t="n">
        <v>33</v>
      </c>
      <c r="AY36" s="37"/>
      <c r="AZ36" s="37"/>
      <c r="BA36" s="28" t="s">
        <v>81</v>
      </c>
      <c r="BB36" s="28" t="n">
        <v>20035</v>
      </c>
    </row>
    <row r="37" customFormat="false" ht="24" hidden="false" customHeight="true" outlineLevel="0" collapsed="false">
      <c r="A37" s="28" t="n">
        <v>392</v>
      </c>
      <c r="B37" s="28" t="s">
        <v>251</v>
      </c>
      <c r="C37" s="28" t="s">
        <v>65</v>
      </c>
      <c r="D37" s="28" t="s">
        <v>252</v>
      </c>
      <c r="E37" s="28" t="s">
        <v>67</v>
      </c>
      <c r="F37" s="29" t="s">
        <v>253</v>
      </c>
      <c r="G37" s="30" t="s">
        <v>254</v>
      </c>
      <c r="H37" s="28" t="s">
        <v>116</v>
      </c>
      <c r="I37" s="28" t="s">
        <v>71</v>
      </c>
      <c r="J37" s="28" t="s">
        <v>72</v>
      </c>
      <c r="K37" s="28" t="s">
        <v>73</v>
      </c>
      <c r="L37" s="44" t="s">
        <v>107</v>
      </c>
      <c r="M37" s="29"/>
      <c r="N37" s="29"/>
      <c r="O37" s="32" t="n">
        <v>18</v>
      </c>
      <c r="P37" s="33" t="str">
        <f aca="false">VLOOKUP(O37,'Clasificadores (proteger)'!$U$5:$V$31,2,0)</f>
        <v>Departamento de Computación</v>
      </c>
      <c r="Q37" s="33" t="s">
        <v>141</v>
      </c>
      <c r="R37" s="34" t="s">
        <v>142</v>
      </c>
      <c r="S37" s="28"/>
      <c r="T37" s="28" t="s">
        <v>143</v>
      </c>
      <c r="U37" s="28"/>
      <c r="V37" s="28"/>
      <c r="W37" s="28"/>
      <c r="X37" s="28"/>
      <c r="Y37" s="28"/>
      <c r="Z37" s="29" t="s">
        <v>77</v>
      </c>
      <c r="AA37" s="35" t="str">
        <f aca="false">VLOOKUP(Z37,'Clasificadores (proteger)'!$V$5:$W$31,2,0)</f>
        <v> </v>
      </c>
      <c r="AB37" s="36"/>
      <c r="AC37" s="36"/>
      <c r="AD37" s="37"/>
      <c r="AE37" s="38" t="n">
        <v>20563</v>
      </c>
      <c r="AF37" s="39" t="n">
        <f aca="true">DATEDIF(AE37,TODAY(),"Y")</f>
        <v>66</v>
      </c>
      <c r="AG37" s="37"/>
      <c r="AH37" s="28"/>
      <c r="AI37" s="28"/>
      <c r="AJ37" s="28" t="s">
        <v>86</v>
      </c>
      <c r="AK37" s="28" t="s">
        <v>111</v>
      </c>
      <c r="AL37" s="28"/>
      <c r="AM37" s="28"/>
      <c r="AN37" s="28"/>
      <c r="AO37" s="28"/>
      <c r="AP37" s="28" t="n">
        <v>92210</v>
      </c>
      <c r="AQ37" s="28" t="str">
        <f aca="false">VLOOKUP(K37,'Clasificadores (proteger)'!$Q$5:$R$16,2,0)</f>
        <v>PD</v>
      </c>
      <c r="AR37" s="28" t="s">
        <v>116</v>
      </c>
      <c r="AS37" s="28" t="s">
        <v>71</v>
      </c>
      <c r="AT37" s="28" t="s">
        <v>72</v>
      </c>
      <c r="AU37" s="29"/>
      <c r="AV37" s="38" t="n">
        <v>42584</v>
      </c>
      <c r="AW37" s="38" t="n">
        <v>44286</v>
      </c>
      <c r="AX37" s="28" t="n">
        <v>34</v>
      </c>
      <c r="AY37" s="37"/>
      <c r="AZ37" s="37"/>
      <c r="BA37" s="28" t="s">
        <v>81</v>
      </c>
      <c r="BB37" s="28" t="n">
        <v>20025</v>
      </c>
    </row>
    <row r="38" customFormat="false" ht="35.05" hidden="false" customHeight="false" outlineLevel="0" collapsed="false">
      <c r="A38" s="28" t="n">
        <v>393</v>
      </c>
      <c r="B38" s="28" t="s">
        <v>251</v>
      </c>
      <c r="C38" s="28" t="s">
        <v>65</v>
      </c>
      <c r="D38" s="28" t="s">
        <v>252</v>
      </c>
      <c r="E38" s="28" t="s">
        <v>67</v>
      </c>
      <c r="F38" s="29" t="s">
        <v>253</v>
      </c>
      <c r="G38" s="30" t="s">
        <v>254</v>
      </c>
      <c r="H38" s="28" t="s">
        <v>123</v>
      </c>
      <c r="I38" s="28" t="s">
        <v>71</v>
      </c>
      <c r="J38" s="28" t="s">
        <v>72</v>
      </c>
      <c r="K38" s="28" t="s">
        <v>93</v>
      </c>
      <c r="L38" s="44" t="s">
        <v>94</v>
      </c>
      <c r="M38" s="29"/>
      <c r="N38" s="29"/>
      <c r="O38" s="32" t="n">
        <v>18</v>
      </c>
      <c r="P38" s="33" t="str">
        <f aca="false">VLOOKUP(O38,'Clasificadores (proteger)'!$U$5:$V$31,2,0)</f>
        <v>Departamento de Computación</v>
      </c>
      <c r="Q38" s="33" t="s">
        <v>141</v>
      </c>
      <c r="R38" s="34" t="s">
        <v>142</v>
      </c>
      <c r="S38" s="28"/>
      <c r="T38" s="28" t="s">
        <v>143</v>
      </c>
      <c r="U38" s="28"/>
      <c r="V38" s="28"/>
      <c r="W38" s="28"/>
      <c r="X38" s="28"/>
      <c r="Y38" s="28"/>
      <c r="Z38" s="29" t="s">
        <v>77</v>
      </c>
      <c r="AA38" s="35" t="str">
        <f aca="false">VLOOKUP(Z38,'Clasificadores (proteger)'!$V$5:$W$31,2,0)</f>
        <v> </v>
      </c>
      <c r="AB38" s="36"/>
      <c r="AC38" s="36"/>
      <c r="AD38" s="37"/>
      <c r="AE38" s="38" t="n">
        <v>20563</v>
      </c>
      <c r="AF38" s="39" t="n">
        <f aca="true">DATEDIF(AE38,TODAY(),"Y")</f>
        <v>66</v>
      </c>
      <c r="AG38" s="37" t="s">
        <v>255</v>
      </c>
      <c r="AH38" s="28"/>
      <c r="AI38" s="28"/>
      <c r="AJ38" s="28" t="s">
        <v>175</v>
      </c>
      <c r="AK38" s="28" t="s">
        <v>80</v>
      </c>
      <c r="AL38" s="28"/>
      <c r="AM38" s="28"/>
      <c r="AN38" s="28"/>
      <c r="AO38" s="28"/>
      <c r="AP38" s="28" t="n">
        <v>92210</v>
      </c>
      <c r="AQ38" s="28" t="str">
        <f aca="false">VLOOKUP(K38,'Clasificadores (proteger)'!$Q$5:$R$16,2,0)</f>
        <v>BD</v>
      </c>
      <c r="AR38" s="28" t="s">
        <v>123</v>
      </c>
      <c r="AS38" s="28" t="s">
        <v>71</v>
      </c>
      <c r="AT38" s="28" t="s">
        <v>72</v>
      </c>
      <c r="AU38" s="29"/>
      <c r="AV38" s="38" t="n">
        <v>39922</v>
      </c>
      <c r="AW38" s="38" t="n">
        <v>42794</v>
      </c>
      <c r="AX38" s="28" t="n">
        <v>34</v>
      </c>
      <c r="AY38" s="37"/>
      <c r="AZ38" s="37"/>
      <c r="BA38" s="28" t="s">
        <v>81</v>
      </c>
      <c r="BB38" s="28" t="n">
        <v>20033</v>
      </c>
    </row>
    <row r="39" customFormat="false" ht="24" hidden="false" customHeight="true" outlineLevel="0" collapsed="false">
      <c r="A39" s="28" t="n">
        <v>406</v>
      </c>
      <c r="B39" s="28" t="s">
        <v>256</v>
      </c>
      <c r="C39" s="28" t="s">
        <v>65</v>
      </c>
      <c r="D39" s="28" t="s">
        <v>257</v>
      </c>
      <c r="E39" s="28" t="s">
        <v>138</v>
      </c>
      <c r="F39" s="29" t="s">
        <v>258</v>
      </c>
      <c r="G39" s="30" t="s">
        <v>259</v>
      </c>
      <c r="H39" s="28" t="s">
        <v>116</v>
      </c>
      <c r="I39" s="28" t="s">
        <v>71</v>
      </c>
      <c r="J39" s="28" t="s">
        <v>72</v>
      </c>
      <c r="K39" s="28" t="s">
        <v>73</v>
      </c>
      <c r="L39" s="44" t="s">
        <v>107</v>
      </c>
      <c r="M39" s="29"/>
      <c r="N39" s="29"/>
      <c r="O39" s="32" t="n">
        <v>18</v>
      </c>
      <c r="P39" s="33" t="str">
        <f aca="false">VLOOKUP(O39,'Clasificadores (proteger)'!$U$5:$V$31,2,0)</f>
        <v>Departamento de Computación</v>
      </c>
      <c r="Q39" s="42" t="n">
        <v>7573</v>
      </c>
      <c r="R39" s="43" t="s">
        <v>260</v>
      </c>
      <c r="S39" s="28"/>
      <c r="T39" s="45" t="s">
        <v>76</v>
      </c>
      <c r="U39" s="28"/>
      <c r="V39" s="28"/>
      <c r="W39" s="28"/>
      <c r="X39" s="28"/>
      <c r="Y39" s="28"/>
      <c r="Z39" s="29" t="s">
        <v>77</v>
      </c>
      <c r="AA39" s="35" t="str">
        <f aca="false">VLOOKUP(Z39,'Clasificadores (proteger)'!$V$5:$W$31,2,0)</f>
        <v> </v>
      </c>
      <c r="AB39" s="36"/>
      <c r="AC39" s="36"/>
      <c r="AD39" s="37"/>
      <c r="AE39" s="38" t="n">
        <v>29128</v>
      </c>
      <c r="AF39" s="39" t="n">
        <f aca="true">DATEDIF(AE39,TODAY(),"Y")</f>
        <v>43</v>
      </c>
      <c r="AG39" s="37"/>
      <c r="AH39" s="28"/>
      <c r="AI39" s="28"/>
      <c r="AJ39" s="28" t="s">
        <v>86</v>
      </c>
      <c r="AK39" s="28" t="s">
        <v>111</v>
      </c>
      <c r="AL39" s="28"/>
      <c r="AM39" s="28"/>
      <c r="AN39" s="28"/>
      <c r="AO39" s="28"/>
      <c r="AP39" s="28" t="n">
        <v>154102</v>
      </c>
      <c r="AQ39" s="28" t="str">
        <f aca="false">VLOOKUP(K39,'Clasificadores (proteger)'!$Q$5:$R$16,2,0)</f>
        <v>PD</v>
      </c>
      <c r="AR39" s="28" t="s">
        <v>116</v>
      </c>
      <c r="AS39" s="28" t="s">
        <v>71</v>
      </c>
      <c r="AT39" s="28" t="s">
        <v>72</v>
      </c>
      <c r="AU39" s="29"/>
      <c r="AV39" s="38" t="n">
        <v>43550</v>
      </c>
      <c r="AW39" s="38" t="n">
        <v>44286</v>
      </c>
      <c r="AX39" s="28" t="n">
        <v>15</v>
      </c>
      <c r="AY39" s="37"/>
      <c r="AZ39" s="37"/>
      <c r="BA39" s="28" t="s">
        <v>81</v>
      </c>
      <c r="BB39" s="28" t="n">
        <v>20021</v>
      </c>
    </row>
    <row r="40" customFormat="false" ht="15.75" hidden="false" customHeight="true" outlineLevel="0" collapsed="false">
      <c r="A40" s="28" t="n">
        <v>408</v>
      </c>
      <c r="B40" s="28" t="s">
        <v>261</v>
      </c>
      <c r="C40" s="28" t="s">
        <v>65</v>
      </c>
      <c r="D40" s="28" t="s">
        <v>262</v>
      </c>
      <c r="E40" s="28" t="s">
        <v>138</v>
      </c>
      <c r="F40" s="29" t="s">
        <v>263</v>
      </c>
      <c r="G40" s="30" t="s">
        <v>264</v>
      </c>
      <c r="H40" s="28" t="s">
        <v>116</v>
      </c>
      <c r="I40" s="28" t="s">
        <v>71</v>
      </c>
      <c r="J40" s="28" t="s">
        <v>130</v>
      </c>
      <c r="K40" s="28" t="s">
        <v>73</v>
      </c>
      <c r="L40" s="44" t="s">
        <v>107</v>
      </c>
      <c r="M40" s="29"/>
      <c r="N40" s="29"/>
      <c r="O40" s="32" t="n">
        <v>18</v>
      </c>
      <c r="P40" s="33" t="str">
        <f aca="false">VLOOKUP(O40,'Clasificadores (proteger)'!$U$5:$V$31,2,0)</f>
        <v>Departamento de Computación</v>
      </c>
      <c r="Q40" s="42" t="s">
        <v>265</v>
      </c>
      <c r="R40" s="43" t="s">
        <v>266</v>
      </c>
      <c r="S40" s="28"/>
      <c r="T40" s="28" t="s">
        <v>149</v>
      </c>
      <c r="U40" s="28"/>
      <c r="V40" s="28"/>
      <c r="W40" s="28" t="s">
        <v>267</v>
      </c>
      <c r="X40" s="28"/>
      <c r="Y40" s="28"/>
      <c r="Z40" s="29" t="s">
        <v>77</v>
      </c>
      <c r="AA40" s="35" t="str">
        <f aca="false">VLOOKUP(Z40,'Clasificadores (proteger)'!$V$5:$W$31,2,0)</f>
        <v> </v>
      </c>
      <c r="AB40" s="36"/>
      <c r="AC40" s="36"/>
      <c r="AD40" s="37"/>
      <c r="AE40" s="38" t="n">
        <v>23348</v>
      </c>
      <c r="AF40" s="39" t="n">
        <f aca="true">DATEDIF(AE40,TODAY(),"Y")</f>
        <v>58</v>
      </c>
      <c r="AG40" s="37"/>
      <c r="AH40" s="28"/>
      <c r="AI40" s="28"/>
      <c r="AJ40" s="28" t="s">
        <v>86</v>
      </c>
      <c r="AK40" s="28" t="s">
        <v>111</v>
      </c>
      <c r="AL40" s="28"/>
      <c r="AM40" s="28"/>
      <c r="AN40" s="28"/>
      <c r="AO40" s="28"/>
      <c r="AP40" s="28" t="n">
        <v>117857</v>
      </c>
      <c r="AQ40" s="28" t="str">
        <f aca="false">VLOOKUP(K40,'Clasificadores (proteger)'!$Q$5:$R$16,2,0)</f>
        <v>PD</v>
      </c>
      <c r="AR40" s="28" t="s">
        <v>116</v>
      </c>
      <c r="AS40" s="28" t="s">
        <v>71</v>
      </c>
      <c r="AT40" s="28" t="s">
        <v>135</v>
      </c>
      <c r="AU40" s="29"/>
      <c r="AV40" s="38" t="n">
        <v>43179</v>
      </c>
      <c r="AW40" s="38" t="n">
        <v>44286</v>
      </c>
      <c r="AX40" s="28" t="n">
        <v>36</v>
      </c>
      <c r="AY40" s="37"/>
      <c r="AZ40" s="37"/>
      <c r="BA40" s="28" t="s">
        <v>81</v>
      </c>
      <c r="BB40" s="28" t="n">
        <v>20055</v>
      </c>
    </row>
    <row r="41" customFormat="false" ht="24" hidden="false" customHeight="true" outlineLevel="0" collapsed="false">
      <c r="A41" s="28" t="n">
        <v>415</v>
      </c>
      <c r="B41" s="28" t="s">
        <v>268</v>
      </c>
      <c r="C41" s="28" t="s">
        <v>65</v>
      </c>
      <c r="D41" s="28" t="s">
        <v>269</v>
      </c>
      <c r="E41" s="28" t="s">
        <v>67</v>
      </c>
      <c r="F41" s="29" t="s">
        <v>270</v>
      </c>
      <c r="G41" s="30" t="s">
        <v>271</v>
      </c>
      <c r="H41" s="28" t="s">
        <v>70</v>
      </c>
      <c r="I41" s="28" t="s">
        <v>71</v>
      </c>
      <c r="J41" s="28" t="s">
        <v>72</v>
      </c>
      <c r="K41" s="28" t="s">
        <v>73</v>
      </c>
      <c r="L41" s="44" t="s">
        <v>107</v>
      </c>
      <c r="M41" s="29"/>
      <c r="N41" s="29"/>
      <c r="O41" s="32" t="n">
        <v>18</v>
      </c>
      <c r="P41" s="33" t="str">
        <f aca="false">VLOOKUP(O41,'Clasificadores (proteger)'!$U$5:$V$31,2,0)</f>
        <v>Departamento de Computación</v>
      </c>
      <c r="Q41" s="33" t="s">
        <v>204</v>
      </c>
      <c r="R41" s="34" t="s">
        <v>272</v>
      </c>
      <c r="S41" s="28"/>
      <c r="T41" s="28" t="s">
        <v>149</v>
      </c>
      <c r="U41" s="28"/>
      <c r="V41" s="28"/>
      <c r="W41" s="28"/>
      <c r="X41" s="28"/>
      <c r="Y41" s="28"/>
      <c r="Z41" s="29" t="s">
        <v>77</v>
      </c>
      <c r="AA41" s="35" t="str">
        <f aca="false">VLOOKUP(Z41,'Clasificadores (proteger)'!$V$5:$W$31,2,0)</f>
        <v> </v>
      </c>
      <c r="AB41" s="36"/>
      <c r="AC41" s="36"/>
      <c r="AD41" s="37"/>
      <c r="AE41" s="38" t="n">
        <v>32569</v>
      </c>
      <c r="AF41" s="39" t="n">
        <f aca="true">DATEDIF(AE41,TODAY(),"Y")</f>
        <v>33</v>
      </c>
      <c r="AG41" s="37"/>
      <c r="AH41" s="28"/>
      <c r="AI41" s="28"/>
      <c r="AJ41" s="28" t="s">
        <v>86</v>
      </c>
      <c r="AK41" s="28" t="s">
        <v>80</v>
      </c>
      <c r="AL41" s="28"/>
      <c r="AM41" s="28"/>
      <c r="AN41" s="28"/>
      <c r="AO41" s="28"/>
      <c r="AP41" s="28" t="n">
        <v>208169</v>
      </c>
      <c r="AQ41" s="28" t="str">
        <f aca="false">VLOOKUP(K41,'Clasificadores (proteger)'!$Q$5:$R$16,2,0)</f>
        <v>PD</v>
      </c>
      <c r="AR41" s="28" t="s">
        <v>70</v>
      </c>
      <c r="AS41" s="28" t="s">
        <v>71</v>
      </c>
      <c r="AT41" s="28" t="s">
        <v>72</v>
      </c>
      <c r="AU41" s="29"/>
      <c r="AV41" s="38" t="n">
        <v>42920</v>
      </c>
      <c r="AW41" s="38" t="n">
        <v>44286</v>
      </c>
      <c r="AX41" s="28" t="n">
        <v>8</v>
      </c>
      <c r="AY41" s="37"/>
      <c r="AZ41" s="37"/>
      <c r="BA41" s="28" t="s">
        <v>81</v>
      </c>
      <c r="BB41" s="28" t="n">
        <v>20004</v>
      </c>
    </row>
    <row r="42" customFormat="false" ht="24" hidden="false" customHeight="true" outlineLevel="0" collapsed="false">
      <c r="A42" s="28" t="n">
        <v>416</v>
      </c>
      <c r="B42" s="28" t="s">
        <v>268</v>
      </c>
      <c r="C42" s="28" t="s">
        <v>65</v>
      </c>
      <c r="D42" s="28" t="s">
        <v>269</v>
      </c>
      <c r="E42" s="28" t="s">
        <v>67</v>
      </c>
      <c r="F42" s="29" t="s">
        <v>270</v>
      </c>
      <c r="G42" s="30" t="s">
        <v>271</v>
      </c>
      <c r="H42" s="28" t="s">
        <v>70</v>
      </c>
      <c r="I42" s="28" t="s">
        <v>71</v>
      </c>
      <c r="J42" s="28" t="s">
        <v>72</v>
      </c>
      <c r="K42" s="28" t="s">
        <v>73</v>
      </c>
      <c r="L42" s="44" t="s">
        <v>107</v>
      </c>
      <c r="M42" s="29"/>
      <c r="N42" s="29"/>
      <c r="O42" s="32" t="n">
        <v>18</v>
      </c>
      <c r="P42" s="33" t="str">
        <f aca="false">VLOOKUP(O42,'Clasificadores (proteger)'!$U$5:$V$31,2,0)</f>
        <v>Departamento de Computación</v>
      </c>
      <c r="Q42" s="33" t="s">
        <v>273</v>
      </c>
      <c r="R42" s="34" t="s">
        <v>274</v>
      </c>
      <c r="S42" s="28"/>
      <c r="T42" s="28" t="s">
        <v>149</v>
      </c>
      <c r="U42" s="28"/>
      <c r="V42" s="28"/>
      <c r="W42" s="28"/>
      <c r="X42" s="28"/>
      <c r="Y42" s="28"/>
      <c r="Z42" s="29" t="s">
        <v>77</v>
      </c>
      <c r="AA42" s="35" t="str">
        <f aca="false">VLOOKUP(Z42,'Clasificadores (proteger)'!$V$5:$W$31,2,0)</f>
        <v> </v>
      </c>
      <c r="AB42" s="36"/>
      <c r="AC42" s="36"/>
      <c r="AD42" s="37"/>
      <c r="AE42" s="38" t="n">
        <v>32569</v>
      </c>
      <c r="AF42" s="39" t="n">
        <f aca="true">DATEDIF(AE42,TODAY(),"Y")</f>
        <v>33</v>
      </c>
      <c r="AG42" s="37"/>
      <c r="AH42" s="28"/>
      <c r="AI42" s="28"/>
      <c r="AJ42" s="28" t="s">
        <v>86</v>
      </c>
      <c r="AK42" s="28" t="s">
        <v>80</v>
      </c>
      <c r="AL42" s="28"/>
      <c r="AM42" s="28"/>
      <c r="AN42" s="28"/>
      <c r="AO42" s="28"/>
      <c r="AP42" s="28" t="n">
        <v>208169</v>
      </c>
      <c r="AQ42" s="28" t="str">
        <f aca="false">VLOOKUP(K42,'Clasificadores (proteger)'!$Q$5:$R$16,2,0)</f>
        <v>PD</v>
      </c>
      <c r="AR42" s="28" t="s">
        <v>70</v>
      </c>
      <c r="AS42" s="28" t="s">
        <v>71</v>
      </c>
      <c r="AT42" s="28" t="s">
        <v>72</v>
      </c>
      <c r="AU42" s="29"/>
      <c r="AV42" s="38" t="n">
        <v>43894</v>
      </c>
      <c r="AW42" s="38" t="n">
        <v>44286</v>
      </c>
      <c r="AX42" s="28" t="n">
        <v>8</v>
      </c>
      <c r="AY42" s="37"/>
      <c r="AZ42" s="37"/>
      <c r="BA42" s="28" t="s">
        <v>81</v>
      </c>
      <c r="BB42" s="28" t="n">
        <v>20012</v>
      </c>
    </row>
    <row r="43" customFormat="false" ht="24" hidden="false" customHeight="true" outlineLevel="0" collapsed="false">
      <c r="A43" s="45" t="n">
        <v>433</v>
      </c>
      <c r="B43" s="45" t="s">
        <v>275</v>
      </c>
      <c r="C43" s="45" t="s">
        <v>65</v>
      </c>
      <c r="D43" s="45" t="s">
        <v>276</v>
      </c>
      <c r="E43" s="45"/>
      <c r="F43" s="46" t="s">
        <v>277</v>
      </c>
      <c r="G43" s="47" t="s">
        <v>278</v>
      </c>
      <c r="H43" s="45" t="s">
        <v>91</v>
      </c>
      <c r="I43" s="45" t="s">
        <v>71</v>
      </c>
      <c r="J43" s="45" t="s">
        <v>72</v>
      </c>
      <c r="K43" s="45" t="s">
        <v>172</v>
      </c>
      <c r="L43" s="44" t="s">
        <v>107</v>
      </c>
      <c r="M43" s="46"/>
      <c r="N43" s="46"/>
      <c r="O43" s="49" t="n">
        <v>18</v>
      </c>
      <c r="P43" s="42" t="str">
        <f aca="false">VLOOKUP(O43,'Clasificadores (proteger)'!$U$5:$V$31,2,0)</f>
        <v>Departamento de Computación</v>
      </c>
      <c r="Q43" s="42" t="s">
        <v>204</v>
      </c>
      <c r="R43" s="43" t="s">
        <v>272</v>
      </c>
      <c r="S43" s="45"/>
      <c r="T43" s="45" t="s">
        <v>149</v>
      </c>
      <c r="U43" s="45"/>
      <c r="V43" s="45"/>
      <c r="W43" s="45"/>
      <c r="X43" s="45"/>
      <c r="Y43" s="45"/>
      <c r="Z43" s="46" t="s">
        <v>77</v>
      </c>
      <c r="AA43" s="50" t="str">
        <f aca="false">VLOOKUP(Z43,'Clasificadores (proteger)'!$V$5:$W$31,2,0)</f>
        <v> </v>
      </c>
      <c r="AB43" s="51"/>
      <c r="AC43" s="51"/>
      <c r="AD43" s="52"/>
      <c r="AE43" s="53" t="n">
        <v>35174</v>
      </c>
      <c r="AF43" s="54" t="n">
        <f aca="true">DATEDIF(AE43,TODAY(),"Y")</f>
        <v>26</v>
      </c>
      <c r="AG43" s="52"/>
      <c r="AH43" s="28"/>
      <c r="AI43" s="28"/>
      <c r="AJ43" s="28" t="s">
        <v>86</v>
      </c>
      <c r="AK43" s="28" t="s">
        <v>80</v>
      </c>
      <c r="AL43" s="28"/>
      <c r="AM43" s="28"/>
      <c r="AN43" s="28"/>
      <c r="AO43" s="28"/>
      <c r="AP43" s="28" t="n">
        <v>233512</v>
      </c>
      <c r="AQ43" s="28" t="str">
        <f aca="false">VLOOKUP(K43,'Clasificadores (proteger)'!$Q$5:$R$16,2,0)</f>
        <v>LD</v>
      </c>
      <c r="AR43" s="28" t="s">
        <v>91</v>
      </c>
      <c r="AS43" s="28" t="s">
        <v>71</v>
      </c>
      <c r="AT43" s="28" t="s">
        <v>72</v>
      </c>
      <c r="AU43" s="29"/>
      <c r="AV43" s="38" t="n">
        <v>43647</v>
      </c>
      <c r="AW43" s="38" t="n">
        <v>44286</v>
      </c>
      <c r="AX43" s="28" t="n">
        <v>1</v>
      </c>
      <c r="AY43" s="37"/>
      <c r="AZ43" s="37"/>
      <c r="BA43" s="28" t="s">
        <v>279</v>
      </c>
      <c r="BB43" s="28" t="n">
        <v>20006</v>
      </c>
    </row>
    <row r="44" customFormat="false" ht="24" hidden="false" customHeight="true" outlineLevel="0" collapsed="false">
      <c r="A44" s="28" t="n">
        <v>437</v>
      </c>
      <c r="B44" s="28" t="s">
        <v>280</v>
      </c>
      <c r="C44" s="28" t="s">
        <v>65</v>
      </c>
      <c r="D44" s="28" t="s">
        <v>281</v>
      </c>
      <c r="E44" s="28" t="s">
        <v>103</v>
      </c>
      <c r="F44" s="29" t="s">
        <v>282</v>
      </c>
      <c r="G44" s="30" t="s">
        <v>283</v>
      </c>
      <c r="H44" s="28" t="s">
        <v>116</v>
      </c>
      <c r="I44" s="28" t="s">
        <v>71</v>
      </c>
      <c r="J44" s="28" t="s">
        <v>72</v>
      </c>
      <c r="K44" s="28" t="s">
        <v>73</v>
      </c>
      <c r="L44" s="44" t="s">
        <v>107</v>
      </c>
      <c r="M44" s="29"/>
      <c r="N44" s="29"/>
      <c r="O44" s="32" t="n">
        <v>18</v>
      </c>
      <c r="P44" s="33" t="str">
        <f aca="false">VLOOKUP(O44,'Clasificadores (proteger)'!$U$5:$V$31,2,0)</f>
        <v>Departamento de Computación</v>
      </c>
      <c r="Q44" s="33" t="s">
        <v>284</v>
      </c>
      <c r="R44" s="34" t="s">
        <v>285</v>
      </c>
      <c r="S44" s="28"/>
      <c r="T44" s="28" t="s">
        <v>286</v>
      </c>
      <c r="U44" s="28"/>
      <c r="V44" s="28"/>
      <c r="W44" s="28"/>
      <c r="X44" s="28"/>
      <c r="Y44" s="28"/>
      <c r="Z44" s="29" t="s">
        <v>77</v>
      </c>
      <c r="AA44" s="35" t="str">
        <f aca="false">VLOOKUP(Z44,'Clasificadores (proteger)'!$V$5:$W$31,2,0)</f>
        <v> </v>
      </c>
      <c r="AB44" s="36"/>
      <c r="AC44" s="36"/>
      <c r="AD44" s="37"/>
      <c r="AE44" s="38" t="n">
        <v>25665</v>
      </c>
      <c r="AF44" s="39" t="n">
        <f aca="true">DATEDIF(AE44,TODAY(),"Y")</f>
        <v>52</v>
      </c>
      <c r="AG44" s="37"/>
      <c r="AH44" s="28"/>
      <c r="AI44" s="28"/>
      <c r="AJ44" s="28" t="s">
        <v>86</v>
      </c>
      <c r="AK44" s="28" t="s">
        <v>111</v>
      </c>
      <c r="AL44" s="28"/>
      <c r="AM44" s="28"/>
      <c r="AN44" s="28"/>
      <c r="AO44" s="28"/>
      <c r="AP44" s="28" t="n">
        <v>128268</v>
      </c>
      <c r="AQ44" s="28" t="str">
        <f aca="false">VLOOKUP(K44,'Clasificadores (proteger)'!$Q$5:$R$16,2,0)</f>
        <v>PD</v>
      </c>
      <c r="AR44" s="28" t="s">
        <v>116</v>
      </c>
      <c r="AS44" s="28" t="s">
        <v>71</v>
      </c>
      <c r="AT44" s="28" t="s">
        <v>72</v>
      </c>
      <c r="AU44" s="29"/>
      <c r="AV44" s="38" t="n">
        <v>41093</v>
      </c>
      <c r="AW44" s="38" t="n">
        <v>44286</v>
      </c>
      <c r="AX44" s="28" t="n">
        <v>27</v>
      </c>
      <c r="AY44" s="37"/>
      <c r="AZ44" s="37"/>
      <c r="BA44" s="28" t="s">
        <v>81</v>
      </c>
      <c r="BB44" s="28" t="n">
        <v>20035</v>
      </c>
    </row>
    <row r="45" customFormat="false" ht="24" hidden="false" customHeight="true" outlineLevel="0" collapsed="false">
      <c r="A45" s="28" t="n">
        <v>443</v>
      </c>
      <c r="B45" s="28" t="s">
        <v>287</v>
      </c>
      <c r="C45" s="28" t="s">
        <v>65</v>
      </c>
      <c r="D45" s="28" t="s">
        <v>288</v>
      </c>
      <c r="E45" s="28" t="s">
        <v>138</v>
      </c>
      <c r="F45" s="29" t="s">
        <v>289</v>
      </c>
      <c r="G45" s="30" t="s">
        <v>290</v>
      </c>
      <c r="H45" s="28" t="s">
        <v>116</v>
      </c>
      <c r="I45" s="28" t="s">
        <v>71</v>
      </c>
      <c r="J45" s="28" t="s">
        <v>72</v>
      </c>
      <c r="K45" s="28" t="s">
        <v>73</v>
      </c>
      <c r="L45" s="44" t="s">
        <v>107</v>
      </c>
      <c r="M45" s="29"/>
      <c r="N45" s="29"/>
      <c r="O45" s="32" t="n">
        <v>18</v>
      </c>
      <c r="P45" s="33" t="str">
        <f aca="false">VLOOKUP(O45,'Clasificadores (proteger)'!$U$5:$V$31,2,0)</f>
        <v>Departamento de Computación</v>
      </c>
      <c r="Q45" s="42" t="s">
        <v>206</v>
      </c>
      <c r="R45" s="43" t="s">
        <v>205</v>
      </c>
      <c r="S45" s="45"/>
      <c r="T45" s="28" t="s">
        <v>149</v>
      </c>
      <c r="U45" s="28"/>
      <c r="V45" s="28"/>
      <c r="W45" s="28"/>
      <c r="X45" s="28"/>
      <c r="Y45" s="28"/>
      <c r="Z45" s="29" t="s">
        <v>77</v>
      </c>
      <c r="AA45" s="35" t="str">
        <f aca="false">VLOOKUP(Z45,'Clasificadores (proteger)'!$V$5:$W$31,2,0)</f>
        <v> </v>
      </c>
      <c r="AB45" s="36"/>
      <c r="AC45" s="36"/>
      <c r="AD45" s="37"/>
      <c r="AE45" s="38" t="n">
        <v>26425</v>
      </c>
      <c r="AF45" s="39" t="n">
        <f aca="true">DATEDIF(AE45,TODAY(),"Y")</f>
        <v>50</v>
      </c>
      <c r="AG45" s="37"/>
      <c r="AH45" s="28"/>
      <c r="AI45" s="28"/>
      <c r="AJ45" s="28" t="s">
        <v>86</v>
      </c>
      <c r="AK45" s="28" t="s">
        <v>111</v>
      </c>
      <c r="AL45" s="28"/>
      <c r="AM45" s="28"/>
      <c r="AN45" s="28"/>
      <c r="AO45" s="28"/>
      <c r="AP45" s="28" t="n">
        <v>144578</v>
      </c>
      <c r="AQ45" s="28" t="str">
        <f aca="false">VLOOKUP(K45,'Clasificadores (proteger)'!$Q$5:$R$16,2,0)</f>
        <v>PD</v>
      </c>
      <c r="AR45" s="28" t="s">
        <v>116</v>
      </c>
      <c r="AS45" s="28" t="s">
        <v>71</v>
      </c>
      <c r="AT45" s="28" t="s">
        <v>72</v>
      </c>
      <c r="AU45" s="29"/>
      <c r="AV45" s="38" t="n">
        <v>39873</v>
      </c>
      <c r="AW45" s="38" t="n">
        <v>44286</v>
      </c>
      <c r="AX45" s="28" t="n">
        <v>19</v>
      </c>
      <c r="AY45" s="37"/>
      <c r="AZ45" s="37"/>
      <c r="BA45" s="28" t="s">
        <v>81</v>
      </c>
      <c r="BB45" s="28" t="n">
        <v>20025</v>
      </c>
    </row>
    <row r="46" customFormat="false" ht="24" hidden="false" customHeight="true" outlineLevel="0" collapsed="false">
      <c r="A46" s="28" t="n">
        <v>456</v>
      </c>
      <c r="B46" s="28" t="s">
        <v>291</v>
      </c>
      <c r="C46" s="28" t="s">
        <v>65</v>
      </c>
      <c r="D46" s="28" t="s">
        <v>292</v>
      </c>
      <c r="E46" s="28" t="s">
        <v>67</v>
      </c>
      <c r="F46" s="29" t="s">
        <v>293</v>
      </c>
      <c r="G46" s="30" t="s">
        <v>294</v>
      </c>
      <c r="H46" s="28" t="s">
        <v>116</v>
      </c>
      <c r="I46" s="28" t="s">
        <v>71</v>
      </c>
      <c r="J46" s="28" t="s">
        <v>72</v>
      </c>
      <c r="K46" s="28" t="s">
        <v>73</v>
      </c>
      <c r="L46" s="44" t="s">
        <v>107</v>
      </c>
      <c r="M46" s="29"/>
      <c r="N46" s="29"/>
      <c r="O46" s="32" t="n">
        <v>18</v>
      </c>
      <c r="P46" s="33" t="str">
        <f aca="false">VLOOKUP(O46,'Clasificadores (proteger)'!$U$5:$V$31,2,0)</f>
        <v>Departamento de Computación</v>
      </c>
      <c r="Q46" s="33" t="n">
        <v>7527</v>
      </c>
      <c r="R46" s="34" t="s">
        <v>295</v>
      </c>
      <c r="S46" s="28"/>
      <c r="T46" s="28" t="s">
        <v>149</v>
      </c>
      <c r="U46" s="28"/>
      <c r="V46" s="28"/>
      <c r="W46" s="28"/>
      <c r="X46" s="28"/>
      <c r="Y46" s="28"/>
      <c r="Z46" s="29" t="s">
        <v>77</v>
      </c>
      <c r="AA46" s="35" t="str">
        <f aca="false">VLOOKUP(Z46,'Clasificadores (proteger)'!$V$5:$W$31,2,0)</f>
        <v> </v>
      </c>
      <c r="AB46" s="36"/>
      <c r="AC46" s="36"/>
      <c r="AD46" s="37"/>
      <c r="AE46" s="38" t="n">
        <v>32384</v>
      </c>
      <c r="AF46" s="39" t="n">
        <f aca="true">DATEDIF(AE46,TODAY(),"Y")</f>
        <v>34</v>
      </c>
      <c r="AG46" s="37"/>
      <c r="AH46" s="28"/>
      <c r="AI46" s="28"/>
      <c r="AJ46" s="28" t="s">
        <v>86</v>
      </c>
      <c r="AK46" s="28" t="s">
        <v>111</v>
      </c>
      <c r="AL46" s="28"/>
      <c r="AM46" s="28"/>
      <c r="AN46" s="28"/>
      <c r="AO46" s="28"/>
      <c r="AP46" s="28" t="n">
        <v>219961</v>
      </c>
      <c r="AQ46" s="28" t="str">
        <f aca="false">VLOOKUP(K46,'Clasificadores (proteger)'!$Q$5:$R$16,2,0)</f>
        <v>PD</v>
      </c>
      <c r="AR46" s="28" t="s">
        <v>116</v>
      </c>
      <c r="AS46" s="28" t="s">
        <v>71</v>
      </c>
      <c r="AT46" s="28" t="s">
        <v>72</v>
      </c>
      <c r="AU46" s="29"/>
      <c r="AV46" s="38" t="n">
        <v>43452</v>
      </c>
      <c r="AW46" s="38" t="n">
        <v>44286</v>
      </c>
      <c r="AX46" s="28" t="n">
        <v>1</v>
      </c>
      <c r="AY46" s="37"/>
      <c r="AZ46" s="37"/>
      <c r="BA46" s="28" t="s">
        <v>81</v>
      </c>
      <c r="BB46" s="28" t="n">
        <v>20003</v>
      </c>
    </row>
    <row r="47" customFormat="false" ht="15.75" hidden="false" customHeight="true" outlineLevel="0" collapsed="false">
      <c r="A47" s="28" t="n">
        <v>471</v>
      </c>
      <c r="B47" s="28" t="s">
        <v>296</v>
      </c>
      <c r="C47" s="28" t="s">
        <v>65</v>
      </c>
      <c r="D47" s="28" t="s">
        <v>297</v>
      </c>
      <c r="E47" s="28"/>
      <c r="F47" s="29" t="s">
        <v>298</v>
      </c>
      <c r="G47" s="30" t="s">
        <v>299</v>
      </c>
      <c r="H47" s="28" t="s">
        <v>91</v>
      </c>
      <c r="I47" s="28" t="s">
        <v>71</v>
      </c>
      <c r="J47" s="28" t="s">
        <v>72</v>
      </c>
      <c r="K47" s="28" t="s">
        <v>73</v>
      </c>
      <c r="L47" s="44" t="s">
        <v>107</v>
      </c>
      <c r="M47" s="29"/>
      <c r="N47" s="29"/>
      <c r="O47" s="32" t="n">
        <v>18</v>
      </c>
      <c r="P47" s="33" t="str">
        <f aca="false">VLOOKUP(O47,'Clasificadores (proteger)'!$U$5:$V$31,2,0)</f>
        <v>Departamento de Computación</v>
      </c>
      <c r="Q47" s="33" t="s">
        <v>300</v>
      </c>
      <c r="R47" s="34" t="s">
        <v>155</v>
      </c>
      <c r="S47" s="28"/>
      <c r="T47" s="28" t="s">
        <v>99</v>
      </c>
      <c r="U47" s="28"/>
      <c r="V47" s="28"/>
      <c r="W47" s="28"/>
      <c r="X47" s="28"/>
      <c r="Y47" s="28"/>
      <c r="Z47" s="29" t="s">
        <v>77</v>
      </c>
      <c r="AA47" s="35" t="str">
        <f aca="false">VLOOKUP(Z47,'Clasificadores (proteger)'!$V$5:$W$31,2,0)</f>
        <v> </v>
      </c>
      <c r="AB47" s="36"/>
      <c r="AC47" s="36"/>
      <c r="AD47" s="37"/>
      <c r="AE47" s="38" t="n">
        <v>35089</v>
      </c>
      <c r="AF47" s="39" t="n">
        <f aca="true">DATEDIF(AE47,TODAY(),"Y")</f>
        <v>26</v>
      </c>
      <c r="AG47" s="37"/>
      <c r="AH47" s="28"/>
      <c r="AI47" s="28"/>
      <c r="AJ47" s="28" t="s">
        <v>86</v>
      </c>
      <c r="AK47" s="28" t="s">
        <v>80</v>
      </c>
      <c r="AL47" s="28"/>
      <c r="AM47" s="28"/>
      <c r="AN47" s="28"/>
      <c r="AO47" s="28"/>
      <c r="AP47" s="28" t="n">
        <v>215823</v>
      </c>
      <c r="AQ47" s="28" t="str">
        <f aca="false">VLOOKUP(K47,'Clasificadores (proteger)'!$Q$5:$R$16,2,0)</f>
        <v>PD</v>
      </c>
      <c r="AR47" s="28" t="s">
        <v>91</v>
      </c>
      <c r="AS47" s="28" t="s">
        <v>71</v>
      </c>
      <c r="AT47" s="28" t="s">
        <v>72</v>
      </c>
      <c r="AU47" s="29"/>
      <c r="AV47" s="38" t="n">
        <v>43270</v>
      </c>
      <c r="AW47" s="38" t="n">
        <v>44286</v>
      </c>
      <c r="AX47" s="28" t="n">
        <v>2</v>
      </c>
      <c r="AY47" s="37"/>
      <c r="AZ47" s="37"/>
      <c r="BA47" s="28" t="s">
        <v>81</v>
      </c>
      <c r="BB47" s="28" t="n">
        <v>20007</v>
      </c>
    </row>
    <row r="48" customFormat="false" ht="15.75" hidden="false" customHeight="true" outlineLevel="0" collapsed="false">
      <c r="A48" s="28" t="n">
        <v>509</v>
      </c>
      <c r="B48" s="28" t="s">
        <v>301</v>
      </c>
      <c r="C48" s="28" t="s">
        <v>65</v>
      </c>
      <c r="D48" s="28" t="s">
        <v>302</v>
      </c>
      <c r="E48" s="28" t="s">
        <v>67</v>
      </c>
      <c r="F48" s="29" t="s">
        <v>303</v>
      </c>
      <c r="G48" s="30" t="s">
        <v>304</v>
      </c>
      <c r="H48" s="28" t="s">
        <v>70</v>
      </c>
      <c r="I48" s="28" t="s">
        <v>71</v>
      </c>
      <c r="J48" s="28" t="s">
        <v>72</v>
      </c>
      <c r="K48" s="28" t="s">
        <v>73</v>
      </c>
      <c r="L48" s="44" t="s">
        <v>107</v>
      </c>
      <c r="M48" s="29"/>
      <c r="N48" s="29"/>
      <c r="O48" s="32" t="n">
        <v>18</v>
      </c>
      <c r="P48" s="33" t="str">
        <f aca="false">VLOOKUP(O48,'Clasificadores (proteger)'!$U$5:$V$31,2,0)</f>
        <v>Departamento de Computación</v>
      </c>
      <c r="Q48" s="33" t="s">
        <v>173</v>
      </c>
      <c r="R48" s="34" t="s">
        <v>174</v>
      </c>
      <c r="S48" s="28"/>
      <c r="T48" s="28" t="s">
        <v>99</v>
      </c>
      <c r="U48" s="28"/>
      <c r="V48" s="28"/>
      <c r="W48" s="28"/>
      <c r="X48" s="28"/>
      <c r="Y48" s="28"/>
      <c r="Z48" s="29" t="s">
        <v>77</v>
      </c>
      <c r="AA48" s="35" t="str">
        <f aca="false">VLOOKUP(Z48,'Clasificadores (proteger)'!$V$5:$W$31,2,0)</f>
        <v> </v>
      </c>
      <c r="AB48" s="36"/>
      <c r="AC48" s="36"/>
      <c r="AD48" s="37"/>
      <c r="AE48" s="38" t="n">
        <v>24440</v>
      </c>
      <c r="AF48" s="39" t="n">
        <f aca="true">DATEDIF(AE48,TODAY(),"Y")</f>
        <v>55</v>
      </c>
      <c r="AG48" s="37"/>
      <c r="AH48" s="28"/>
      <c r="AI48" s="28"/>
      <c r="AJ48" s="28" t="s">
        <v>86</v>
      </c>
      <c r="AK48" s="28" t="s">
        <v>80</v>
      </c>
      <c r="AL48" s="28"/>
      <c r="AM48" s="28"/>
      <c r="AN48" s="28"/>
      <c r="AO48" s="28"/>
      <c r="AP48" s="28" t="n">
        <v>140041</v>
      </c>
      <c r="AQ48" s="28" t="str">
        <f aca="false">VLOOKUP(K48,'Clasificadores (proteger)'!$Q$5:$R$16,2,0)</f>
        <v>PD</v>
      </c>
      <c r="AR48" s="28" t="s">
        <v>70</v>
      </c>
      <c r="AS48" s="28" t="s">
        <v>71</v>
      </c>
      <c r="AT48" s="28" t="s">
        <v>72</v>
      </c>
      <c r="AU48" s="29"/>
      <c r="AV48" s="38" t="n">
        <v>41350</v>
      </c>
      <c r="AW48" s="38" t="n">
        <v>44286</v>
      </c>
      <c r="AX48" s="28" t="n">
        <v>22</v>
      </c>
      <c r="AY48" s="37"/>
      <c r="AZ48" s="37"/>
      <c r="BA48" s="28" t="s">
        <v>81</v>
      </c>
      <c r="BB48" s="28" t="n">
        <v>20007</v>
      </c>
    </row>
    <row r="49" customFormat="false" ht="15.75" hidden="false" customHeight="true" outlineLevel="0" collapsed="false">
      <c r="A49" s="28" t="n">
        <v>518</v>
      </c>
      <c r="B49" s="28" t="s">
        <v>305</v>
      </c>
      <c r="C49" s="28" t="s">
        <v>65</v>
      </c>
      <c r="D49" s="28" t="s">
        <v>306</v>
      </c>
      <c r="E49" s="28" t="s">
        <v>67</v>
      </c>
      <c r="F49" s="29" t="s">
        <v>307</v>
      </c>
      <c r="G49" s="30" t="s">
        <v>308</v>
      </c>
      <c r="H49" s="28" t="s">
        <v>91</v>
      </c>
      <c r="I49" s="28" t="s">
        <v>71</v>
      </c>
      <c r="J49" s="28" t="s">
        <v>72</v>
      </c>
      <c r="K49" s="28" t="s">
        <v>73</v>
      </c>
      <c r="L49" s="44" t="s">
        <v>107</v>
      </c>
      <c r="M49" s="29"/>
      <c r="N49" s="29"/>
      <c r="O49" s="32" t="n">
        <v>18</v>
      </c>
      <c r="P49" s="33" t="str">
        <f aca="false">VLOOKUP(O49,'Clasificadores (proteger)'!$U$5:$V$31,2,0)</f>
        <v>Departamento de Computación</v>
      </c>
      <c r="Q49" s="33" t="s">
        <v>309</v>
      </c>
      <c r="R49" s="34" t="s">
        <v>310</v>
      </c>
      <c r="S49" s="28"/>
      <c r="T49" s="28" t="s">
        <v>118</v>
      </c>
      <c r="U49" s="28"/>
      <c r="V49" s="28"/>
      <c r="W49" s="28"/>
      <c r="X49" s="28"/>
      <c r="Y49" s="28"/>
      <c r="Z49" s="29" t="s">
        <v>77</v>
      </c>
      <c r="AA49" s="35" t="str">
        <f aca="false">VLOOKUP(Z49,'Clasificadores (proteger)'!$V$5:$W$31,2,0)</f>
        <v> </v>
      </c>
      <c r="AB49" s="36"/>
      <c r="AC49" s="36"/>
      <c r="AD49" s="37"/>
      <c r="AE49" s="38" t="n">
        <v>34793</v>
      </c>
      <c r="AF49" s="39" t="n">
        <f aca="true">DATEDIF(AE49,TODAY(),"Y")</f>
        <v>27</v>
      </c>
      <c r="AG49" s="37"/>
      <c r="AH49" s="28"/>
      <c r="AI49" s="28"/>
      <c r="AJ49" s="28" t="s">
        <v>86</v>
      </c>
      <c r="AK49" s="28" t="s">
        <v>80</v>
      </c>
      <c r="AL49" s="28"/>
      <c r="AM49" s="28"/>
      <c r="AN49" s="28"/>
      <c r="AO49" s="28"/>
      <c r="AP49" s="28" t="n">
        <v>233513</v>
      </c>
      <c r="AQ49" s="28" t="str">
        <f aca="false">VLOOKUP(K49,'Clasificadores (proteger)'!$Q$5:$R$16,2,0)</f>
        <v>PD</v>
      </c>
      <c r="AR49" s="28" t="s">
        <v>91</v>
      </c>
      <c r="AS49" s="28" t="s">
        <v>71</v>
      </c>
      <c r="AT49" s="28" t="s">
        <v>72</v>
      </c>
      <c r="AU49" s="29"/>
      <c r="AV49" s="38" t="n">
        <v>43951</v>
      </c>
      <c r="AW49" s="38" t="n">
        <v>44286</v>
      </c>
      <c r="AX49" s="28" t="n">
        <v>0</v>
      </c>
      <c r="AY49" s="37"/>
      <c r="AZ49" s="37"/>
      <c r="BA49" s="28" t="s">
        <v>81</v>
      </c>
      <c r="BB49" s="28" t="n">
        <v>20003</v>
      </c>
    </row>
    <row r="50" customFormat="false" ht="24" hidden="false" customHeight="true" outlineLevel="0" collapsed="false">
      <c r="A50" s="28" t="n">
        <v>535</v>
      </c>
      <c r="B50" s="28" t="s">
        <v>311</v>
      </c>
      <c r="C50" s="28" t="s">
        <v>65</v>
      </c>
      <c r="D50" s="28" t="s">
        <v>312</v>
      </c>
      <c r="E50" s="28" t="s">
        <v>67</v>
      </c>
      <c r="F50" s="29" t="s">
        <v>313</v>
      </c>
      <c r="G50" s="30" t="s">
        <v>314</v>
      </c>
      <c r="H50" s="28" t="s">
        <v>70</v>
      </c>
      <c r="I50" s="28" t="s">
        <v>71</v>
      </c>
      <c r="J50" s="28" t="s">
        <v>72</v>
      </c>
      <c r="K50" s="28" t="s">
        <v>73</v>
      </c>
      <c r="L50" s="44" t="s">
        <v>107</v>
      </c>
      <c r="M50" s="29"/>
      <c r="N50" s="29"/>
      <c r="O50" s="32" t="n">
        <v>18</v>
      </c>
      <c r="P50" s="33" t="str">
        <f aca="false">VLOOKUP(O50,'Clasificadores (proteger)'!$U$5:$V$31,2,0)</f>
        <v>Departamento de Computación</v>
      </c>
      <c r="Q50" s="33" t="s">
        <v>273</v>
      </c>
      <c r="R50" s="34" t="s">
        <v>234</v>
      </c>
      <c r="S50" s="28"/>
      <c r="T50" s="28" t="s">
        <v>149</v>
      </c>
      <c r="U50" s="28"/>
      <c r="V50" s="28"/>
      <c r="W50" s="28"/>
      <c r="X50" s="28"/>
      <c r="Y50" s="28"/>
      <c r="Z50" s="29" t="s">
        <v>77</v>
      </c>
      <c r="AA50" s="35" t="str">
        <f aca="false">VLOOKUP(Z50,'Clasificadores (proteger)'!$V$5:$W$31,2,0)</f>
        <v> </v>
      </c>
      <c r="AB50" s="36"/>
      <c r="AC50" s="36"/>
      <c r="AD50" s="37"/>
      <c r="AE50" s="38" t="n">
        <v>28546</v>
      </c>
      <c r="AF50" s="39" t="n">
        <f aca="true">DATEDIF(AE50,TODAY(),"Y")</f>
        <v>44</v>
      </c>
      <c r="AG50" s="37"/>
      <c r="AH50" s="28"/>
      <c r="AI50" s="28"/>
      <c r="AJ50" s="28" t="s">
        <v>86</v>
      </c>
      <c r="AK50" s="28" t="s">
        <v>80</v>
      </c>
      <c r="AL50" s="28"/>
      <c r="AM50" s="28"/>
      <c r="AN50" s="28"/>
      <c r="AO50" s="28"/>
      <c r="AP50" s="28" t="n">
        <v>216403</v>
      </c>
      <c r="AQ50" s="28" t="str">
        <f aca="false">VLOOKUP(K50,'Clasificadores (proteger)'!$Q$5:$R$16,2,0)</f>
        <v>PD</v>
      </c>
      <c r="AR50" s="28" t="s">
        <v>70</v>
      </c>
      <c r="AS50" s="28" t="s">
        <v>71</v>
      </c>
      <c r="AT50" s="28" t="s">
        <v>72</v>
      </c>
      <c r="AU50" s="29"/>
      <c r="AV50" s="38" t="n">
        <v>43319</v>
      </c>
      <c r="AW50" s="38" t="n">
        <v>44286</v>
      </c>
      <c r="AX50" s="28" t="n">
        <v>3</v>
      </c>
      <c r="AY50" s="37"/>
      <c r="AZ50" s="37"/>
      <c r="BA50" s="28" t="s">
        <v>81</v>
      </c>
      <c r="BB50" s="28" t="n">
        <v>20001</v>
      </c>
    </row>
    <row r="51" customFormat="false" ht="24" hidden="false" customHeight="true" outlineLevel="0" collapsed="false">
      <c r="A51" s="28" t="n">
        <v>560</v>
      </c>
      <c r="B51" s="28" t="s">
        <v>315</v>
      </c>
      <c r="C51" s="28" t="s">
        <v>65</v>
      </c>
      <c r="D51" s="28" t="s">
        <v>316</v>
      </c>
      <c r="E51" s="28" t="s">
        <v>138</v>
      </c>
      <c r="F51" s="29" t="s">
        <v>317</v>
      </c>
      <c r="G51" s="30" t="s">
        <v>318</v>
      </c>
      <c r="H51" s="28" t="s">
        <v>123</v>
      </c>
      <c r="I51" s="28" t="s">
        <v>71</v>
      </c>
      <c r="J51" s="28" t="s">
        <v>72</v>
      </c>
      <c r="K51" s="28" t="s">
        <v>73</v>
      </c>
      <c r="L51" s="44" t="s">
        <v>107</v>
      </c>
      <c r="M51" s="29"/>
      <c r="N51" s="29"/>
      <c r="O51" s="32" t="n">
        <v>18</v>
      </c>
      <c r="P51" s="33" t="str">
        <f aca="false">VLOOKUP(O51,'Clasificadores (proteger)'!$U$5:$V$31,2,0)</f>
        <v>Departamento de Computación</v>
      </c>
      <c r="Q51" s="33" t="s">
        <v>273</v>
      </c>
      <c r="R51" s="34" t="s">
        <v>234</v>
      </c>
      <c r="S51" s="28"/>
      <c r="T51" s="28" t="s">
        <v>149</v>
      </c>
      <c r="U51" s="28"/>
      <c r="V51" s="28"/>
      <c r="W51" s="28"/>
      <c r="X51" s="28"/>
      <c r="Y51" s="28"/>
      <c r="Z51" s="29" t="s">
        <v>77</v>
      </c>
      <c r="AA51" s="35" t="str">
        <f aca="false">VLOOKUP(Z51,'Clasificadores (proteger)'!$V$5:$W$31,2,0)</f>
        <v> </v>
      </c>
      <c r="AB51" s="36"/>
      <c r="AC51" s="36"/>
      <c r="AD51" s="37"/>
      <c r="AE51" s="38" t="n">
        <v>33338</v>
      </c>
      <c r="AF51" s="39" t="n">
        <f aca="true">DATEDIF(AE51,TODAY(),"Y")</f>
        <v>31</v>
      </c>
      <c r="AG51" s="37"/>
      <c r="AH51" s="28"/>
      <c r="AI51" s="28"/>
      <c r="AJ51" s="28" t="s">
        <v>86</v>
      </c>
      <c r="AK51" s="28" t="s">
        <v>80</v>
      </c>
      <c r="AL51" s="28"/>
      <c r="AM51" s="28"/>
      <c r="AN51" s="28"/>
      <c r="AO51" s="28"/>
      <c r="AP51" s="28" t="n">
        <v>215815</v>
      </c>
      <c r="AQ51" s="28" t="str">
        <f aca="false">VLOOKUP(K51,'Clasificadores (proteger)'!$Q$5:$R$16,2,0)</f>
        <v>PD</v>
      </c>
      <c r="AR51" s="28" t="s">
        <v>70</v>
      </c>
      <c r="AS51" s="28" t="s">
        <v>71</v>
      </c>
      <c r="AT51" s="28" t="s">
        <v>72</v>
      </c>
      <c r="AU51" s="29"/>
      <c r="AV51" s="38" t="n">
        <v>43270</v>
      </c>
      <c r="AW51" s="38" t="n">
        <v>44286</v>
      </c>
      <c r="AX51" s="28" t="n">
        <v>2</v>
      </c>
      <c r="AY51" s="37"/>
      <c r="AZ51" s="37"/>
      <c r="BA51" s="28" t="s">
        <v>81</v>
      </c>
      <c r="BB51" s="28" t="n">
        <v>20005</v>
      </c>
    </row>
    <row r="52" customFormat="false" ht="24" hidden="false" customHeight="true" outlineLevel="0" collapsed="false">
      <c r="A52" s="28" t="n">
        <v>561</v>
      </c>
      <c r="B52" s="28" t="s">
        <v>315</v>
      </c>
      <c r="C52" s="28" t="s">
        <v>65</v>
      </c>
      <c r="D52" s="28" t="s">
        <v>316</v>
      </c>
      <c r="E52" s="28" t="s">
        <v>138</v>
      </c>
      <c r="F52" s="29" t="s">
        <v>317</v>
      </c>
      <c r="G52" s="30" t="s">
        <v>318</v>
      </c>
      <c r="H52" s="28" t="s">
        <v>116</v>
      </c>
      <c r="I52" s="28" t="s">
        <v>92</v>
      </c>
      <c r="J52" s="28" t="s">
        <v>72</v>
      </c>
      <c r="K52" s="28" t="s">
        <v>73</v>
      </c>
      <c r="L52" s="44" t="s">
        <v>107</v>
      </c>
      <c r="M52" s="29" t="s">
        <v>319</v>
      </c>
      <c r="N52" s="29" t="s">
        <v>320</v>
      </c>
      <c r="O52" s="32" t="n">
        <v>18</v>
      </c>
      <c r="P52" s="33" t="str">
        <f aca="false">VLOOKUP(O52,'Clasificadores (proteger)'!$U$5:$V$31,2,0)</f>
        <v>Departamento de Computación</v>
      </c>
      <c r="Q52" s="33" t="s">
        <v>321</v>
      </c>
      <c r="R52" s="34" t="s">
        <v>322</v>
      </c>
      <c r="S52" s="28"/>
      <c r="T52" s="28" t="s">
        <v>133</v>
      </c>
      <c r="U52" s="28"/>
      <c r="V52" s="28"/>
      <c r="W52" s="28"/>
      <c r="X52" s="28"/>
      <c r="Y52" s="28"/>
      <c r="Z52" s="29" t="s">
        <v>77</v>
      </c>
      <c r="AA52" s="35" t="str">
        <f aca="false">VLOOKUP(Z52,'Clasificadores (proteger)'!$V$5:$W$31,2,0)</f>
        <v> </v>
      </c>
      <c r="AB52" s="36"/>
      <c r="AC52" s="36"/>
      <c r="AD52" s="37"/>
      <c r="AE52" s="38" t="n">
        <v>33338</v>
      </c>
      <c r="AF52" s="39" t="n">
        <f aca="true">DATEDIF(AE52,TODAY(),"Y")</f>
        <v>31</v>
      </c>
      <c r="AG52" s="37"/>
      <c r="AH52" s="28"/>
      <c r="AI52" s="28"/>
      <c r="AJ52" s="28" t="s">
        <v>86</v>
      </c>
      <c r="AK52" s="28" t="s">
        <v>111</v>
      </c>
      <c r="AL52" s="28"/>
      <c r="AM52" s="28"/>
      <c r="AN52" s="28"/>
      <c r="AO52" s="28"/>
      <c r="AP52" s="28" t="n">
        <v>215815</v>
      </c>
      <c r="AQ52" s="28" t="str">
        <f aca="false">VLOOKUP(K52,'Clasificadores (proteger)'!$Q$5:$R$16,2,0)</f>
        <v>PD</v>
      </c>
      <c r="AR52" s="28" t="s">
        <v>116</v>
      </c>
      <c r="AS52" s="28" t="s">
        <v>92</v>
      </c>
      <c r="AT52" s="28" t="s">
        <v>72</v>
      </c>
      <c r="AU52" s="29"/>
      <c r="AV52" s="38" t="n">
        <v>44061</v>
      </c>
      <c r="AW52" s="38" t="n">
        <v>44159</v>
      </c>
      <c r="AX52" s="28" t="n">
        <v>2</v>
      </c>
      <c r="AY52" s="37"/>
      <c r="AZ52" s="37"/>
      <c r="BA52" s="28" t="s">
        <v>81</v>
      </c>
      <c r="BB52" s="28" t="n">
        <v>30005</v>
      </c>
    </row>
    <row r="53" customFormat="false" ht="24" hidden="false" customHeight="true" outlineLevel="0" collapsed="false">
      <c r="A53" s="28" t="n">
        <v>570</v>
      </c>
      <c r="B53" s="28" t="s">
        <v>323</v>
      </c>
      <c r="C53" s="28" t="s">
        <v>65</v>
      </c>
      <c r="D53" s="28" t="s">
        <v>324</v>
      </c>
      <c r="E53" s="28" t="s">
        <v>67</v>
      </c>
      <c r="F53" s="29" t="s">
        <v>325</v>
      </c>
      <c r="G53" s="30" t="s">
        <v>326</v>
      </c>
      <c r="H53" s="28" t="s">
        <v>70</v>
      </c>
      <c r="I53" s="28" t="s">
        <v>71</v>
      </c>
      <c r="J53" s="28" t="s">
        <v>72</v>
      </c>
      <c r="K53" s="28" t="s">
        <v>73</v>
      </c>
      <c r="L53" s="44" t="s">
        <v>107</v>
      </c>
      <c r="M53" s="29"/>
      <c r="N53" s="29"/>
      <c r="O53" s="32" t="n">
        <v>18</v>
      </c>
      <c r="P53" s="33" t="str">
        <f aca="false">VLOOKUP(O53,'Clasificadores (proteger)'!$U$5:$V$31,2,0)</f>
        <v>Departamento de Computación</v>
      </c>
      <c r="Q53" s="33" t="n">
        <v>7550</v>
      </c>
      <c r="R53" s="34" t="s">
        <v>327</v>
      </c>
      <c r="S53" s="28"/>
      <c r="T53" s="28" t="s">
        <v>250</v>
      </c>
      <c r="U53" s="28"/>
      <c r="V53" s="28"/>
      <c r="W53" s="28"/>
      <c r="X53" s="28"/>
      <c r="Y53" s="28"/>
      <c r="Z53" s="29" t="s">
        <v>77</v>
      </c>
      <c r="AA53" s="35" t="str">
        <f aca="false">VLOOKUP(Z53,'Clasificadores (proteger)'!$V$5:$W$31,2,0)</f>
        <v> </v>
      </c>
      <c r="AB53" s="36"/>
      <c r="AC53" s="36"/>
      <c r="AD53" s="37"/>
      <c r="AE53" s="38" t="n">
        <v>34617</v>
      </c>
      <c r="AF53" s="39" t="n">
        <f aca="true">DATEDIF(AE53,TODAY(),"Y")</f>
        <v>28</v>
      </c>
      <c r="AG53" s="37"/>
      <c r="AH53" s="28"/>
      <c r="AI53" s="28"/>
      <c r="AJ53" s="28" t="s">
        <v>86</v>
      </c>
      <c r="AK53" s="28" t="s">
        <v>80</v>
      </c>
      <c r="AL53" s="28"/>
      <c r="AM53" s="28"/>
      <c r="AN53" s="28"/>
      <c r="AO53" s="28"/>
      <c r="AP53" s="28" t="n">
        <v>231949</v>
      </c>
      <c r="AQ53" s="28" t="str">
        <f aca="false">VLOOKUP(K53,'Clasificadores (proteger)'!$Q$5:$R$16,2,0)</f>
        <v>PD</v>
      </c>
      <c r="AR53" s="28" t="s">
        <v>70</v>
      </c>
      <c r="AS53" s="28" t="s">
        <v>71</v>
      </c>
      <c r="AT53" s="28" t="s">
        <v>72</v>
      </c>
      <c r="AU53" s="29"/>
      <c r="AV53" s="38" t="n">
        <v>43784</v>
      </c>
      <c r="AW53" s="38" t="n">
        <v>44286</v>
      </c>
      <c r="AX53" s="28" t="n">
        <v>0</v>
      </c>
      <c r="AY53" s="37"/>
      <c r="AZ53" s="37"/>
      <c r="BA53" s="28" t="s">
        <v>81</v>
      </c>
      <c r="BB53" s="28" t="n">
        <v>20007</v>
      </c>
    </row>
    <row r="54" customFormat="false" ht="24" hidden="false" customHeight="true" outlineLevel="0" collapsed="false">
      <c r="A54" s="28" t="n">
        <v>570</v>
      </c>
      <c r="B54" s="28" t="s">
        <v>323</v>
      </c>
      <c r="C54" s="28" t="s">
        <v>65</v>
      </c>
      <c r="D54" s="28" t="s">
        <v>324</v>
      </c>
      <c r="E54" s="28" t="s">
        <v>67</v>
      </c>
      <c r="F54" s="29" t="s">
        <v>325</v>
      </c>
      <c r="G54" s="30" t="s">
        <v>326</v>
      </c>
      <c r="H54" s="28" t="s">
        <v>70</v>
      </c>
      <c r="I54" s="28" t="s">
        <v>71</v>
      </c>
      <c r="J54" s="28" t="s">
        <v>72</v>
      </c>
      <c r="K54" s="28" t="s">
        <v>73</v>
      </c>
      <c r="L54" s="44" t="s">
        <v>107</v>
      </c>
      <c r="M54" s="29"/>
      <c r="N54" s="29"/>
      <c r="O54" s="32" t="n">
        <v>18</v>
      </c>
      <c r="P54" s="33" t="str">
        <f aca="false">VLOOKUP(O54,'Clasificadores (proteger)'!$U$5:$V$31,2,0)</f>
        <v>Departamento de Computación</v>
      </c>
      <c r="Q54" s="33" t="s">
        <v>83</v>
      </c>
      <c r="R54" s="34" t="s">
        <v>328</v>
      </c>
      <c r="S54" s="28"/>
      <c r="T54" s="28" t="s">
        <v>85</v>
      </c>
      <c r="U54" s="28"/>
      <c r="V54" s="28"/>
      <c r="W54" s="28"/>
      <c r="X54" s="28"/>
      <c r="Y54" s="28"/>
      <c r="Z54" s="29" t="s">
        <v>77</v>
      </c>
      <c r="AA54" s="35" t="str">
        <f aca="false">VLOOKUP(Z54,'Clasificadores (proteger)'!$V$5:$W$31,2,0)</f>
        <v> </v>
      </c>
      <c r="AB54" s="36"/>
      <c r="AC54" s="36"/>
      <c r="AD54" s="37"/>
      <c r="AE54" s="38" t="n">
        <v>34617</v>
      </c>
      <c r="AF54" s="39" t="n">
        <f aca="true">DATEDIF(AE54,TODAY(),"Y")</f>
        <v>28</v>
      </c>
      <c r="AG54" s="37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9"/>
      <c r="AV54" s="38"/>
      <c r="AW54" s="38"/>
      <c r="AX54" s="28"/>
      <c r="AY54" s="37"/>
      <c r="AZ54" s="37"/>
      <c r="BA54" s="28"/>
      <c r="BB54" s="28"/>
    </row>
    <row r="55" customFormat="false" ht="24" hidden="false" customHeight="true" outlineLevel="0" collapsed="false">
      <c r="A55" s="28" t="n">
        <v>605</v>
      </c>
      <c r="B55" s="28" t="s">
        <v>329</v>
      </c>
      <c r="C55" s="28" t="s">
        <v>65</v>
      </c>
      <c r="D55" s="28" t="s">
        <v>330</v>
      </c>
      <c r="E55" s="28" t="s">
        <v>331</v>
      </c>
      <c r="F55" s="29" t="s">
        <v>332</v>
      </c>
      <c r="G55" s="30" t="s">
        <v>333</v>
      </c>
      <c r="H55" s="28" t="s">
        <v>123</v>
      </c>
      <c r="I55" s="28" t="s">
        <v>71</v>
      </c>
      <c r="J55" s="28" t="s">
        <v>72</v>
      </c>
      <c r="K55" s="28" t="s">
        <v>73</v>
      </c>
      <c r="L55" s="44" t="s">
        <v>107</v>
      </c>
      <c r="M55" s="29"/>
      <c r="N55" s="29"/>
      <c r="O55" s="32" t="n">
        <v>18</v>
      </c>
      <c r="P55" s="33" t="str">
        <f aca="false">VLOOKUP(O55,'Clasificadores (proteger)'!$U$5:$V$31,2,0)</f>
        <v>Departamento de Computación</v>
      </c>
      <c r="Q55" s="33" t="s">
        <v>334</v>
      </c>
      <c r="R55" s="34" t="s">
        <v>194</v>
      </c>
      <c r="S55" s="28"/>
      <c r="T55" s="28" t="s">
        <v>195</v>
      </c>
      <c r="U55" s="28"/>
      <c r="V55" s="28"/>
      <c r="W55" s="28"/>
      <c r="X55" s="28"/>
      <c r="Y55" s="28"/>
      <c r="Z55" s="29" t="s">
        <v>77</v>
      </c>
      <c r="AA55" s="35" t="str">
        <f aca="false">VLOOKUP(Z55,'Clasificadores (proteger)'!$V$5:$W$31,2,0)</f>
        <v> </v>
      </c>
      <c r="AB55" s="36"/>
      <c r="AC55" s="36"/>
      <c r="AD55" s="37"/>
      <c r="AE55" s="38" t="n">
        <v>25382</v>
      </c>
      <c r="AF55" s="39" t="n">
        <f aca="true">DATEDIF(AE55,TODAY(),"Y")</f>
        <v>53</v>
      </c>
      <c r="AG55" s="37"/>
      <c r="AH55" s="28"/>
      <c r="AI55" s="28"/>
      <c r="AJ55" s="28" t="s">
        <v>86</v>
      </c>
      <c r="AK55" s="28" t="s">
        <v>80</v>
      </c>
      <c r="AL55" s="28"/>
      <c r="AM55" s="28"/>
      <c r="AN55" s="28"/>
      <c r="AO55" s="28"/>
      <c r="AP55" s="28" t="n">
        <v>138103</v>
      </c>
      <c r="AQ55" s="28" t="str">
        <f aca="false">VLOOKUP(K55,'Clasificadores (proteger)'!$Q$5:$R$16,2,0)</f>
        <v>PD</v>
      </c>
      <c r="AR55" s="28" t="s">
        <v>123</v>
      </c>
      <c r="AS55" s="28" t="s">
        <v>71</v>
      </c>
      <c r="AT55" s="28" t="s">
        <v>72</v>
      </c>
      <c r="AU55" s="29"/>
      <c r="AV55" s="38" t="n">
        <v>42983</v>
      </c>
      <c r="AW55" s="38" t="n">
        <v>44286</v>
      </c>
      <c r="AX55" s="28" t="n">
        <v>25</v>
      </c>
      <c r="AY55" s="37"/>
      <c r="AZ55" s="37"/>
      <c r="BA55" s="28" t="s">
        <v>81</v>
      </c>
      <c r="BB55" s="28" t="n">
        <v>20037</v>
      </c>
    </row>
    <row r="56" customFormat="false" ht="24" hidden="false" customHeight="true" outlineLevel="0" collapsed="false">
      <c r="A56" s="28" t="n">
        <v>626</v>
      </c>
      <c r="B56" s="28" t="s">
        <v>335</v>
      </c>
      <c r="C56" s="28" t="s">
        <v>65</v>
      </c>
      <c r="D56" s="28" t="s">
        <v>336</v>
      </c>
      <c r="E56" s="28" t="s">
        <v>138</v>
      </c>
      <c r="F56" s="29" t="s">
        <v>337</v>
      </c>
      <c r="G56" s="30" t="s">
        <v>338</v>
      </c>
      <c r="H56" s="28" t="s">
        <v>116</v>
      </c>
      <c r="I56" s="28" t="s">
        <v>71</v>
      </c>
      <c r="J56" s="28" t="s">
        <v>72</v>
      </c>
      <c r="K56" s="28" t="s">
        <v>73</v>
      </c>
      <c r="L56" s="44" t="s">
        <v>107</v>
      </c>
      <c r="M56" s="29"/>
      <c r="N56" s="29"/>
      <c r="O56" s="32" t="n">
        <v>18</v>
      </c>
      <c r="P56" s="33" t="str">
        <f aca="false">VLOOKUP(O56,'Clasificadores (proteger)'!$U$5:$V$31,2,0)</f>
        <v>Departamento de Computación</v>
      </c>
      <c r="Q56" s="33" t="s">
        <v>204</v>
      </c>
      <c r="R56" s="34" t="s">
        <v>205</v>
      </c>
      <c r="S56" s="28"/>
      <c r="T56" s="28" t="s">
        <v>149</v>
      </c>
      <c r="U56" s="28"/>
      <c r="V56" s="28"/>
      <c r="W56" s="28"/>
      <c r="X56" s="28"/>
      <c r="Y56" s="28"/>
      <c r="Z56" s="29" t="s">
        <v>77</v>
      </c>
      <c r="AA56" s="35" t="str">
        <f aca="false">VLOOKUP(Z56,'Clasificadores (proteger)'!$V$5:$W$31,2,0)</f>
        <v> </v>
      </c>
      <c r="AB56" s="36"/>
      <c r="AC56" s="36"/>
      <c r="AD56" s="37"/>
      <c r="AE56" s="38" t="n">
        <v>29027</v>
      </c>
      <c r="AF56" s="39" t="n">
        <f aca="true">DATEDIF(AE56,TODAY(),"Y")</f>
        <v>43</v>
      </c>
      <c r="AG56" s="37"/>
      <c r="AH56" s="28"/>
      <c r="AI56" s="28"/>
      <c r="AJ56" s="28" t="s">
        <v>86</v>
      </c>
      <c r="AK56" s="28" t="s">
        <v>111</v>
      </c>
      <c r="AL56" s="28"/>
      <c r="AM56" s="28"/>
      <c r="AN56" s="28"/>
      <c r="AO56" s="28"/>
      <c r="AP56" s="28" t="n">
        <v>154097</v>
      </c>
      <c r="AQ56" s="28" t="str">
        <f aca="false">VLOOKUP(K56,'Clasificadores (proteger)'!$Q$5:$R$16,2,0)</f>
        <v>PD</v>
      </c>
      <c r="AR56" s="28" t="s">
        <v>116</v>
      </c>
      <c r="AS56" s="28" t="s">
        <v>71</v>
      </c>
      <c r="AT56" s="28" t="s">
        <v>72</v>
      </c>
      <c r="AU56" s="29"/>
      <c r="AV56" s="38" t="n">
        <v>43270</v>
      </c>
      <c r="AW56" s="38" t="n">
        <v>44286</v>
      </c>
      <c r="AX56" s="28" t="n">
        <v>15</v>
      </c>
      <c r="AY56" s="37"/>
      <c r="AZ56" s="37"/>
      <c r="BA56" s="28" t="s">
        <v>81</v>
      </c>
      <c r="BB56" s="28" t="n">
        <v>20055</v>
      </c>
    </row>
    <row r="57" customFormat="false" ht="15.75" hidden="false" customHeight="true" outlineLevel="0" collapsed="false">
      <c r="A57" s="28" t="n">
        <v>627</v>
      </c>
      <c r="B57" s="28" t="s">
        <v>335</v>
      </c>
      <c r="C57" s="28" t="s">
        <v>65</v>
      </c>
      <c r="D57" s="28" t="s">
        <v>336</v>
      </c>
      <c r="E57" s="28" t="s">
        <v>138</v>
      </c>
      <c r="F57" s="29" t="s">
        <v>337</v>
      </c>
      <c r="G57" s="30" t="s">
        <v>338</v>
      </c>
      <c r="H57" s="28" t="s">
        <v>70</v>
      </c>
      <c r="I57" s="28" t="s">
        <v>71</v>
      </c>
      <c r="J57" s="28" t="s">
        <v>72</v>
      </c>
      <c r="K57" s="28" t="s">
        <v>73</v>
      </c>
      <c r="L57" s="44" t="s">
        <v>107</v>
      </c>
      <c r="M57" s="29"/>
      <c r="N57" s="29"/>
      <c r="O57" s="32" t="n">
        <v>18</v>
      </c>
      <c r="P57" s="33" t="str">
        <f aca="false">VLOOKUP(O57,'Clasificadores (proteger)'!$U$5:$V$31,2,0)</f>
        <v>Departamento de Computación</v>
      </c>
      <c r="Q57" s="33" t="s">
        <v>141</v>
      </c>
      <c r="R57" s="34" t="s">
        <v>142</v>
      </c>
      <c r="S57" s="28"/>
      <c r="T57" s="28" t="s">
        <v>143</v>
      </c>
      <c r="U57" s="28"/>
      <c r="V57" s="28"/>
      <c r="W57" s="28"/>
      <c r="X57" s="28"/>
      <c r="Y57" s="28"/>
      <c r="Z57" s="29" t="s">
        <v>77</v>
      </c>
      <c r="AA57" s="35" t="str">
        <f aca="false">VLOOKUP(Z57,'Clasificadores (proteger)'!$V$5:$W$31,2,0)</f>
        <v> </v>
      </c>
      <c r="AB57" s="36"/>
      <c r="AC57" s="36"/>
      <c r="AD57" s="37"/>
      <c r="AE57" s="38" t="n">
        <v>29027</v>
      </c>
      <c r="AF57" s="39" t="n">
        <f aca="true">DATEDIF(AE57,TODAY(),"Y")</f>
        <v>43</v>
      </c>
      <c r="AG57" s="37"/>
      <c r="AH57" s="28"/>
      <c r="AI57" s="28"/>
      <c r="AJ57" s="28" t="s">
        <v>86</v>
      </c>
      <c r="AK57" s="28" t="s">
        <v>80</v>
      </c>
      <c r="AL57" s="28"/>
      <c r="AM57" s="28"/>
      <c r="AN57" s="28"/>
      <c r="AO57" s="28"/>
      <c r="AP57" s="28" t="n">
        <v>154097</v>
      </c>
      <c r="AQ57" s="28" t="str">
        <f aca="false">VLOOKUP(K57,'Clasificadores (proteger)'!$Q$5:$R$16,2,0)</f>
        <v>PD</v>
      </c>
      <c r="AR57" s="28" t="s">
        <v>70</v>
      </c>
      <c r="AS57" s="28" t="s">
        <v>71</v>
      </c>
      <c r="AT57" s="28" t="s">
        <v>72</v>
      </c>
      <c r="AU57" s="29"/>
      <c r="AV57" s="38" t="n">
        <v>43090</v>
      </c>
      <c r="AW57" s="38" t="n">
        <v>44286</v>
      </c>
      <c r="AX57" s="28" t="n">
        <v>15</v>
      </c>
      <c r="AY57" s="37"/>
      <c r="AZ57" s="37"/>
      <c r="BA57" s="28" t="s">
        <v>81</v>
      </c>
      <c r="BB57" s="28" t="n">
        <v>20047</v>
      </c>
    </row>
    <row r="58" customFormat="false" ht="46.25" hidden="false" customHeight="false" outlineLevel="0" collapsed="false">
      <c r="A58" s="28" t="n">
        <v>699</v>
      </c>
      <c r="B58" s="28" t="s">
        <v>339</v>
      </c>
      <c r="C58" s="28" t="s">
        <v>65</v>
      </c>
      <c r="D58" s="28" t="s">
        <v>340</v>
      </c>
      <c r="E58" s="28" t="s">
        <v>341</v>
      </c>
      <c r="F58" s="29" t="s">
        <v>342</v>
      </c>
      <c r="G58" s="30" t="s">
        <v>343</v>
      </c>
      <c r="H58" s="28" t="s">
        <v>123</v>
      </c>
      <c r="I58" s="28" t="s">
        <v>71</v>
      </c>
      <c r="J58" s="28" t="s">
        <v>72</v>
      </c>
      <c r="K58" s="28" t="s">
        <v>73</v>
      </c>
      <c r="L58" s="44" t="s">
        <v>107</v>
      </c>
      <c r="M58" s="29"/>
      <c r="N58" s="29"/>
      <c r="O58" s="32" t="n">
        <v>18</v>
      </c>
      <c r="P58" s="33" t="str">
        <f aca="false">VLOOKUP(O58,'Clasificadores (proteger)'!$U$5:$V$31,2,0)</f>
        <v>Departamento de Computación</v>
      </c>
      <c r="Q58" s="33" t="s">
        <v>166</v>
      </c>
      <c r="R58" s="34" t="s">
        <v>344</v>
      </c>
      <c r="S58" s="28"/>
      <c r="T58" s="28" t="s">
        <v>133</v>
      </c>
      <c r="U58" s="28"/>
      <c r="V58" s="28"/>
      <c r="W58" s="28"/>
      <c r="X58" s="28"/>
      <c r="Y58" s="28"/>
      <c r="Z58" s="29" t="s">
        <v>77</v>
      </c>
      <c r="AA58" s="35" t="str">
        <f aca="false">VLOOKUP(Z58,'Clasificadores (proteger)'!$V$5:$W$31,2,0)</f>
        <v> </v>
      </c>
      <c r="AB58" s="36"/>
      <c r="AC58" s="36"/>
      <c r="AD58" s="37"/>
      <c r="AE58" s="38" t="n">
        <v>20986</v>
      </c>
      <c r="AF58" s="39" t="n">
        <f aca="true">DATEDIF(AE58,TODAY(),"Y")</f>
        <v>65</v>
      </c>
      <c r="AG58" s="37"/>
      <c r="AH58" s="28"/>
      <c r="AI58" s="28"/>
      <c r="AJ58" s="28" t="s">
        <v>86</v>
      </c>
      <c r="AK58" s="28" t="s">
        <v>80</v>
      </c>
      <c r="AL58" s="28"/>
      <c r="AM58" s="28"/>
      <c r="AN58" s="28"/>
      <c r="AO58" s="28"/>
      <c r="AP58" s="28" t="n">
        <v>139016</v>
      </c>
      <c r="AQ58" s="28" t="str">
        <f aca="false">VLOOKUP(K58,'Clasificadores (proteger)'!$Q$5:$R$16,2,0)</f>
        <v>PD</v>
      </c>
      <c r="AR58" s="28" t="s">
        <v>123</v>
      </c>
      <c r="AS58" s="28" t="s">
        <v>71</v>
      </c>
      <c r="AT58" s="28" t="s">
        <v>72</v>
      </c>
      <c r="AU58" s="29"/>
      <c r="AV58" s="38" t="n">
        <v>41350</v>
      </c>
      <c r="AW58" s="38" t="n">
        <v>44286</v>
      </c>
      <c r="AX58" s="28" t="n">
        <v>30</v>
      </c>
      <c r="AY58" s="37"/>
      <c r="AZ58" s="37"/>
      <c r="BA58" s="28" t="s">
        <v>81</v>
      </c>
      <c r="BB58" s="28" t="n">
        <v>20006</v>
      </c>
    </row>
    <row r="59" customFormat="false" ht="24" hidden="false" customHeight="true" outlineLevel="0" collapsed="false">
      <c r="A59" s="28" t="n">
        <v>715</v>
      </c>
      <c r="B59" s="28" t="s">
        <v>345</v>
      </c>
      <c r="C59" s="28" t="s">
        <v>65</v>
      </c>
      <c r="D59" s="28" t="s">
        <v>346</v>
      </c>
      <c r="E59" s="28" t="s">
        <v>138</v>
      </c>
      <c r="F59" s="29" t="s">
        <v>347</v>
      </c>
      <c r="G59" s="30" t="s">
        <v>348</v>
      </c>
      <c r="H59" s="28" t="s">
        <v>123</v>
      </c>
      <c r="I59" s="28" t="s">
        <v>71</v>
      </c>
      <c r="J59" s="28" t="s">
        <v>72</v>
      </c>
      <c r="K59" s="28" t="s">
        <v>73</v>
      </c>
      <c r="L59" s="44" t="s">
        <v>107</v>
      </c>
      <c r="M59" s="29"/>
      <c r="N59" s="29"/>
      <c r="O59" s="32" t="n">
        <v>18</v>
      </c>
      <c r="P59" s="33" t="str">
        <f aca="false">VLOOKUP(O59,'Clasificadores (proteger)'!$U$5:$V$31,2,0)</f>
        <v>Departamento de Computación</v>
      </c>
      <c r="Q59" s="33" t="s">
        <v>349</v>
      </c>
      <c r="R59" s="55" t="s">
        <v>350</v>
      </c>
      <c r="S59" s="28"/>
      <c r="T59" s="28" t="s">
        <v>109</v>
      </c>
      <c r="U59" s="28"/>
      <c r="V59" s="28"/>
      <c r="W59" s="28"/>
      <c r="X59" s="28"/>
      <c r="Y59" s="28"/>
      <c r="Z59" s="29" t="s">
        <v>77</v>
      </c>
      <c r="AA59" s="35" t="str">
        <f aca="false">VLOOKUP(Z59,'Clasificadores (proteger)'!$V$5:$W$31,2,0)</f>
        <v> </v>
      </c>
      <c r="AB59" s="36"/>
      <c r="AC59" s="36"/>
      <c r="AD59" s="37"/>
      <c r="AE59" s="38" t="n">
        <v>30278</v>
      </c>
      <c r="AF59" s="39" t="n">
        <f aca="true">DATEDIF(AE59,TODAY(),"Y")</f>
        <v>39</v>
      </c>
      <c r="AG59" s="37"/>
      <c r="AH59" s="28"/>
      <c r="AI59" s="28"/>
      <c r="AJ59" s="28" t="s">
        <v>86</v>
      </c>
      <c r="AK59" s="28" t="s">
        <v>80</v>
      </c>
      <c r="AL59" s="28"/>
      <c r="AM59" s="28"/>
      <c r="AN59" s="28"/>
      <c r="AO59" s="28"/>
      <c r="AP59" s="28" t="n">
        <v>200934</v>
      </c>
      <c r="AQ59" s="28" t="str">
        <f aca="false">VLOOKUP(K59,'Clasificadores (proteger)'!$Q$5:$R$16,2,0)</f>
        <v>PD</v>
      </c>
      <c r="AR59" s="28" t="s">
        <v>123</v>
      </c>
      <c r="AS59" s="28" t="s">
        <v>71</v>
      </c>
      <c r="AT59" s="28" t="s">
        <v>72</v>
      </c>
      <c r="AU59" s="29"/>
      <c r="AV59" s="38" t="n">
        <v>43242</v>
      </c>
      <c r="AW59" s="38" t="n">
        <v>44286</v>
      </c>
      <c r="AX59" s="28" t="n">
        <v>4</v>
      </c>
      <c r="AY59" s="37"/>
      <c r="AZ59" s="37"/>
      <c r="BA59" s="28" t="s">
        <v>81</v>
      </c>
      <c r="BB59" s="28" t="n">
        <v>20012</v>
      </c>
    </row>
    <row r="60" customFormat="false" ht="15.75" hidden="false" customHeight="true" outlineLevel="0" collapsed="false">
      <c r="A60" s="28" t="n">
        <v>722</v>
      </c>
      <c r="B60" s="28" t="s">
        <v>351</v>
      </c>
      <c r="C60" s="28" t="s">
        <v>65</v>
      </c>
      <c r="D60" s="28" t="s">
        <v>352</v>
      </c>
      <c r="E60" s="28" t="s">
        <v>67</v>
      </c>
      <c r="F60" s="29" t="s">
        <v>353</v>
      </c>
      <c r="G60" s="30" t="s">
        <v>354</v>
      </c>
      <c r="H60" s="28" t="s">
        <v>70</v>
      </c>
      <c r="I60" s="28" t="s">
        <v>71</v>
      </c>
      <c r="J60" s="28" t="s">
        <v>72</v>
      </c>
      <c r="K60" s="28" t="s">
        <v>73</v>
      </c>
      <c r="L60" s="44" t="s">
        <v>107</v>
      </c>
      <c r="M60" s="29"/>
      <c r="N60" s="29"/>
      <c r="O60" s="32" t="n">
        <v>18</v>
      </c>
      <c r="P60" s="33" t="str">
        <f aca="false">VLOOKUP(O60,'Clasificadores (proteger)'!$U$5:$V$31,2,0)</f>
        <v>Departamento de Computación</v>
      </c>
      <c r="Q60" s="42" t="n">
        <v>9535</v>
      </c>
      <c r="R60" s="56" t="s">
        <v>355</v>
      </c>
      <c r="S60" s="28"/>
      <c r="T60" s="28" t="s">
        <v>118</v>
      </c>
      <c r="U60" s="28"/>
      <c r="V60" s="28"/>
      <c r="W60" s="28"/>
      <c r="X60" s="28"/>
      <c r="Y60" s="28"/>
      <c r="Z60" s="29" t="s">
        <v>77</v>
      </c>
      <c r="AA60" s="35" t="str">
        <f aca="false">VLOOKUP(Z60,'Clasificadores (proteger)'!$V$5:$W$31,2,0)</f>
        <v> </v>
      </c>
      <c r="AB60" s="36"/>
      <c r="AC60" s="36"/>
      <c r="AD60" s="37"/>
      <c r="AE60" s="38" t="n">
        <v>26499</v>
      </c>
      <c r="AF60" s="39" t="n">
        <f aca="true">DATEDIF(AE60,TODAY(),"Y")</f>
        <v>50</v>
      </c>
      <c r="AG60" s="37"/>
      <c r="AH60" s="28"/>
      <c r="AI60" s="28"/>
      <c r="AJ60" s="28" t="s">
        <v>86</v>
      </c>
      <c r="AK60" s="28" t="s">
        <v>80</v>
      </c>
      <c r="AL60" s="28"/>
      <c r="AM60" s="28"/>
      <c r="AN60" s="28"/>
      <c r="AO60" s="28"/>
      <c r="AP60" s="28" t="n">
        <v>137021</v>
      </c>
      <c r="AQ60" s="28" t="str">
        <f aca="false">VLOOKUP(K60,'Clasificadores (proteger)'!$Q$5:$R$16,2,0)</f>
        <v>PD</v>
      </c>
      <c r="AR60" s="28" t="s">
        <v>70</v>
      </c>
      <c r="AS60" s="28" t="s">
        <v>71</v>
      </c>
      <c r="AT60" s="28" t="s">
        <v>72</v>
      </c>
      <c r="AU60" s="29"/>
      <c r="AV60" s="38" t="n">
        <v>41112</v>
      </c>
      <c r="AW60" s="38" t="n">
        <v>44286</v>
      </c>
      <c r="AX60" s="28" t="n">
        <v>20</v>
      </c>
      <c r="AY60" s="37"/>
      <c r="AZ60" s="37"/>
      <c r="BA60" s="28" t="s">
        <v>81</v>
      </c>
      <c r="BB60" s="28" t="n">
        <v>20024</v>
      </c>
    </row>
    <row r="61" customFormat="false" ht="36.75" hidden="false" customHeight="true" outlineLevel="0" collapsed="false">
      <c r="A61" s="28" t="n">
        <v>735</v>
      </c>
      <c r="B61" s="28" t="s">
        <v>356</v>
      </c>
      <c r="C61" s="28" t="s">
        <v>65</v>
      </c>
      <c r="D61" s="28" t="s">
        <v>357</v>
      </c>
      <c r="E61" s="28"/>
      <c r="F61" s="29" t="s">
        <v>358</v>
      </c>
      <c r="G61" s="30" t="s">
        <v>359</v>
      </c>
      <c r="H61" s="28" t="s">
        <v>91</v>
      </c>
      <c r="I61" s="28" t="s">
        <v>71</v>
      </c>
      <c r="J61" s="28" t="s">
        <v>72</v>
      </c>
      <c r="K61" s="28" t="s">
        <v>73</v>
      </c>
      <c r="L61" s="44" t="s">
        <v>107</v>
      </c>
      <c r="M61" s="29"/>
      <c r="N61" s="29"/>
      <c r="O61" s="32" t="n">
        <v>18</v>
      </c>
      <c r="P61" s="33" t="str">
        <f aca="false">VLOOKUP(O61,'Clasificadores (proteger)'!$U$5:$V$31,2,0)</f>
        <v>Departamento de Computación</v>
      </c>
      <c r="Q61" s="33" t="s">
        <v>173</v>
      </c>
      <c r="R61" s="34" t="s">
        <v>174</v>
      </c>
      <c r="S61" s="28"/>
      <c r="T61" s="28" t="s">
        <v>99</v>
      </c>
      <c r="U61" s="28"/>
      <c r="V61" s="28"/>
      <c r="W61" s="28"/>
      <c r="X61" s="28"/>
      <c r="Y61" s="28"/>
      <c r="Z61" s="29" t="s">
        <v>77</v>
      </c>
      <c r="AA61" s="35" t="str">
        <f aca="false">VLOOKUP(Z61,'Clasificadores (proteger)'!$V$5:$W$31,2,0)</f>
        <v> </v>
      </c>
      <c r="AB61" s="36"/>
      <c r="AC61" s="36"/>
      <c r="AD61" s="37"/>
      <c r="AE61" s="38" t="n">
        <v>34045</v>
      </c>
      <c r="AF61" s="39" t="n">
        <f aca="true">DATEDIF(AE61,TODAY(),"Y")</f>
        <v>29</v>
      </c>
      <c r="AG61" s="37"/>
      <c r="AH61" s="28"/>
      <c r="AI61" s="28"/>
      <c r="AJ61" s="28" t="s">
        <v>86</v>
      </c>
      <c r="AK61" s="28" t="s">
        <v>80</v>
      </c>
      <c r="AL61" s="28"/>
      <c r="AM61" s="28"/>
      <c r="AN61" s="28"/>
      <c r="AO61" s="28"/>
      <c r="AP61" s="28" t="n">
        <v>233526</v>
      </c>
      <c r="AQ61" s="28" t="str">
        <f aca="false">VLOOKUP(K61,'Clasificadores (proteger)'!$Q$5:$R$16,2,0)</f>
        <v>PD</v>
      </c>
      <c r="AR61" s="28" t="s">
        <v>91</v>
      </c>
      <c r="AS61" s="28" t="s">
        <v>71</v>
      </c>
      <c r="AT61" s="28" t="s">
        <v>72</v>
      </c>
      <c r="AU61" s="29"/>
      <c r="AV61" s="38" t="n">
        <v>43951</v>
      </c>
      <c r="AW61" s="38" t="n">
        <v>44286</v>
      </c>
      <c r="AX61" s="28" t="n">
        <v>0</v>
      </c>
      <c r="AY61" s="37"/>
      <c r="AZ61" s="37"/>
      <c r="BA61" s="28" t="s">
        <v>81</v>
      </c>
      <c r="BB61" s="28" t="n">
        <v>20004</v>
      </c>
    </row>
    <row r="62" customFormat="false" ht="24" hidden="false" customHeight="true" outlineLevel="0" collapsed="false">
      <c r="A62" s="28" t="n">
        <v>773</v>
      </c>
      <c r="B62" s="28" t="s">
        <v>360</v>
      </c>
      <c r="C62" s="28" t="s">
        <v>65</v>
      </c>
      <c r="D62" s="28" t="s">
        <v>361</v>
      </c>
      <c r="E62" s="28" t="s">
        <v>67</v>
      </c>
      <c r="F62" s="29" t="s">
        <v>362</v>
      </c>
      <c r="G62" s="30" t="s">
        <v>254</v>
      </c>
      <c r="H62" s="28" t="s">
        <v>123</v>
      </c>
      <c r="I62" s="28" t="s">
        <v>71</v>
      </c>
      <c r="J62" s="28" t="s">
        <v>72</v>
      </c>
      <c r="K62" s="28" t="s">
        <v>73</v>
      </c>
      <c r="L62" s="44" t="s">
        <v>107</v>
      </c>
      <c r="M62" s="29"/>
      <c r="N62" s="29"/>
      <c r="O62" s="32" t="n">
        <v>18</v>
      </c>
      <c r="P62" s="33" t="str">
        <f aca="false">VLOOKUP(O62,'Clasificadores (proteger)'!$U$5:$V$31,2,0)</f>
        <v>Departamento de Computación</v>
      </c>
      <c r="Q62" s="33" t="s">
        <v>141</v>
      </c>
      <c r="R62" s="34" t="s">
        <v>142</v>
      </c>
      <c r="S62" s="28"/>
      <c r="T62" s="28" t="s">
        <v>143</v>
      </c>
      <c r="U62" s="28"/>
      <c r="V62" s="28"/>
      <c r="W62" s="28"/>
      <c r="X62" s="28"/>
      <c r="Y62" s="28"/>
      <c r="Z62" s="29" t="s">
        <v>77</v>
      </c>
      <c r="AA62" s="35" t="str">
        <f aca="false">VLOOKUP(Z62,'Clasificadores (proteger)'!$V$5:$W$31,2,0)</f>
        <v> </v>
      </c>
      <c r="AB62" s="36"/>
      <c r="AC62" s="36"/>
      <c r="AD62" s="37"/>
      <c r="AE62" s="38" t="n">
        <v>27529</v>
      </c>
      <c r="AF62" s="39" t="n">
        <f aca="true">DATEDIF(AE62,TODAY(),"Y")</f>
        <v>47</v>
      </c>
      <c r="AG62" s="37"/>
      <c r="AH62" s="28"/>
      <c r="AI62" s="28"/>
      <c r="AJ62" s="28" t="s">
        <v>86</v>
      </c>
      <c r="AK62" s="28" t="s">
        <v>80</v>
      </c>
      <c r="AL62" s="28"/>
      <c r="AM62" s="28"/>
      <c r="AN62" s="28"/>
      <c r="AO62" s="28"/>
      <c r="AP62" s="28" t="n">
        <v>144574</v>
      </c>
      <c r="AQ62" s="28" t="str">
        <f aca="false">VLOOKUP(K62,'Clasificadores (proteger)'!$Q$5:$R$16,2,0)</f>
        <v>PD</v>
      </c>
      <c r="AR62" s="28" t="s">
        <v>123</v>
      </c>
      <c r="AS62" s="28" t="s">
        <v>71</v>
      </c>
      <c r="AT62" s="28" t="s">
        <v>72</v>
      </c>
      <c r="AU62" s="29"/>
      <c r="AV62" s="38" t="n">
        <v>43242</v>
      </c>
      <c r="AW62" s="38" t="n">
        <v>44286</v>
      </c>
      <c r="AX62" s="28" t="n">
        <v>4</v>
      </c>
      <c r="AY62" s="37"/>
      <c r="AZ62" s="37"/>
      <c r="BA62" s="28" t="s">
        <v>81</v>
      </c>
      <c r="BB62" s="28" t="n">
        <v>20077</v>
      </c>
    </row>
    <row r="63" customFormat="false" ht="24" hidden="false" customHeight="true" outlineLevel="0" collapsed="false">
      <c r="A63" s="28" t="n">
        <v>790</v>
      </c>
      <c r="B63" s="28" t="s">
        <v>363</v>
      </c>
      <c r="C63" s="28" t="s">
        <v>65</v>
      </c>
      <c r="D63" s="28" t="s">
        <v>364</v>
      </c>
      <c r="E63" s="28" t="s">
        <v>138</v>
      </c>
      <c r="F63" s="29" t="s">
        <v>365</v>
      </c>
      <c r="G63" s="30" t="s">
        <v>366</v>
      </c>
      <c r="H63" s="28" t="s">
        <v>116</v>
      </c>
      <c r="I63" s="28" t="s">
        <v>71</v>
      </c>
      <c r="J63" s="28" t="s">
        <v>72</v>
      </c>
      <c r="K63" s="28" t="s">
        <v>73</v>
      </c>
      <c r="L63" s="44" t="s">
        <v>107</v>
      </c>
      <c r="M63" s="29"/>
      <c r="N63" s="29"/>
      <c r="O63" s="32" t="n">
        <v>18</v>
      </c>
      <c r="P63" s="33" t="str">
        <f aca="false">VLOOKUP(O63,'Clasificadores (proteger)'!$U$5:$V$31,2,0)</f>
        <v>Departamento de Computación</v>
      </c>
      <c r="Q63" s="33" t="s">
        <v>204</v>
      </c>
      <c r="R63" s="43" t="s">
        <v>205</v>
      </c>
      <c r="S63" s="28"/>
      <c r="T63" s="28" t="s">
        <v>149</v>
      </c>
      <c r="U63" s="28"/>
      <c r="V63" s="28"/>
      <c r="W63" s="28"/>
      <c r="X63" s="28"/>
      <c r="Y63" s="28"/>
      <c r="Z63" s="29" t="s">
        <v>77</v>
      </c>
      <c r="AA63" s="35" t="str">
        <f aca="false">VLOOKUP(Z63,'Clasificadores (proteger)'!$V$5:$W$31,2,0)</f>
        <v> </v>
      </c>
      <c r="AB63" s="36"/>
      <c r="AC63" s="36"/>
      <c r="AD63" s="37"/>
      <c r="AE63" s="38" t="n">
        <v>29585</v>
      </c>
      <c r="AF63" s="39" t="n">
        <f aca="true">DATEDIF(AE63,TODAY(),"Y")</f>
        <v>41</v>
      </c>
      <c r="AG63" s="37"/>
      <c r="AH63" s="28"/>
      <c r="AI63" s="28"/>
      <c r="AJ63" s="28" t="s">
        <v>86</v>
      </c>
      <c r="AK63" s="28" t="s">
        <v>111</v>
      </c>
      <c r="AL63" s="28"/>
      <c r="AM63" s="28"/>
      <c r="AN63" s="28"/>
      <c r="AO63" s="28"/>
      <c r="AP63" s="28" t="n">
        <v>146026</v>
      </c>
      <c r="AQ63" s="28" t="str">
        <f aca="false">VLOOKUP(K63,'Clasificadores (proteger)'!$Q$5:$R$16,2,0)</f>
        <v>PD</v>
      </c>
      <c r="AR63" s="28" t="s">
        <v>116</v>
      </c>
      <c r="AS63" s="28" t="s">
        <v>71</v>
      </c>
      <c r="AT63" s="28" t="s">
        <v>72</v>
      </c>
      <c r="AU63" s="29"/>
      <c r="AV63" s="38" t="n">
        <v>43270</v>
      </c>
      <c r="AW63" s="38" t="n">
        <v>44286</v>
      </c>
      <c r="AX63" s="28" t="n">
        <v>18</v>
      </c>
      <c r="AY63" s="37"/>
      <c r="AZ63" s="37"/>
      <c r="BA63" s="28" t="s">
        <v>81</v>
      </c>
      <c r="BB63" s="28" t="n">
        <v>20037</v>
      </c>
    </row>
    <row r="64" customFormat="false" ht="24" hidden="false" customHeight="true" outlineLevel="0" collapsed="false">
      <c r="A64" s="28" t="n">
        <v>791</v>
      </c>
      <c r="B64" s="28" t="s">
        <v>363</v>
      </c>
      <c r="C64" s="28" t="s">
        <v>65</v>
      </c>
      <c r="D64" s="28" t="s">
        <v>364</v>
      </c>
      <c r="E64" s="28" t="s">
        <v>138</v>
      </c>
      <c r="F64" s="29" t="s">
        <v>365</v>
      </c>
      <c r="G64" s="30" t="s">
        <v>366</v>
      </c>
      <c r="H64" s="28" t="s">
        <v>116</v>
      </c>
      <c r="I64" s="28" t="s">
        <v>92</v>
      </c>
      <c r="J64" s="28" t="s">
        <v>72</v>
      </c>
      <c r="K64" s="28" t="s">
        <v>73</v>
      </c>
      <c r="L64" s="44" t="s">
        <v>107</v>
      </c>
      <c r="M64" s="29" t="s">
        <v>367</v>
      </c>
      <c r="N64" s="29" t="s">
        <v>368</v>
      </c>
      <c r="O64" s="32" t="n">
        <v>18</v>
      </c>
      <c r="P64" s="33" t="str">
        <f aca="false">VLOOKUP(O64,'Clasificadores (proteger)'!$U$5:$V$31,2,0)</f>
        <v>Departamento de Computación</v>
      </c>
      <c r="Q64" s="42" t="s">
        <v>206</v>
      </c>
      <c r="R64" s="43" t="s">
        <v>369</v>
      </c>
      <c r="S64" s="45"/>
      <c r="T64" s="28" t="s">
        <v>149</v>
      </c>
      <c r="U64" s="28"/>
      <c r="V64" s="28"/>
      <c r="W64" s="28"/>
      <c r="X64" s="28"/>
      <c r="Y64" s="28"/>
      <c r="Z64" s="29" t="s">
        <v>77</v>
      </c>
      <c r="AA64" s="35" t="str">
        <f aca="false">VLOOKUP(Z64,'Clasificadores (proteger)'!$V$5:$W$31,2,0)</f>
        <v> </v>
      </c>
      <c r="AB64" s="36"/>
      <c r="AC64" s="36"/>
      <c r="AD64" s="37"/>
      <c r="AE64" s="38" t="n">
        <v>29585</v>
      </c>
      <c r="AF64" s="39" t="n">
        <f aca="true">DATEDIF(AE64,TODAY(),"Y")</f>
        <v>41</v>
      </c>
      <c r="AG64" s="37"/>
      <c r="AH64" s="28"/>
      <c r="AI64" s="28"/>
      <c r="AJ64" s="28" t="s">
        <v>86</v>
      </c>
      <c r="AK64" s="28" t="s">
        <v>111</v>
      </c>
      <c r="AL64" s="28"/>
      <c r="AM64" s="28"/>
      <c r="AN64" s="28"/>
      <c r="AO64" s="28"/>
      <c r="AP64" s="28" t="n">
        <v>146026</v>
      </c>
      <c r="AQ64" s="28" t="str">
        <f aca="false">VLOOKUP(K64,'Clasificadores (proteger)'!$Q$5:$R$16,2,0)</f>
        <v>PD</v>
      </c>
      <c r="AR64" s="28" t="s">
        <v>116</v>
      </c>
      <c r="AS64" s="28" t="s">
        <v>92</v>
      </c>
      <c r="AT64" s="28" t="s">
        <v>72</v>
      </c>
      <c r="AU64" s="29"/>
      <c r="AV64" s="38" t="n">
        <v>43753</v>
      </c>
      <c r="AW64" s="38" t="n">
        <v>44286</v>
      </c>
      <c r="AX64" s="28" t="n">
        <v>18</v>
      </c>
      <c r="AY64" s="37"/>
      <c r="AZ64" s="37"/>
      <c r="BA64" s="28" t="s">
        <v>81</v>
      </c>
      <c r="BB64" s="28" t="n">
        <v>30022</v>
      </c>
    </row>
    <row r="65" customFormat="false" ht="24" hidden="false" customHeight="true" outlineLevel="0" collapsed="false">
      <c r="A65" s="28" t="n">
        <v>792</v>
      </c>
      <c r="B65" s="28" t="s">
        <v>370</v>
      </c>
      <c r="C65" s="28" t="s">
        <v>65</v>
      </c>
      <c r="D65" s="28" t="s">
        <v>371</v>
      </c>
      <c r="E65" s="28"/>
      <c r="F65" s="29" t="s">
        <v>372</v>
      </c>
      <c r="G65" s="30" t="s">
        <v>373</v>
      </c>
      <c r="H65" s="28" t="s">
        <v>91</v>
      </c>
      <c r="I65" s="28" t="s">
        <v>71</v>
      </c>
      <c r="J65" s="28" t="s">
        <v>72</v>
      </c>
      <c r="K65" s="28" t="s">
        <v>73</v>
      </c>
      <c r="L65" s="44" t="s">
        <v>107</v>
      </c>
      <c r="M65" s="29"/>
      <c r="N65" s="29"/>
      <c r="O65" s="32" t="n">
        <v>18</v>
      </c>
      <c r="P65" s="33" t="str">
        <f aca="false">VLOOKUP(O65,'Clasificadores (proteger)'!$U$5:$V$31,2,0)</f>
        <v>Departamento de Computación</v>
      </c>
      <c r="Q65" s="33" t="s">
        <v>204</v>
      </c>
      <c r="R65" s="43" t="s">
        <v>205</v>
      </c>
      <c r="S65" s="28"/>
      <c r="T65" s="28" t="s">
        <v>149</v>
      </c>
      <c r="U65" s="28"/>
      <c r="V65" s="28"/>
      <c r="W65" s="28"/>
      <c r="X65" s="28"/>
      <c r="Y65" s="28"/>
      <c r="Z65" s="29" t="s">
        <v>77</v>
      </c>
      <c r="AA65" s="35" t="str">
        <f aca="false">VLOOKUP(Z65,'Clasificadores (proteger)'!$V$5:$W$31,2,0)</f>
        <v> </v>
      </c>
      <c r="AB65" s="36"/>
      <c r="AC65" s="36"/>
      <c r="AD65" s="37"/>
      <c r="AE65" s="38" t="n">
        <v>33979</v>
      </c>
      <c r="AF65" s="39" t="n">
        <f aca="true">DATEDIF(AE65,TODAY(),"Y")</f>
        <v>29</v>
      </c>
      <c r="AG65" s="37"/>
      <c r="AH65" s="28"/>
      <c r="AI65" s="28"/>
      <c r="AJ65" s="28" t="s">
        <v>86</v>
      </c>
      <c r="AK65" s="28" t="s">
        <v>80</v>
      </c>
      <c r="AL65" s="28"/>
      <c r="AM65" s="28"/>
      <c r="AN65" s="28"/>
      <c r="AO65" s="28"/>
      <c r="AP65" s="28" t="n">
        <v>215816</v>
      </c>
      <c r="AQ65" s="28" t="str">
        <f aca="false">VLOOKUP(K65,'Clasificadores (proteger)'!$Q$5:$R$16,2,0)</f>
        <v>PD</v>
      </c>
      <c r="AR65" s="28" t="s">
        <v>91</v>
      </c>
      <c r="AS65" s="28" t="s">
        <v>71</v>
      </c>
      <c r="AT65" s="28" t="s">
        <v>72</v>
      </c>
      <c r="AU65" s="29"/>
      <c r="AV65" s="38" t="n">
        <v>43270</v>
      </c>
      <c r="AW65" s="38" t="n">
        <v>44286</v>
      </c>
      <c r="AX65" s="28" t="n">
        <v>2</v>
      </c>
      <c r="AY65" s="37"/>
      <c r="AZ65" s="37"/>
      <c r="BA65" s="28" t="s">
        <v>81</v>
      </c>
      <c r="BB65" s="28" t="n">
        <v>20002</v>
      </c>
    </row>
    <row r="66" customFormat="false" ht="15.75" hidden="false" customHeight="true" outlineLevel="0" collapsed="false">
      <c r="A66" s="28" t="n">
        <v>807</v>
      </c>
      <c r="B66" s="28" t="s">
        <v>374</v>
      </c>
      <c r="C66" s="28" t="s">
        <v>65</v>
      </c>
      <c r="D66" s="28" t="s">
        <v>375</v>
      </c>
      <c r="E66" s="28" t="s">
        <v>331</v>
      </c>
      <c r="F66" s="29" t="s">
        <v>376</v>
      </c>
      <c r="G66" s="30" t="s">
        <v>377</v>
      </c>
      <c r="H66" s="28" t="s">
        <v>123</v>
      </c>
      <c r="I66" s="28" t="s">
        <v>71</v>
      </c>
      <c r="J66" s="28" t="s">
        <v>72</v>
      </c>
      <c r="K66" s="28" t="s">
        <v>73</v>
      </c>
      <c r="L66" s="44" t="s">
        <v>107</v>
      </c>
      <c r="M66" s="29"/>
      <c r="N66" s="29"/>
      <c r="O66" s="32" t="n">
        <v>18</v>
      </c>
      <c r="P66" s="33" t="str">
        <f aca="false">VLOOKUP(O66,'Clasificadores (proteger)'!$U$5:$V$31,2,0)</f>
        <v>Departamento de Computación</v>
      </c>
      <c r="Q66" s="33" t="s">
        <v>173</v>
      </c>
      <c r="R66" s="34" t="s">
        <v>174</v>
      </c>
      <c r="S66" s="28"/>
      <c r="T66" s="28" t="s">
        <v>99</v>
      </c>
      <c r="U66" s="28"/>
      <c r="V66" s="28"/>
      <c r="W66" s="28"/>
      <c r="X66" s="28"/>
      <c r="Y66" s="28"/>
      <c r="Z66" s="29" t="s">
        <v>77</v>
      </c>
      <c r="AA66" s="35" t="str">
        <f aca="false">VLOOKUP(Z66,'Clasificadores (proteger)'!$V$5:$W$31,2,0)</f>
        <v> </v>
      </c>
      <c r="AB66" s="36"/>
      <c r="AC66" s="36"/>
      <c r="AD66" s="37"/>
      <c r="AE66" s="38" t="n">
        <v>29332</v>
      </c>
      <c r="AF66" s="39" t="n">
        <f aca="true">DATEDIF(AE66,TODAY(),"Y")</f>
        <v>42</v>
      </c>
      <c r="AG66" s="37"/>
      <c r="AH66" s="28"/>
      <c r="AI66" s="28"/>
      <c r="AJ66" s="28" t="s">
        <v>86</v>
      </c>
      <c r="AK66" s="28" t="s">
        <v>80</v>
      </c>
      <c r="AL66" s="28"/>
      <c r="AM66" s="28"/>
      <c r="AN66" s="28"/>
      <c r="AO66" s="28"/>
      <c r="AP66" s="28" t="n">
        <v>147592</v>
      </c>
      <c r="AQ66" s="28" t="str">
        <f aca="false">VLOOKUP(K66,'Clasificadores (proteger)'!$Q$5:$R$16,2,0)</f>
        <v>PD</v>
      </c>
      <c r="AR66" s="28" t="s">
        <v>123</v>
      </c>
      <c r="AS66" s="28" t="s">
        <v>71</v>
      </c>
      <c r="AT66" s="28" t="s">
        <v>72</v>
      </c>
      <c r="AU66" s="29"/>
      <c r="AV66" s="38" t="n">
        <v>43951</v>
      </c>
      <c r="AW66" s="38" t="n">
        <v>44286</v>
      </c>
      <c r="AX66" s="28" t="n">
        <v>18</v>
      </c>
      <c r="AY66" s="37"/>
      <c r="AZ66" s="37"/>
      <c r="BA66" s="28" t="s">
        <v>81</v>
      </c>
      <c r="BB66" s="28" t="n">
        <v>20032</v>
      </c>
    </row>
    <row r="67" customFormat="false" ht="15.75" hidden="false" customHeight="true" outlineLevel="0" collapsed="false">
      <c r="A67" s="28" t="n">
        <v>808</v>
      </c>
      <c r="B67" s="28" t="s">
        <v>374</v>
      </c>
      <c r="C67" s="28" t="s">
        <v>65</v>
      </c>
      <c r="D67" s="28" t="s">
        <v>375</v>
      </c>
      <c r="E67" s="28" t="s">
        <v>331</v>
      </c>
      <c r="F67" s="29" t="s">
        <v>376</v>
      </c>
      <c r="G67" s="30" t="s">
        <v>377</v>
      </c>
      <c r="H67" s="28" t="s">
        <v>70</v>
      </c>
      <c r="I67" s="28" t="s">
        <v>71</v>
      </c>
      <c r="J67" s="28" t="s">
        <v>72</v>
      </c>
      <c r="K67" s="28" t="s">
        <v>73</v>
      </c>
      <c r="L67" s="44" t="s">
        <v>107</v>
      </c>
      <c r="M67" s="29"/>
      <c r="N67" s="29"/>
      <c r="O67" s="32" t="n">
        <v>18</v>
      </c>
      <c r="P67" s="33" t="str">
        <f aca="false">VLOOKUP(O67,'Clasificadores (proteger)'!$U$5:$V$31,2,0)</f>
        <v>Departamento de Computación</v>
      </c>
      <c r="Q67" s="42" t="n">
        <v>9513</v>
      </c>
      <c r="R67" s="43" t="s">
        <v>378</v>
      </c>
      <c r="S67" s="28"/>
      <c r="T67" s="28" t="s">
        <v>99</v>
      </c>
      <c r="U67" s="28"/>
      <c r="V67" s="28"/>
      <c r="W67" s="28"/>
      <c r="X67" s="28"/>
      <c r="Y67" s="28"/>
      <c r="Z67" s="29" t="s">
        <v>77</v>
      </c>
      <c r="AA67" s="35" t="str">
        <f aca="false">VLOOKUP(Z67,'Clasificadores (proteger)'!$V$5:$W$31,2,0)</f>
        <v> </v>
      </c>
      <c r="AB67" s="36"/>
      <c r="AC67" s="36"/>
      <c r="AD67" s="37"/>
      <c r="AE67" s="38" t="n">
        <v>29332</v>
      </c>
      <c r="AF67" s="39" t="n">
        <f aca="true">DATEDIF(AE67,TODAY(),"Y")</f>
        <v>42</v>
      </c>
      <c r="AG67" s="37"/>
      <c r="AH67" s="28"/>
      <c r="AI67" s="28"/>
      <c r="AJ67" s="28" t="s">
        <v>86</v>
      </c>
      <c r="AK67" s="28" t="s">
        <v>80</v>
      </c>
      <c r="AL67" s="28"/>
      <c r="AM67" s="28"/>
      <c r="AN67" s="28"/>
      <c r="AO67" s="28"/>
      <c r="AP67" s="28" t="n">
        <v>147592</v>
      </c>
      <c r="AQ67" s="28" t="str">
        <f aca="false">VLOOKUP(K67,'Clasificadores (proteger)'!$Q$5:$R$16,2,0)</f>
        <v>PD</v>
      </c>
      <c r="AR67" s="28" t="s">
        <v>70</v>
      </c>
      <c r="AS67" s="28" t="s">
        <v>71</v>
      </c>
      <c r="AT67" s="28" t="s">
        <v>72</v>
      </c>
      <c r="AU67" s="29"/>
      <c r="AV67" s="38" t="n">
        <v>41350</v>
      </c>
      <c r="AW67" s="38" t="n">
        <v>44286</v>
      </c>
      <c r="AX67" s="28" t="n">
        <v>18</v>
      </c>
      <c r="AY67" s="37"/>
      <c r="AZ67" s="37"/>
      <c r="BA67" s="28" t="s">
        <v>81</v>
      </c>
      <c r="BB67" s="28" t="n">
        <v>20016</v>
      </c>
    </row>
    <row r="68" customFormat="false" ht="35.25" hidden="false" customHeight="true" outlineLevel="0" collapsed="false">
      <c r="A68" s="28" t="n">
        <v>832</v>
      </c>
      <c r="B68" s="28" t="s">
        <v>379</v>
      </c>
      <c r="C68" s="28" t="s">
        <v>65</v>
      </c>
      <c r="D68" s="28" t="s">
        <v>380</v>
      </c>
      <c r="E68" s="45" t="s">
        <v>341</v>
      </c>
      <c r="F68" s="29" t="s">
        <v>381</v>
      </c>
      <c r="G68" s="30" t="s">
        <v>382</v>
      </c>
      <c r="H68" s="28" t="s">
        <v>70</v>
      </c>
      <c r="I68" s="28" t="s">
        <v>71</v>
      </c>
      <c r="J68" s="28" t="s">
        <v>72</v>
      </c>
      <c r="K68" s="28" t="s">
        <v>73</v>
      </c>
      <c r="L68" s="44" t="s">
        <v>107</v>
      </c>
      <c r="M68" s="29"/>
      <c r="N68" s="29"/>
      <c r="O68" s="32" t="n">
        <v>18</v>
      </c>
      <c r="P68" s="33" t="str">
        <f aca="false">VLOOKUP(O68,'Clasificadores (proteger)'!$U$5:$V$31,2,0)</f>
        <v>Departamento de Computación</v>
      </c>
      <c r="Q68" s="33" t="s">
        <v>166</v>
      </c>
      <c r="R68" s="34" t="s">
        <v>383</v>
      </c>
      <c r="S68" s="28"/>
      <c r="T68" s="28" t="s">
        <v>133</v>
      </c>
      <c r="U68" s="28"/>
      <c r="V68" s="28"/>
      <c r="W68" s="28"/>
      <c r="X68" s="28"/>
      <c r="Y68" s="28"/>
      <c r="Z68" s="29" t="s">
        <v>77</v>
      </c>
      <c r="AA68" s="35" t="str">
        <f aca="false">VLOOKUP(Z68,'Clasificadores (proteger)'!$V$5:$W$31,2,0)</f>
        <v> </v>
      </c>
      <c r="AB68" s="36"/>
      <c r="AC68" s="36"/>
      <c r="AD68" s="37"/>
      <c r="AE68" s="38" t="n">
        <v>22209</v>
      </c>
      <c r="AF68" s="39" t="n">
        <f aca="true">DATEDIF(AE68,TODAY(),"Y")</f>
        <v>61</v>
      </c>
      <c r="AG68" s="37"/>
      <c r="AH68" s="28"/>
      <c r="AI68" s="28"/>
      <c r="AJ68" s="28" t="s">
        <v>86</v>
      </c>
      <c r="AK68" s="28" t="s">
        <v>80</v>
      </c>
      <c r="AL68" s="28"/>
      <c r="AM68" s="28"/>
      <c r="AN68" s="28"/>
      <c r="AO68" s="28"/>
      <c r="AP68" s="28" t="n">
        <v>163095</v>
      </c>
      <c r="AQ68" s="28" t="str">
        <f aca="false">VLOOKUP(K68,'Clasificadores (proteger)'!$Q$5:$R$16,2,0)</f>
        <v>PD</v>
      </c>
      <c r="AR68" s="28" t="s">
        <v>70</v>
      </c>
      <c r="AS68" s="28" t="s">
        <v>71</v>
      </c>
      <c r="AT68" s="28" t="s">
        <v>72</v>
      </c>
      <c r="AU68" s="29"/>
      <c r="AV68" s="38" t="n">
        <v>41350</v>
      </c>
      <c r="AW68" s="38" t="n">
        <v>44286</v>
      </c>
      <c r="AX68" s="28" t="n">
        <v>15</v>
      </c>
      <c r="AY68" s="37"/>
      <c r="AZ68" s="37"/>
      <c r="BA68" s="28" t="s">
        <v>81</v>
      </c>
      <c r="BB68" s="28" t="n">
        <v>20006</v>
      </c>
    </row>
    <row r="69" customFormat="false" ht="46.25" hidden="false" customHeight="false" outlineLevel="0" collapsed="false">
      <c r="A69" s="28" t="n">
        <v>878</v>
      </c>
      <c r="B69" s="28" t="s">
        <v>384</v>
      </c>
      <c r="C69" s="28" t="s">
        <v>65</v>
      </c>
      <c r="D69" s="28" t="s">
        <v>385</v>
      </c>
      <c r="E69" s="28" t="s">
        <v>138</v>
      </c>
      <c r="F69" s="29" t="s">
        <v>386</v>
      </c>
      <c r="G69" s="30" t="s">
        <v>387</v>
      </c>
      <c r="H69" s="28" t="s">
        <v>116</v>
      </c>
      <c r="I69" s="28" t="s">
        <v>71</v>
      </c>
      <c r="J69" s="28" t="s">
        <v>72</v>
      </c>
      <c r="K69" s="28" t="s">
        <v>73</v>
      </c>
      <c r="L69" s="44" t="s">
        <v>107</v>
      </c>
      <c r="M69" s="29"/>
      <c r="N69" s="29"/>
      <c r="O69" s="32" t="n">
        <v>18</v>
      </c>
      <c r="P69" s="33" t="str">
        <f aca="false">VLOOKUP(O69,'Clasificadores (proteger)'!$U$5:$V$31,2,0)</f>
        <v>Departamento de Computación</v>
      </c>
      <c r="Q69" s="33" t="s">
        <v>388</v>
      </c>
      <c r="R69" s="34" t="s">
        <v>389</v>
      </c>
      <c r="S69" s="28"/>
      <c r="T69" s="28" t="s">
        <v>195</v>
      </c>
      <c r="U69" s="28"/>
      <c r="V69" s="28"/>
      <c r="W69" s="28"/>
      <c r="X69" s="28"/>
      <c r="Y69" s="28"/>
      <c r="Z69" s="29" t="s">
        <v>77</v>
      </c>
      <c r="AA69" s="35" t="str">
        <f aca="false">VLOOKUP(Z69,'Clasificadores (proteger)'!$V$5:$W$31,2,0)</f>
        <v> </v>
      </c>
      <c r="AB69" s="36"/>
      <c r="AC69" s="36"/>
      <c r="AD69" s="37"/>
      <c r="AE69" s="38" t="n">
        <v>31548</v>
      </c>
      <c r="AF69" s="39" t="n">
        <f aca="true">DATEDIF(AE69,TODAY(),"Y")</f>
        <v>36</v>
      </c>
      <c r="AG69" s="37"/>
      <c r="AH69" s="28"/>
      <c r="AI69" s="28"/>
      <c r="AJ69" s="28" t="s">
        <v>86</v>
      </c>
      <c r="AK69" s="28" t="s">
        <v>111</v>
      </c>
      <c r="AL69" s="28"/>
      <c r="AM69" s="28"/>
      <c r="AN69" s="28"/>
      <c r="AO69" s="28"/>
      <c r="AP69" s="28" t="n">
        <v>163249</v>
      </c>
      <c r="AQ69" s="28" t="str">
        <f aca="false">VLOOKUP(K69,'Clasificadores (proteger)'!$Q$5:$R$16,2,0)</f>
        <v>PD</v>
      </c>
      <c r="AR69" s="28" t="s">
        <v>116</v>
      </c>
      <c r="AS69" s="28" t="s">
        <v>71</v>
      </c>
      <c r="AT69" s="28" t="s">
        <v>72</v>
      </c>
      <c r="AU69" s="29"/>
      <c r="AV69" s="38" t="n">
        <v>43270</v>
      </c>
      <c r="AW69" s="38" t="n">
        <v>44286</v>
      </c>
      <c r="AX69" s="28" t="n">
        <v>11</v>
      </c>
      <c r="AY69" s="37"/>
      <c r="AZ69" s="37"/>
      <c r="BA69" s="28" t="s">
        <v>81</v>
      </c>
      <c r="BB69" s="28" t="n">
        <v>20043</v>
      </c>
    </row>
    <row r="70" customFormat="false" ht="95.5" hidden="false" customHeight="false" outlineLevel="0" collapsed="false">
      <c r="A70" s="28" t="n">
        <v>902</v>
      </c>
      <c r="B70" s="28" t="s">
        <v>390</v>
      </c>
      <c r="C70" s="28" t="s">
        <v>65</v>
      </c>
      <c r="D70" s="28" t="s">
        <v>391</v>
      </c>
      <c r="E70" s="28" t="s">
        <v>331</v>
      </c>
      <c r="F70" s="29" t="s">
        <v>392</v>
      </c>
      <c r="G70" s="30" t="s">
        <v>393</v>
      </c>
      <c r="H70" s="28" t="s">
        <v>394</v>
      </c>
      <c r="I70" s="28" t="s">
        <v>71</v>
      </c>
      <c r="J70" s="28" t="s">
        <v>72</v>
      </c>
      <c r="K70" s="28" t="s">
        <v>172</v>
      </c>
      <c r="L70" s="44" t="s">
        <v>395</v>
      </c>
      <c r="M70" s="29"/>
      <c r="N70" s="29"/>
      <c r="O70" s="32" t="n">
        <v>18</v>
      </c>
      <c r="P70" s="33" t="str">
        <f aca="false">VLOOKUP(O70,'Clasificadores (proteger)'!$U$5:$V$31,2,0)</f>
        <v>Departamento de Computación</v>
      </c>
      <c r="Q70" s="33" t="s">
        <v>396</v>
      </c>
      <c r="R70" s="34" t="s">
        <v>310</v>
      </c>
      <c r="S70" s="28"/>
      <c r="T70" s="28" t="s">
        <v>118</v>
      </c>
      <c r="U70" s="28"/>
      <c r="V70" s="28"/>
      <c r="W70" s="57" t="s">
        <v>397</v>
      </c>
      <c r="X70" s="28"/>
      <c r="Y70" s="28"/>
      <c r="Z70" s="29" t="s">
        <v>77</v>
      </c>
      <c r="AA70" s="35" t="str">
        <f aca="false">VLOOKUP(Z70,'Clasificadores (proteger)'!$V$5:$W$31,2,0)</f>
        <v> </v>
      </c>
      <c r="AB70" s="36"/>
      <c r="AC70" s="36"/>
      <c r="AD70" s="37"/>
      <c r="AE70" s="38" t="n">
        <v>23182</v>
      </c>
      <c r="AF70" s="39" t="n">
        <f aca="true">DATEDIF(AE70,TODAY(),"Y")</f>
        <v>59</v>
      </c>
      <c r="AG70" s="37"/>
      <c r="AH70" s="28"/>
      <c r="AI70" s="28"/>
      <c r="AJ70" s="28" t="s">
        <v>175</v>
      </c>
      <c r="AK70" s="28" t="s">
        <v>111</v>
      </c>
      <c r="AL70" s="28"/>
      <c r="AM70" s="28"/>
      <c r="AN70" s="28"/>
      <c r="AO70" s="28"/>
      <c r="AP70" s="28" t="n">
        <v>96767</v>
      </c>
      <c r="AQ70" s="28" t="str">
        <f aca="false">VLOOKUP(K70,'Clasificadores (proteger)'!$Q$5:$R$16,2,0)</f>
        <v>LD</v>
      </c>
      <c r="AR70" s="28" t="s">
        <v>394</v>
      </c>
      <c r="AS70" s="28" t="s">
        <v>71</v>
      </c>
      <c r="AT70" s="28" t="s">
        <v>72</v>
      </c>
      <c r="AU70" s="29"/>
      <c r="AV70" s="38" t="n">
        <v>42159</v>
      </c>
      <c r="AW70" s="38" t="n">
        <v>44286</v>
      </c>
      <c r="AX70" s="28" t="n">
        <v>10</v>
      </c>
      <c r="AY70" s="37"/>
      <c r="AZ70" s="37"/>
      <c r="BA70" s="28" t="s">
        <v>81</v>
      </c>
      <c r="BB70" s="28" t="n">
        <v>20042</v>
      </c>
    </row>
    <row r="71" customFormat="false" ht="95.5" hidden="false" customHeight="false" outlineLevel="0" collapsed="false">
      <c r="A71" s="28" t="n">
        <v>903</v>
      </c>
      <c r="B71" s="28" t="s">
        <v>390</v>
      </c>
      <c r="C71" s="28" t="s">
        <v>65</v>
      </c>
      <c r="D71" s="28" t="s">
        <v>391</v>
      </c>
      <c r="E71" s="28" t="s">
        <v>331</v>
      </c>
      <c r="F71" s="29" t="s">
        <v>392</v>
      </c>
      <c r="G71" s="30" t="s">
        <v>393</v>
      </c>
      <c r="H71" s="28" t="s">
        <v>394</v>
      </c>
      <c r="I71" s="28" t="s">
        <v>71</v>
      </c>
      <c r="J71" s="28" t="s">
        <v>130</v>
      </c>
      <c r="K71" s="28" t="s">
        <v>73</v>
      </c>
      <c r="L71" s="44" t="s">
        <v>107</v>
      </c>
      <c r="M71" s="29"/>
      <c r="N71" s="29"/>
      <c r="O71" s="32" t="n">
        <v>18</v>
      </c>
      <c r="P71" s="33" t="str">
        <f aca="false">VLOOKUP(O71,'Clasificadores (proteger)'!$U$5:$V$31,2,0)</f>
        <v>Departamento de Computación</v>
      </c>
      <c r="Q71" s="42" t="n">
        <v>7547</v>
      </c>
      <c r="R71" s="43" t="s">
        <v>398</v>
      </c>
      <c r="S71" s="28"/>
      <c r="T71" s="28" t="s">
        <v>118</v>
      </c>
      <c r="U71" s="28"/>
      <c r="V71" s="28"/>
      <c r="W71" s="57" t="s">
        <v>397</v>
      </c>
      <c r="X71" s="28"/>
      <c r="Y71" s="28"/>
      <c r="Z71" s="29" t="s">
        <v>77</v>
      </c>
      <c r="AA71" s="35" t="str">
        <f aca="false">VLOOKUP(Z71,'Clasificadores (proteger)'!$V$5:$W$31,2,0)</f>
        <v> </v>
      </c>
      <c r="AB71" s="36"/>
      <c r="AC71" s="36"/>
      <c r="AD71" s="37"/>
      <c r="AE71" s="38" t="n">
        <v>23182</v>
      </c>
      <c r="AF71" s="39" t="n">
        <f aca="true">DATEDIF(AE71,TODAY(),"Y")</f>
        <v>59</v>
      </c>
      <c r="AG71" s="37"/>
      <c r="AH71" s="28"/>
      <c r="AI71" s="28"/>
      <c r="AJ71" s="28" t="s">
        <v>86</v>
      </c>
      <c r="AK71" s="28" t="s">
        <v>111</v>
      </c>
      <c r="AL71" s="28"/>
      <c r="AM71" s="28"/>
      <c r="AN71" s="28"/>
      <c r="AO71" s="28"/>
      <c r="AP71" s="28" t="n">
        <v>96767</v>
      </c>
      <c r="AQ71" s="28" t="str">
        <f aca="false">VLOOKUP(K71,'Clasificadores (proteger)'!$Q$5:$R$16,2,0)</f>
        <v>PD</v>
      </c>
      <c r="AR71" s="28" t="s">
        <v>394</v>
      </c>
      <c r="AS71" s="28" t="s">
        <v>71</v>
      </c>
      <c r="AT71" s="28" t="s">
        <v>135</v>
      </c>
      <c r="AU71" s="29"/>
      <c r="AV71" s="38" t="n">
        <v>43207</v>
      </c>
      <c r="AW71" s="38" t="n">
        <v>44286</v>
      </c>
      <c r="AX71" s="28" t="n">
        <v>10</v>
      </c>
      <c r="AY71" s="37"/>
      <c r="AZ71" s="37"/>
      <c r="BA71" s="28" t="s">
        <v>81</v>
      </c>
      <c r="BB71" s="28" t="n">
        <v>20057</v>
      </c>
    </row>
    <row r="72" customFormat="false" ht="24" hidden="false" customHeight="true" outlineLevel="0" collapsed="false">
      <c r="A72" s="45" t="n">
        <v>932</v>
      </c>
      <c r="B72" s="45" t="s">
        <v>399</v>
      </c>
      <c r="C72" s="45" t="s">
        <v>65</v>
      </c>
      <c r="D72" s="45" t="s">
        <v>400</v>
      </c>
      <c r="E72" s="45" t="s">
        <v>138</v>
      </c>
      <c r="F72" s="46" t="s">
        <v>401</v>
      </c>
      <c r="G72" s="47" t="s">
        <v>402</v>
      </c>
      <c r="H72" s="45" t="s">
        <v>70</v>
      </c>
      <c r="I72" s="45" t="s">
        <v>71</v>
      </c>
      <c r="J72" s="45" t="s">
        <v>72</v>
      </c>
      <c r="K72" s="45" t="s">
        <v>82</v>
      </c>
      <c r="L72" s="48" t="s">
        <v>74</v>
      </c>
      <c r="M72" s="46"/>
      <c r="N72" s="46"/>
      <c r="O72" s="49" t="n">
        <v>18</v>
      </c>
      <c r="P72" s="42" t="str">
        <f aca="false">VLOOKUP(O72,'Clasificadores (proteger)'!$U$5:$V$31,2,0)</f>
        <v>Departamento de Computación</v>
      </c>
      <c r="Q72" s="42" t="n">
        <v>7552</v>
      </c>
      <c r="R72" s="43" t="s">
        <v>403</v>
      </c>
      <c r="S72" s="45"/>
      <c r="T72" s="45" t="s">
        <v>149</v>
      </c>
      <c r="U72" s="45"/>
      <c r="V72" s="45"/>
      <c r="W72" s="45"/>
      <c r="X72" s="45"/>
      <c r="Y72" s="45"/>
      <c r="Z72" s="46" t="s">
        <v>77</v>
      </c>
      <c r="AA72" s="50" t="str">
        <f aca="false">VLOOKUP(Z72,'Clasificadores (proteger)'!$V$5:$W$31,2,0)</f>
        <v> </v>
      </c>
      <c r="AB72" s="51"/>
      <c r="AC72" s="51"/>
      <c r="AD72" s="52"/>
      <c r="AE72" s="53" t="n">
        <v>31308</v>
      </c>
      <c r="AF72" s="54" t="n">
        <f aca="true">DATEDIF(AE72,TODAY(),"Y")</f>
        <v>37</v>
      </c>
      <c r="AG72" s="52"/>
      <c r="AH72" s="28"/>
      <c r="AI72" s="28"/>
      <c r="AJ72" s="28" t="s">
        <v>86</v>
      </c>
      <c r="AK72" s="28" t="s">
        <v>80</v>
      </c>
      <c r="AL72" s="28"/>
      <c r="AM72" s="28"/>
      <c r="AN72" s="28"/>
      <c r="AO72" s="28"/>
      <c r="AP72" s="28" t="n">
        <v>199504</v>
      </c>
      <c r="AQ72" s="28" t="str">
        <f aca="false">VLOOKUP(K72,'Clasificadores (proteger)'!$Q$5:$R$16,2,0)</f>
        <v>RD</v>
      </c>
      <c r="AR72" s="28" t="s">
        <v>70</v>
      </c>
      <c r="AS72" s="28" t="s">
        <v>71</v>
      </c>
      <c r="AT72" s="28" t="s">
        <v>72</v>
      </c>
      <c r="AU72" s="29"/>
      <c r="AV72" s="38" t="n">
        <v>42355</v>
      </c>
      <c r="AW72" s="38" t="n">
        <v>44286</v>
      </c>
      <c r="AX72" s="28" t="n">
        <v>4</v>
      </c>
      <c r="AY72" s="37"/>
      <c r="AZ72" s="37"/>
      <c r="BA72" s="28" t="s">
        <v>81</v>
      </c>
      <c r="BB72" s="28" t="n">
        <v>20005</v>
      </c>
    </row>
    <row r="73" customFormat="false" ht="15.75" hidden="false" customHeight="true" outlineLevel="0" collapsed="false">
      <c r="A73" s="28" t="n">
        <v>933</v>
      </c>
      <c r="B73" s="28" t="s">
        <v>404</v>
      </c>
      <c r="C73" s="28" t="s">
        <v>65</v>
      </c>
      <c r="D73" s="28" t="s">
        <v>405</v>
      </c>
      <c r="E73" s="28" t="s">
        <v>138</v>
      </c>
      <c r="F73" s="29" t="s">
        <v>406</v>
      </c>
      <c r="G73" s="30" t="s">
        <v>407</v>
      </c>
      <c r="H73" s="28" t="s">
        <v>116</v>
      </c>
      <c r="I73" s="28" t="s">
        <v>71</v>
      </c>
      <c r="J73" s="28" t="s">
        <v>72</v>
      </c>
      <c r="K73" s="28" t="s">
        <v>73</v>
      </c>
      <c r="L73" s="44" t="s">
        <v>107</v>
      </c>
      <c r="M73" s="29"/>
      <c r="N73" s="29"/>
      <c r="O73" s="32" t="n">
        <v>18</v>
      </c>
      <c r="P73" s="33" t="str">
        <f aca="false">VLOOKUP(O73,'Clasificadores (proteger)'!$U$5:$V$31,2,0)</f>
        <v>Departamento de Computación</v>
      </c>
      <c r="Q73" s="33" t="n">
        <v>7555</v>
      </c>
      <c r="R73" s="34" t="s">
        <v>408</v>
      </c>
      <c r="S73" s="28"/>
      <c r="T73" s="28" t="s">
        <v>118</v>
      </c>
      <c r="U73" s="28"/>
      <c r="V73" s="28"/>
      <c r="W73" s="28"/>
      <c r="X73" s="28"/>
      <c r="Y73" s="28"/>
      <c r="Z73" s="29" t="s">
        <v>77</v>
      </c>
      <c r="AA73" s="35" t="str">
        <f aca="false">VLOOKUP(Z73,'Clasificadores (proteger)'!$V$5:$W$31,2,0)</f>
        <v> </v>
      </c>
      <c r="AB73" s="36"/>
      <c r="AC73" s="36"/>
      <c r="AD73" s="37"/>
      <c r="AE73" s="38" t="n">
        <v>24767</v>
      </c>
      <c r="AF73" s="39" t="n">
        <f aca="true">DATEDIF(AE73,TODAY(),"Y")</f>
        <v>54</v>
      </c>
      <c r="AG73" s="37"/>
      <c r="AH73" s="28"/>
      <c r="AI73" s="28"/>
      <c r="AJ73" s="28" t="s">
        <v>86</v>
      </c>
      <c r="AK73" s="28" t="s">
        <v>111</v>
      </c>
      <c r="AL73" s="28"/>
      <c r="AM73" s="28"/>
      <c r="AN73" s="28"/>
      <c r="AO73" s="28"/>
      <c r="AP73" s="28" t="n">
        <v>140102</v>
      </c>
      <c r="AQ73" s="28" t="str">
        <f aca="false">VLOOKUP(K73,'Clasificadores (proteger)'!$Q$5:$R$16,2,0)</f>
        <v>PD</v>
      </c>
      <c r="AR73" s="28" t="s">
        <v>116</v>
      </c>
      <c r="AS73" s="28" t="s">
        <v>71</v>
      </c>
      <c r="AT73" s="28" t="s">
        <v>72</v>
      </c>
      <c r="AU73" s="29"/>
      <c r="AV73" s="38" t="n">
        <v>42115</v>
      </c>
      <c r="AW73" s="38" t="n">
        <v>44286</v>
      </c>
      <c r="AX73" s="28" t="n">
        <v>20</v>
      </c>
      <c r="AY73" s="37"/>
      <c r="AZ73" s="37"/>
      <c r="BA73" s="28" t="s">
        <v>81</v>
      </c>
      <c r="BB73" s="28" t="n">
        <v>20024</v>
      </c>
    </row>
    <row r="74" customFormat="false" ht="24" hidden="false" customHeight="true" outlineLevel="0" collapsed="false">
      <c r="A74" s="28" t="n">
        <v>968</v>
      </c>
      <c r="B74" s="28" t="s">
        <v>409</v>
      </c>
      <c r="C74" s="28" t="s">
        <v>65</v>
      </c>
      <c r="D74" s="28" t="s">
        <v>410</v>
      </c>
      <c r="E74" s="45" t="s">
        <v>138</v>
      </c>
      <c r="F74" s="29" t="s">
        <v>411</v>
      </c>
      <c r="G74" s="30" t="s">
        <v>412</v>
      </c>
      <c r="H74" s="28" t="s">
        <v>70</v>
      </c>
      <c r="I74" s="28" t="s">
        <v>71</v>
      </c>
      <c r="J74" s="28" t="s">
        <v>72</v>
      </c>
      <c r="K74" s="28" t="s">
        <v>73</v>
      </c>
      <c r="L74" s="44" t="s">
        <v>107</v>
      </c>
      <c r="M74" s="29"/>
      <c r="N74" s="29"/>
      <c r="O74" s="32" t="n">
        <v>18</v>
      </c>
      <c r="P74" s="33" t="str">
        <f aca="false">VLOOKUP(O74,'Clasificadores (proteger)'!$U$5:$V$31,2,0)</f>
        <v>Departamento de Computación</v>
      </c>
      <c r="Q74" s="33" t="n">
        <v>7538</v>
      </c>
      <c r="R74" s="34" t="s">
        <v>413</v>
      </c>
      <c r="S74" s="28"/>
      <c r="T74" s="28" t="s">
        <v>99</v>
      </c>
      <c r="U74" s="28"/>
      <c r="V74" s="28"/>
      <c r="W74" s="28"/>
      <c r="X74" s="28"/>
      <c r="Y74" s="28"/>
      <c r="Z74" s="29" t="s">
        <v>77</v>
      </c>
      <c r="AA74" s="35" t="str">
        <f aca="false">VLOOKUP(Z74,'Clasificadores (proteger)'!$V$5:$W$31,2,0)</f>
        <v> </v>
      </c>
      <c r="AB74" s="36"/>
      <c r="AC74" s="36"/>
      <c r="AD74" s="37"/>
      <c r="AE74" s="38" t="n">
        <v>28966</v>
      </c>
      <c r="AF74" s="39" t="n">
        <f aca="true">DATEDIF(AE74,TODAY(),"Y")</f>
        <v>43</v>
      </c>
      <c r="AG74" s="37"/>
      <c r="AH74" s="28"/>
      <c r="AI74" s="28"/>
      <c r="AJ74" s="28" t="s">
        <v>86</v>
      </c>
      <c r="AK74" s="28" t="s">
        <v>80</v>
      </c>
      <c r="AL74" s="28"/>
      <c r="AM74" s="28"/>
      <c r="AN74" s="28"/>
      <c r="AO74" s="28"/>
      <c r="AP74" s="28" t="n">
        <v>159988</v>
      </c>
      <c r="AQ74" s="28" t="str">
        <f aca="false">VLOOKUP(K74,'Clasificadores (proteger)'!$Q$5:$R$16,2,0)</f>
        <v>PD</v>
      </c>
      <c r="AR74" s="28" t="s">
        <v>70</v>
      </c>
      <c r="AS74" s="28" t="s">
        <v>71</v>
      </c>
      <c r="AT74" s="28" t="s">
        <v>72</v>
      </c>
      <c r="AU74" s="29"/>
      <c r="AV74" s="38" t="n">
        <v>41350</v>
      </c>
      <c r="AW74" s="38" t="n">
        <v>44286</v>
      </c>
      <c r="AX74" s="28" t="n">
        <v>13</v>
      </c>
      <c r="AY74" s="37"/>
      <c r="AZ74" s="37"/>
      <c r="BA74" s="28" t="s">
        <v>81</v>
      </c>
      <c r="BB74" s="28" t="n">
        <v>20012</v>
      </c>
    </row>
    <row r="75" customFormat="false" ht="46.25" hidden="false" customHeight="false" outlineLevel="0" collapsed="false">
      <c r="A75" s="28" t="n">
        <v>977</v>
      </c>
      <c r="B75" s="28" t="s">
        <v>414</v>
      </c>
      <c r="C75" s="28" t="s">
        <v>65</v>
      </c>
      <c r="D75" s="28" t="s">
        <v>415</v>
      </c>
      <c r="E75" s="28"/>
      <c r="F75" s="29" t="s">
        <v>411</v>
      </c>
      <c r="G75" s="30" t="s">
        <v>416</v>
      </c>
      <c r="H75" s="28" t="s">
        <v>91</v>
      </c>
      <c r="I75" s="28" t="s">
        <v>71</v>
      </c>
      <c r="J75" s="28" t="s">
        <v>72</v>
      </c>
      <c r="K75" s="28" t="s">
        <v>73</v>
      </c>
      <c r="L75" s="44" t="s">
        <v>107</v>
      </c>
      <c r="M75" s="29"/>
      <c r="N75" s="29"/>
      <c r="O75" s="32" t="n">
        <v>18</v>
      </c>
      <c r="P75" s="33" t="str">
        <f aca="false">VLOOKUP(O75,'Clasificadores (proteger)'!$U$5:$V$31,2,0)</f>
        <v>Departamento de Computación</v>
      </c>
      <c r="Q75" s="33" t="s">
        <v>417</v>
      </c>
      <c r="R75" s="34" t="s">
        <v>174</v>
      </c>
      <c r="S75" s="28"/>
      <c r="T75" s="28" t="s">
        <v>99</v>
      </c>
      <c r="U75" s="28"/>
      <c r="V75" s="28"/>
      <c r="W75" s="28"/>
      <c r="X75" s="28"/>
      <c r="Y75" s="28"/>
      <c r="Z75" s="29" t="s">
        <v>77</v>
      </c>
      <c r="AA75" s="35" t="str">
        <f aca="false">VLOOKUP(Z75,'Clasificadores (proteger)'!$V$5:$W$31,2,0)</f>
        <v> </v>
      </c>
      <c r="AB75" s="36"/>
      <c r="AC75" s="36"/>
      <c r="AD75" s="37"/>
      <c r="AE75" s="38" t="n">
        <v>33395</v>
      </c>
      <c r="AF75" s="39" t="n">
        <f aca="true">DATEDIF(AE75,TODAY(),"Y")</f>
        <v>31</v>
      </c>
      <c r="AG75" s="37"/>
      <c r="AH75" s="28"/>
      <c r="AI75" s="28"/>
      <c r="AJ75" s="28" t="s">
        <v>86</v>
      </c>
      <c r="AK75" s="28" t="s">
        <v>80</v>
      </c>
      <c r="AL75" s="28"/>
      <c r="AM75" s="28"/>
      <c r="AN75" s="28"/>
      <c r="AO75" s="28"/>
      <c r="AP75" s="28" t="n">
        <v>206887</v>
      </c>
      <c r="AQ75" s="28" t="str">
        <f aca="false">VLOOKUP(K75,'Clasificadores (proteger)'!$Q$5:$R$16,2,0)</f>
        <v>PD</v>
      </c>
      <c r="AR75" s="28" t="s">
        <v>91</v>
      </c>
      <c r="AS75" s="28" t="s">
        <v>71</v>
      </c>
      <c r="AT75" s="28" t="s">
        <v>72</v>
      </c>
      <c r="AU75" s="29"/>
      <c r="AV75" s="38" t="n">
        <v>42892</v>
      </c>
      <c r="AW75" s="38" t="n">
        <v>44286</v>
      </c>
      <c r="AX75" s="28" t="n">
        <v>4</v>
      </c>
      <c r="AY75" s="37"/>
      <c r="AZ75" s="37"/>
      <c r="BA75" s="28" t="s">
        <v>81</v>
      </c>
      <c r="BB75" s="28" t="n">
        <v>20007</v>
      </c>
    </row>
    <row r="76" customFormat="false" ht="23.85" hidden="false" customHeight="false" outlineLevel="0" collapsed="false">
      <c r="A76" s="28" t="n">
        <v>978</v>
      </c>
      <c r="B76" s="28" t="s">
        <v>414</v>
      </c>
      <c r="C76" s="28" t="s">
        <v>65</v>
      </c>
      <c r="D76" s="28" t="s">
        <v>415</v>
      </c>
      <c r="E76" s="28"/>
      <c r="F76" s="29" t="s">
        <v>411</v>
      </c>
      <c r="G76" s="30" t="s">
        <v>416</v>
      </c>
      <c r="H76" s="28" t="s">
        <v>91</v>
      </c>
      <c r="I76" s="28" t="s">
        <v>71</v>
      </c>
      <c r="J76" s="28" t="s">
        <v>72</v>
      </c>
      <c r="K76" s="28" t="s">
        <v>73</v>
      </c>
      <c r="L76" s="44" t="s">
        <v>107</v>
      </c>
      <c r="M76" s="29"/>
      <c r="N76" s="29"/>
      <c r="O76" s="32" t="n">
        <v>18</v>
      </c>
      <c r="P76" s="33" t="str">
        <f aca="false">VLOOKUP(O76,'Clasificadores (proteger)'!$U$5:$V$31,2,0)</f>
        <v>Departamento de Computación</v>
      </c>
      <c r="Q76" s="33" t="n">
        <v>9513</v>
      </c>
      <c r="R76" s="34" t="s">
        <v>418</v>
      </c>
      <c r="S76" s="28"/>
      <c r="T76" s="28" t="s">
        <v>99</v>
      </c>
      <c r="U76" s="28"/>
      <c r="V76" s="28"/>
      <c r="W76" s="28"/>
      <c r="X76" s="28"/>
      <c r="Y76" s="28"/>
      <c r="Z76" s="29" t="s">
        <v>77</v>
      </c>
      <c r="AA76" s="35" t="str">
        <f aca="false">VLOOKUP(Z76,'Clasificadores (proteger)'!$V$5:$W$31,2,0)</f>
        <v> </v>
      </c>
      <c r="AB76" s="36"/>
      <c r="AC76" s="36"/>
      <c r="AD76" s="37"/>
      <c r="AE76" s="38" t="n">
        <v>33395</v>
      </c>
      <c r="AF76" s="39" t="n">
        <f aca="true">DATEDIF(AE76,TODAY(),"Y")</f>
        <v>31</v>
      </c>
      <c r="AG76" s="37"/>
      <c r="AH76" s="28"/>
      <c r="AI76" s="28"/>
      <c r="AJ76" s="28" t="s">
        <v>86</v>
      </c>
      <c r="AK76" s="28" t="s">
        <v>80</v>
      </c>
      <c r="AL76" s="28"/>
      <c r="AM76" s="28"/>
      <c r="AN76" s="28"/>
      <c r="AO76" s="28"/>
      <c r="AP76" s="28" t="n">
        <v>206887</v>
      </c>
      <c r="AQ76" s="28" t="str">
        <f aca="false">VLOOKUP(K76,'Clasificadores (proteger)'!$Q$5:$R$16,2,0)</f>
        <v>PD</v>
      </c>
      <c r="AR76" s="28" t="s">
        <v>91</v>
      </c>
      <c r="AS76" s="28" t="s">
        <v>71</v>
      </c>
      <c r="AT76" s="28" t="s">
        <v>72</v>
      </c>
      <c r="AU76" s="29"/>
      <c r="AV76" s="38" t="n">
        <v>43647</v>
      </c>
      <c r="AW76" s="38" t="n">
        <v>44286</v>
      </c>
      <c r="AX76" s="28" t="n">
        <v>4</v>
      </c>
      <c r="AY76" s="37"/>
      <c r="AZ76" s="37"/>
      <c r="BA76" s="28" t="s">
        <v>81</v>
      </c>
      <c r="BB76" s="28" t="n">
        <v>20023</v>
      </c>
    </row>
    <row r="77" customFormat="false" ht="24" hidden="false" customHeight="true" outlineLevel="0" collapsed="false">
      <c r="A77" s="28" t="n">
        <v>983</v>
      </c>
      <c r="B77" s="28"/>
      <c r="C77" s="28" t="s">
        <v>65</v>
      </c>
      <c r="D77" s="28" t="n">
        <v>40522958</v>
      </c>
      <c r="E77" s="28"/>
      <c r="F77" s="29" t="s">
        <v>419</v>
      </c>
      <c r="G77" s="30" t="s">
        <v>420</v>
      </c>
      <c r="H77" s="28" t="s">
        <v>91</v>
      </c>
      <c r="I77" s="28" t="s">
        <v>421</v>
      </c>
      <c r="J77" s="28" t="s">
        <v>72</v>
      </c>
      <c r="K77" s="31" t="s">
        <v>73</v>
      </c>
      <c r="L77" s="44" t="s">
        <v>107</v>
      </c>
      <c r="M77" s="29"/>
      <c r="N77" s="29"/>
      <c r="O77" s="32" t="n">
        <v>18</v>
      </c>
      <c r="P77" s="33" t="str">
        <f aca="false">VLOOKUP(O77,'Clasificadores (proteger)'!$U$5:$V$31,2,0)</f>
        <v>Departamento de Computación</v>
      </c>
      <c r="Q77" s="42" t="s">
        <v>206</v>
      </c>
      <c r="R77" s="43" t="s">
        <v>369</v>
      </c>
      <c r="S77" s="45"/>
      <c r="T77" s="28" t="s">
        <v>149</v>
      </c>
      <c r="U77" s="28"/>
      <c r="V77" s="28"/>
      <c r="W77" s="28"/>
      <c r="X77" s="28"/>
      <c r="Y77" s="28"/>
      <c r="Z77" s="29" t="s">
        <v>77</v>
      </c>
      <c r="AA77" s="35" t="str">
        <f aca="false">VLOOKUP(Z77,'Clasificadores (proteger)'!$V$5:$W$31,2,0)</f>
        <v> </v>
      </c>
      <c r="AB77" s="36"/>
      <c r="AC77" s="36"/>
      <c r="AD77" s="37"/>
      <c r="AE77" s="38"/>
      <c r="AF77" s="39" t="n">
        <f aca="true">DATEDIF(AE77,TODAY(),"Y")</f>
        <v>122</v>
      </c>
      <c r="AG77" s="37"/>
      <c r="AH77" s="34"/>
      <c r="AI77" s="28"/>
      <c r="AJ77" s="28"/>
      <c r="AK77" s="28" t="s">
        <v>80</v>
      </c>
      <c r="AL77" s="28" t="s">
        <v>422</v>
      </c>
      <c r="AM77" s="28"/>
      <c r="AN77" s="28"/>
      <c r="AO77" s="28" t="s">
        <v>423</v>
      </c>
      <c r="AP77" s="28"/>
      <c r="AQ77" s="28" t="str">
        <f aca="false">VLOOKUP(K77,'Clasificadores (proteger)'!$Q$5:$R$16,2,0)</f>
        <v>PD</v>
      </c>
      <c r="AR77" s="28" t="s">
        <v>91</v>
      </c>
      <c r="AS77" s="28" t="s">
        <v>421</v>
      </c>
      <c r="AT77" s="28" t="s">
        <v>72</v>
      </c>
      <c r="AU77" s="29"/>
      <c r="AV77" s="38"/>
      <c r="AW77" s="38"/>
      <c r="AX77" s="28"/>
      <c r="AY77" s="37"/>
      <c r="AZ77" s="37"/>
      <c r="BA77" s="28"/>
      <c r="BB77" s="28"/>
    </row>
    <row r="78" customFormat="false" ht="46.25" hidden="false" customHeight="false" outlineLevel="0" collapsed="false">
      <c r="A78" s="28" t="n">
        <v>986</v>
      </c>
      <c r="B78" s="28" t="s">
        <v>424</v>
      </c>
      <c r="C78" s="28" t="s">
        <v>65</v>
      </c>
      <c r="D78" s="28" t="s">
        <v>425</v>
      </c>
      <c r="E78" s="28" t="s">
        <v>138</v>
      </c>
      <c r="F78" s="29" t="s">
        <v>426</v>
      </c>
      <c r="G78" s="30" t="s">
        <v>427</v>
      </c>
      <c r="H78" s="28" t="s">
        <v>70</v>
      </c>
      <c r="I78" s="28" t="s">
        <v>71</v>
      </c>
      <c r="J78" s="28" t="s">
        <v>72</v>
      </c>
      <c r="K78" s="28" t="s">
        <v>73</v>
      </c>
      <c r="L78" s="44" t="s">
        <v>107</v>
      </c>
      <c r="M78" s="29"/>
      <c r="N78" s="29"/>
      <c r="O78" s="32" t="n">
        <v>18</v>
      </c>
      <c r="P78" s="33" t="str">
        <f aca="false">VLOOKUP(O78,'Clasificadores (proteger)'!$U$5:$V$31,2,0)</f>
        <v>Departamento de Computación</v>
      </c>
      <c r="Q78" s="33" t="s">
        <v>166</v>
      </c>
      <c r="R78" s="34" t="s">
        <v>383</v>
      </c>
      <c r="S78" s="28"/>
      <c r="T78" s="28" t="s">
        <v>133</v>
      </c>
      <c r="U78" s="28"/>
      <c r="V78" s="28"/>
      <c r="W78" s="28"/>
      <c r="X78" s="28"/>
      <c r="Y78" s="28"/>
      <c r="Z78" s="29" t="s">
        <v>77</v>
      </c>
      <c r="AA78" s="35" t="str">
        <f aca="false">VLOOKUP(Z78,'Clasificadores (proteger)'!$V$5:$W$31,2,0)</f>
        <v> </v>
      </c>
      <c r="AB78" s="36"/>
      <c r="AC78" s="36"/>
      <c r="AD78" s="37"/>
      <c r="AE78" s="38" t="n">
        <v>29296</v>
      </c>
      <c r="AF78" s="39" t="n">
        <f aca="true">DATEDIF(AE78,TODAY(),"Y")</f>
        <v>42</v>
      </c>
      <c r="AG78" s="37"/>
      <c r="AH78" s="28"/>
      <c r="AI78" s="28"/>
      <c r="AJ78" s="28" t="s">
        <v>86</v>
      </c>
      <c r="AK78" s="28" t="s">
        <v>80</v>
      </c>
      <c r="AL78" s="28"/>
      <c r="AM78" s="28"/>
      <c r="AN78" s="28"/>
      <c r="AO78" s="28"/>
      <c r="AP78" s="28" t="n">
        <v>154101</v>
      </c>
      <c r="AQ78" s="28" t="str">
        <f aca="false">VLOOKUP(K78,'Clasificadores (proteger)'!$Q$5:$R$16,2,0)</f>
        <v>PD</v>
      </c>
      <c r="AR78" s="28" t="s">
        <v>70</v>
      </c>
      <c r="AS78" s="28" t="s">
        <v>71</v>
      </c>
      <c r="AT78" s="28" t="s">
        <v>72</v>
      </c>
      <c r="AU78" s="29"/>
      <c r="AV78" s="38" t="n">
        <v>42920</v>
      </c>
      <c r="AW78" s="38" t="n">
        <v>44286</v>
      </c>
      <c r="AX78" s="28" t="n">
        <v>15</v>
      </c>
      <c r="AY78" s="37"/>
      <c r="AZ78" s="37"/>
      <c r="BA78" s="28" t="s">
        <v>81</v>
      </c>
      <c r="BB78" s="28" t="n">
        <v>20016</v>
      </c>
    </row>
    <row r="79" customFormat="false" ht="24" hidden="false" customHeight="true" outlineLevel="0" collapsed="false">
      <c r="A79" s="28" t="n">
        <v>996</v>
      </c>
      <c r="B79" s="28" t="s">
        <v>428</v>
      </c>
      <c r="C79" s="28" t="s">
        <v>65</v>
      </c>
      <c r="D79" s="28" t="s">
        <v>429</v>
      </c>
      <c r="E79" s="28" t="s">
        <v>138</v>
      </c>
      <c r="F79" s="29" t="s">
        <v>430</v>
      </c>
      <c r="G79" s="30" t="s">
        <v>431</v>
      </c>
      <c r="H79" s="28" t="s">
        <v>116</v>
      </c>
      <c r="I79" s="28" t="s">
        <v>71</v>
      </c>
      <c r="J79" s="28" t="s">
        <v>72</v>
      </c>
      <c r="K79" s="28" t="s">
        <v>73</v>
      </c>
      <c r="L79" s="44" t="s">
        <v>107</v>
      </c>
      <c r="M79" s="29"/>
      <c r="N79" s="29"/>
      <c r="O79" s="32" t="n">
        <v>18</v>
      </c>
      <c r="P79" s="33" t="str">
        <f aca="false">VLOOKUP(O79,'Clasificadores (proteger)'!$U$5:$V$31,2,0)</f>
        <v>Departamento de Computación</v>
      </c>
      <c r="Q79" s="33" t="s">
        <v>349</v>
      </c>
      <c r="R79" s="34" t="s">
        <v>432</v>
      </c>
      <c r="S79" s="28"/>
      <c r="T79" s="28" t="s">
        <v>109</v>
      </c>
      <c r="U79" s="28"/>
      <c r="V79" s="28"/>
      <c r="W79" s="28"/>
      <c r="X79" s="28"/>
      <c r="Y79" s="28"/>
      <c r="Z79" s="29" t="s">
        <v>77</v>
      </c>
      <c r="AA79" s="35" t="str">
        <f aca="false">VLOOKUP(Z79,'Clasificadores (proteger)'!$V$5:$W$31,2,0)</f>
        <v> </v>
      </c>
      <c r="AB79" s="36"/>
      <c r="AC79" s="36"/>
      <c r="AD79" s="37"/>
      <c r="AE79" s="38" t="n">
        <v>29300</v>
      </c>
      <c r="AF79" s="39" t="n">
        <f aca="true">DATEDIF(AE79,TODAY(),"Y")</f>
        <v>42</v>
      </c>
      <c r="AG79" s="37"/>
      <c r="AH79" s="28"/>
      <c r="AI79" s="28"/>
      <c r="AJ79" s="28" t="s">
        <v>86</v>
      </c>
      <c r="AK79" s="28" t="s">
        <v>111</v>
      </c>
      <c r="AL79" s="28"/>
      <c r="AM79" s="28"/>
      <c r="AN79" s="28"/>
      <c r="AO79" s="28"/>
      <c r="AP79" s="28" t="n">
        <v>148310</v>
      </c>
      <c r="AQ79" s="28" t="str">
        <f aca="false">VLOOKUP(K79,'Clasificadores (proteger)'!$Q$5:$R$16,2,0)</f>
        <v>PD</v>
      </c>
      <c r="AR79" s="28" t="s">
        <v>116</v>
      </c>
      <c r="AS79" s="28" t="s">
        <v>71</v>
      </c>
      <c r="AT79" s="28" t="s">
        <v>72</v>
      </c>
      <c r="AU79" s="29"/>
      <c r="AV79" s="38" t="n">
        <v>43242</v>
      </c>
      <c r="AW79" s="38" t="n">
        <v>44286</v>
      </c>
      <c r="AX79" s="28" t="n">
        <v>19</v>
      </c>
      <c r="AY79" s="37"/>
      <c r="AZ79" s="37"/>
      <c r="BA79" s="28" t="s">
        <v>81</v>
      </c>
      <c r="BB79" s="28" t="n">
        <v>20047</v>
      </c>
    </row>
    <row r="80" customFormat="false" ht="24" hidden="false" customHeight="true" outlineLevel="0" collapsed="false">
      <c r="A80" s="28" t="n">
        <v>1009</v>
      </c>
      <c r="B80" s="28" t="s">
        <v>433</v>
      </c>
      <c r="C80" s="28" t="s">
        <v>65</v>
      </c>
      <c r="D80" s="28" t="s">
        <v>434</v>
      </c>
      <c r="E80" s="28" t="s">
        <v>138</v>
      </c>
      <c r="F80" s="29" t="s">
        <v>435</v>
      </c>
      <c r="G80" s="30" t="s">
        <v>436</v>
      </c>
      <c r="H80" s="28" t="s">
        <v>91</v>
      </c>
      <c r="I80" s="28" t="s">
        <v>71</v>
      </c>
      <c r="J80" s="28" t="s">
        <v>72</v>
      </c>
      <c r="K80" s="28" t="s">
        <v>73</v>
      </c>
      <c r="L80" s="44" t="s">
        <v>107</v>
      </c>
      <c r="M80" s="29"/>
      <c r="N80" s="29"/>
      <c r="O80" s="32" t="n">
        <v>18</v>
      </c>
      <c r="P80" s="33" t="str">
        <f aca="false">VLOOKUP(O80,'Clasificadores (proteger)'!$U$5:$V$31,2,0)</f>
        <v>Departamento de Computación</v>
      </c>
      <c r="Q80" s="33" t="s">
        <v>273</v>
      </c>
      <c r="R80" s="55" t="s">
        <v>437</v>
      </c>
      <c r="S80" s="28"/>
      <c r="T80" s="28" t="s">
        <v>149</v>
      </c>
      <c r="U80" s="28"/>
      <c r="V80" s="28"/>
      <c r="W80" s="28"/>
      <c r="X80" s="28"/>
      <c r="Y80" s="28"/>
      <c r="Z80" s="29" t="s">
        <v>77</v>
      </c>
      <c r="AA80" s="35" t="str">
        <f aca="false">VLOOKUP(Z80,'Clasificadores (proteger)'!$V$5:$W$31,2,0)</f>
        <v> </v>
      </c>
      <c r="AB80" s="36"/>
      <c r="AC80" s="36"/>
      <c r="AD80" s="37"/>
      <c r="AE80" s="38" t="n">
        <v>33694</v>
      </c>
      <c r="AF80" s="39" t="n">
        <f aca="true">DATEDIF(AE80,TODAY(),"Y")</f>
        <v>30</v>
      </c>
      <c r="AG80" s="37"/>
      <c r="AH80" s="28"/>
      <c r="AI80" s="28"/>
      <c r="AJ80" s="28" t="s">
        <v>86</v>
      </c>
      <c r="AK80" s="28" t="s">
        <v>80</v>
      </c>
      <c r="AL80" s="28"/>
      <c r="AM80" s="28"/>
      <c r="AN80" s="28"/>
      <c r="AO80" s="28"/>
      <c r="AP80" s="28" t="n">
        <v>214451</v>
      </c>
      <c r="AQ80" s="28" t="str">
        <f aca="false">VLOOKUP(K80,'Clasificadores (proteger)'!$Q$5:$R$16,2,0)</f>
        <v>PD</v>
      </c>
      <c r="AR80" s="28" t="s">
        <v>91</v>
      </c>
      <c r="AS80" s="28" t="s">
        <v>71</v>
      </c>
      <c r="AT80" s="28" t="s">
        <v>72</v>
      </c>
      <c r="AU80" s="29"/>
      <c r="AV80" s="38" t="n">
        <v>43074</v>
      </c>
      <c r="AW80" s="38" t="n">
        <v>44286</v>
      </c>
      <c r="AX80" s="28" t="n">
        <v>2</v>
      </c>
      <c r="AY80" s="37"/>
      <c r="AZ80" s="37"/>
      <c r="BA80" s="28" t="s">
        <v>81</v>
      </c>
      <c r="BB80" s="28" t="n">
        <v>20006</v>
      </c>
    </row>
    <row r="81" customFormat="false" ht="24" hidden="false" customHeight="true" outlineLevel="0" collapsed="false">
      <c r="A81" s="28" t="n">
        <v>1048</v>
      </c>
      <c r="B81" s="28" t="s">
        <v>438</v>
      </c>
      <c r="C81" s="28" t="s">
        <v>65</v>
      </c>
      <c r="D81" s="28" t="s">
        <v>439</v>
      </c>
      <c r="E81" s="28" t="s">
        <v>67</v>
      </c>
      <c r="F81" s="29" t="s">
        <v>440</v>
      </c>
      <c r="G81" s="30" t="s">
        <v>441</v>
      </c>
      <c r="H81" s="28" t="s">
        <v>123</v>
      </c>
      <c r="I81" s="28" t="s">
        <v>71</v>
      </c>
      <c r="J81" s="28" t="s">
        <v>72</v>
      </c>
      <c r="K81" s="28" t="s">
        <v>73</v>
      </c>
      <c r="L81" s="44" t="s">
        <v>107</v>
      </c>
      <c r="M81" s="29"/>
      <c r="N81" s="29"/>
      <c r="O81" s="32" t="n">
        <v>18</v>
      </c>
      <c r="P81" s="33" t="str">
        <f aca="false">VLOOKUP(O81,'Clasificadores (proteger)'!$U$5:$V$31,2,0)</f>
        <v>Departamento de Computación</v>
      </c>
      <c r="Q81" s="33" t="s">
        <v>321</v>
      </c>
      <c r="R81" s="34" t="s">
        <v>322</v>
      </c>
      <c r="S81" s="28"/>
      <c r="T81" s="28" t="s">
        <v>133</v>
      </c>
      <c r="U81" s="28"/>
      <c r="V81" s="28"/>
      <c r="W81" s="28"/>
      <c r="X81" s="28"/>
      <c r="Y81" s="28"/>
      <c r="Z81" s="29" t="s">
        <v>77</v>
      </c>
      <c r="AA81" s="35" t="str">
        <f aca="false">VLOOKUP(Z81,'Clasificadores (proteger)'!$V$5:$W$31,2,0)</f>
        <v> </v>
      </c>
      <c r="AB81" s="36"/>
      <c r="AC81" s="36"/>
      <c r="AD81" s="37"/>
      <c r="AE81" s="38" t="n">
        <v>27669</v>
      </c>
      <c r="AF81" s="39" t="n">
        <f aca="true">DATEDIF(AE81,TODAY(),"Y")</f>
        <v>47</v>
      </c>
      <c r="AG81" s="37"/>
      <c r="AH81" s="28"/>
      <c r="AI81" s="28"/>
      <c r="AJ81" s="28" t="s">
        <v>86</v>
      </c>
      <c r="AK81" s="28" t="s">
        <v>80</v>
      </c>
      <c r="AL81" s="28"/>
      <c r="AM81" s="28"/>
      <c r="AN81" s="28"/>
      <c r="AO81" s="28"/>
      <c r="AP81" s="28" t="n">
        <v>137624</v>
      </c>
      <c r="AQ81" s="28" t="str">
        <f aca="false">VLOOKUP(K81,'Clasificadores (proteger)'!$Q$5:$R$16,2,0)</f>
        <v>PD</v>
      </c>
      <c r="AR81" s="28" t="s">
        <v>123</v>
      </c>
      <c r="AS81" s="28" t="s">
        <v>71</v>
      </c>
      <c r="AT81" s="28" t="s">
        <v>72</v>
      </c>
      <c r="AU81" s="29"/>
      <c r="AV81" s="38" t="n">
        <v>42080</v>
      </c>
      <c r="AW81" s="38" t="n">
        <v>44286</v>
      </c>
      <c r="AX81" s="28" t="n">
        <v>23</v>
      </c>
      <c r="AY81" s="37"/>
      <c r="AZ81" s="37"/>
      <c r="BA81" s="28" t="s">
        <v>81</v>
      </c>
      <c r="BB81" s="28" t="n">
        <v>20012</v>
      </c>
    </row>
    <row r="82" customFormat="false" ht="15.75" hidden="false" customHeight="true" outlineLevel="0" collapsed="false">
      <c r="A82" s="28" t="n">
        <v>1082</v>
      </c>
      <c r="B82" s="28" t="s">
        <v>442</v>
      </c>
      <c r="C82" s="28" t="s">
        <v>65</v>
      </c>
      <c r="D82" s="28" t="s">
        <v>443</v>
      </c>
      <c r="E82" s="28" t="s">
        <v>67</v>
      </c>
      <c r="F82" s="29" t="s">
        <v>444</v>
      </c>
      <c r="G82" s="30" t="s">
        <v>445</v>
      </c>
      <c r="H82" s="28" t="s">
        <v>70</v>
      </c>
      <c r="I82" s="28" t="s">
        <v>71</v>
      </c>
      <c r="J82" s="28" t="s">
        <v>72</v>
      </c>
      <c r="K82" s="28" t="s">
        <v>73</v>
      </c>
      <c r="L82" s="44" t="s">
        <v>107</v>
      </c>
      <c r="M82" s="29"/>
      <c r="N82" s="29"/>
      <c r="O82" s="32" t="n">
        <v>18</v>
      </c>
      <c r="P82" s="33" t="str">
        <f aca="false">VLOOKUP(O82,'Clasificadores (proteger)'!$U$5:$V$31,2,0)</f>
        <v>Departamento de Computación</v>
      </c>
      <c r="Q82" s="33" t="s">
        <v>204</v>
      </c>
      <c r="R82" s="43" t="s">
        <v>205</v>
      </c>
      <c r="S82" s="28"/>
      <c r="T82" s="28" t="s">
        <v>149</v>
      </c>
      <c r="U82" s="28"/>
      <c r="V82" s="28"/>
      <c r="W82" s="28"/>
      <c r="X82" s="28"/>
      <c r="Y82" s="28"/>
      <c r="Z82" s="29" t="s">
        <v>77</v>
      </c>
      <c r="AA82" s="35" t="str">
        <f aca="false">VLOOKUP(Z82,'Clasificadores (proteger)'!$V$5:$W$31,2,0)</f>
        <v> </v>
      </c>
      <c r="AB82" s="36"/>
      <c r="AC82" s="36"/>
      <c r="AD82" s="37"/>
      <c r="AE82" s="38" t="n">
        <v>29807</v>
      </c>
      <c r="AF82" s="39" t="n">
        <f aca="true">DATEDIF(AE82,TODAY(),"Y")</f>
        <v>41</v>
      </c>
      <c r="AG82" s="37"/>
      <c r="AH82" s="28"/>
      <c r="AI82" s="28"/>
      <c r="AJ82" s="28" t="s">
        <v>86</v>
      </c>
      <c r="AK82" s="28" t="s">
        <v>80</v>
      </c>
      <c r="AL82" s="28"/>
      <c r="AM82" s="28"/>
      <c r="AN82" s="28"/>
      <c r="AO82" s="28"/>
      <c r="AP82" s="28" t="n">
        <v>152970</v>
      </c>
      <c r="AQ82" s="28" t="str">
        <f aca="false">VLOOKUP(K82,'Clasificadores (proteger)'!$Q$5:$R$16,2,0)</f>
        <v>PD</v>
      </c>
      <c r="AR82" s="28" t="s">
        <v>70</v>
      </c>
      <c r="AS82" s="28" t="s">
        <v>71</v>
      </c>
      <c r="AT82" s="28" t="s">
        <v>72</v>
      </c>
      <c r="AU82" s="29"/>
      <c r="AV82" s="38" t="n">
        <v>39980</v>
      </c>
      <c r="AW82" s="38" t="n">
        <v>44286</v>
      </c>
      <c r="AX82" s="28" t="n">
        <v>13</v>
      </c>
      <c r="AY82" s="37"/>
      <c r="AZ82" s="37"/>
      <c r="BA82" s="28" t="s">
        <v>81</v>
      </c>
      <c r="BB82" s="28" t="n">
        <v>20012</v>
      </c>
    </row>
    <row r="83" customFormat="false" ht="24" hidden="false" customHeight="true" outlineLevel="0" collapsed="false">
      <c r="A83" s="28" t="n">
        <v>1083</v>
      </c>
      <c r="B83" s="28" t="s">
        <v>446</v>
      </c>
      <c r="C83" s="28" t="s">
        <v>65</v>
      </c>
      <c r="D83" s="28" t="s">
        <v>447</v>
      </c>
      <c r="E83" s="28" t="s">
        <v>67</v>
      </c>
      <c r="F83" s="29" t="s">
        <v>448</v>
      </c>
      <c r="G83" s="30" t="s">
        <v>449</v>
      </c>
      <c r="H83" s="28" t="s">
        <v>123</v>
      </c>
      <c r="I83" s="28" t="s">
        <v>71</v>
      </c>
      <c r="J83" s="28" t="s">
        <v>72</v>
      </c>
      <c r="K83" s="28" t="s">
        <v>73</v>
      </c>
      <c r="L83" s="44" t="s">
        <v>107</v>
      </c>
      <c r="M83" s="29"/>
      <c r="N83" s="29"/>
      <c r="O83" s="32" t="n">
        <v>18</v>
      </c>
      <c r="P83" s="33" t="str">
        <f aca="false">VLOOKUP(O83,'Clasificadores (proteger)'!$U$5:$V$31,2,0)</f>
        <v>Departamento de Computación</v>
      </c>
      <c r="Q83" s="33" t="n">
        <v>9535</v>
      </c>
      <c r="R83" s="56" t="s">
        <v>355</v>
      </c>
      <c r="S83" s="28"/>
      <c r="T83" s="28" t="s">
        <v>118</v>
      </c>
      <c r="U83" s="28"/>
      <c r="V83" s="28"/>
      <c r="W83" s="28"/>
      <c r="X83" s="28"/>
      <c r="Y83" s="28"/>
      <c r="Z83" s="29" t="s">
        <v>77</v>
      </c>
      <c r="AA83" s="35" t="str">
        <f aca="false">VLOOKUP(Z83,'Clasificadores (proteger)'!$V$5:$W$31,2,0)</f>
        <v> </v>
      </c>
      <c r="AB83" s="36"/>
      <c r="AC83" s="36"/>
      <c r="AD83" s="37"/>
      <c r="AE83" s="38" t="n">
        <v>22237</v>
      </c>
      <c r="AF83" s="39" t="n">
        <f aca="true">DATEDIF(AE83,TODAY(),"Y")</f>
        <v>61</v>
      </c>
      <c r="AG83" s="37"/>
      <c r="AH83" s="28"/>
      <c r="AI83" s="28"/>
      <c r="AJ83" s="28" t="s">
        <v>86</v>
      </c>
      <c r="AK83" s="28" t="s">
        <v>80</v>
      </c>
      <c r="AL83" s="28"/>
      <c r="AM83" s="28"/>
      <c r="AN83" s="28"/>
      <c r="AO83" s="28"/>
      <c r="AP83" s="28" t="n">
        <v>70783</v>
      </c>
      <c r="AQ83" s="28" t="str">
        <f aca="false">VLOOKUP(K83,'Clasificadores (proteger)'!$Q$5:$R$16,2,0)</f>
        <v>PD</v>
      </c>
      <c r="AR83" s="28" t="s">
        <v>123</v>
      </c>
      <c r="AS83" s="28" t="s">
        <v>71</v>
      </c>
      <c r="AT83" s="28" t="s">
        <v>72</v>
      </c>
      <c r="AU83" s="29"/>
      <c r="AV83" s="38" t="n">
        <v>42645</v>
      </c>
      <c r="AW83" s="38" t="n">
        <v>44286</v>
      </c>
      <c r="AX83" s="28" t="n">
        <v>27</v>
      </c>
      <c r="AY83" s="37"/>
      <c r="AZ83" s="37"/>
      <c r="BA83" s="28" t="s">
        <v>81</v>
      </c>
      <c r="BB83" s="28" t="n">
        <v>20024</v>
      </c>
    </row>
    <row r="84" customFormat="false" ht="24" hidden="false" customHeight="true" outlineLevel="0" collapsed="false">
      <c r="A84" s="28" t="n">
        <v>1085</v>
      </c>
      <c r="B84" s="28" t="s">
        <v>450</v>
      </c>
      <c r="C84" s="28" t="s">
        <v>65</v>
      </c>
      <c r="D84" s="28" t="s">
        <v>451</v>
      </c>
      <c r="E84" s="28"/>
      <c r="F84" s="29" t="s">
        <v>452</v>
      </c>
      <c r="G84" s="30" t="s">
        <v>453</v>
      </c>
      <c r="H84" s="28" t="s">
        <v>91</v>
      </c>
      <c r="I84" s="28" t="s">
        <v>71</v>
      </c>
      <c r="J84" s="28" t="s">
        <v>72</v>
      </c>
      <c r="K84" s="28" t="s">
        <v>73</v>
      </c>
      <c r="L84" s="44" t="s">
        <v>107</v>
      </c>
      <c r="M84" s="29"/>
      <c r="N84" s="29"/>
      <c r="O84" s="32" t="n">
        <v>18</v>
      </c>
      <c r="P84" s="33" t="str">
        <f aca="false">VLOOKUP(O84,'Clasificadores (proteger)'!$U$5:$V$31,2,0)</f>
        <v>Departamento de Computación</v>
      </c>
      <c r="Q84" s="33" t="s">
        <v>273</v>
      </c>
      <c r="R84" s="34" t="s">
        <v>437</v>
      </c>
      <c r="S84" s="28"/>
      <c r="T84" s="28" t="s">
        <v>149</v>
      </c>
      <c r="U84" s="28"/>
      <c r="V84" s="28"/>
      <c r="W84" s="28"/>
      <c r="X84" s="28"/>
      <c r="Y84" s="28"/>
      <c r="Z84" s="29" t="s">
        <v>77</v>
      </c>
      <c r="AA84" s="35" t="str">
        <f aca="false">VLOOKUP(Z84,'Clasificadores (proteger)'!$V$5:$W$31,2,0)</f>
        <v> </v>
      </c>
      <c r="AB84" s="36"/>
      <c r="AC84" s="36"/>
      <c r="AD84" s="37"/>
      <c r="AE84" s="38" t="n">
        <v>32798</v>
      </c>
      <c r="AF84" s="39" t="n">
        <f aca="true">DATEDIF(AE84,TODAY(),"Y")</f>
        <v>32</v>
      </c>
      <c r="AG84" s="37"/>
      <c r="AH84" s="28"/>
      <c r="AI84" s="28"/>
      <c r="AJ84" s="28" t="s">
        <v>86</v>
      </c>
      <c r="AK84" s="28" t="s">
        <v>80</v>
      </c>
      <c r="AL84" s="28"/>
      <c r="AM84" s="28"/>
      <c r="AN84" s="28"/>
      <c r="AO84" s="28"/>
      <c r="AP84" s="28" t="n">
        <v>212911</v>
      </c>
      <c r="AQ84" s="28" t="str">
        <f aca="false">VLOOKUP(K84,'Clasificadores (proteger)'!$Q$5:$R$16,2,0)</f>
        <v>PD</v>
      </c>
      <c r="AR84" s="28" t="s">
        <v>91</v>
      </c>
      <c r="AS84" s="28" t="s">
        <v>71</v>
      </c>
      <c r="AT84" s="28" t="s">
        <v>72</v>
      </c>
      <c r="AU84" s="29"/>
      <c r="AV84" s="38" t="n">
        <v>43270</v>
      </c>
      <c r="AW84" s="38" t="n">
        <v>44286</v>
      </c>
      <c r="AX84" s="28" t="n">
        <v>3</v>
      </c>
      <c r="AY84" s="37"/>
      <c r="AZ84" s="37"/>
      <c r="BA84" s="28" t="s">
        <v>81</v>
      </c>
      <c r="BB84" s="28" t="n">
        <v>20002</v>
      </c>
    </row>
    <row r="85" customFormat="false" ht="57.45" hidden="false" customHeight="false" outlineLevel="0" collapsed="false">
      <c r="A85" s="28" t="n">
        <v>1101</v>
      </c>
      <c r="B85" s="28" t="s">
        <v>454</v>
      </c>
      <c r="C85" s="28" t="s">
        <v>65</v>
      </c>
      <c r="D85" s="28" t="s">
        <v>455</v>
      </c>
      <c r="E85" s="28" t="s">
        <v>341</v>
      </c>
      <c r="F85" s="29" t="s">
        <v>456</v>
      </c>
      <c r="G85" s="30" t="s">
        <v>457</v>
      </c>
      <c r="H85" s="28" t="s">
        <v>116</v>
      </c>
      <c r="I85" s="28" t="s">
        <v>71</v>
      </c>
      <c r="J85" s="28" t="s">
        <v>72</v>
      </c>
      <c r="K85" s="28" t="s">
        <v>73</v>
      </c>
      <c r="L85" s="44" t="s">
        <v>107</v>
      </c>
      <c r="M85" s="29"/>
      <c r="N85" s="29"/>
      <c r="O85" s="32" t="n">
        <v>18</v>
      </c>
      <c r="P85" s="33" t="str">
        <f aca="false">VLOOKUP(O85,'Clasificadores (proteger)'!$U$5:$V$31,2,0)</f>
        <v>Departamento de Computación</v>
      </c>
      <c r="Q85" s="33" t="s">
        <v>97</v>
      </c>
      <c r="R85" s="34" t="s">
        <v>174</v>
      </c>
      <c r="S85" s="28"/>
      <c r="T85" s="28" t="s">
        <v>99</v>
      </c>
      <c r="U85" s="28"/>
      <c r="V85" s="28"/>
      <c r="W85" s="28"/>
      <c r="X85" s="28"/>
      <c r="Y85" s="28"/>
      <c r="Z85" s="29" t="s">
        <v>77</v>
      </c>
      <c r="AA85" s="35" t="str">
        <f aca="false">VLOOKUP(Z85,'Clasificadores (proteger)'!$V$5:$W$31,2,0)</f>
        <v> </v>
      </c>
      <c r="AB85" s="36"/>
      <c r="AC85" s="36"/>
      <c r="AD85" s="37"/>
      <c r="AE85" s="38" t="n">
        <v>20806</v>
      </c>
      <c r="AF85" s="39" t="n">
        <f aca="true">DATEDIF(AE85,TODAY(),"Y")</f>
        <v>65</v>
      </c>
      <c r="AG85" s="37"/>
      <c r="AH85" s="28"/>
      <c r="AI85" s="28"/>
      <c r="AJ85" s="28" t="s">
        <v>86</v>
      </c>
      <c r="AK85" s="28" t="s">
        <v>111</v>
      </c>
      <c r="AL85" s="28"/>
      <c r="AM85" s="28"/>
      <c r="AN85" s="28"/>
      <c r="AO85" s="28"/>
      <c r="AP85" s="28" t="n">
        <v>80628</v>
      </c>
      <c r="AQ85" s="28" t="str">
        <f aca="false">VLOOKUP(K85,'Clasificadores (proteger)'!$Q$5:$R$16,2,0)</f>
        <v>PD</v>
      </c>
      <c r="AR85" s="28" t="s">
        <v>116</v>
      </c>
      <c r="AS85" s="28" t="s">
        <v>71</v>
      </c>
      <c r="AT85" s="28" t="s">
        <v>72</v>
      </c>
      <c r="AU85" s="29"/>
      <c r="AV85" s="38" t="n">
        <v>39873</v>
      </c>
      <c r="AW85" s="38" t="n">
        <v>44286</v>
      </c>
      <c r="AX85" s="28" t="n">
        <v>38</v>
      </c>
      <c r="AY85" s="37"/>
      <c r="AZ85" s="37"/>
      <c r="BA85" s="28" t="s">
        <v>81</v>
      </c>
      <c r="BB85" s="28" t="n">
        <v>20001</v>
      </c>
    </row>
    <row r="86" customFormat="false" ht="24" hidden="false" customHeight="true" outlineLevel="0" collapsed="false">
      <c r="A86" s="28" t="n">
        <v>1118</v>
      </c>
      <c r="B86" s="28" t="s">
        <v>458</v>
      </c>
      <c r="C86" s="28" t="s">
        <v>65</v>
      </c>
      <c r="D86" s="28" t="s">
        <v>459</v>
      </c>
      <c r="E86" s="28" t="s">
        <v>138</v>
      </c>
      <c r="F86" s="29" t="s">
        <v>460</v>
      </c>
      <c r="G86" s="30" t="s">
        <v>461</v>
      </c>
      <c r="H86" s="28" t="s">
        <v>116</v>
      </c>
      <c r="I86" s="28" t="s">
        <v>71</v>
      </c>
      <c r="J86" s="28" t="s">
        <v>72</v>
      </c>
      <c r="K86" s="28" t="s">
        <v>73</v>
      </c>
      <c r="L86" s="44" t="s">
        <v>107</v>
      </c>
      <c r="M86" s="29"/>
      <c r="N86" s="29"/>
      <c r="O86" s="32" t="n">
        <v>18</v>
      </c>
      <c r="P86" s="33" t="str">
        <f aca="false">VLOOKUP(O86,'Clasificadores (proteger)'!$U$5:$V$31,2,0)</f>
        <v>Departamento de Computación</v>
      </c>
      <c r="Q86" s="42" t="n">
        <v>9564</v>
      </c>
      <c r="R86" s="43" t="s">
        <v>462</v>
      </c>
      <c r="S86" s="28"/>
      <c r="T86" s="28" t="s">
        <v>118</v>
      </c>
      <c r="U86" s="28"/>
      <c r="V86" s="28"/>
      <c r="W86" s="28"/>
      <c r="X86" s="28"/>
      <c r="Y86" s="28"/>
      <c r="Z86" s="29" t="s">
        <v>77</v>
      </c>
      <c r="AA86" s="35" t="str">
        <f aca="false">VLOOKUP(Z86,'Clasificadores (proteger)'!$V$5:$W$31,2,0)</f>
        <v> </v>
      </c>
      <c r="AB86" s="36"/>
      <c r="AC86" s="36"/>
      <c r="AD86" s="37"/>
      <c r="AE86" s="38" t="n">
        <v>22746</v>
      </c>
      <c r="AF86" s="39" t="n">
        <f aca="true">DATEDIF(AE86,TODAY(),"Y")</f>
        <v>60</v>
      </c>
      <c r="AG86" s="37"/>
      <c r="AH86" s="28"/>
      <c r="AI86" s="28"/>
      <c r="AJ86" s="28" t="s">
        <v>86</v>
      </c>
      <c r="AK86" s="28" t="s">
        <v>111</v>
      </c>
      <c r="AL86" s="28"/>
      <c r="AM86" s="28"/>
      <c r="AN86" s="28"/>
      <c r="AO86" s="28"/>
      <c r="AP86" s="28" t="n">
        <v>123907</v>
      </c>
      <c r="AQ86" s="28" t="str">
        <f aca="false">VLOOKUP(K86,'Clasificadores (proteger)'!$Q$5:$R$16,2,0)</f>
        <v>PD</v>
      </c>
      <c r="AR86" s="28" t="s">
        <v>116</v>
      </c>
      <c r="AS86" s="28" t="s">
        <v>71</v>
      </c>
      <c r="AT86" s="28" t="s">
        <v>72</v>
      </c>
      <c r="AU86" s="29"/>
      <c r="AV86" s="38" t="n">
        <v>38447</v>
      </c>
      <c r="AW86" s="38" t="n">
        <v>44286</v>
      </c>
      <c r="AX86" s="28" t="n">
        <v>28</v>
      </c>
      <c r="AY86" s="37"/>
      <c r="AZ86" s="37"/>
      <c r="BA86" s="28" t="s">
        <v>81</v>
      </c>
      <c r="BB86" s="28" t="n">
        <v>20005</v>
      </c>
    </row>
    <row r="87" customFormat="false" ht="24" hidden="false" customHeight="true" outlineLevel="0" collapsed="false">
      <c r="A87" s="28" t="n">
        <v>1132</v>
      </c>
      <c r="B87" s="28" t="s">
        <v>463</v>
      </c>
      <c r="C87" s="28" t="s">
        <v>65</v>
      </c>
      <c r="D87" s="28" t="s">
        <v>464</v>
      </c>
      <c r="E87" s="28" t="s">
        <v>138</v>
      </c>
      <c r="F87" s="29" t="s">
        <v>465</v>
      </c>
      <c r="G87" s="30" t="s">
        <v>466</v>
      </c>
      <c r="H87" s="28" t="s">
        <v>70</v>
      </c>
      <c r="I87" s="28" t="s">
        <v>71</v>
      </c>
      <c r="J87" s="28" t="s">
        <v>72</v>
      </c>
      <c r="K87" s="28" t="s">
        <v>73</v>
      </c>
      <c r="L87" s="44" t="s">
        <v>107</v>
      </c>
      <c r="M87" s="29"/>
      <c r="N87" s="29"/>
      <c r="O87" s="32" t="n">
        <v>18</v>
      </c>
      <c r="P87" s="33" t="str">
        <f aca="false">VLOOKUP(O87,'Clasificadores (proteger)'!$U$5:$V$31,2,0)</f>
        <v>Departamento de Computación</v>
      </c>
      <c r="Q87" s="33" t="s">
        <v>141</v>
      </c>
      <c r="R87" s="34" t="s">
        <v>142</v>
      </c>
      <c r="S87" s="28"/>
      <c r="T87" s="28" t="s">
        <v>143</v>
      </c>
      <c r="U87" s="28"/>
      <c r="V87" s="28"/>
      <c r="W87" s="28"/>
      <c r="X87" s="28"/>
      <c r="Y87" s="28"/>
      <c r="Z87" s="29" t="s">
        <v>77</v>
      </c>
      <c r="AA87" s="35" t="str">
        <f aca="false">VLOOKUP(Z87,'Clasificadores (proteger)'!$V$5:$W$31,2,0)</f>
        <v> </v>
      </c>
      <c r="AB87" s="36"/>
      <c r="AC87" s="36"/>
      <c r="AD87" s="37"/>
      <c r="AE87" s="38" t="n">
        <v>22822</v>
      </c>
      <c r="AF87" s="39" t="n">
        <f aca="true">DATEDIF(AE87,TODAY(),"Y")</f>
        <v>60</v>
      </c>
      <c r="AG87" s="37"/>
      <c r="AH87" s="28"/>
      <c r="AI87" s="28"/>
      <c r="AJ87" s="28" t="s">
        <v>86</v>
      </c>
      <c r="AK87" s="28" t="s">
        <v>80</v>
      </c>
      <c r="AL87" s="28"/>
      <c r="AM87" s="28"/>
      <c r="AN87" s="28"/>
      <c r="AO87" s="28"/>
      <c r="AP87" s="28" t="n">
        <v>145079</v>
      </c>
      <c r="AQ87" s="28" t="str">
        <f aca="false">VLOOKUP(K87,'Clasificadores (proteger)'!$Q$5:$R$16,2,0)</f>
        <v>PD</v>
      </c>
      <c r="AR87" s="28" t="s">
        <v>70</v>
      </c>
      <c r="AS87" s="28" t="s">
        <v>71</v>
      </c>
      <c r="AT87" s="28" t="s">
        <v>72</v>
      </c>
      <c r="AU87" s="29"/>
      <c r="AV87" s="38" t="n">
        <v>37019</v>
      </c>
      <c r="AW87" s="38" t="n">
        <v>44286</v>
      </c>
      <c r="AX87" s="28" t="n">
        <v>23</v>
      </c>
      <c r="AY87" s="37"/>
      <c r="AZ87" s="37"/>
      <c r="BA87" s="28" t="s">
        <v>81</v>
      </c>
      <c r="BB87" s="28" t="n">
        <v>20012</v>
      </c>
    </row>
    <row r="88" customFormat="false" ht="24" hidden="false" customHeight="true" outlineLevel="0" collapsed="false">
      <c r="A88" s="28" t="n">
        <v>1140</v>
      </c>
      <c r="B88" s="28" t="s">
        <v>467</v>
      </c>
      <c r="C88" s="28" t="s">
        <v>65</v>
      </c>
      <c r="D88" s="28" t="s">
        <v>468</v>
      </c>
      <c r="E88" s="28" t="s">
        <v>67</v>
      </c>
      <c r="F88" s="29" t="s">
        <v>469</v>
      </c>
      <c r="G88" s="30" t="s">
        <v>470</v>
      </c>
      <c r="H88" s="28" t="s">
        <v>70</v>
      </c>
      <c r="I88" s="28" t="s">
        <v>71</v>
      </c>
      <c r="J88" s="28" t="s">
        <v>72</v>
      </c>
      <c r="K88" s="28" t="s">
        <v>73</v>
      </c>
      <c r="L88" s="44" t="s">
        <v>107</v>
      </c>
      <c r="M88" s="29"/>
      <c r="N88" s="29"/>
      <c r="O88" s="32" t="n">
        <v>18</v>
      </c>
      <c r="P88" s="33" t="str">
        <f aca="false">VLOOKUP(O88,'Clasificadores (proteger)'!$U$5:$V$31,2,0)</f>
        <v>Departamento de Computación</v>
      </c>
      <c r="Q88" s="33" t="s">
        <v>471</v>
      </c>
      <c r="R88" s="34" t="s">
        <v>472</v>
      </c>
      <c r="S88" s="28"/>
      <c r="T88" s="28" t="s">
        <v>473</v>
      </c>
      <c r="U88" s="28"/>
      <c r="V88" s="28"/>
      <c r="W88" s="28"/>
      <c r="X88" s="28"/>
      <c r="Y88" s="28"/>
      <c r="Z88" s="29" t="s">
        <v>77</v>
      </c>
      <c r="AA88" s="35" t="str">
        <f aca="false">VLOOKUP(Z88,'Clasificadores (proteger)'!$V$5:$W$31,2,0)</f>
        <v> </v>
      </c>
      <c r="AB88" s="36"/>
      <c r="AC88" s="36"/>
      <c r="AD88" s="37"/>
      <c r="AE88" s="38" t="n">
        <v>29287</v>
      </c>
      <c r="AF88" s="39" t="n">
        <f aca="true">DATEDIF(AE88,TODAY(),"Y")</f>
        <v>42</v>
      </c>
      <c r="AG88" s="37"/>
      <c r="AH88" s="28"/>
      <c r="AI88" s="28"/>
      <c r="AJ88" s="28" t="s">
        <v>86</v>
      </c>
      <c r="AK88" s="28" t="s">
        <v>80</v>
      </c>
      <c r="AL88" s="28"/>
      <c r="AM88" s="28"/>
      <c r="AN88" s="28"/>
      <c r="AO88" s="28"/>
      <c r="AP88" s="28" t="n">
        <v>215813</v>
      </c>
      <c r="AQ88" s="28" t="str">
        <f aca="false">VLOOKUP(K88,'Clasificadores (proteger)'!$Q$5:$R$16,2,0)</f>
        <v>PD</v>
      </c>
      <c r="AR88" s="28" t="s">
        <v>70</v>
      </c>
      <c r="AS88" s="28" t="s">
        <v>71</v>
      </c>
      <c r="AT88" s="28" t="s">
        <v>72</v>
      </c>
      <c r="AU88" s="29"/>
      <c r="AV88" s="38" t="n">
        <v>43270</v>
      </c>
      <c r="AW88" s="38" t="n">
        <v>44286</v>
      </c>
      <c r="AX88" s="28" t="n">
        <v>2</v>
      </c>
      <c r="AY88" s="37"/>
      <c r="AZ88" s="37"/>
      <c r="BA88" s="28" t="s">
        <v>81</v>
      </c>
      <c r="BB88" s="28" t="n">
        <v>20004</v>
      </c>
    </row>
    <row r="89" customFormat="false" ht="24" hidden="false" customHeight="true" outlineLevel="0" collapsed="false">
      <c r="A89" s="28" t="n">
        <v>1166</v>
      </c>
      <c r="B89" s="28" t="s">
        <v>474</v>
      </c>
      <c r="C89" s="28" t="s">
        <v>65</v>
      </c>
      <c r="D89" s="28" t="s">
        <v>475</v>
      </c>
      <c r="E89" s="28" t="s">
        <v>67</v>
      </c>
      <c r="F89" s="29" t="s">
        <v>476</v>
      </c>
      <c r="G89" s="30" t="s">
        <v>477</v>
      </c>
      <c r="H89" s="28" t="s">
        <v>70</v>
      </c>
      <c r="I89" s="28" t="s">
        <v>71</v>
      </c>
      <c r="J89" s="28" t="s">
        <v>72</v>
      </c>
      <c r="K89" s="28" t="s">
        <v>73</v>
      </c>
      <c r="L89" s="44" t="s">
        <v>107</v>
      </c>
      <c r="M89" s="29"/>
      <c r="N89" s="29"/>
      <c r="O89" s="32" t="n">
        <v>18</v>
      </c>
      <c r="P89" s="33" t="str">
        <f aca="false">VLOOKUP(O89,'Clasificadores (proteger)'!$U$5:$V$31,2,0)</f>
        <v>Departamento de Computación</v>
      </c>
      <c r="Q89" s="33" t="s">
        <v>141</v>
      </c>
      <c r="R89" s="34" t="s">
        <v>142</v>
      </c>
      <c r="S89" s="28"/>
      <c r="T89" s="28" t="s">
        <v>143</v>
      </c>
      <c r="U89" s="28"/>
      <c r="V89" s="28"/>
      <c r="W89" s="28"/>
      <c r="X89" s="28"/>
      <c r="Y89" s="28"/>
      <c r="Z89" s="29" t="s">
        <v>77</v>
      </c>
      <c r="AA89" s="35" t="str">
        <f aca="false">VLOOKUP(Z89,'Clasificadores (proteger)'!$V$5:$W$31,2,0)</f>
        <v> </v>
      </c>
      <c r="AB89" s="36"/>
      <c r="AC89" s="36"/>
      <c r="AD89" s="37"/>
      <c r="AE89" s="38" t="n">
        <v>23394</v>
      </c>
      <c r="AF89" s="39" t="n">
        <f aca="true">DATEDIF(AE89,TODAY(),"Y")</f>
        <v>58</v>
      </c>
      <c r="AG89" s="37"/>
      <c r="AH89" s="28"/>
      <c r="AI89" s="28"/>
      <c r="AJ89" s="28" t="s">
        <v>86</v>
      </c>
      <c r="AK89" s="28" t="s">
        <v>80</v>
      </c>
      <c r="AL89" s="28"/>
      <c r="AM89" s="28"/>
      <c r="AN89" s="28"/>
      <c r="AO89" s="28"/>
      <c r="AP89" s="28" t="n">
        <v>116684</v>
      </c>
      <c r="AQ89" s="28" t="str">
        <f aca="false">VLOOKUP(K89,'Clasificadores (proteger)'!$Q$5:$R$16,2,0)</f>
        <v>PD</v>
      </c>
      <c r="AR89" s="28" t="s">
        <v>70</v>
      </c>
      <c r="AS89" s="28" t="s">
        <v>71</v>
      </c>
      <c r="AT89" s="28" t="s">
        <v>72</v>
      </c>
      <c r="AU89" s="29"/>
      <c r="AV89" s="38" t="n">
        <v>41112</v>
      </c>
      <c r="AW89" s="38" t="n">
        <v>44286</v>
      </c>
      <c r="AX89" s="28" t="n">
        <v>28</v>
      </c>
      <c r="AY89" s="37"/>
      <c r="AZ89" s="37"/>
      <c r="BA89" s="28" t="s">
        <v>81</v>
      </c>
      <c r="BB89" s="28" t="n">
        <v>20023</v>
      </c>
    </row>
    <row r="90" customFormat="false" ht="24" hidden="false" customHeight="true" outlineLevel="0" collapsed="false">
      <c r="A90" s="28" t="n">
        <v>1167</v>
      </c>
      <c r="B90" s="28" t="s">
        <v>474</v>
      </c>
      <c r="C90" s="28" t="s">
        <v>65</v>
      </c>
      <c r="D90" s="28" t="s">
        <v>475</v>
      </c>
      <c r="E90" s="28" t="s">
        <v>138</v>
      </c>
      <c r="F90" s="29" t="s">
        <v>476</v>
      </c>
      <c r="G90" s="30" t="s">
        <v>477</v>
      </c>
      <c r="H90" s="28" t="s">
        <v>70</v>
      </c>
      <c r="I90" s="28" t="s">
        <v>71</v>
      </c>
      <c r="J90" s="28" t="s">
        <v>72</v>
      </c>
      <c r="K90" s="28" t="s">
        <v>73</v>
      </c>
      <c r="L90" s="44" t="s">
        <v>107</v>
      </c>
      <c r="M90" s="29"/>
      <c r="N90" s="29"/>
      <c r="O90" s="32" t="n">
        <v>18</v>
      </c>
      <c r="P90" s="33" t="str">
        <f aca="false">VLOOKUP(O90,'Clasificadores (proteger)'!$U$5:$V$31,2,0)</f>
        <v>Departamento de Computación</v>
      </c>
      <c r="Q90" s="33" t="s">
        <v>141</v>
      </c>
      <c r="R90" s="34" t="s">
        <v>142</v>
      </c>
      <c r="S90" s="28"/>
      <c r="T90" s="28" t="s">
        <v>143</v>
      </c>
      <c r="U90" s="28"/>
      <c r="V90" s="28"/>
      <c r="W90" s="28"/>
      <c r="X90" s="28"/>
      <c r="Y90" s="28"/>
      <c r="Z90" s="29" t="s">
        <v>77</v>
      </c>
      <c r="AA90" s="35" t="str">
        <f aca="false">VLOOKUP(Z90,'Clasificadores (proteger)'!$V$5:$W$31,2,0)</f>
        <v> </v>
      </c>
      <c r="AB90" s="36"/>
      <c r="AC90" s="36"/>
      <c r="AD90" s="37"/>
      <c r="AE90" s="38" t="n">
        <v>23394</v>
      </c>
      <c r="AF90" s="39" t="n">
        <f aca="true">DATEDIF(AE90,TODAY(),"Y")</f>
        <v>58</v>
      </c>
      <c r="AG90" s="37"/>
      <c r="AH90" s="28"/>
      <c r="AI90" s="28"/>
      <c r="AJ90" s="28" t="s">
        <v>86</v>
      </c>
      <c r="AK90" s="28" t="s">
        <v>80</v>
      </c>
      <c r="AL90" s="28"/>
      <c r="AM90" s="28"/>
      <c r="AN90" s="28"/>
      <c r="AO90" s="28"/>
      <c r="AP90" s="28" t="n">
        <v>116684</v>
      </c>
      <c r="AQ90" s="28" t="str">
        <f aca="false">VLOOKUP(K90,'Clasificadores (proteger)'!$Q$5:$R$16,2,0)</f>
        <v>PD</v>
      </c>
      <c r="AR90" s="28" t="s">
        <v>70</v>
      </c>
      <c r="AS90" s="28" t="s">
        <v>71</v>
      </c>
      <c r="AT90" s="28" t="s">
        <v>72</v>
      </c>
      <c r="AU90" s="29"/>
      <c r="AV90" s="38" t="n">
        <v>41350</v>
      </c>
      <c r="AW90" s="38" t="n">
        <v>44286</v>
      </c>
      <c r="AX90" s="28" t="n">
        <v>28</v>
      </c>
      <c r="AY90" s="37"/>
      <c r="AZ90" s="37"/>
      <c r="BA90" s="28" t="s">
        <v>81</v>
      </c>
      <c r="BB90" s="28" t="n">
        <v>20031</v>
      </c>
    </row>
    <row r="91" customFormat="false" ht="46.25" hidden="false" customHeight="false" outlineLevel="0" collapsed="false">
      <c r="A91" s="28" t="n">
        <v>1180</v>
      </c>
      <c r="B91" s="28" t="s">
        <v>478</v>
      </c>
      <c r="C91" s="28" t="s">
        <v>65</v>
      </c>
      <c r="D91" s="28" t="s">
        <v>479</v>
      </c>
      <c r="E91" s="28"/>
      <c r="F91" s="29" t="s">
        <v>480</v>
      </c>
      <c r="G91" s="30" t="s">
        <v>481</v>
      </c>
      <c r="H91" s="28" t="s">
        <v>91</v>
      </c>
      <c r="I91" s="28" t="s">
        <v>92</v>
      </c>
      <c r="J91" s="28" t="s">
        <v>72</v>
      </c>
      <c r="K91" s="28" t="s">
        <v>172</v>
      </c>
      <c r="L91" s="44" t="s">
        <v>107</v>
      </c>
      <c r="M91" s="29" t="s">
        <v>170</v>
      </c>
      <c r="N91" s="29" t="s">
        <v>482</v>
      </c>
      <c r="O91" s="32" t="n">
        <v>18</v>
      </c>
      <c r="P91" s="33" t="str">
        <f aca="false">VLOOKUP(O91,'Clasificadores (proteger)'!$U$5:$V$31,2,0)</f>
        <v>Departamento de Computación</v>
      </c>
      <c r="Q91" s="33" t="s">
        <v>483</v>
      </c>
      <c r="R91" s="34" t="s">
        <v>174</v>
      </c>
      <c r="S91" s="28"/>
      <c r="T91" s="28" t="s">
        <v>99</v>
      </c>
      <c r="U91" s="28"/>
      <c r="V91" s="28"/>
      <c r="W91" s="28"/>
      <c r="X91" s="28"/>
      <c r="Y91" s="28"/>
      <c r="Z91" s="29" t="s">
        <v>77</v>
      </c>
      <c r="AA91" s="35" t="str">
        <f aca="false">VLOOKUP(Z91,'Clasificadores (proteger)'!$V$5:$W$31,2,0)</f>
        <v> </v>
      </c>
      <c r="AB91" s="36"/>
      <c r="AC91" s="36"/>
      <c r="AD91" s="37"/>
      <c r="AE91" s="38" t="n">
        <v>32619</v>
      </c>
      <c r="AF91" s="39" t="n">
        <f aca="true">DATEDIF(AE91,TODAY(),"Y")</f>
        <v>33</v>
      </c>
      <c r="AG91" s="37"/>
      <c r="AH91" s="28"/>
      <c r="AI91" s="28"/>
      <c r="AJ91" s="28" t="s">
        <v>86</v>
      </c>
      <c r="AK91" s="28" t="s">
        <v>80</v>
      </c>
      <c r="AL91" s="28"/>
      <c r="AM91" s="28"/>
      <c r="AN91" s="28"/>
      <c r="AO91" s="28"/>
      <c r="AP91" s="28" t="n">
        <v>177886</v>
      </c>
      <c r="AQ91" s="28" t="str">
        <f aca="false">VLOOKUP(K91,'Clasificadores (proteger)'!$Q$5:$R$16,2,0)</f>
        <v>LD</v>
      </c>
      <c r="AR91" s="28" t="s">
        <v>91</v>
      </c>
      <c r="AS91" s="28" t="s">
        <v>92</v>
      </c>
      <c r="AT91" s="28" t="s">
        <v>72</v>
      </c>
      <c r="AU91" s="29"/>
      <c r="AV91" s="38" t="n">
        <v>43753</v>
      </c>
      <c r="AW91" s="38" t="n">
        <v>44286</v>
      </c>
      <c r="AX91" s="28" t="n">
        <v>7</v>
      </c>
      <c r="AY91" s="37"/>
      <c r="AZ91" s="37"/>
      <c r="BA91" s="28" t="s">
        <v>81</v>
      </c>
      <c r="BB91" s="28" t="n">
        <v>30006</v>
      </c>
    </row>
    <row r="92" customFormat="false" ht="82.05" hidden="false" customHeight="false" outlineLevel="0" collapsed="false">
      <c r="A92" s="28" t="n">
        <v>1183</v>
      </c>
      <c r="B92" s="28" t="s">
        <v>484</v>
      </c>
      <c r="C92" s="28" t="s">
        <v>65</v>
      </c>
      <c r="D92" s="28" t="s">
        <v>485</v>
      </c>
      <c r="E92" s="28" t="s">
        <v>103</v>
      </c>
      <c r="F92" s="29" t="s">
        <v>486</v>
      </c>
      <c r="G92" s="30" t="s">
        <v>487</v>
      </c>
      <c r="H92" s="28" t="s">
        <v>394</v>
      </c>
      <c r="I92" s="28" t="s">
        <v>71</v>
      </c>
      <c r="J92" s="28" t="s">
        <v>72</v>
      </c>
      <c r="K92" s="28" t="s">
        <v>73</v>
      </c>
      <c r="L92" s="44" t="s">
        <v>107</v>
      </c>
      <c r="M92" s="29"/>
      <c r="N92" s="29"/>
      <c r="O92" s="32" t="n">
        <v>18</v>
      </c>
      <c r="P92" s="33" t="str">
        <f aca="false">VLOOKUP(O92,'Clasificadores (proteger)'!$U$5:$V$31,2,0)</f>
        <v>Departamento de Computación</v>
      </c>
      <c r="Q92" s="33" t="s">
        <v>83</v>
      </c>
      <c r="R92" s="43" t="s">
        <v>488</v>
      </c>
      <c r="S92" s="28"/>
      <c r="T92" s="28" t="s">
        <v>85</v>
      </c>
      <c r="U92" s="28"/>
      <c r="V92" s="28"/>
      <c r="W92" s="57" t="s">
        <v>489</v>
      </c>
      <c r="X92" s="28"/>
      <c r="Y92" s="28"/>
      <c r="Z92" s="29" t="s">
        <v>77</v>
      </c>
      <c r="AA92" s="35" t="str">
        <f aca="false">VLOOKUP(Z92,'Clasificadores (proteger)'!$V$5:$W$31,2,0)</f>
        <v> </v>
      </c>
      <c r="AB92" s="36"/>
      <c r="AC92" s="36"/>
      <c r="AD92" s="37"/>
      <c r="AE92" s="38" t="n">
        <v>20932</v>
      </c>
      <c r="AF92" s="39" t="n">
        <f aca="true">DATEDIF(AE92,TODAY(),"Y")</f>
        <v>65</v>
      </c>
      <c r="AG92" s="37"/>
      <c r="AH92" s="28"/>
      <c r="AI92" s="28"/>
      <c r="AJ92" s="28" t="s">
        <v>86</v>
      </c>
      <c r="AK92" s="28" t="s">
        <v>111</v>
      </c>
      <c r="AL92" s="28"/>
      <c r="AM92" s="28"/>
      <c r="AN92" s="28"/>
      <c r="AO92" s="28"/>
      <c r="AP92" s="28" t="n">
        <v>150303</v>
      </c>
      <c r="AQ92" s="28" t="str">
        <f aca="false">VLOOKUP(K92,'Clasificadores (proteger)'!$Q$5:$R$16,2,0)</f>
        <v>PD</v>
      </c>
      <c r="AR92" s="28" t="s">
        <v>394</v>
      </c>
      <c r="AS92" s="28" t="s">
        <v>71</v>
      </c>
      <c r="AT92" s="28" t="s">
        <v>72</v>
      </c>
      <c r="AU92" s="29"/>
      <c r="AV92" s="38" t="n">
        <v>43242</v>
      </c>
      <c r="AW92" s="38" t="n">
        <v>44286</v>
      </c>
      <c r="AX92" s="28" t="n">
        <v>30</v>
      </c>
      <c r="AY92" s="37"/>
      <c r="AZ92" s="37"/>
      <c r="BA92" s="28" t="s">
        <v>81</v>
      </c>
      <c r="BB92" s="28" t="n">
        <v>20025</v>
      </c>
    </row>
    <row r="93" customFormat="false" ht="15.75" hidden="false" customHeight="true" outlineLevel="0" collapsed="false">
      <c r="A93" s="28" t="n">
        <v>1221</v>
      </c>
      <c r="B93" s="28" t="s">
        <v>490</v>
      </c>
      <c r="C93" s="28" t="s">
        <v>65</v>
      </c>
      <c r="D93" s="28" t="s">
        <v>491</v>
      </c>
      <c r="E93" s="28" t="s">
        <v>138</v>
      </c>
      <c r="F93" s="29" t="s">
        <v>492</v>
      </c>
      <c r="G93" s="30" t="s">
        <v>493</v>
      </c>
      <c r="H93" s="28" t="s">
        <v>116</v>
      </c>
      <c r="I93" s="28" t="s">
        <v>71</v>
      </c>
      <c r="J93" s="28" t="s">
        <v>135</v>
      </c>
      <c r="K93" s="28" t="s">
        <v>73</v>
      </c>
      <c r="L93" s="44" t="s">
        <v>107</v>
      </c>
      <c r="M93" s="29"/>
      <c r="N93" s="29"/>
      <c r="O93" s="32" t="n">
        <v>18</v>
      </c>
      <c r="P93" s="33" t="str">
        <f aca="false">VLOOKUP(O93,'Clasificadores (proteger)'!$U$5:$V$31,2,0)</f>
        <v>Departamento de Computación</v>
      </c>
      <c r="Q93" s="33" t="s">
        <v>141</v>
      </c>
      <c r="R93" s="34" t="s">
        <v>142</v>
      </c>
      <c r="S93" s="28"/>
      <c r="T93" s="28" t="s">
        <v>143</v>
      </c>
      <c r="U93" s="28"/>
      <c r="V93" s="28"/>
      <c r="W93" s="28"/>
      <c r="X93" s="28"/>
      <c r="Y93" s="28"/>
      <c r="Z93" s="29" t="s">
        <v>77</v>
      </c>
      <c r="AA93" s="35" t="str">
        <f aca="false">VLOOKUP(Z93,'Clasificadores (proteger)'!$V$5:$W$31,2,0)</f>
        <v> </v>
      </c>
      <c r="AB93" s="36"/>
      <c r="AC93" s="36"/>
      <c r="AD93" s="37"/>
      <c r="AE93" s="38" t="n">
        <v>21053</v>
      </c>
      <c r="AF93" s="39" t="n">
        <f aca="true">DATEDIF(AE93,TODAY(),"Y")</f>
        <v>65</v>
      </c>
      <c r="AG93" s="37"/>
      <c r="AH93" s="28"/>
      <c r="AI93" s="28"/>
      <c r="AJ93" s="28" t="s">
        <v>86</v>
      </c>
      <c r="AK93" s="28" t="s">
        <v>111</v>
      </c>
      <c r="AL93" s="28"/>
      <c r="AM93" s="28"/>
      <c r="AN93" s="28"/>
      <c r="AO93" s="28"/>
      <c r="AP93" s="28" t="n">
        <v>135693</v>
      </c>
      <c r="AQ93" s="28" t="str">
        <f aca="false">VLOOKUP(K93,'Clasificadores (proteger)'!$Q$5:$R$16,2,0)</f>
        <v>PD</v>
      </c>
      <c r="AR93" s="28" t="s">
        <v>116</v>
      </c>
      <c r="AS93" s="28" t="s">
        <v>71</v>
      </c>
      <c r="AT93" s="28" t="s">
        <v>135</v>
      </c>
      <c r="AU93" s="29"/>
      <c r="AV93" s="38" t="n">
        <v>43620</v>
      </c>
      <c r="AW93" s="38" t="n">
        <v>44286</v>
      </c>
      <c r="AX93" s="28" t="n">
        <v>25</v>
      </c>
      <c r="AY93" s="37"/>
      <c r="AZ93" s="37"/>
      <c r="BA93" s="28" t="s">
        <v>81</v>
      </c>
      <c r="BB93" s="28" t="n">
        <v>20036</v>
      </c>
    </row>
    <row r="94" customFormat="false" ht="24" hidden="false" customHeight="true" outlineLevel="0" collapsed="false">
      <c r="A94" s="28" t="n">
        <v>1231</v>
      </c>
      <c r="B94" s="28" t="s">
        <v>494</v>
      </c>
      <c r="C94" s="28" t="s">
        <v>65</v>
      </c>
      <c r="D94" s="28" t="s">
        <v>495</v>
      </c>
      <c r="E94" s="28" t="s">
        <v>67</v>
      </c>
      <c r="F94" s="29" t="s">
        <v>496</v>
      </c>
      <c r="G94" s="30" t="s">
        <v>497</v>
      </c>
      <c r="H94" s="28" t="s">
        <v>116</v>
      </c>
      <c r="I94" s="28" t="s">
        <v>71</v>
      </c>
      <c r="J94" s="28" t="s">
        <v>72</v>
      </c>
      <c r="K94" s="28" t="s">
        <v>73</v>
      </c>
      <c r="L94" s="44" t="s">
        <v>107</v>
      </c>
      <c r="M94" s="29"/>
      <c r="N94" s="29"/>
      <c r="O94" s="32" t="n">
        <v>18</v>
      </c>
      <c r="P94" s="33" t="str">
        <f aca="false">VLOOKUP(O94,'Clasificadores (proteger)'!$U$5:$V$31,2,0)</f>
        <v>Departamento de Computación</v>
      </c>
      <c r="Q94" s="33" t="s">
        <v>273</v>
      </c>
      <c r="R94" s="34" t="s">
        <v>437</v>
      </c>
      <c r="S94" s="28"/>
      <c r="T94" s="28" t="s">
        <v>149</v>
      </c>
      <c r="U94" s="28"/>
      <c r="V94" s="28"/>
      <c r="W94" s="28"/>
      <c r="X94" s="28"/>
      <c r="Y94" s="28"/>
      <c r="Z94" s="29" t="s">
        <v>77</v>
      </c>
      <c r="AA94" s="35" t="str">
        <f aca="false">VLOOKUP(Z94,'Clasificadores (proteger)'!$V$5:$W$31,2,0)</f>
        <v> </v>
      </c>
      <c r="AB94" s="36"/>
      <c r="AC94" s="36"/>
      <c r="AD94" s="37"/>
      <c r="AE94" s="38" t="n">
        <v>23182</v>
      </c>
      <c r="AF94" s="39" t="n">
        <f aca="true">DATEDIF(AE94,TODAY(),"Y")</f>
        <v>59</v>
      </c>
      <c r="AG94" s="37"/>
      <c r="AH94" s="28"/>
      <c r="AI94" s="28"/>
      <c r="AJ94" s="28" t="s">
        <v>86</v>
      </c>
      <c r="AK94" s="28" t="s">
        <v>111</v>
      </c>
      <c r="AL94" s="28"/>
      <c r="AM94" s="28"/>
      <c r="AN94" s="28"/>
      <c r="AO94" s="28"/>
      <c r="AP94" s="28" t="n">
        <v>145077</v>
      </c>
      <c r="AQ94" s="28" t="str">
        <f aca="false">VLOOKUP(K94,'Clasificadores (proteger)'!$Q$5:$R$16,2,0)</f>
        <v>PD</v>
      </c>
      <c r="AR94" s="28" t="s">
        <v>116</v>
      </c>
      <c r="AS94" s="28" t="s">
        <v>71</v>
      </c>
      <c r="AT94" s="28" t="s">
        <v>72</v>
      </c>
      <c r="AU94" s="29"/>
      <c r="AV94" s="38" t="n">
        <v>43270</v>
      </c>
      <c r="AW94" s="38" t="n">
        <v>44286</v>
      </c>
      <c r="AX94" s="28" t="n">
        <v>19</v>
      </c>
      <c r="AY94" s="37"/>
      <c r="AZ94" s="37"/>
      <c r="BA94" s="28" t="s">
        <v>81</v>
      </c>
      <c r="BB94" s="28" t="n">
        <v>20073</v>
      </c>
    </row>
    <row r="95" customFormat="false" ht="24" hidden="false" customHeight="true" outlineLevel="0" collapsed="false">
      <c r="A95" s="28" t="n">
        <v>1232</v>
      </c>
      <c r="B95" s="28" t="s">
        <v>494</v>
      </c>
      <c r="C95" s="28" t="s">
        <v>65</v>
      </c>
      <c r="D95" s="28" t="s">
        <v>495</v>
      </c>
      <c r="E95" s="28" t="s">
        <v>67</v>
      </c>
      <c r="F95" s="29" t="s">
        <v>496</v>
      </c>
      <c r="G95" s="30" t="s">
        <v>497</v>
      </c>
      <c r="H95" s="28" t="s">
        <v>123</v>
      </c>
      <c r="I95" s="28" t="s">
        <v>71</v>
      </c>
      <c r="J95" s="28" t="s">
        <v>72</v>
      </c>
      <c r="K95" s="28" t="s">
        <v>73</v>
      </c>
      <c r="L95" s="44" t="s">
        <v>107</v>
      </c>
      <c r="M95" s="29"/>
      <c r="N95" s="29"/>
      <c r="O95" s="32" t="n">
        <v>18</v>
      </c>
      <c r="P95" s="33" t="str">
        <f aca="false">VLOOKUP(O95,'Clasificadores (proteger)'!$U$5:$V$31,2,0)</f>
        <v>Departamento de Computación</v>
      </c>
      <c r="Q95" s="33" t="s">
        <v>204</v>
      </c>
      <c r="R95" s="43" t="s">
        <v>205</v>
      </c>
      <c r="S95" s="28"/>
      <c r="T95" s="28" t="s">
        <v>149</v>
      </c>
      <c r="U95" s="28"/>
      <c r="V95" s="28"/>
      <c r="W95" s="28"/>
      <c r="X95" s="28"/>
      <c r="Y95" s="28"/>
      <c r="Z95" s="29" t="s">
        <v>77</v>
      </c>
      <c r="AA95" s="35" t="str">
        <f aca="false">VLOOKUP(Z95,'Clasificadores (proteger)'!$V$5:$W$31,2,0)</f>
        <v> </v>
      </c>
      <c r="AB95" s="36"/>
      <c r="AC95" s="36"/>
      <c r="AD95" s="37"/>
      <c r="AE95" s="38" t="n">
        <v>23182</v>
      </c>
      <c r="AF95" s="39" t="n">
        <f aca="true">DATEDIF(AE95,TODAY(),"Y")</f>
        <v>59</v>
      </c>
      <c r="AG95" s="37"/>
      <c r="AH95" s="28"/>
      <c r="AI95" s="28"/>
      <c r="AJ95" s="28" t="s">
        <v>86</v>
      </c>
      <c r="AK95" s="28" t="s">
        <v>80</v>
      </c>
      <c r="AL95" s="28"/>
      <c r="AM95" s="28"/>
      <c r="AN95" s="28"/>
      <c r="AO95" s="28"/>
      <c r="AP95" s="28" t="n">
        <v>145077</v>
      </c>
      <c r="AQ95" s="28" t="str">
        <f aca="false">VLOOKUP(K95,'Clasificadores (proteger)'!$Q$5:$R$16,2,0)</f>
        <v>PD</v>
      </c>
      <c r="AR95" s="28" t="s">
        <v>123</v>
      </c>
      <c r="AS95" s="28" t="s">
        <v>71</v>
      </c>
      <c r="AT95" s="28" t="s">
        <v>72</v>
      </c>
      <c r="AU95" s="29"/>
      <c r="AV95" s="38" t="n">
        <v>40332</v>
      </c>
      <c r="AW95" s="38" t="n">
        <v>44286</v>
      </c>
      <c r="AX95" s="28" t="n">
        <v>19</v>
      </c>
      <c r="AY95" s="37"/>
      <c r="AZ95" s="37"/>
      <c r="BA95" s="28" t="s">
        <v>81</v>
      </c>
      <c r="BB95" s="28" t="n">
        <v>20042</v>
      </c>
    </row>
    <row r="96" customFormat="false" ht="24" hidden="false" customHeight="true" outlineLevel="0" collapsed="false">
      <c r="A96" s="28" t="n">
        <v>1240</v>
      </c>
      <c r="B96" s="28" t="s">
        <v>498</v>
      </c>
      <c r="C96" s="28" t="s">
        <v>65</v>
      </c>
      <c r="D96" s="28" t="s">
        <v>499</v>
      </c>
      <c r="E96" s="28"/>
      <c r="F96" s="29" t="s">
        <v>500</v>
      </c>
      <c r="G96" s="30" t="s">
        <v>501</v>
      </c>
      <c r="H96" s="28" t="s">
        <v>91</v>
      </c>
      <c r="I96" s="28" t="s">
        <v>92</v>
      </c>
      <c r="J96" s="28" t="s">
        <v>72</v>
      </c>
      <c r="K96" s="28" t="s">
        <v>73</v>
      </c>
      <c r="L96" s="44" t="s">
        <v>107</v>
      </c>
      <c r="M96" s="29" t="s">
        <v>202</v>
      </c>
      <c r="N96" s="29" t="s">
        <v>502</v>
      </c>
      <c r="O96" s="32" t="n">
        <v>18</v>
      </c>
      <c r="P96" s="33" t="str">
        <f aca="false">VLOOKUP(O96,'Clasificadores (proteger)'!$U$5:$V$31,2,0)</f>
        <v>Departamento de Computación</v>
      </c>
      <c r="Q96" s="33" t="s">
        <v>213</v>
      </c>
      <c r="R96" s="34" t="s">
        <v>214</v>
      </c>
      <c r="S96" s="28"/>
      <c r="T96" s="28" t="s">
        <v>149</v>
      </c>
      <c r="U96" s="28"/>
      <c r="V96" s="28"/>
      <c r="W96" s="28"/>
      <c r="X96" s="28"/>
      <c r="Y96" s="28"/>
      <c r="Z96" s="29" t="s">
        <v>77</v>
      </c>
      <c r="AA96" s="35" t="str">
        <f aca="false">VLOOKUP(Z96,'Clasificadores (proteger)'!$V$5:$W$31,2,0)</f>
        <v> </v>
      </c>
      <c r="AB96" s="36"/>
      <c r="AC96" s="36"/>
      <c r="AD96" s="37"/>
      <c r="AE96" s="38" t="n">
        <v>34170</v>
      </c>
      <c r="AF96" s="39" t="n">
        <f aca="true">DATEDIF(AE96,TODAY(),"Y")</f>
        <v>29</v>
      </c>
      <c r="AG96" s="37"/>
      <c r="AH96" s="28"/>
      <c r="AI96" s="28"/>
      <c r="AJ96" s="28" t="s">
        <v>86</v>
      </c>
      <c r="AK96" s="28" t="s">
        <v>80</v>
      </c>
      <c r="AL96" s="28"/>
      <c r="AM96" s="28"/>
      <c r="AN96" s="28"/>
      <c r="AO96" s="28"/>
      <c r="AP96" s="28" t="n">
        <v>233523</v>
      </c>
      <c r="AQ96" s="28" t="str">
        <f aca="false">VLOOKUP(K96,'Clasificadores (proteger)'!$Q$5:$R$16,2,0)</f>
        <v>PD</v>
      </c>
      <c r="AR96" s="28" t="s">
        <v>91</v>
      </c>
      <c r="AS96" s="28" t="s">
        <v>92</v>
      </c>
      <c r="AT96" s="28" t="s">
        <v>72</v>
      </c>
      <c r="AU96" s="29"/>
      <c r="AV96" s="38" t="n">
        <v>43951</v>
      </c>
      <c r="AW96" s="38" t="n">
        <v>44286</v>
      </c>
      <c r="AX96" s="28" t="n">
        <v>0</v>
      </c>
      <c r="AY96" s="37"/>
      <c r="AZ96" s="37"/>
      <c r="BA96" s="28" t="s">
        <v>81</v>
      </c>
      <c r="BB96" s="28" t="n">
        <v>30006</v>
      </c>
    </row>
    <row r="97" customFormat="false" ht="24" hidden="false" customHeight="true" outlineLevel="0" collapsed="false">
      <c r="A97" s="28" t="n">
        <v>1246</v>
      </c>
      <c r="B97" s="28" t="s">
        <v>503</v>
      </c>
      <c r="C97" s="28" t="s">
        <v>65</v>
      </c>
      <c r="D97" s="28" t="s">
        <v>504</v>
      </c>
      <c r="E97" s="28"/>
      <c r="F97" s="29" t="s">
        <v>505</v>
      </c>
      <c r="G97" s="30" t="s">
        <v>506</v>
      </c>
      <c r="H97" s="28" t="s">
        <v>91</v>
      </c>
      <c r="I97" s="28" t="s">
        <v>71</v>
      </c>
      <c r="J97" s="28" t="s">
        <v>72</v>
      </c>
      <c r="K97" s="28" t="s">
        <v>73</v>
      </c>
      <c r="L97" s="44" t="s">
        <v>107</v>
      </c>
      <c r="M97" s="29"/>
      <c r="N97" s="29"/>
      <c r="O97" s="32" t="n">
        <v>18</v>
      </c>
      <c r="P97" s="33" t="str">
        <f aca="false">VLOOKUP(O97,'Clasificadores (proteger)'!$U$5:$V$31,2,0)</f>
        <v>Departamento de Computación</v>
      </c>
      <c r="Q97" s="33" t="s">
        <v>204</v>
      </c>
      <c r="R97" s="43" t="s">
        <v>205</v>
      </c>
      <c r="S97" s="28"/>
      <c r="T97" s="28" t="s">
        <v>149</v>
      </c>
      <c r="U97" s="28"/>
      <c r="V97" s="28"/>
      <c r="W97" s="28"/>
      <c r="X97" s="28"/>
      <c r="Y97" s="28"/>
      <c r="Z97" s="29" t="s">
        <v>77</v>
      </c>
      <c r="AA97" s="35" t="str">
        <f aca="false">VLOOKUP(Z97,'Clasificadores (proteger)'!$V$5:$W$31,2,0)</f>
        <v> </v>
      </c>
      <c r="AB97" s="36"/>
      <c r="AC97" s="36"/>
      <c r="AD97" s="37"/>
      <c r="AE97" s="38" t="n">
        <v>35436</v>
      </c>
      <c r="AF97" s="39" t="n">
        <f aca="true">DATEDIF(AE97,TODAY(),"Y")</f>
        <v>25</v>
      </c>
      <c r="AG97" s="37"/>
      <c r="AH97" s="28"/>
      <c r="AI97" s="28"/>
      <c r="AJ97" s="28" t="s">
        <v>86</v>
      </c>
      <c r="AK97" s="28" t="s">
        <v>80</v>
      </c>
      <c r="AL97" s="28"/>
      <c r="AM97" s="28"/>
      <c r="AN97" s="28"/>
      <c r="AO97" s="28"/>
      <c r="AP97" s="28" t="n">
        <v>211806</v>
      </c>
      <c r="AQ97" s="28" t="str">
        <f aca="false">VLOOKUP(K97,'Clasificadores (proteger)'!$Q$5:$R$16,2,0)</f>
        <v>PD</v>
      </c>
      <c r="AR97" s="28" t="s">
        <v>91</v>
      </c>
      <c r="AS97" s="28" t="s">
        <v>71</v>
      </c>
      <c r="AT97" s="28" t="s">
        <v>72</v>
      </c>
      <c r="AU97" s="29"/>
      <c r="AV97" s="38" t="n">
        <v>43160</v>
      </c>
      <c r="AW97" s="38" t="n">
        <v>44286</v>
      </c>
      <c r="AX97" s="28" t="n">
        <v>2</v>
      </c>
      <c r="AY97" s="37"/>
      <c r="AZ97" s="37"/>
      <c r="BA97" s="28" t="s">
        <v>81</v>
      </c>
      <c r="BB97" s="28" t="n">
        <v>20002</v>
      </c>
    </row>
    <row r="98" customFormat="false" ht="15.75" hidden="false" customHeight="true" outlineLevel="0" collapsed="false">
      <c r="A98" s="28" t="n">
        <v>1259</v>
      </c>
      <c r="B98" s="28" t="s">
        <v>507</v>
      </c>
      <c r="C98" s="28" t="s">
        <v>65</v>
      </c>
      <c r="D98" s="28" t="s">
        <v>508</v>
      </c>
      <c r="E98" s="28" t="s">
        <v>138</v>
      </c>
      <c r="F98" s="29" t="s">
        <v>509</v>
      </c>
      <c r="G98" s="30" t="s">
        <v>510</v>
      </c>
      <c r="H98" s="28" t="s">
        <v>70</v>
      </c>
      <c r="I98" s="28" t="s">
        <v>71</v>
      </c>
      <c r="J98" s="28" t="s">
        <v>72</v>
      </c>
      <c r="K98" s="28" t="s">
        <v>73</v>
      </c>
      <c r="L98" s="44" t="s">
        <v>107</v>
      </c>
      <c r="M98" s="29"/>
      <c r="N98" s="29"/>
      <c r="O98" s="32" t="n">
        <v>18</v>
      </c>
      <c r="P98" s="33" t="str">
        <f aca="false">VLOOKUP(O98,'Clasificadores (proteger)'!$U$5:$V$31,2,0)</f>
        <v>Departamento de Computación</v>
      </c>
      <c r="Q98" s="33" t="s">
        <v>511</v>
      </c>
      <c r="R98" s="34" t="s">
        <v>310</v>
      </c>
      <c r="S98" s="28"/>
      <c r="T98" s="28" t="s">
        <v>118</v>
      </c>
      <c r="U98" s="28"/>
      <c r="V98" s="28"/>
      <c r="W98" s="28"/>
      <c r="X98" s="28"/>
      <c r="Y98" s="28"/>
      <c r="Z98" s="29" t="s">
        <v>77</v>
      </c>
      <c r="AA98" s="35" t="str">
        <f aca="false">VLOOKUP(Z98,'Clasificadores (proteger)'!$V$5:$W$31,2,0)</f>
        <v> </v>
      </c>
      <c r="AB98" s="36"/>
      <c r="AC98" s="36"/>
      <c r="AD98" s="37"/>
      <c r="AE98" s="38" t="n">
        <v>32436</v>
      </c>
      <c r="AF98" s="39" t="n">
        <f aca="true">DATEDIF(AE98,TODAY(),"Y")</f>
        <v>33</v>
      </c>
      <c r="AG98" s="37"/>
      <c r="AH98" s="28"/>
      <c r="AI98" s="28"/>
      <c r="AJ98" s="28" t="s">
        <v>86</v>
      </c>
      <c r="AK98" s="28" t="s">
        <v>80</v>
      </c>
      <c r="AL98" s="28"/>
      <c r="AM98" s="28"/>
      <c r="AN98" s="28"/>
      <c r="AO98" s="28"/>
      <c r="AP98" s="28" t="n">
        <v>222599</v>
      </c>
      <c r="AQ98" s="28" t="str">
        <f aca="false">VLOOKUP(K98,'Clasificadores (proteger)'!$Q$5:$R$16,2,0)</f>
        <v>PD</v>
      </c>
      <c r="AR98" s="28" t="s">
        <v>70</v>
      </c>
      <c r="AS98" s="28" t="s">
        <v>71</v>
      </c>
      <c r="AT98" s="28" t="s">
        <v>72</v>
      </c>
      <c r="AU98" s="29"/>
      <c r="AV98" s="38" t="n">
        <v>43550</v>
      </c>
      <c r="AW98" s="38" t="n">
        <v>44286</v>
      </c>
      <c r="AX98" s="28" t="n">
        <v>1</v>
      </c>
      <c r="AY98" s="37"/>
      <c r="AZ98" s="37"/>
      <c r="BA98" s="28" t="s">
        <v>81</v>
      </c>
      <c r="BB98" s="28" t="n">
        <v>20001</v>
      </c>
    </row>
    <row r="99" customFormat="false" ht="15.75" hidden="false" customHeight="true" outlineLevel="0" collapsed="false">
      <c r="A99" s="28" t="n">
        <v>1268</v>
      </c>
      <c r="B99" s="28" t="s">
        <v>512</v>
      </c>
      <c r="C99" s="28" t="s">
        <v>65</v>
      </c>
      <c r="D99" s="28" t="s">
        <v>513</v>
      </c>
      <c r="E99" s="28" t="s">
        <v>138</v>
      </c>
      <c r="F99" s="29" t="s">
        <v>514</v>
      </c>
      <c r="G99" s="30" t="s">
        <v>515</v>
      </c>
      <c r="H99" s="28" t="s">
        <v>70</v>
      </c>
      <c r="I99" s="28" t="s">
        <v>71</v>
      </c>
      <c r="J99" s="28" t="s">
        <v>72</v>
      </c>
      <c r="K99" s="28" t="s">
        <v>73</v>
      </c>
      <c r="L99" s="44" t="s">
        <v>107</v>
      </c>
      <c r="M99" s="29"/>
      <c r="N99" s="29"/>
      <c r="O99" s="32" t="n">
        <v>18</v>
      </c>
      <c r="P99" s="33" t="str">
        <f aca="false">VLOOKUP(O99,'Clasificadores (proteger)'!$U$5:$V$31,2,0)</f>
        <v>Departamento de Computación</v>
      </c>
      <c r="Q99" s="33" t="n">
        <v>9513</v>
      </c>
      <c r="R99" s="34" t="s">
        <v>160</v>
      </c>
      <c r="S99" s="28"/>
      <c r="T99" s="28" t="s">
        <v>99</v>
      </c>
      <c r="U99" s="28"/>
      <c r="V99" s="28"/>
      <c r="W99" s="28"/>
      <c r="X99" s="28"/>
      <c r="Y99" s="28"/>
      <c r="Z99" s="29" t="s">
        <v>77</v>
      </c>
      <c r="AA99" s="35" t="str">
        <f aca="false">VLOOKUP(Z99,'Clasificadores (proteger)'!$V$5:$W$31,2,0)</f>
        <v> </v>
      </c>
      <c r="AB99" s="36"/>
      <c r="AC99" s="36"/>
      <c r="AD99" s="37"/>
      <c r="AE99" s="38" t="n">
        <v>28372</v>
      </c>
      <c r="AF99" s="39" t="n">
        <f aca="true">DATEDIF(AE99,TODAY(),"Y")</f>
        <v>45</v>
      </c>
      <c r="AG99" s="37"/>
      <c r="AH99" s="28"/>
      <c r="AI99" s="28"/>
      <c r="AJ99" s="28" t="s">
        <v>86</v>
      </c>
      <c r="AK99" s="28" t="s">
        <v>80</v>
      </c>
      <c r="AL99" s="28"/>
      <c r="AM99" s="28"/>
      <c r="AN99" s="28"/>
      <c r="AO99" s="28"/>
      <c r="AP99" s="28" t="n">
        <v>148055</v>
      </c>
      <c r="AQ99" s="28" t="str">
        <f aca="false">VLOOKUP(K99,'Clasificadores (proteger)'!$Q$5:$R$16,2,0)</f>
        <v>PD</v>
      </c>
      <c r="AR99" s="28" t="s">
        <v>70</v>
      </c>
      <c r="AS99" s="28" t="s">
        <v>71</v>
      </c>
      <c r="AT99" s="28" t="s">
        <v>72</v>
      </c>
      <c r="AU99" s="29"/>
      <c r="AV99" s="38" t="n">
        <v>41350</v>
      </c>
      <c r="AW99" s="38" t="n">
        <v>44286</v>
      </c>
      <c r="AX99" s="28" t="n">
        <v>19</v>
      </c>
      <c r="AY99" s="37"/>
      <c r="AZ99" s="37"/>
      <c r="BA99" s="28" t="s">
        <v>81</v>
      </c>
      <c r="BB99" s="28" t="n">
        <v>20006</v>
      </c>
    </row>
    <row r="100" customFormat="false" ht="24" hidden="false" customHeight="true" outlineLevel="0" collapsed="false">
      <c r="A100" s="28" t="n">
        <v>1270</v>
      </c>
      <c r="B100" s="28" t="s">
        <v>516</v>
      </c>
      <c r="C100" s="28" t="s">
        <v>65</v>
      </c>
      <c r="D100" s="28" t="s">
        <v>517</v>
      </c>
      <c r="E100" s="28"/>
      <c r="F100" s="29" t="s">
        <v>518</v>
      </c>
      <c r="G100" s="30" t="s">
        <v>519</v>
      </c>
      <c r="H100" s="28" t="s">
        <v>91</v>
      </c>
      <c r="I100" s="28" t="s">
        <v>71</v>
      </c>
      <c r="J100" s="28" t="s">
        <v>72</v>
      </c>
      <c r="K100" s="28" t="s">
        <v>73</v>
      </c>
      <c r="L100" s="44" t="s">
        <v>107</v>
      </c>
      <c r="M100" s="29"/>
      <c r="N100" s="29"/>
      <c r="O100" s="32" t="n">
        <v>18</v>
      </c>
      <c r="P100" s="33" t="str">
        <f aca="false">VLOOKUP(O100,'Clasificadores (proteger)'!$U$5:$V$31,2,0)</f>
        <v>Departamento de Computación</v>
      </c>
      <c r="Q100" s="33" t="s">
        <v>520</v>
      </c>
      <c r="R100" s="43" t="s">
        <v>205</v>
      </c>
      <c r="S100" s="28"/>
      <c r="T100" s="28" t="s">
        <v>149</v>
      </c>
      <c r="U100" s="28"/>
      <c r="V100" s="28"/>
      <c r="W100" s="28"/>
      <c r="X100" s="28"/>
      <c r="Y100" s="28"/>
      <c r="Z100" s="29" t="s">
        <v>77</v>
      </c>
      <c r="AA100" s="35" t="str">
        <f aca="false">VLOOKUP(Z100,'Clasificadores (proteger)'!$V$5:$W$31,2,0)</f>
        <v> </v>
      </c>
      <c r="AB100" s="36"/>
      <c r="AC100" s="36"/>
      <c r="AD100" s="37"/>
      <c r="AE100" s="38" t="n">
        <v>35531</v>
      </c>
      <c r="AF100" s="39" t="n">
        <f aca="true">DATEDIF(AE100,TODAY(),"Y")</f>
        <v>25</v>
      </c>
      <c r="AG100" s="37"/>
      <c r="AH100" s="28"/>
      <c r="AI100" s="28"/>
      <c r="AJ100" s="28" t="s">
        <v>86</v>
      </c>
      <c r="AK100" s="28" t="s">
        <v>80</v>
      </c>
      <c r="AL100" s="28"/>
      <c r="AM100" s="28"/>
      <c r="AN100" s="28"/>
      <c r="AO100" s="28"/>
      <c r="AP100" s="28" t="n">
        <v>231951</v>
      </c>
      <c r="AQ100" s="28" t="str">
        <f aca="false">VLOOKUP(K100,'Clasificadores (proteger)'!$Q$5:$R$16,2,0)</f>
        <v>PD</v>
      </c>
      <c r="AR100" s="28" t="s">
        <v>91</v>
      </c>
      <c r="AS100" s="28" t="s">
        <v>71</v>
      </c>
      <c r="AT100" s="28" t="s">
        <v>72</v>
      </c>
      <c r="AU100" s="29"/>
      <c r="AV100" s="38" t="n">
        <v>43784</v>
      </c>
      <c r="AW100" s="38" t="n">
        <v>44286</v>
      </c>
      <c r="AX100" s="28" t="n">
        <v>0</v>
      </c>
      <c r="AY100" s="37"/>
      <c r="AZ100" s="37"/>
      <c r="BA100" s="28" t="s">
        <v>81</v>
      </c>
      <c r="BB100" s="28" t="n">
        <v>20006</v>
      </c>
    </row>
    <row r="101" customFormat="false" ht="15.75" hidden="false" customHeight="true" outlineLevel="0" collapsed="false">
      <c r="A101" s="28" t="n">
        <v>1280</v>
      </c>
      <c r="B101" s="28" t="s">
        <v>521</v>
      </c>
      <c r="C101" s="28" t="s">
        <v>65</v>
      </c>
      <c r="D101" s="28" t="s">
        <v>522</v>
      </c>
      <c r="E101" s="28" t="s">
        <v>138</v>
      </c>
      <c r="F101" s="29" t="s">
        <v>523</v>
      </c>
      <c r="G101" s="30" t="s">
        <v>524</v>
      </c>
      <c r="H101" s="28" t="s">
        <v>123</v>
      </c>
      <c r="I101" s="28" t="s">
        <v>71</v>
      </c>
      <c r="J101" s="28" t="s">
        <v>72</v>
      </c>
      <c r="K101" s="28" t="s">
        <v>73</v>
      </c>
      <c r="L101" s="44" t="s">
        <v>107</v>
      </c>
      <c r="M101" s="29"/>
      <c r="N101" s="29"/>
      <c r="O101" s="32" t="n">
        <v>18</v>
      </c>
      <c r="P101" s="33" t="str">
        <f aca="false">VLOOKUP(O101,'Clasificadores (proteger)'!$U$5:$V$31,2,0)</f>
        <v>Departamento de Computación</v>
      </c>
      <c r="Q101" s="33" t="s">
        <v>141</v>
      </c>
      <c r="R101" s="34" t="s">
        <v>142</v>
      </c>
      <c r="S101" s="28"/>
      <c r="T101" s="28" t="s">
        <v>143</v>
      </c>
      <c r="U101" s="28"/>
      <c r="V101" s="28"/>
      <c r="W101" s="28"/>
      <c r="X101" s="28"/>
      <c r="Y101" s="28"/>
      <c r="Z101" s="29" t="s">
        <v>77</v>
      </c>
      <c r="AA101" s="35" t="str">
        <f aca="false">VLOOKUP(Z101,'Clasificadores (proteger)'!$V$5:$W$31,2,0)</f>
        <v> </v>
      </c>
      <c r="AB101" s="36"/>
      <c r="AC101" s="36"/>
      <c r="AD101" s="37"/>
      <c r="AE101" s="38" t="n">
        <v>19549</v>
      </c>
      <c r="AF101" s="39" t="n">
        <f aca="true">DATEDIF(AE101,TODAY(),"Y")</f>
        <v>69</v>
      </c>
      <c r="AG101" s="37"/>
      <c r="AH101" s="28"/>
      <c r="AI101" s="28"/>
      <c r="AJ101" s="28" t="s">
        <v>86</v>
      </c>
      <c r="AK101" s="28" t="s">
        <v>80</v>
      </c>
      <c r="AL101" s="28"/>
      <c r="AM101" s="28"/>
      <c r="AN101" s="28"/>
      <c r="AO101" s="28"/>
      <c r="AP101" s="28" t="n">
        <v>136340</v>
      </c>
      <c r="AQ101" s="28" t="str">
        <f aca="false">VLOOKUP(K101,'Clasificadores (proteger)'!$Q$5:$R$16,2,0)</f>
        <v>PD</v>
      </c>
      <c r="AR101" s="28" t="s">
        <v>123</v>
      </c>
      <c r="AS101" s="28" t="s">
        <v>71</v>
      </c>
      <c r="AT101" s="28" t="s">
        <v>72</v>
      </c>
      <c r="AU101" s="29"/>
      <c r="AV101" s="38" t="n">
        <v>44044</v>
      </c>
      <c r="AW101" s="38" t="n">
        <v>44286</v>
      </c>
      <c r="AX101" s="28" t="n">
        <v>38</v>
      </c>
      <c r="AY101" s="37"/>
      <c r="AZ101" s="37"/>
      <c r="BA101" s="28" t="s">
        <v>81</v>
      </c>
      <c r="BB101" s="28" t="n">
        <v>20047</v>
      </c>
    </row>
    <row r="102" customFormat="false" ht="24" hidden="false" customHeight="true" outlineLevel="0" collapsed="false">
      <c r="A102" s="28" t="n">
        <v>1286</v>
      </c>
      <c r="B102" s="28" t="s">
        <v>525</v>
      </c>
      <c r="C102" s="28" t="s">
        <v>65</v>
      </c>
      <c r="D102" s="28" t="s">
        <v>526</v>
      </c>
      <c r="E102" s="28" t="s">
        <v>67</v>
      </c>
      <c r="F102" s="29" t="s">
        <v>527</v>
      </c>
      <c r="G102" s="30" t="s">
        <v>528</v>
      </c>
      <c r="H102" s="28" t="s">
        <v>70</v>
      </c>
      <c r="I102" s="28" t="s">
        <v>71</v>
      </c>
      <c r="J102" s="28" t="s">
        <v>72</v>
      </c>
      <c r="K102" s="28" t="s">
        <v>73</v>
      </c>
      <c r="L102" s="44" t="s">
        <v>107</v>
      </c>
      <c r="M102" s="29"/>
      <c r="N102" s="29"/>
      <c r="O102" s="32" t="n">
        <v>18</v>
      </c>
      <c r="P102" s="33" t="str">
        <f aca="false">VLOOKUP(O102,'Clasificadores (proteger)'!$U$5:$V$31,2,0)</f>
        <v>Departamento de Computación</v>
      </c>
      <c r="Q102" s="33" t="s">
        <v>520</v>
      </c>
      <c r="R102" s="43" t="s">
        <v>205</v>
      </c>
      <c r="S102" s="28"/>
      <c r="T102" s="28" t="s">
        <v>149</v>
      </c>
      <c r="U102" s="28"/>
      <c r="V102" s="28"/>
      <c r="W102" s="28"/>
      <c r="X102" s="28"/>
      <c r="Y102" s="28"/>
      <c r="Z102" s="29" t="s">
        <v>77</v>
      </c>
      <c r="AA102" s="35" t="str">
        <f aca="false">VLOOKUP(Z102,'Clasificadores (proteger)'!$V$5:$W$31,2,0)</f>
        <v> </v>
      </c>
      <c r="AB102" s="36"/>
      <c r="AC102" s="36"/>
      <c r="AD102" s="37"/>
      <c r="AE102" s="38" t="n">
        <v>29567</v>
      </c>
      <c r="AF102" s="39" t="n">
        <f aca="true">DATEDIF(AE102,TODAY(),"Y")</f>
        <v>41</v>
      </c>
      <c r="AG102" s="37"/>
      <c r="AH102" s="28"/>
      <c r="AI102" s="28"/>
      <c r="AJ102" s="28" t="s">
        <v>86</v>
      </c>
      <c r="AK102" s="28" t="s">
        <v>80</v>
      </c>
      <c r="AL102" s="28"/>
      <c r="AM102" s="28"/>
      <c r="AN102" s="28"/>
      <c r="AO102" s="28"/>
      <c r="AP102" s="28" t="n">
        <v>176305</v>
      </c>
      <c r="AQ102" s="28" t="str">
        <f aca="false">VLOOKUP(K102,'Clasificadores (proteger)'!$Q$5:$R$16,2,0)</f>
        <v>PD</v>
      </c>
      <c r="AR102" s="28" t="s">
        <v>70</v>
      </c>
      <c r="AS102" s="28" t="s">
        <v>71</v>
      </c>
      <c r="AT102" s="28" t="s">
        <v>72</v>
      </c>
      <c r="AU102" s="29"/>
      <c r="AV102" s="38" t="n">
        <v>41492</v>
      </c>
      <c r="AW102" s="38" t="n">
        <v>44286</v>
      </c>
      <c r="AX102" s="28" t="n">
        <v>8</v>
      </c>
      <c r="AY102" s="37"/>
      <c r="AZ102" s="37"/>
      <c r="BA102" s="28" t="s">
        <v>81</v>
      </c>
      <c r="BB102" s="28" t="n">
        <v>20002</v>
      </c>
    </row>
    <row r="103" customFormat="false" ht="24" hidden="false" customHeight="true" outlineLevel="0" collapsed="false">
      <c r="A103" s="28" t="n">
        <v>1287</v>
      </c>
      <c r="B103" s="28" t="s">
        <v>525</v>
      </c>
      <c r="C103" s="28" t="s">
        <v>65</v>
      </c>
      <c r="D103" s="28" t="s">
        <v>526</v>
      </c>
      <c r="E103" s="28" t="s">
        <v>67</v>
      </c>
      <c r="F103" s="29" t="s">
        <v>527</v>
      </c>
      <c r="G103" s="30" t="s">
        <v>528</v>
      </c>
      <c r="H103" s="28" t="s">
        <v>91</v>
      </c>
      <c r="I103" s="28" t="s">
        <v>71</v>
      </c>
      <c r="J103" s="28" t="s">
        <v>72</v>
      </c>
      <c r="K103" s="28" t="s">
        <v>73</v>
      </c>
      <c r="L103" s="44" t="s">
        <v>107</v>
      </c>
      <c r="M103" s="29"/>
      <c r="N103" s="29"/>
      <c r="O103" s="32" t="n">
        <v>18</v>
      </c>
      <c r="P103" s="33" t="str">
        <f aca="false">VLOOKUP(O103,'Clasificadores (proteger)'!$U$5:$V$31,2,0)</f>
        <v>Departamento de Computación</v>
      </c>
      <c r="Q103" s="33" t="s">
        <v>141</v>
      </c>
      <c r="R103" s="34" t="s">
        <v>142</v>
      </c>
      <c r="S103" s="28"/>
      <c r="T103" s="28" t="s">
        <v>143</v>
      </c>
      <c r="U103" s="28"/>
      <c r="V103" s="28"/>
      <c r="W103" s="28"/>
      <c r="X103" s="28"/>
      <c r="Y103" s="28"/>
      <c r="Z103" s="29" t="s">
        <v>77</v>
      </c>
      <c r="AA103" s="35" t="str">
        <f aca="false">VLOOKUP(Z103,'Clasificadores (proteger)'!$V$5:$W$31,2,0)</f>
        <v> </v>
      </c>
      <c r="AB103" s="36"/>
      <c r="AC103" s="36"/>
      <c r="AD103" s="37"/>
      <c r="AE103" s="38" t="n">
        <v>29567</v>
      </c>
      <c r="AF103" s="39" t="n">
        <f aca="true">DATEDIF(AE103,TODAY(),"Y")</f>
        <v>41</v>
      </c>
      <c r="AG103" s="37"/>
      <c r="AH103" s="28"/>
      <c r="AI103" s="28"/>
      <c r="AJ103" s="28" t="s">
        <v>86</v>
      </c>
      <c r="AK103" s="28" t="s">
        <v>80</v>
      </c>
      <c r="AL103" s="28"/>
      <c r="AM103" s="28"/>
      <c r="AN103" s="28"/>
      <c r="AO103" s="28"/>
      <c r="AP103" s="28" t="n">
        <v>176305</v>
      </c>
      <c r="AQ103" s="28" t="str">
        <f aca="false">VLOOKUP(K103,'Clasificadores (proteger)'!$Q$5:$R$16,2,0)</f>
        <v>PD</v>
      </c>
      <c r="AR103" s="28" t="s">
        <v>91</v>
      </c>
      <c r="AS103" s="28" t="s">
        <v>71</v>
      </c>
      <c r="AT103" s="28" t="s">
        <v>72</v>
      </c>
      <c r="AU103" s="29"/>
      <c r="AV103" s="38" t="n">
        <v>42710</v>
      </c>
      <c r="AW103" s="38" t="n">
        <v>44286</v>
      </c>
      <c r="AX103" s="28" t="n">
        <v>8</v>
      </c>
      <c r="AY103" s="37"/>
      <c r="AZ103" s="37"/>
      <c r="BA103" s="28" t="s">
        <v>81</v>
      </c>
      <c r="BB103" s="28" t="n">
        <v>20017</v>
      </c>
    </row>
    <row r="104" customFormat="false" ht="79.85" hidden="false" customHeight="false" outlineLevel="0" collapsed="false">
      <c r="A104" s="28" t="n">
        <v>1302</v>
      </c>
      <c r="B104" s="28" t="s">
        <v>529</v>
      </c>
      <c r="C104" s="28" t="s">
        <v>65</v>
      </c>
      <c r="D104" s="28" t="s">
        <v>530</v>
      </c>
      <c r="E104" s="28" t="s">
        <v>138</v>
      </c>
      <c r="F104" s="29" t="s">
        <v>531</v>
      </c>
      <c r="G104" s="30" t="s">
        <v>532</v>
      </c>
      <c r="H104" s="28" t="s">
        <v>70</v>
      </c>
      <c r="I104" s="28" t="s">
        <v>71</v>
      </c>
      <c r="J104" s="28" t="s">
        <v>72</v>
      </c>
      <c r="K104" s="28" t="s">
        <v>73</v>
      </c>
      <c r="L104" s="44" t="s">
        <v>107</v>
      </c>
      <c r="M104" s="29"/>
      <c r="N104" s="29"/>
      <c r="O104" s="32" t="n">
        <v>18</v>
      </c>
      <c r="P104" s="33" t="str">
        <f aca="false">VLOOKUP(O104,'Clasificadores (proteger)'!$U$5:$V$31,2,0)</f>
        <v>Departamento de Computación</v>
      </c>
      <c r="Q104" s="33" t="s">
        <v>533</v>
      </c>
      <c r="R104" s="34" t="s">
        <v>155</v>
      </c>
      <c r="S104" s="28"/>
      <c r="T104" s="28" t="s">
        <v>99</v>
      </c>
      <c r="U104" s="28"/>
      <c r="V104" s="28"/>
      <c r="W104" s="28"/>
      <c r="X104" s="28"/>
      <c r="Y104" s="28"/>
      <c r="Z104" s="29" t="s">
        <v>77</v>
      </c>
      <c r="AA104" s="35" t="str">
        <f aca="false">VLOOKUP(Z104,'Clasificadores (proteger)'!$V$5:$W$31,2,0)</f>
        <v> </v>
      </c>
      <c r="AB104" s="36"/>
      <c r="AC104" s="36"/>
      <c r="AD104" s="37"/>
      <c r="AE104" s="38" t="n">
        <v>29588</v>
      </c>
      <c r="AF104" s="39" t="n">
        <f aca="true">DATEDIF(AE104,TODAY(),"Y")</f>
        <v>41</v>
      </c>
      <c r="AG104" s="37"/>
      <c r="AH104" s="28"/>
      <c r="AI104" s="28"/>
      <c r="AJ104" s="28" t="s">
        <v>86</v>
      </c>
      <c r="AK104" s="28" t="s">
        <v>80</v>
      </c>
      <c r="AL104" s="28"/>
      <c r="AM104" s="28"/>
      <c r="AN104" s="28"/>
      <c r="AO104" s="28"/>
      <c r="AP104" s="28" t="n">
        <v>167026</v>
      </c>
      <c r="AQ104" s="28" t="str">
        <f aca="false">VLOOKUP(K104,'Clasificadores (proteger)'!$Q$5:$R$16,2,0)</f>
        <v>PD</v>
      </c>
      <c r="AR104" s="28" t="s">
        <v>70</v>
      </c>
      <c r="AS104" s="28" t="s">
        <v>71</v>
      </c>
      <c r="AT104" s="28" t="s">
        <v>72</v>
      </c>
      <c r="AU104" s="29"/>
      <c r="AV104" s="38" t="n">
        <v>43951</v>
      </c>
      <c r="AW104" s="38" t="n">
        <v>44286</v>
      </c>
      <c r="AX104" s="28" t="n">
        <v>9</v>
      </c>
      <c r="AY104" s="37"/>
      <c r="AZ104" s="37"/>
      <c r="BA104" s="28" t="s">
        <v>81</v>
      </c>
      <c r="BB104" s="28" t="n">
        <v>20031</v>
      </c>
    </row>
    <row r="105" customFormat="false" ht="15.75" hidden="false" customHeight="true" outlineLevel="0" collapsed="false">
      <c r="A105" s="45" t="n">
        <v>1327</v>
      </c>
      <c r="B105" s="45" t="s">
        <v>534</v>
      </c>
      <c r="C105" s="45" t="s">
        <v>65</v>
      </c>
      <c r="D105" s="45" t="s">
        <v>535</v>
      </c>
      <c r="E105" s="45" t="s">
        <v>67</v>
      </c>
      <c r="F105" s="46" t="s">
        <v>536</v>
      </c>
      <c r="G105" s="47" t="s">
        <v>537</v>
      </c>
      <c r="H105" s="45" t="s">
        <v>123</v>
      </c>
      <c r="I105" s="45" t="s">
        <v>71</v>
      </c>
      <c r="J105" s="45" t="s">
        <v>72</v>
      </c>
      <c r="K105" s="45" t="s">
        <v>73</v>
      </c>
      <c r="L105" s="48" t="s">
        <v>107</v>
      </c>
      <c r="M105" s="46"/>
      <c r="N105" s="46"/>
      <c r="O105" s="49" t="n">
        <v>18</v>
      </c>
      <c r="P105" s="42" t="str">
        <f aca="false">VLOOKUP(O105,'Clasificadores (proteger)'!$U$5:$V$31,2,0)</f>
        <v>Departamento de Computación</v>
      </c>
      <c r="Q105" s="42" t="s">
        <v>538</v>
      </c>
      <c r="R105" s="34" t="s">
        <v>214</v>
      </c>
      <c r="S105" s="45"/>
      <c r="T105" s="45" t="s">
        <v>149</v>
      </c>
      <c r="U105" s="45"/>
      <c r="V105" s="45"/>
      <c r="W105" s="45"/>
      <c r="X105" s="45"/>
      <c r="Y105" s="45"/>
      <c r="Z105" s="46" t="s">
        <v>77</v>
      </c>
      <c r="AA105" s="50" t="str">
        <f aca="false">VLOOKUP(Z105,'Clasificadores (proteger)'!$V$5:$W$31,2,0)</f>
        <v> </v>
      </c>
      <c r="AB105" s="51"/>
      <c r="AC105" s="51"/>
      <c r="AD105" s="52"/>
      <c r="AE105" s="53" t="n">
        <v>32296</v>
      </c>
      <c r="AF105" s="54" t="n">
        <f aca="true">DATEDIF(AE105,TODAY(),"Y")</f>
        <v>34</v>
      </c>
      <c r="AG105" s="52"/>
      <c r="AH105" s="28"/>
      <c r="AI105" s="28"/>
      <c r="AJ105" s="28" t="s">
        <v>86</v>
      </c>
      <c r="AK105" s="28" t="s">
        <v>80</v>
      </c>
      <c r="AL105" s="28"/>
      <c r="AM105" s="28"/>
      <c r="AN105" s="28"/>
      <c r="AO105" s="28"/>
      <c r="AP105" s="28" t="n">
        <v>178778</v>
      </c>
      <c r="AQ105" s="28" t="str">
        <f aca="false">VLOOKUP(K105,'Clasificadores (proteger)'!$Q$5:$R$16,2,0)</f>
        <v>PD</v>
      </c>
      <c r="AR105" s="28" t="s">
        <v>123</v>
      </c>
      <c r="AS105" s="28" t="s">
        <v>71</v>
      </c>
      <c r="AT105" s="28" t="s">
        <v>72</v>
      </c>
      <c r="AU105" s="29"/>
      <c r="AV105" s="38" t="n">
        <v>44061</v>
      </c>
      <c r="AW105" s="38" t="n">
        <v>44286</v>
      </c>
      <c r="AX105" s="28" t="n">
        <v>4</v>
      </c>
      <c r="AY105" s="37"/>
      <c r="AZ105" s="37"/>
      <c r="BA105" s="28" t="s">
        <v>81</v>
      </c>
      <c r="BB105" s="28" t="n">
        <v>20003</v>
      </c>
    </row>
    <row r="106" customFormat="false" ht="24" hidden="false" customHeight="true" outlineLevel="0" collapsed="false">
      <c r="A106" s="28" t="n">
        <v>1364</v>
      </c>
      <c r="B106" s="28"/>
      <c r="C106" s="28" t="s">
        <v>65</v>
      </c>
      <c r="D106" s="28" t="n">
        <v>40244874</v>
      </c>
      <c r="E106" s="28"/>
      <c r="F106" s="29" t="s">
        <v>539</v>
      </c>
      <c r="G106" s="30" t="s">
        <v>540</v>
      </c>
      <c r="H106" s="28" t="s">
        <v>91</v>
      </c>
      <c r="I106" s="28" t="s">
        <v>421</v>
      </c>
      <c r="J106" s="28" t="s">
        <v>72</v>
      </c>
      <c r="K106" s="31" t="s">
        <v>73</v>
      </c>
      <c r="L106" s="44" t="s">
        <v>107</v>
      </c>
      <c r="M106" s="29"/>
      <c r="N106" s="29"/>
      <c r="O106" s="32" t="n">
        <v>18</v>
      </c>
      <c r="P106" s="33" t="str">
        <f aca="false">VLOOKUP(O106,'Clasificadores (proteger)'!$U$5:$V$31,2,0)</f>
        <v>Departamento de Computación</v>
      </c>
      <c r="Q106" s="42" t="s">
        <v>206</v>
      </c>
      <c r="R106" s="43" t="s">
        <v>369</v>
      </c>
      <c r="S106" s="45"/>
      <c r="T106" s="28" t="s">
        <v>149</v>
      </c>
      <c r="U106" s="28"/>
      <c r="V106" s="28"/>
      <c r="W106" s="28"/>
      <c r="X106" s="28"/>
      <c r="Y106" s="28"/>
      <c r="Z106" s="29" t="s">
        <v>77</v>
      </c>
      <c r="AA106" s="35" t="str">
        <f aca="false">VLOOKUP(Z106,'Clasificadores (proteger)'!$V$5:$W$31,2,0)</f>
        <v> </v>
      </c>
      <c r="AB106" s="36"/>
      <c r="AC106" s="36"/>
      <c r="AD106" s="37"/>
      <c r="AE106" s="38"/>
      <c r="AF106" s="39" t="n">
        <f aca="true">DATEDIF(AE106,TODAY(),"Y")</f>
        <v>122</v>
      </c>
      <c r="AG106" s="37"/>
      <c r="AH106" s="34"/>
      <c r="AI106" s="28"/>
      <c r="AJ106" s="28"/>
      <c r="AK106" s="28" t="s">
        <v>80</v>
      </c>
      <c r="AL106" s="28" t="s">
        <v>422</v>
      </c>
      <c r="AM106" s="28"/>
      <c r="AN106" s="28"/>
      <c r="AO106" s="28" t="s">
        <v>423</v>
      </c>
      <c r="AP106" s="28"/>
      <c r="AQ106" s="28" t="str">
        <f aca="false">VLOOKUP(K106,'Clasificadores (proteger)'!$Q$5:$R$16,2,0)</f>
        <v>PD</v>
      </c>
      <c r="AR106" s="28" t="s">
        <v>91</v>
      </c>
      <c r="AS106" s="28" t="s">
        <v>421</v>
      </c>
      <c r="AT106" s="28" t="s">
        <v>72</v>
      </c>
      <c r="AU106" s="29"/>
      <c r="AV106" s="38"/>
      <c r="AW106" s="38"/>
      <c r="AX106" s="28"/>
      <c r="AY106" s="37"/>
      <c r="AZ106" s="37"/>
      <c r="BA106" s="28"/>
      <c r="BB106" s="28"/>
    </row>
    <row r="107" customFormat="false" ht="46.25" hidden="false" customHeight="false" outlineLevel="0" collapsed="false">
      <c r="A107" s="28" t="n">
        <v>1369</v>
      </c>
      <c r="B107" s="28" t="s">
        <v>541</v>
      </c>
      <c r="C107" s="28" t="s">
        <v>65</v>
      </c>
      <c r="D107" s="28" t="s">
        <v>542</v>
      </c>
      <c r="E107" s="28"/>
      <c r="F107" s="29" t="s">
        <v>543</v>
      </c>
      <c r="G107" s="30" t="s">
        <v>544</v>
      </c>
      <c r="H107" s="28" t="s">
        <v>91</v>
      </c>
      <c r="I107" s="28" t="s">
        <v>71</v>
      </c>
      <c r="J107" s="28" t="s">
        <v>72</v>
      </c>
      <c r="K107" s="28" t="s">
        <v>73</v>
      </c>
      <c r="L107" s="44" t="s">
        <v>107</v>
      </c>
      <c r="M107" s="29"/>
      <c r="N107" s="29"/>
      <c r="O107" s="32" t="n">
        <v>18</v>
      </c>
      <c r="P107" s="33" t="str">
        <f aca="false">VLOOKUP(O107,'Clasificadores (proteger)'!$U$5:$V$31,2,0)</f>
        <v>Departamento de Computación</v>
      </c>
      <c r="Q107" s="33" t="s">
        <v>545</v>
      </c>
      <c r="R107" s="34" t="s">
        <v>546</v>
      </c>
      <c r="S107" s="28"/>
      <c r="T107" s="28" t="s">
        <v>547</v>
      </c>
      <c r="U107" s="28"/>
      <c r="V107" s="28"/>
      <c r="W107" s="28"/>
      <c r="X107" s="28"/>
      <c r="Y107" s="28"/>
      <c r="Z107" s="29" t="s">
        <v>77</v>
      </c>
      <c r="AA107" s="35" t="str">
        <f aca="false">VLOOKUP(Z107,'Clasificadores (proteger)'!$V$5:$W$31,2,0)</f>
        <v> </v>
      </c>
      <c r="AB107" s="36"/>
      <c r="AC107" s="36"/>
      <c r="AD107" s="37"/>
      <c r="AE107" s="38" t="n">
        <v>33639</v>
      </c>
      <c r="AF107" s="39" t="n">
        <f aca="true">DATEDIF(AE107,TODAY(),"Y")</f>
        <v>30</v>
      </c>
      <c r="AG107" s="37"/>
      <c r="AH107" s="28"/>
      <c r="AI107" s="28"/>
      <c r="AJ107" s="28" t="s">
        <v>86</v>
      </c>
      <c r="AK107" s="28" t="s">
        <v>80</v>
      </c>
      <c r="AL107" s="28"/>
      <c r="AM107" s="28"/>
      <c r="AN107" s="28"/>
      <c r="AO107" s="28"/>
      <c r="AP107" s="28" t="n">
        <v>233509</v>
      </c>
      <c r="AQ107" s="28" t="str">
        <f aca="false">VLOOKUP(K107,'Clasificadores (proteger)'!$Q$5:$R$16,2,0)</f>
        <v>PD</v>
      </c>
      <c r="AR107" s="28" t="s">
        <v>91</v>
      </c>
      <c r="AS107" s="28" t="s">
        <v>71</v>
      </c>
      <c r="AT107" s="28" t="s">
        <v>72</v>
      </c>
      <c r="AU107" s="29"/>
      <c r="AV107" s="38" t="n">
        <v>43951</v>
      </c>
      <c r="AW107" s="38" t="n">
        <v>44286</v>
      </c>
      <c r="AX107" s="28" t="n">
        <v>0</v>
      </c>
      <c r="AY107" s="37"/>
      <c r="AZ107" s="37"/>
      <c r="BA107" s="28" t="s">
        <v>81</v>
      </c>
      <c r="BB107" s="28" t="n">
        <v>20003</v>
      </c>
    </row>
    <row r="108" customFormat="false" ht="24" hidden="false" customHeight="true" outlineLevel="0" collapsed="false">
      <c r="A108" s="45" t="n">
        <v>1382</v>
      </c>
      <c r="B108" s="45" t="s">
        <v>548</v>
      </c>
      <c r="C108" s="45" t="s">
        <v>65</v>
      </c>
      <c r="D108" s="45" t="s">
        <v>549</v>
      </c>
      <c r="E108" s="45" t="s">
        <v>138</v>
      </c>
      <c r="F108" s="46" t="s">
        <v>550</v>
      </c>
      <c r="G108" s="47" t="s">
        <v>551</v>
      </c>
      <c r="H108" s="45" t="s">
        <v>70</v>
      </c>
      <c r="I108" s="45" t="s">
        <v>71</v>
      </c>
      <c r="J108" s="45" t="s">
        <v>72</v>
      </c>
      <c r="K108" s="45" t="s">
        <v>82</v>
      </c>
      <c r="L108" s="48" t="s">
        <v>74</v>
      </c>
      <c r="M108" s="46"/>
      <c r="N108" s="46"/>
      <c r="O108" s="49" t="n">
        <v>18</v>
      </c>
      <c r="P108" s="42" t="str">
        <f aca="false">VLOOKUP(O108,'Clasificadores (proteger)'!$U$5:$V$31,2,0)</f>
        <v>Departamento de Computación</v>
      </c>
      <c r="Q108" s="42" t="n">
        <v>7510</v>
      </c>
      <c r="R108" s="43" t="s">
        <v>552</v>
      </c>
      <c r="S108" s="45"/>
      <c r="T108" s="45"/>
      <c r="U108" s="45"/>
      <c r="V108" s="45"/>
      <c r="W108" s="45"/>
      <c r="X108" s="45"/>
      <c r="Y108" s="45"/>
      <c r="Z108" s="46" t="s">
        <v>77</v>
      </c>
      <c r="AA108" s="50" t="str">
        <f aca="false">VLOOKUP(Z108,'Clasificadores (proteger)'!$V$5:$W$31,2,0)</f>
        <v> </v>
      </c>
      <c r="AB108" s="51"/>
      <c r="AC108" s="51"/>
      <c r="AD108" s="52"/>
      <c r="AE108" s="53" t="n">
        <v>31242</v>
      </c>
      <c r="AF108" s="54" t="n">
        <f aca="true">DATEDIF(AE108,TODAY(),"Y")</f>
        <v>37</v>
      </c>
      <c r="AG108" s="52"/>
      <c r="AH108" s="28"/>
      <c r="AI108" s="28"/>
      <c r="AJ108" s="28" t="s">
        <v>86</v>
      </c>
      <c r="AK108" s="28" t="s">
        <v>80</v>
      </c>
      <c r="AL108" s="28"/>
      <c r="AM108" s="28"/>
      <c r="AN108" s="28"/>
      <c r="AO108" s="28"/>
      <c r="AP108" s="28" t="n">
        <v>166457</v>
      </c>
      <c r="AQ108" s="28" t="str">
        <f aca="false">VLOOKUP(K108,'Clasificadores (proteger)'!$Q$5:$R$16,2,0)</f>
        <v>RD</v>
      </c>
      <c r="AR108" s="28" t="s">
        <v>70</v>
      </c>
      <c r="AS108" s="28" t="s">
        <v>71</v>
      </c>
      <c r="AT108" s="28" t="s">
        <v>72</v>
      </c>
      <c r="AU108" s="29"/>
      <c r="AV108" s="38" t="n">
        <v>42920</v>
      </c>
      <c r="AW108" s="38" t="n">
        <v>44286</v>
      </c>
      <c r="AX108" s="28" t="n">
        <v>10</v>
      </c>
      <c r="AY108" s="37"/>
      <c r="AZ108" s="37"/>
      <c r="BA108" s="28" t="s">
        <v>81</v>
      </c>
      <c r="BB108" s="28" t="n">
        <v>20022</v>
      </c>
    </row>
    <row r="109" customFormat="false" ht="24" hidden="false" customHeight="true" outlineLevel="0" collapsed="false">
      <c r="A109" s="28" t="n">
        <v>1391</v>
      </c>
      <c r="B109" s="28" t="s">
        <v>553</v>
      </c>
      <c r="C109" s="28" t="s">
        <v>65</v>
      </c>
      <c r="D109" s="28" t="s">
        <v>554</v>
      </c>
      <c r="E109" s="28"/>
      <c r="F109" s="29" t="s">
        <v>555</v>
      </c>
      <c r="G109" s="30" t="s">
        <v>556</v>
      </c>
      <c r="H109" s="28" t="s">
        <v>91</v>
      </c>
      <c r="I109" s="28" t="s">
        <v>71</v>
      </c>
      <c r="J109" s="28" t="s">
        <v>72</v>
      </c>
      <c r="K109" s="28" t="s">
        <v>73</v>
      </c>
      <c r="L109" s="44" t="s">
        <v>107</v>
      </c>
      <c r="M109" s="29"/>
      <c r="N109" s="29"/>
      <c r="O109" s="32" t="n">
        <v>18</v>
      </c>
      <c r="P109" s="33" t="str">
        <f aca="false">VLOOKUP(O109,'Clasificadores (proteger)'!$U$5:$V$31,2,0)</f>
        <v>Departamento de Computación</v>
      </c>
      <c r="Q109" s="33" t="s">
        <v>557</v>
      </c>
      <c r="R109" s="34" t="s">
        <v>558</v>
      </c>
      <c r="S109" s="28"/>
      <c r="T109" s="28" t="s">
        <v>559</v>
      </c>
      <c r="U109" s="28"/>
      <c r="V109" s="28"/>
      <c r="W109" s="28"/>
      <c r="X109" s="28"/>
      <c r="Y109" s="28"/>
      <c r="Z109" s="29" t="s">
        <v>77</v>
      </c>
      <c r="AA109" s="35" t="str">
        <f aca="false">VLOOKUP(Z109,'Clasificadores (proteger)'!$V$5:$W$31,2,0)</f>
        <v> </v>
      </c>
      <c r="AB109" s="36"/>
      <c r="AC109" s="36"/>
      <c r="AD109" s="37"/>
      <c r="AE109" s="38" t="n">
        <v>34194</v>
      </c>
      <c r="AF109" s="39" t="n">
        <f aca="true">DATEDIF(AE109,TODAY(),"Y")</f>
        <v>29</v>
      </c>
      <c r="AG109" s="37"/>
      <c r="AH109" s="28"/>
      <c r="AI109" s="28"/>
      <c r="AJ109" s="28" t="s">
        <v>86</v>
      </c>
      <c r="AK109" s="28" t="s">
        <v>80</v>
      </c>
      <c r="AL109" s="28"/>
      <c r="AM109" s="28"/>
      <c r="AN109" s="28"/>
      <c r="AO109" s="28"/>
      <c r="AP109" s="28" t="n">
        <v>215817</v>
      </c>
      <c r="AQ109" s="28" t="str">
        <f aca="false">VLOOKUP(K109,'Clasificadores (proteger)'!$Q$5:$R$16,2,0)</f>
        <v>PD</v>
      </c>
      <c r="AR109" s="28" t="s">
        <v>91</v>
      </c>
      <c r="AS109" s="28" t="s">
        <v>71</v>
      </c>
      <c r="AT109" s="28" t="s">
        <v>72</v>
      </c>
      <c r="AU109" s="29"/>
      <c r="AV109" s="38" t="n">
        <v>43270</v>
      </c>
      <c r="AW109" s="38" t="n">
        <v>44286</v>
      </c>
      <c r="AX109" s="28" t="n">
        <v>2</v>
      </c>
      <c r="AY109" s="37"/>
      <c r="AZ109" s="37"/>
      <c r="BA109" s="28" t="s">
        <v>81</v>
      </c>
      <c r="BB109" s="28" t="n">
        <v>20006</v>
      </c>
    </row>
    <row r="110" customFormat="false" ht="57.45" hidden="false" customHeight="false" outlineLevel="0" collapsed="false">
      <c r="A110" s="28" t="n">
        <v>1412</v>
      </c>
      <c r="B110" s="28" t="s">
        <v>560</v>
      </c>
      <c r="C110" s="28" t="s">
        <v>65</v>
      </c>
      <c r="D110" s="28" t="s">
        <v>561</v>
      </c>
      <c r="E110" s="28" t="s">
        <v>562</v>
      </c>
      <c r="F110" s="29" t="s">
        <v>563</v>
      </c>
      <c r="G110" s="30" t="s">
        <v>564</v>
      </c>
      <c r="H110" s="28" t="s">
        <v>123</v>
      </c>
      <c r="I110" s="28" t="s">
        <v>71</v>
      </c>
      <c r="J110" s="28" t="s">
        <v>72</v>
      </c>
      <c r="K110" s="28" t="s">
        <v>73</v>
      </c>
      <c r="L110" s="44" t="s">
        <v>107</v>
      </c>
      <c r="M110" s="29"/>
      <c r="N110" s="29"/>
      <c r="O110" s="32" t="n">
        <v>18</v>
      </c>
      <c r="P110" s="33" t="str">
        <f aca="false">VLOOKUP(O110,'Clasificadores (proteger)'!$U$5:$V$31,2,0)</f>
        <v>Departamento de Computación</v>
      </c>
      <c r="Q110" s="33" t="s">
        <v>97</v>
      </c>
      <c r="R110" s="34" t="s">
        <v>174</v>
      </c>
      <c r="S110" s="28"/>
      <c r="T110" s="28" t="s">
        <v>99</v>
      </c>
      <c r="U110" s="28"/>
      <c r="V110" s="28"/>
      <c r="W110" s="28"/>
      <c r="X110" s="28"/>
      <c r="Y110" s="28"/>
      <c r="Z110" s="29" t="s">
        <v>77</v>
      </c>
      <c r="AA110" s="35" t="str">
        <f aca="false">VLOOKUP(Z110,'Clasificadores (proteger)'!$V$5:$W$31,2,0)</f>
        <v> </v>
      </c>
      <c r="AB110" s="36"/>
      <c r="AC110" s="36"/>
      <c r="AD110" s="37"/>
      <c r="AE110" s="38" t="n">
        <v>25237</v>
      </c>
      <c r="AF110" s="39" t="n">
        <f aca="true">DATEDIF(AE110,TODAY(),"Y")</f>
        <v>53</v>
      </c>
      <c r="AG110" s="37"/>
      <c r="AH110" s="28"/>
      <c r="AI110" s="28"/>
      <c r="AJ110" s="28" t="s">
        <v>86</v>
      </c>
      <c r="AK110" s="28" t="s">
        <v>80</v>
      </c>
      <c r="AL110" s="28"/>
      <c r="AM110" s="28"/>
      <c r="AN110" s="28"/>
      <c r="AO110" s="28"/>
      <c r="AP110" s="28" t="n">
        <v>115322</v>
      </c>
      <c r="AQ110" s="28" t="str">
        <f aca="false">VLOOKUP(K110,'Clasificadores (proteger)'!$Q$5:$R$16,2,0)</f>
        <v>PD</v>
      </c>
      <c r="AR110" s="28" t="s">
        <v>123</v>
      </c>
      <c r="AS110" s="28" t="s">
        <v>71</v>
      </c>
      <c r="AT110" s="28" t="s">
        <v>72</v>
      </c>
      <c r="AU110" s="29"/>
      <c r="AV110" s="38" t="n">
        <v>42130</v>
      </c>
      <c r="AW110" s="38" t="n">
        <v>44286</v>
      </c>
      <c r="AX110" s="28" t="n">
        <v>28</v>
      </c>
      <c r="AY110" s="37"/>
      <c r="AZ110" s="37"/>
      <c r="BA110" s="28" t="s">
        <v>81</v>
      </c>
      <c r="BB110" s="28" t="n">
        <v>20033</v>
      </c>
    </row>
    <row r="111" customFormat="false" ht="15.75" hidden="false" customHeight="true" outlineLevel="0" collapsed="false">
      <c r="A111" s="28" t="n">
        <v>1444</v>
      </c>
      <c r="B111" s="28" t="s">
        <v>565</v>
      </c>
      <c r="C111" s="28" t="s">
        <v>65</v>
      </c>
      <c r="D111" s="28" t="s">
        <v>566</v>
      </c>
      <c r="E111" s="28"/>
      <c r="F111" s="29" t="s">
        <v>567</v>
      </c>
      <c r="G111" s="30" t="s">
        <v>568</v>
      </c>
      <c r="H111" s="28" t="s">
        <v>91</v>
      </c>
      <c r="I111" s="28" t="s">
        <v>71</v>
      </c>
      <c r="J111" s="28" t="s">
        <v>72</v>
      </c>
      <c r="K111" s="28" t="s">
        <v>73</v>
      </c>
      <c r="L111" s="44" t="s">
        <v>107</v>
      </c>
      <c r="M111" s="29"/>
      <c r="N111" s="29"/>
      <c r="O111" s="32" t="n">
        <v>18</v>
      </c>
      <c r="P111" s="33" t="str">
        <f aca="false">VLOOKUP(O111,'Clasificadores (proteger)'!$U$5:$V$31,2,0)</f>
        <v>Departamento de Computación</v>
      </c>
      <c r="Q111" s="33" t="s">
        <v>273</v>
      </c>
      <c r="R111" s="34" t="s">
        <v>569</v>
      </c>
      <c r="S111" s="28"/>
      <c r="T111" s="28" t="s">
        <v>149</v>
      </c>
      <c r="U111" s="28"/>
      <c r="V111" s="28"/>
      <c r="W111" s="28"/>
      <c r="X111" s="28"/>
      <c r="Y111" s="28"/>
      <c r="Z111" s="29" t="s">
        <v>77</v>
      </c>
      <c r="AA111" s="35" t="str">
        <f aca="false">VLOOKUP(Z111,'Clasificadores (proteger)'!$V$5:$W$31,2,0)</f>
        <v> </v>
      </c>
      <c r="AB111" s="36"/>
      <c r="AC111" s="36"/>
      <c r="AD111" s="37"/>
      <c r="AE111" s="38" t="n">
        <v>36157</v>
      </c>
      <c r="AF111" s="39" t="n">
        <f aca="true">DATEDIF(AE111,TODAY(),"Y")</f>
        <v>23</v>
      </c>
      <c r="AG111" s="37"/>
      <c r="AH111" s="28"/>
      <c r="AI111" s="28"/>
      <c r="AJ111" s="28" t="s">
        <v>86</v>
      </c>
      <c r="AK111" s="28" t="s">
        <v>80</v>
      </c>
      <c r="AL111" s="28"/>
      <c r="AM111" s="28"/>
      <c r="AN111" s="28"/>
      <c r="AO111" s="28"/>
      <c r="AP111" s="28" t="n">
        <v>233077</v>
      </c>
      <c r="AQ111" s="28" t="str">
        <f aca="false">VLOOKUP(K111,'Clasificadores (proteger)'!$Q$5:$R$16,2,0)</f>
        <v>PD</v>
      </c>
      <c r="AR111" s="28" t="s">
        <v>91</v>
      </c>
      <c r="AS111" s="28" t="s">
        <v>71</v>
      </c>
      <c r="AT111" s="28" t="s">
        <v>72</v>
      </c>
      <c r="AU111" s="29"/>
      <c r="AV111" s="38" t="n">
        <v>43894</v>
      </c>
      <c r="AW111" s="38" t="n">
        <v>44286</v>
      </c>
      <c r="AX111" s="28" t="n">
        <v>0</v>
      </c>
      <c r="AY111" s="37"/>
      <c r="AZ111" s="37"/>
      <c r="BA111" s="28" t="s">
        <v>81</v>
      </c>
      <c r="BB111" s="28" t="n">
        <v>20006</v>
      </c>
    </row>
    <row r="112" customFormat="false" ht="24" hidden="false" customHeight="true" outlineLevel="0" collapsed="false">
      <c r="A112" s="28" t="n">
        <v>1467</v>
      </c>
      <c r="B112" s="28" t="s">
        <v>570</v>
      </c>
      <c r="C112" s="28" t="s">
        <v>65</v>
      </c>
      <c r="D112" s="28" t="s">
        <v>571</v>
      </c>
      <c r="E112" s="28" t="s">
        <v>67</v>
      </c>
      <c r="F112" s="29" t="s">
        <v>572</v>
      </c>
      <c r="G112" s="30" t="s">
        <v>573</v>
      </c>
      <c r="H112" s="28" t="s">
        <v>70</v>
      </c>
      <c r="I112" s="28" t="s">
        <v>71</v>
      </c>
      <c r="J112" s="28" t="s">
        <v>72</v>
      </c>
      <c r="K112" s="28" t="s">
        <v>73</v>
      </c>
      <c r="L112" s="44" t="s">
        <v>107</v>
      </c>
      <c r="M112" s="29"/>
      <c r="N112" s="29"/>
      <c r="O112" s="32" t="n">
        <v>18</v>
      </c>
      <c r="P112" s="33" t="str">
        <f aca="false">VLOOKUP(O112,'Clasificadores (proteger)'!$U$5:$V$31,2,0)</f>
        <v>Departamento de Computación</v>
      </c>
      <c r="Q112" s="33" t="s">
        <v>321</v>
      </c>
      <c r="R112" s="34" t="s">
        <v>574</v>
      </c>
      <c r="S112" s="28"/>
      <c r="T112" s="28" t="s">
        <v>133</v>
      </c>
      <c r="U112" s="28"/>
      <c r="V112" s="28"/>
      <c r="W112" s="28"/>
      <c r="X112" s="28"/>
      <c r="Y112" s="28"/>
      <c r="Z112" s="29" t="s">
        <v>77</v>
      </c>
      <c r="AA112" s="35" t="str">
        <f aca="false">VLOOKUP(Z112,'Clasificadores (proteger)'!$V$5:$W$31,2,0)</f>
        <v> </v>
      </c>
      <c r="AB112" s="36"/>
      <c r="AC112" s="36"/>
      <c r="AD112" s="37"/>
      <c r="AE112" s="38" t="n">
        <v>29659</v>
      </c>
      <c r="AF112" s="39" t="n">
        <f aca="true">DATEDIF(AE112,TODAY(),"Y")</f>
        <v>41</v>
      </c>
      <c r="AG112" s="37"/>
      <c r="AH112" s="28"/>
      <c r="AI112" s="28"/>
      <c r="AJ112" s="28" t="s">
        <v>86</v>
      </c>
      <c r="AK112" s="28" t="s">
        <v>80</v>
      </c>
      <c r="AL112" s="28"/>
      <c r="AM112" s="28"/>
      <c r="AN112" s="28"/>
      <c r="AO112" s="28"/>
      <c r="AP112" s="28" t="n">
        <v>154100</v>
      </c>
      <c r="AQ112" s="28" t="str">
        <f aca="false">VLOOKUP(K112,'Clasificadores (proteger)'!$Q$5:$R$16,2,0)</f>
        <v>PD</v>
      </c>
      <c r="AR112" s="28" t="s">
        <v>70</v>
      </c>
      <c r="AS112" s="28" t="s">
        <v>71</v>
      </c>
      <c r="AT112" s="28" t="s">
        <v>72</v>
      </c>
      <c r="AU112" s="29"/>
      <c r="AV112" s="38" t="n">
        <v>42843</v>
      </c>
      <c r="AW112" s="38" t="n">
        <v>44286</v>
      </c>
      <c r="AX112" s="28" t="n">
        <v>15</v>
      </c>
      <c r="AY112" s="37"/>
      <c r="AZ112" s="37"/>
      <c r="BA112" s="28" t="s">
        <v>81</v>
      </c>
      <c r="BB112" s="28" t="n">
        <v>20027</v>
      </c>
    </row>
    <row r="113" customFormat="false" ht="24" hidden="false" customHeight="true" outlineLevel="0" collapsed="false">
      <c r="A113" s="28" t="n">
        <v>1496</v>
      </c>
      <c r="B113" s="28" t="s">
        <v>575</v>
      </c>
      <c r="C113" s="28" t="s">
        <v>65</v>
      </c>
      <c r="D113" s="28" t="s">
        <v>576</v>
      </c>
      <c r="E113" s="28" t="s">
        <v>138</v>
      </c>
      <c r="F113" s="29" t="s">
        <v>577</v>
      </c>
      <c r="G113" s="30" t="s">
        <v>402</v>
      </c>
      <c r="H113" s="28" t="s">
        <v>123</v>
      </c>
      <c r="I113" s="28" t="s">
        <v>71</v>
      </c>
      <c r="J113" s="28" t="s">
        <v>72</v>
      </c>
      <c r="K113" s="28" t="s">
        <v>73</v>
      </c>
      <c r="L113" s="44" t="s">
        <v>107</v>
      </c>
      <c r="M113" s="29"/>
      <c r="N113" s="29"/>
      <c r="O113" s="32" t="n">
        <v>18</v>
      </c>
      <c r="P113" s="33" t="str">
        <f aca="false">VLOOKUP(O113,'Clasificadores (proteger)'!$U$5:$V$31,2,0)</f>
        <v>Departamento de Computación</v>
      </c>
      <c r="Q113" s="33" t="n">
        <v>9513</v>
      </c>
      <c r="R113" s="34" t="s">
        <v>160</v>
      </c>
      <c r="S113" s="28"/>
      <c r="T113" s="28" t="s">
        <v>99</v>
      </c>
      <c r="U113" s="28"/>
      <c r="V113" s="28"/>
      <c r="W113" s="28"/>
      <c r="X113" s="28"/>
      <c r="Y113" s="28"/>
      <c r="Z113" s="29" t="s">
        <v>77</v>
      </c>
      <c r="AA113" s="35" t="str">
        <f aca="false">VLOOKUP(Z113,'Clasificadores (proteger)'!$V$5:$W$31,2,0)</f>
        <v> </v>
      </c>
      <c r="AB113" s="36"/>
      <c r="AC113" s="36"/>
      <c r="AD113" s="37"/>
      <c r="AE113" s="38" t="n">
        <v>26281</v>
      </c>
      <c r="AF113" s="39" t="n">
        <f aca="true">DATEDIF(AE113,TODAY(),"Y")</f>
        <v>50</v>
      </c>
      <c r="AG113" s="37"/>
      <c r="AH113" s="28"/>
      <c r="AI113" s="28"/>
      <c r="AJ113" s="28" t="s">
        <v>86</v>
      </c>
      <c r="AK113" s="28" t="s">
        <v>80</v>
      </c>
      <c r="AL113" s="28"/>
      <c r="AM113" s="28"/>
      <c r="AN113" s="28"/>
      <c r="AO113" s="28"/>
      <c r="AP113" s="28" t="n">
        <v>138048</v>
      </c>
      <c r="AQ113" s="28" t="str">
        <f aca="false">VLOOKUP(K113,'Clasificadores (proteger)'!$Q$5:$R$16,2,0)</f>
        <v>PD</v>
      </c>
      <c r="AR113" s="28" t="s">
        <v>123</v>
      </c>
      <c r="AS113" s="28" t="s">
        <v>71</v>
      </c>
      <c r="AT113" s="28" t="s">
        <v>72</v>
      </c>
      <c r="AU113" s="29"/>
      <c r="AV113" s="38" t="n">
        <v>41350</v>
      </c>
      <c r="AW113" s="38" t="n">
        <v>44286</v>
      </c>
      <c r="AX113" s="28" t="n">
        <v>20</v>
      </c>
      <c r="AY113" s="37"/>
      <c r="AZ113" s="37"/>
      <c r="BA113" s="28" t="s">
        <v>81</v>
      </c>
      <c r="BB113" s="28" t="n">
        <v>20001</v>
      </c>
    </row>
    <row r="114" customFormat="false" ht="24" hidden="false" customHeight="true" outlineLevel="0" collapsed="false">
      <c r="A114" s="28" t="n">
        <v>1512</v>
      </c>
      <c r="B114" s="28" t="s">
        <v>578</v>
      </c>
      <c r="C114" s="28" t="s">
        <v>65</v>
      </c>
      <c r="D114" s="28" t="s">
        <v>579</v>
      </c>
      <c r="E114" s="28" t="s">
        <v>562</v>
      </c>
      <c r="F114" s="29" t="s">
        <v>580</v>
      </c>
      <c r="G114" s="30" t="s">
        <v>581</v>
      </c>
      <c r="H114" s="28" t="s">
        <v>70</v>
      </c>
      <c r="I114" s="28" t="s">
        <v>71</v>
      </c>
      <c r="J114" s="28" t="s">
        <v>72</v>
      </c>
      <c r="K114" s="28" t="s">
        <v>73</v>
      </c>
      <c r="L114" s="44" t="s">
        <v>107</v>
      </c>
      <c r="M114" s="29"/>
      <c r="N114" s="29"/>
      <c r="O114" s="32" t="n">
        <v>18</v>
      </c>
      <c r="P114" s="33" t="str">
        <f aca="false">VLOOKUP(O114,'Clasificadores (proteger)'!$U$5:$V$31,2,0)</f>
        <v>Departamento de Computación</v>
      </c>
      <c r="Q114" s="33" t="s">
        <v>141</v>
      </c>
      <c r="R114" s="34" t="s">
        <v>142</v>
      </c>
      <c r="S114" s="28"/>
      <c r="T114" s="28" t="s">
        <v>143</v>
      </c>
      <c r="U114" s="28"/>
      <c r="V114" s="28"/>
      <c r="W114" s="28"/>
      <c r="X114" s="28"/>
      <c r="Y114" s="28"/>
      <c r="Z114" s="29" t="s">
        <v>77</v>
      </c>
      <c r="AA114" s="35" t="str">
        <f aca="false">VLOOKUP(Z114,'Clasificadores (proteger)'!$V$5:$W$31,2,0)</f>
        <v> </v>
      </c>
      <c r="AB114" s="36"/>
      <c r="AC114" s="36"/>
      <c r="AD114" s="37"/>
      <c r="AE114" s="38" t="n">
        <v>22976</v>
      </c>
      <c r="AF114" s="39" t="n">
        <f aca="true">DATEDIF(AE114,TODAY(),"Y")</f>
        <v>59</v>
      </c>
      <c r="AG114" s="37"/>
      <c r="AH114" s="28"/>
      <c r="AI114" s="28"/>
      <c r="AJ114" s="28" t="s">
        <v>86</v>
      </c>
      <c r="AK114" s="28" t="s">
        <v>80</v>
      </c>
      <c r="AL114" s="28"/>
      <c r="AM114" s="28"/>
      <c r="AN114" s="28"/>
      <c r="AO114" s="28"/>
      <c r="AP114" s="28" t="n">
        <v>158075</v>
      </c>
      <c r="AQ114" s="28" t="str">
        <f aca="false">VLOOKUP(K114,'Clasificadores (proteger)'!$Q$5:$R$16,2,0)</f>
        <v>PD</v>
      </c>
      <c r="AR114" s="28" t="s">
        <v>70</v>
      </c>
      <c r="AS114" s="28" t="s">
        <v>71</v>
      </c>
      <c r="AT114" s="28" t="s">
        <v>72</v>
      </c>
      <c r="AU114" s="29"/>
      <c r="AV114" s="38" t="n">
        <v>33077</v>
      </c>
      <c r="AW114" s="38" t="n">
        <v>44286</v>
      </c>
      <c r="AX114" s="28" t="n">
        <v>30</v>
      </c>
      <c r="AY114" s="37"/>
      <c r="AZ114" s="37"/>
      <c r="BA114" s="28" t="s">
        <v>81</v>
      </c>
      <c r="BB114" s="28" t="n">
        <v>20013</v>
      </c>
    </row>
    <row r="115" customFormat="false" ht="15.75" hidden="false" customHeight="true" outlineLevel="0" collapsed="false">
      <c r="A115" s="28" t="n">
        <v>1516</v>
      </c>
      <c r="B115" s="28" t="s">
        <v>582</v>
      </c>
      <c r="C115" s="28" t="s">
        <v>65</v>
      </c>
      <c r="D115" s="28" t="s">
        <v>583</v>
      </c>
      <c r="E115" s="28" t="s">
        <v>138</v>
      </c>
      <c r="F115" s="29" t="s">
        <v>584</v>
      </c>
      <c r="G115" s="30" t="s">
        <v>585</v>
      </c>
      <c r="H115" s="28" t="s">
        <v>91</v>
      </c>
      <c r="I115" s="28" t="s">
        <v>71</v>
      </c>
      <c r="J115" s="28" t="s">
        <v>72</v>
      </c>
      <c r="K115" s="28" t="s">
        <v>73</v>
      </c>
      <c r="L115" s="44" t="s">
        <v>107</v>
      </c>
      <c r="M115" s="29"/>
      <c r="N115" s="29"/>
      <c r="O115" s="32" t="n">
        <v>18</v>
      </c>
      <c r="P115" s="33" t="str">
        <f aca="false">VLOOKUP(O115,'Clasificadores (proteger)'!$U$5:$V$31,2,0)</f>
        <v>Departamento de Computación</v>
      </c>
      <c r="Q115" s="42" t="s">
        <v>206</v>
      </c>
      <c r="R115" s="43" t="s">
        <v>586</v>
      </c>
      <c r="S115" s="45"/>
      <c r="T115" s="28" t="s">
        <v>149</v>
      </c>
      <c r="U115" s="28"/>
      <c r="V115" s="28"/>
      <c r="W115" s="28"/>
      <c r="X115" s="28"/>
      <c r="Y115" s="28"/>
      <c r="Z115" s="29" t="s">
        <v>77</v>
      </c>
      <c r="AA115" s="35" t="str">
        <f aca="false">VLOOKUP(Z115,'Clasificadores (proteger)'!$V$5:$W$31,2,0)</f>
        <v> </v>
      </c>
      <c r="AB115" s="36"/>
      <c r="AC115" s="36"/>
      <c r="AD115" s="37"/>
      <c r="AE115" s="38" t="n">
        <v>33937</v>
      </c>
      <c r="AF115" s="39" t="n">
        <f aca="true">DATEDIF(AE115,TODAY(),"Y")</f>
        <v>29</v>
      </c>
      <c r="AG115" s="37"/>
      <c r="AH115" s="28"/>
      <c r="AI115" s="28"/>
      <c r="AJ115" s="28" t="s">
        <v>86</v>
      </c>
      <c r="AK115" s="28" t="s">
        <v>80</v>
      </c>
      <c r="AL115" s="28"/>
      <c r="AM115" s="28"/>
      <c r="AN115" s="28"/>
      <c r="AO115" s="28"/>
      <c r="AP115" s="28" t="n">
        <v>205851</v>
      </c>
      <c r="AQ115" s="28" t="str">
        <f aca="false">VLOOKUP(K115,'Clasificadores (proteger)'!$Q$5:$R$16,2,0)</f>
        <v>PD</v>
      </c>
      <c r="AR115" s="28" t="s">
        <v>91</v>
      </c>
      <c r="AS115" s="28" t="s">
        <v>71</v>
      </c>
      <c r="AT115" s="28" t="s">
        <v>72</v>
      </c>
      <c r="AU115" s="29"/>
      <c r="AV115" s="38" t="n">
        <v>42963</v>
      </c>
      <c r="AW115" s="38" t="n">
        <v>44286</v>
      </c>
      <c r="AX115" s="28" t="n">
        <v>3</v>
      </c>
      <c r="AY115" s="37"/>
      <c r="AZ115" s="37"/>
      <c r="BA115" s="28" t="s">
        <v>81</v>
      </c>
      <c r="BB115" s="28" t="n">
        <v>20001</v>
      </c>
    </row>
    <row r="116" customFormat="false" ht="15.75" hidden="false" customHeight="true" outlineLevel="0" collapsed="false">
      <c r="A116" s="28" t="n">
        <v>1534</v>
      </c>
      <c r="B116" s="28" t="s">
        <v>587</v>
      </c>
      <c r="C116" s="28" t="s">
        <v>65</v>
      </c>
      <c r="D116" s="28" t="s">
        <v>588</v>
      </c>
      <c r="E116" s="28" t="s">
        <v>103</v>
      </c>
      <c r="F116" s="29" t="s">
        <v>589</v>
      </c>
      <c r="G116" s="30" t="s">
        <v>590</v>
      </c>
      <c r="H116" s="28" t="s">
        <v>116</v>
      </c>
      <c r="I116" s="28" t="s">
        <v>71</v>
      </c>
      <c r="J116" s="28" t="s">
        <v>130</v>
      </c>
      <c r="K116" s="28" t="s">
        <v>73</v>
      </c>
      <c r="L116" s="44" t="s">
        <v>107</v>
      </c>
      <c r="M116" s="29"/>
      <c r="N116" s="29"/>
      <c r="O116" s="32" t="n">
        <v>18</v>
      </c>
      <c r="P116" s="33" t="str">
        <f aca="false">VLOOKUP(O116,'Clasificadores (proteger)'!$U$5:$V$31,2,0)</f>
        <v>Departamento de Computación</v>
      </c>
      <c r="Q116" s="33" t="s">
        <v>591</v>
      </c>
      <c r="R116" s="34" t="s">
        <v>592</v>
      </c>
      <c r="S116" s="28"/>
      <c r="T116" s="28" t="s">
        <v>149</v>
      </c>
      <c r="U116" s="28"/>
      <c r="V116" s="28"/>
      <c r="W116" s="57" t="s">
        <v>593</v>
      </c>
      <c r="X116" s="28"/>
      <c r="Y116" s="28"/>
      <c r="Z116" s="29" t="s">
        <v>77</v>
      </c>
      <c r="AA116" s="35" t="str">
        <f aca="false">VLOOKUP(Z116,'Clasificadores (proteger)'!$V$5:$W$31,2,0)</f>
        <v> </v>
      </c>
      <c r="AB116" s="36"/>
      <c r="AC116" s="36"/>
      <c r="AD116" s="37"/>
      <c r="AE116" s="38" t="n">
        <v>26968</v>
      </c>
      <c r="AF116" s="39" t="n">
        <f aca="true">DATEDIF(AE116,TODAY(),"Y")</f>
        <v>48</v>
      </c>
      <c r="AG116" s="37"/>
      <c r="AH116" s="28"/>
      <c r="AI116" s="28"/>
      <c r="AJ116" s="28" t="s">
        <v>86</v>
      </c>
      <c r="AK116" s="28" t="s">
        <v>111</v>
      </c>
      <c r="AL116" s="28"/>
      <c r="AM116" s="28"/>
      <c r="AN116" s="28"/>
      <c r="AO116" s="28"/>
      <c r="AP116" s="28" t="n">
        <v>141395</v>
      </c>
      <c r="AQ116" s="28" t="str">
        <f aca="false">VLOOKUP(K116,'Clasificadores (proteger)'!$Q$5:$R$16,2,0)</f>
        <v>PD</v>
      </c>
      <c r="AR116" s="28" t="s">
        <v>116</v>
      </c>
      <c r="AS116" s="28" t="s">
        <v>71</v>
      </c>
      <c r="AT116" s="28" t="s">
        <v>135</v>
      </c>
      <c r="AU116" s="29"/>
      <c r="AV116" s="38" t="n">
        <v>43784</v>
      </c>
      <c r="AW116" s="38" t="n">
        <v>44286</v>
      </c>
      <c r="AX116" s="28" t="n">
        <v>21</v>
      </c>
      <c r="AY116" s="37"/>
      <c r="AZ116" s="37"/>
      <c r="BA116" s="28" t="s">
        <v>81</v>
      </c>
      <c r="BB116" s="28" t="n">
        <v>20073</v>
      </c>
    </row>
    <row r="117" customFormat="false" ht="82.05" hidden="false" customHeight="false" outlineLevel="0" collapsed="false">
      <c r="A117" s="45" t="n">
        <v>1535</v>
      </c>
      <c r="B117" s="45" t="s">
        <v>587</v>
      </c>
      <c r="C117" s="45" t="s">
        <v>65</v>
      </c>
      <c r="D117" s="45" t="s">
        <v>588</v>
      </c>
      <c r="E117" s="45" t="s">
        <v>103</v>
      </c>
      <c r="F117" s="46" t="s">
        <v>589</v>
      </c>
      <c r="G117" s="47" t="s">
        <v>590</v>
      </c>
      <c r="H117" s="45" t="s">
        <v>116</v>
      </c>
      <c r="I117" s="45" t="s">
        <v>92</v>
      </c>
      <c r="J117" s="45" t="s">
        <v>72</v>
      </c>
      <c r="K117" s="45" t="s">
        <v>73</v>
      </c>
      <c r="L117" s="48" t="s">
        <v>107</v>
      </c>
      <c r="M117" s="46" t="s">
        <v>319</v>
      </c>
      <c r="N117" s="46" t="s">
        <v>502</v>
      </c>
      <c r="O117" s="49" t="n">
        <v>18</v>
      </c>
      <c r="P117" s="42" t="str">
        <f aca="false">VLOOKUP(O117,'Clasificadores (proteger)'!$U$5:$V$31,2,0)</f>
        <v>Departamento de Computación</v>
      </c>
      <c r="Q117" s="42" t="s">
        <v>213</v>
      </c>
      <c r="R117" s="34" t="s">
        <v>214</v>
      </c>
      <c r="S117" s="45"/>
      <c r="T117" s="45" t="s">
        <v>149</v>
      </c>
      <c r="U117" s="45"/>
      <c r="V117" s="45"/>
      <c r="W117" s="57" t="s">
        <v>593</v>
      </c>
      <c r="X117" s="45"/>
      <c r="Y117" s="45"/>
      <c r="Z117" s="46" t="s">
        <v>77</v>
      </c>
      <c r="AA117" s="50" t="str">
        <f aca="false">VLOOKUP(Z117,'Clasificadores (proteger)'!$V$5:$W$31,2,0)</f>
        <v> </v>
      </c>
      <c r="AB117" s="51"/>
      <c r="AC117" s="51"/>
      <c r="AD117" s="52"/>
      <c r="AE117" s="53" t="n">
        <v>26968</v>
      </c>
      <c r="AF117" s="54" t="n">
        <f aca="true">DATEDIF(AE117,TODAY(),"Y")</f>
        <v>48</v>
      </c>
      <c r="AG117" s="52"/>
      <c r="AH117" s="28"/>
      <c r="AI117" s="28"/>
      <c r="AJ117" s="28" t="s">
        <v>86</v>
      </c>
      <c r="AK117" s="28" t="s">
        <v>111</v>
      </c>
      <c r="AL117" s="28"/>
      <c r="AM117" s="28"/>
      <c r="AN117" s="28"/>
      <c r="AO117" s="28"/>
      <c r="AP117" s="28" t="n">
        <v>141395</v>
      </c>
      <c r="AQ117" s="28" t="str">
        <f aca="false">VLOOKUP(K117,'Clasificadores (proteger)'!$Q$5:$R$16,2,0)</f>
        <v>PD</v>
      </c>
      <c r="AR117" s="28" t="s">
        <v>116</v>
      </c>
      <c r="AS117" s="28" t="s">
        <v>92</v>
      </c>
      <c r="AT117" s="28" t="s">
        <v>72</v>
      </c>
      <c r="AU117" s="29"/>
      <c r="AV117" s="38" t="n">
        <v>44061</v>
      </c>
      <c r="AW117" s="38" t="n">
        <v>44159</v>
      </c>
      <c r="AX117" s="28" t="n">
        <v>21</v>
      </c>
      <c r="AY117" s="37"/>
      <c r="AZ117" s="37"/>
      <c r="BA117" s="28" t="s">
        <v>81</v>
      </c>
      <c r="BB117" s="28" t="n">
        <v>30011</v>
      </c>
    </row>
    <row r="118" customFormat="false" ht="82.05" hidden="false" customHeight="false" outlineLevel="0" collapsed="false">
      <c r="A118" s="28" t="n">
        <v>1533</v>
      </c>
      <c r="B118" s="28" t="s">
        <v>587</v>
      </c>
      <c r="C118" s="28" t="s">
        <v>65</v>
      </c>
      <c r="D118" s="28" t="s">
        <v>588</v>
      </c>
      <c r="E118" s="28" t="s">
        <v>103</v>
      </c>
      <c r="F118" s="29" t="s">
        <v>589</v>
      </c>
      <c r="G118" s="30" t="s">
        <v>590</v>
      </c>
      <c r="H118" s="28" t="s">
        <v>116</v>
      </c>
      <c r="I118" s="28" t="s">
        <v>71</v>
      </c>
      <c r="J118" s="28" t="s">
        <v>72</v>
      </c>
      <c r="K118" s="28" t="s">
        <v>73</v>
      </c>
      <c r="L118" s="44" t="s">
        <v>107</v>
      </c>
      <c r="M118" s="29"/>
      <c r="N118" s="29"/>
      <c r="O118" s="32" t="n">
        <v>18</v>
      </c>
      <c r="P118" s="33" t="str">
        <f aca="false">VLOOKUP(O118,'Clasificadores (proteger)'!$U$5:$V$31,2,0)</f>
        <v>Departamento de Computación</v>
      </c>
      <c r="Q118" s="33" t="s">
        <v>594</v>
      </c>
      <c r="R118" s="34" t="s">
        <v>595</v>
      </c>
      <c r="S118" s="28"/>
      <c r="T118" s="28" t="s">
        <v>188</v>
      </c>
      <c r="U118" s="28"/>
      <c r="V118" s="28"/>
      <c r="W118" s="57" t="s">
        <v>593</v>
      </c>
      <c r="X118" s="28"/>
      <c r="Y118" s="28"/>
      <c r="Z118" s="29" t="s">
        <v>77</v>
      </c>
      <c r="AA118" s="35" t="str">
        <f aca="false">VLOOKUP(Z118,'Clasificadores (proteger)'!$V$5:$W$31,2,0)</f>
        <v> </v>
      </c>
      <c r="AB118" s="36"/>
      <c r="AC118" s="36"/>
      <c r="AD118" s="37"/>
      <c r="AE118" s="38" t="n">
        <v>26968</v>
      </c>
      <c r="AF118" s="39" t="n">
        <f aca="true">DATEDIF(AE118,TODAY(),"Y")</f>
        <v>48</v>
      </c>
      <c r="AG118" s="37"/>
      <c r="AH118" s="28"/>
      <c r="AI118" s="28"/>
      <c r="AJ118" s="28" t="s">
        <v>86</v>
      </c>
      <c r="AK118" s="28" t="s">
        <v>111</v>
      </c>
      <c r="AL118" s="28"/>
      <c r="AM118" s="28"/>
      <c r="AN118" s="28"/>
      <c r="AO118" s="28"/>
      <c r="AP118" s="28" t="n">
        <v>141395</v>
      </c>
      <c r="AQ118" s="28" t="str">
        <f aca="false">VLOOKUP(K118,'Clasificadores (proteger)'!$Q$5:$R$16,2,0)</f>
        <v>PD</v>
      </c>
      <c r="AR118" s="28" t="s">
        <v>116</v>
      </c>
      <c r="AS118" s="28" t="s">
        <v>71</v>
      </c>
      <c r="AT118" s="28" t="s">
        <v>72</v>
      </c>
      <c r="AU118" s="29"/>
      <c r="AV118" s="38" t="n">
        <v>42829</v>
      </c>
      <c r="AW118" s="38" t="n">
        <v>44286</v>
      </c>
      <c r="AX118" s="28" t="n">
        <v>21</v>
      </c>
      <c r="AY118" s="37"/>
      <c r="AZ118" s="37"/>
      <c r="BA118" s="28" t="s">
        <v>81</v>
      </c>
      <c r="BB118" s="28" t="n">
        <v>20042</v>
      </c>
    </row>
    <row r="119" customFormat="false" ht="68.65" hidden="false" customHeight="false" outlineLevel="0" collapsed="false">
      <c r="A119" s="28" t="n">
        <v>1547</v>
      </c>
      <c r="B119" s="28" t="s">
        <v>596</v>
      </c>
      <c r="C119" s="28" t="s">
        <v>65</v>
      </c>
      <c r="D119" s="28" t="s">
        <v>597</v>
      </c>
      <c r="E119" s="28" t="s">
        <v>103</v>
      </c>
      <c r="F119" s="29" t="s">
        <v>598</v>
      </c>
      <c r="G119" s="30" t="s">
        <v>599</v>
      </c>
      <c r="H119" s="28" t="s">
        <v>116</v>
      </c>
      <c r="I119" s="28" t="s">
        <v>71</v>
      </c>
      <c r="J119" s="28" t="s">
        <v>72</v>
      </c>
      <c r="K119" s="28" t="s">
        <v>73</v>
      </c>
      <c r="L119" s="44" t="s">
        <v>107</v>
      </c>
      <c r="M119" s="29"/>
      <c r="N119" s="29"/>
      <c r="O119" s="32" t="n">
        <v>18</v>
      </c>
      <c r="P119" s="33" t="str">
        <f aca="false">VLOOKUP(O119,'Clasificadores (proteger)'!$U$5:$V$31,2,0)</f>
        <v>Departamento de Computación</v>
      </c>
      <c r="Q119" s="33" t="s">
        <v>600</v>
      </c>
      <c r="R119" s="34" t="s">
        <v>601</v>
      </c>
      <c r="S119" s="28"/>
      <c r="T119" s="28" t="s">
        <v>85</v>
      </c>
      <c r="U119" s="28"/>
      <c r="V119" s="28"/>
      <c r="W119" s="28"/>
      <c r="X119" s="28"/>
      <c r="Y119" s="28"/>
      <c r="Z119" s="29" t="s">
        <v>77</v>
      </c>
      <c r="AA119" s="35" t="str">
        <f aca="false">VLOOKUP(Z119,'Clasificadores (proteger)'!$V$5:$W$31,2,0)</f>
        <v> </v>
      </c>
      <c r="AB119" s="36"/>
      <c r="AC119" s="36"/>
      <c r="AD119" s="37"/>
      <c r="AE119" s="38" t="n">
        <v>24905</v>
      </c>
      <c r="AF119" s="39" t="n">
        <f aca="true">DATEDIF(AE119,TODAY(),"Y")</f>
        <v>54</v>
      </c>
      <c r="AG119" s="37"/>
      <c r="AH119" s="28"/>
      <c r="AI119" s="28"/>
      <c r="AJ119" s="28" t="s">
        <v>86</v>
      </c>
      <c r="AK119" s="28" t="s">
        <v>111</v>
      </c>
      <c r="AL119" s="28"/>
      <c r="AM119" s="28"/>
      <c r="AN119" s="28"/>
      <c r="AO119" s="28"/>
      <c r="AP119" s="28" t="n">
        <v>152190</v>
      </c>
      <c r="AQ119" s="28" t="str">
        <f aca="false">VLOOKUP(K119,'Clasificadores (proteger)'!$Q$5:$R$16,2,0)</f>
        <v>PD</v>
      </c>
      <c r="AR119" s="28" t="s">
        <v>116</v>
      </c>
      <c r="AS119" s="28" t="s">
        <v>71</v>
      </c>
      <c r="AT119" s="28" t="s">
        <v>72</v>
      </c>
      <c r="AU119" s="29"/>
      <c r="AV119" s="38" t="n">
        <v>42115</v>
      </c>
      <c r="AW119" s="38" t="n">
        <v>44286</v>
      </c>
      <c r="AX119" s="28" t="n">
        <v>16</v>
      </c>
      <c r="AY119" s="37"/>
      <c r="AZ119" s="37"/>
      <c r="BA119" s="28" t="s">
        <v>81</v>
      </c>
      <c r="BB119" s="28" t="n">
        <v>20032</v>
      </c>
    </row>
    <row r="120" customFormat="false" ht="24" hidden="false" customHeight="true" outlineLevel="0" collapsed="false">
      <c r="A120" s="45" t="n">
        <v>1555</v>
      </c>
      <c r="B120" s="45" t="s">
        <v>602</v>
      </c>
      <c r="C120" s="45" t="s">
        <v>65</v>
      </c>
      <c r="D120" s="45" t="s">
        <v>603</v>
      </c>
      <c r="E120" s="45"/>
      <c r="F120" s="46" t="s">
        <v>604</v>
      </c>
      <c r="G120" s="47" t="s">
        <v>605</v>
      </c>
      <c r="H120" s="45" t="s">
        <v>91</v>
      </c>
      <c r="I120" s="45" t="s">
        <v>71</v>
      </c>
      <c r="J120" s="45" t="s">
        <v>72</v>
      </c>
      <c r="K120" s="45" t="s">
        <v>172</v>
      </c>
      <c r="L120" s="48" t="s">
        <v>107</v>
      </c>
      <c r="M120" s="46"/>
      <c r="N120" s="46"/>
      <c r="O120" s="49" t="n">
        <v>18</v>
      </c>
      <c r="P120" s="42" t="str">
        <f aca="false">VLOOKUP(O120,'Clasificadores (proteger)'!$U$5:$V$31,2,0)</f>
        <v>Departamento de Computación</v>
      </c>
      <c r="Q120" s="42" t="s">
        <v>520</v>
      </c>
      <c r="R120" s="43" t="s">
        <v>606</v>
      </c>
      <c r="S120" s="45"/>
      <c r="T120" s="45" t="s">
        <v>149</v>
      </c>
      <c r="U120" s="45"/>
      <c r="V120" s="45"/>
      <c r="W120" s="45"/>
      <c r="X120" s="45"/>
      <c r="Y120" s="45"/>
      <c r="Z120" s="46" t="s">
        <v>77</v>
      </c>
      <c r="AA120" s="50" t="str">
        <f aca="false">VLOOKUP(Z120,'Clasificadores (proteger)'!$V$5:$W$31,2,0)</f>
        <v> </v>
      </c>
      <c r="AB120" s="51"/>
      <c r="AC120" s="51"/>
      <c r="AD120" s="52"/>
      <c r="AE120" s="53" t="n">
        <v>35086</v>
      </c>
      <c r="AF120" s="54" t="n">
        <f aca="true">DATEDIF(AE120,TODAY(),"Y")</f>
        <v>26</v>
      </c>
      <c r="AG120" s="58"/>
      <c r="AH120" s="28"/>
      <c r="AI120" s="28"/>
      <c r="AJ120" s="28" t="s">
        <v>86</v>
      </c>
      <c r="AK120" s="28" t="s">
        <v>80</v>
      </c>
      <c r="AL120" s="28"/>
      <c r="AM120" s="28"/>
      <c r="AN120" s="28"/>
      <c r="AO120" s="28"/>
      <c r="AP120" s="28" t="n">
        <v>233252</v>
      </c>
      <c r="AQ120" s="28" t="str">
        <f aca="false">VLOOKUP(K120,'Clasificadores (proteger)'!$Q$5:$R$16,2,0)</f>
        <v>LD</v>
      </c>
      <c r="AR120" s="28" t="s">
        <v>91</v>
      </c>
      <c r="AS120" s="28" t="s">
        <v>71</v>
      </c>
      <c r="AT120" s="28" t="s">
        <v>72</v>
      </c>
      <c r="AU120" s="29"/>
      <c r="AV120" s="38" t="n">
        <v>43647</v>
      </c>
      <c r="AW120" s="38" t="n">
        <v>44286</v>
      </c>
      <c r="AX120" s="28" t="n">
        <v>1</v>
      </c>
      <c r="AY120" s="37"/>
      <c r="AZ120" s="37"/>
      <c r="BA120" s="28" t="s">
        <v>279</v>
      </c>
      <c r="BB120" s="28" t="n">
        <v>20005</v>
      </c>
    </row>
    <row r="121" customFormat="false" ht="24" hidden="false" customHeight="true" outlineLevel="0" collapsed="false">
      <c r="A121" s="28" t="n">
        <v>1621</v>
      </c>
      <c r="B121" s="28" t="s">
        <v>607</v>
      </c>
      <c r="C121" s="28" t="s">
        <v>65</v>
      </c>
      <c r="D121" s="28" t="s">
        <v>608</v>
      </c>
      <c r="E121" s="28" t="s">
        <v>138</v>
      </c>
      <c r="F121" s="29" t="s">
        <v>609</v>
      </c>
      <c r="G121" s="30" t="s">
        <v>610</v>
      </c>
      <c r="H121" s="28" t="s">
        <v>116</v>
      </c>
      <c r="I121" s="28" t="s">
        <v>92</v>
      </c>
      <c r="J121" s="28" t="s">
        <v>72</v>
      </c>
      <c r="K121" s="28" t="s">
        <v>73</v>
      </c>
      <c r="L121" s="44" t="s">
        <v>107</v>
      </c>
      <c r="M121" s="29" t="s">
        <v>611</v>
      </c>
      <c r="N121" s="29" t="s">
        <v>612</v>
      </c>
      <c r="O121" s="32" t="n">
        <v>18</v>
      </c>
      <c r="P121" s="33" t="str">
        <f aca="false">VLOOKUP(O121,'Clasificadores (proteger)'!$U$5:$V$31,2,0)</f>
        <v>Departamento de Computación</v>
      </c>
      <c r="Q121" s="33" t="s">
        <v>613</v>
      </c>
      <c r="R121" s="34" t="s">
        <v>614</v>
      </c>
      <c r="S121" s="28"/>
      <c r="T121" s="28" t="s">
        <v>188</v>
      </c>
      <c r="U121" s="28"/>
      <c r="V121" s="28"/>
      <c r="W121" s="28"/>
      <c r="X121" s="28"/>
      <c r="Y121" s="28"/>
      <c r="Z121" s="29" t="s">
        <v>77</v>
      </c>
      <c r="AA121" s="35" t="str">
        <f aca="false">VLOOKUP(Z121,'Clasificadores (proteger)'!$V$5:$W$31,2,0)</f>
        <v> </v>
      </c>
      <c r="AB121" s="36"/>
      <c r="AC121" s="36"/>
      <c r="AD121" s="37"/>
      <c r="AE121" s="38" t="n">
        <v>31760</v>
      </c>
      <c r="AF121" s="39" t="n">
        <f aca="true">DATEDIF(AE121,TODAY(),"Y")</f>
        <v>35</v>
      </c>
      <c r="AG121" s="37"/>
      <c r="AH121" s="28"/>
      <c r="AI121" s="28"/>
      <c r="AJ121" s="28" t="s">
        <v>86</v>
      </c>
      <c r="AK121" s="28" t="s">
        <v>111</v>
      </c>
      <c r="AL121" s="28"/>
      <c r="AM121" s="28"/>
      <c r="AN121" s="28"/>
      <c r="AO121" s="28"/>
      <c r="AP121" s="28" t="n">
        <v>164265</v>
      </c>
      <c r="AQ121" s="28" t="str">
        <f aca="false">VLOOKUP(K121,'Clasificadores (proteger)'!$Q$5:$R$16,2,0)</f>
        <v>PD</v>
      </c>
      <c r="AR121" s="28" t="s">
        <v>116</v>
      </c>
      <c r="AS121" s="28" t="s">
        <v>92</v>
      </c>
      <c r="AT121" s="28" t="s">
        <v>72</v>
      </c>
      <c r="AU121" s="29"/>
      <c r="AV121" s="38" t="n">
        <v>43784</v>
      </c>
      <c r="AW121" s="38" t="n">
        <v>44286</v>
      </c>
      <c r="AX121" s="28" t="n">
        <v>11</v>
      </c>
      <c r="AY121" s="37"/>
      <c r="AZ121" s="37"/>
      <c r="BA121" s="28" t="s">
        <v>81</v>
      </c>
      <c r="BB121" s="28" t="n">
        <v>30002</v>
      </c>
    </row>
    <row r="122" customFormat="false" ht="24" hidden="false" customHeight="true" outlineLevel="0" collapsed="false">
      <c r="A122" s="45" t="n">
        <v>1635</v>
      </c>
      <c r="B122" s="45" t="s">
        <v>615</v>
      </c>
      <c r="C122" s="45" t="s">
        <v>65</v>
      </c>
      <c r="D122" s="45" t="s">
        <v>616</v>
      </c>
      <c r="E122" s="45" t="s">
        <v>617</v>
      </c>
      <c r="F122" s="46" t="s">
        <v>618</v>
      </c>
      <c r="G122" s="47" t="s">
        <v>619</v>
      </c>
      <c r="H122" s="45" t="s">
        <v>123</v>
      </c>
      <c r="I122" s="45" t="s">
        <v>71</v>
      </c>
      <c r="J122" s="45" t="s">
        <v>72</v>
      </c>
      <c r="K122" s="45" t="s">
        <v>73</v>
      </c>
      <c r="L122" s="48" t="s">
        <v>107</v>
      </c>
      <c r="M122" s="46"/>
      <c r="N122" s="46"/>
      <c r="O122" s="49" t="n">
        <v>18</v>
      </c>
      <c r="P122" s="42" t="str">
        <f aca="false">VLOOKUP(O122,'Clasificadores (proteger)'!$U$5:$V$31,2,0)</f>
        <v>Departamento de Computación</v>
      </c>
      <c r="Q122" s="42" t="s">
        <v>141</v>
      </c>
      <c r="R122" s="43" t="s">
        <v>142</v>
      </c>
      <c r="S122" s="45"/>
      <c r="T122" s="45" t="s">
        <v>143</v>
      </c>
      <c r="U122" s="45"/>
      <c r="V122" s="45"/>
      <c r="W122" s="45"/>
      <c r="X122" s="45"/>
      <c r="Y122" s="45"/>
      <c r="Z122" s="46" t="s">
        <v>77</v>
      </c>
      <c r="AA122" s="50" t="str">
        <f aca="false">VLOOKUP(Z122,'Clasificadores (proteger)'!$V$5:$W$31,2,0)</f>
        <v> </v>
      </c>
      <c r="AB122" s="51"/>
      <c r="AC122" s="51"/>
      <c r="AD122" s="52"/>
      <c r="AE122" s="53" t="n">
        <v>21588</v>
      </c>
      <c r="AF122" s="54" t="n">
        <f aca="true">DATEDIF(AE122,TODAY(),"Y")</f>
        <v>63</v>
      </c>
      <c r="AG122" s="52"/>
      <c r="AH122" s="28"/>
      <c r="AI122" s="28"/>
      <c r="AJ122" s="28" t="s">
        <v>86</v>
      </c>
      <c r="AK122" s="28" t="s">
        <v>80</v>
      </c>
      <c r="AL122" s="28"/>
      <c r="AM122" s="28"/>
      <c r="AN122" s="28"/>
      <c r="AO122" s="28"/>
      <c r="AP122" s="28" t="n">
        <v>68971</v>
      </c>
      <c r="AQ122" s="28" t="str">
        <f aca="false">VLOOKUP(K122,'Clasificadores (proteger)'!$Q$5:$R$16,2,0)</f>
        <v>PD</v>
      </c>
      <c r="AR122" s="28" t="s">
        <v>123</v>
      </c>
      <c r="AS122" s="28" t="s">
        <v>71</v>
      </c>
      <c r="AT122" s="28" t="s">
        <v>72</v>
      </c>
      <c r="AU122" s="29"/>
      <c r="AV122" s="38" t="n">
        <v>41112</v>
      </c>
      <c r="AW122" s="38" t="n">
        <v>44286</v>
      </c>
      <c r="AX122" s="28" t="n">
        <v>31</v>
      </c>
      <c r="AY122" s="37"/>
      <c r="AZ122" s="37"/>
      <c r="BA122" s="28" t="s">
        <v>81</v>
      </c>
      <c r="BB122" s="28" t="n">
        <v>20025</v>
      </c>
    </row>
    <row r="123" customFormat="false" ht="36.75" hidden="false" customHeight="true" outlineLevel="0" collapsed="false">
      <c r="A123" s="28" t="n">
        <v>1659</v>
      </c>
      <c r="B123" s="28" t="s">
        <v>620</v>
      </c>
      <c r="C123" s="28" t="s">
        <v>65</v>
      </c>
      <c r="D123" s="28" t="s">
        <v>621</v>
      </c>
      <c r="E123" s="28" t="s">
        <v>67</v>
      </c>
      <c r="F123" s="29" t="s">
        <v>622</v>
      </c>
      <c r="G123" s="30" t="s">
        <v>623</v>
      </c>
      <c r="H123" s="28" t="s">
        <v>70</v>
      </c>
      <c r="I123" s="28" t="s">
        <v>71</v>
      </c>
      <c r="J123" s="28" t="s">
        <v>72</v>
      </c>
      <c r="K123" s="28" t="s">
        <v>73</v>
      </c>
      <c r="L123" s="44" t="s">
        <v>107</v>
      </c>
      <c r="M123" s="29"/>
      <c r="N123" s="29"/>
      <c r="O123" s="32" t="n">
        <v>18</v>
      </c>
      <c r="P123" s="33" t="str">
        <f aca="false">VLOOKUP(O123,'Clasificadores (proteger)'!$U$5:$V$31,2,0)</f>
        <v>Departamento de Computación</v>
      </c>
      <c r="Q123" s="33" t="s">
        <v>624</v>
      </c>
      <c r="R123" s="34" t="s">
        <v>625</v>
      </c>
      <c r="S123" s="28"/>
      <c r="T123" s="28" t="s">
        <v>133</v>
      </c>
      <c r="U123" s="28"/>
      <c r="V123" s="28"/>
      <c r="W123" s="28"/>
      <c r="X123" s="28"/>
      <c r="Y123" s="28"/>
      <c r="Z123" s="29" t="s">
        <v>77</v>
      </c>
      <c r="AA123" s="35" t="str">
        <f aca="false">VLOOKUP(Z123,'Clasificadores (proteger)'!$V$5:$W$31,2,0)</f>
        <v> </v>
      </c>
      <c r="AB123" s="36"/>
      <c r="AC123" s="36"/>
      <c r="AD123" s="37"/>
      <c r="AE123" s="38" t="n">
        <v>23876</v>
      </c>
      <c r="AF123" s="39" t="n">
        <f aca="true">DATEDIF(AE123,TODAY(),"Y")</f>
        <v>57</v>
      </c>
      <c r="AG123" s="37"/>
      <c r="AH123" s="28"/>
      <c r="AI123" s="28"/>
      <c r="AJ123" s="28" t="s">
        <v>86</v>
      </c>
      <c r="AK123" s="28" t="s">
        <v>80</v>
      </c>
      <c r="AL123" s="28"/>
      <c r="AM123" s="28"/>
      <c r="AN123" s="28"/>
      <c r="AO123" s="28"/>
      <c r="AP123" s="28" t="n">
        <v>162098</v>
      </c>
      <c r="AQ123" s="28" t="str">
        <f aca="false">VLOOKUP(K123,'Clasificadores (proteger)'!$Q$5:$R$16,2,0)</f>
        <v>PD</v>
      </c>
      <c r="AR123" s="28" t="s">
        <v>70</v>
      </c>
      <c r="AS123" s="28" t="s">
        <v>71</v>
      </c>
      <c r="AT123" s="28" t="s">
        <v>72</v>
      </c>
      <c r="AU123" s="29"/>
      <c r="AV123" s="38" t="n">
        <v>41112</v>
      </c>
      <c r="AW123" s="38" t="n">
        <v>44286</v>
      </c>
      <c r="AX123" s="28" t="n">
        <v>12</v>
      </c>
      <c r="AY123" s="37"/>
      <c r="AZ123" s="37"/>
      <c r="BA123" s="28" t="s">
        <v>81</v>
      </c>
      <c r="BB123" s="28" t="n">
        <v>20003</v>
      </c>
    </row>
    <row r="124" customFormat="false" ht="15.75" hidden="false" customHeight="true" outlineLevel="0" collapsed="false">
      <c r="A124" s="28" t="n">
        <v>1666</v>
      </c>
      <c r="B124" s="28" t="s">
        <v>626</v>
      </c>
      <c r="C124" s="28" t="s">
        <v>65</v>
      </c>
      <c r="D124" s="28" t="s">
        <v>627</v>
      </c>
      <c r="E124" s="28" t="s">
        <v>67</v>
      </c>
      <c r="F124" s="29" t="s">
        <v>628</v>
      </c>
      <c r="G124" s="30" t="s">
        <v>629</v>
      </c>
      <c r="H124" s="28" t="s">
        <v>70</v>
      </c>
      <c r="I124" s="28" t="s">
        <v>71</v>
      </c>
      <c r="J124" s="28" t="s">
        <v>72</v>
      </c>
      <c r="K124" s="28" t="s">
        <v>73</v>
      </c>
      <c r="L124" s="44" t="s">
        <v>107</v>
      </c>
      <c r="M124" s="29"/>
      <c r="N124" s="29"/>
      <c r="O124" s="32" t="n">
        <v>18</v>
      </c>
      <c r="P124" s="33" t="str">
        <f aca="false">VLOOKUP(O124,'Clasificadores (proteger)'!$U$5:$V$31,2,0)</f>
        <v>Departamento de Computación</v>
      </c>
      <c r="Q124" s="33" t="s">
        <v>630</v>
      </c>
      <c r="R124" s="34" t="s">
        <v>174</v>
      </c>
      <c r="S124" s="28"/>
      <c r="T124" s="28" t="s">
        <v>99</v>
      </c>
      <c r="U124" s="28"/>
      <c r="V124" s="28"/>
      <c r="W124" s="28"/>
      <c r="X124" s="28"/>
      <c r="Y124" s="28"/>
      <c r="Z124" s="29" t="s">
        <v>77</v>
      </c>
      <c r="AA124" s="35" t="str">
        <f aca="false">VLOOKUP(Z124,'Clasificadores (proteger)'!$V$5:$W$31,2,0)</f>
        <v> </v>
      </c>
      <c r="AB124" s="36"/>
      <c r="AC124" s="36"/>
      <c r="AD124" s="37"/>
      <c r="AE124" s="38" t="n">
        <v>22651</v>
      </c>
      <c r="AF124" s="39" t="n">
        <f aca="true">DATEDIF(AE124,TODAY(),"Y")</f>
        <v>60</v>
      </c>
      <c r="AG124" s="37"/>
      <c r="AH124" s="28"/>
      <c r="AI124" s="28"/>
      <c r="AJ124" s="28" t="s">
        <v>86</v>
      </c>
      <c r="AK124" s="28" t="s">
        <v>80</v>
      </c>
      <c r="AL124" s="28"/>
      <c r="AM124" s="28"/>
      <c r="AN124" s="28"/>
      <c r="AO124" s="28"/>
      <c r="AP124" s="28" t="n">
        <v>88362</v>
      </c>
      <c r="AQ124" s="28" t="str">
        <f aca="false">VLOOKUP(K124,'Clasificadores (proteger)'!$Q$5:$R$16,2,0)</f>
        <v>PD</v>
      </c>
      <c r="AR124" s="28" t="s">
        <v>70</v>
      </c>
      <c r="AS124" s="28" t="s">
        <v>71</v>
      </c>
      <c r="AT124" s="28" t="s">
        <v>72</v>
      </c>
      <c r="AU124" s="29"/>
      <c r="AV124" s="38" t="n">
        <v>41350</v>
      </c>
      <c r="AW124" s="38" t="n">
        <v>44286</v>
      </c>
      <c r="AX124" s="28" t="n">
        <v>33</v>
      </c>
      <c r="AY124" s="37"/>
      <c r="AZ124" s="37"/>
      <c r="BA124" s="28" t="s">
        <v>81</v>
      </c>
      <c r="BB124" s="28" t="n">
        <v>20005</v>
      </c>
    </row>
    <row r="125" customFormat="false" ht="24" hidden="false" customHeight="true" outlineLevel="0" collapsed="false">
      <c r="A125" s="28" t="n">
        <v>1689</v>
      </c>
      <c r="B125" s="28" t="s">
        <v>631</v>
      </c>
      <c r="C125" s="28" t="s">
        <v>65</v>
      </c>
      <c r="D125" s="28" t="s">
        <v>632</v>
      </c>
      <c r="E125" s="28" t="s">
        <v>138</v>
      </c>
      <c r="F125" s="29" t="s">
        <v>633</v>
      </c>
      <c r="G125" s="30" t="s">
        <v>634</v>
      </c>
      <c r="H125" s="28" t="s">
        <v>123</v>
      </c>
      <c r="I125" s="28" t="s">
        <v>71</v>
      </c>
      <c r="J125" s="28" t="s">
        <v>72</v>
      </c>
      <c r="K125" s="28" t="s">
        <v>73</v>
      </c>
      <c r="L125" s="44" t="s">
        <v>107</v>
      </c>
      <c r="M125" s="29"/>
      <c r="N125" s="29"/>
      <c r="O125" s="32" t="n">
        <v>18</v>
      </c>
      <c r="P125" s="33" t="str">
        <f aca="false">VLOOKUP(O125,'Clasificadores (proteger)'!$U$5:$V$31,2,0)</f>
        <v>Departamento de Computación</v>
      </c>
      <c r="Q125" s="33" t="s">
        <v>141</v>
      </c>
      <c r="R125" s="34" t="s">
        <v>142</v>
      </c>
      <c r="S125" s="28"/>
      <c r="T125" s="28" t="s">
        <v>143</v>
      </c>
      <c r="U125" s="28"/>
      <c r="V125" s="28"/>
      <c r="W125" s="28"/>
      <c r="X125" s="28"/>
      <c r="Y125" s="28"/>
      <c r="Z125" s="29" t="s">
        <v>77</v>
      </c>
      <c r="AA125" s="35" t="str">
        <f aca="false">VLOOKUP(Z125,'Clasificadores (proteger)'!$V$5:$W$31,2,0)</f>
        <v> </v>
      </c>
      <c r="AB125" s="36"/>
      <c r="AC125" s="36"/>
      <c r="AD125" s="37"/>
      <c r="AE125" s="38" t="n">
        <v>20662</v>
      </c>
      <c r="AF125" s="39" t="n">
        <f aca="true">DATEDIF(AE125,TODAY(),"Y")</f>
        <v>66</v>
      </c>
      <c r="AG125" s="37"/>
      <c r="AH125" s="28"/>
      <c r="AI125" s="28"/>
      <c r="AJ125" s="28" t="s">
        <v>86</v>
      </c>
      <c r="AK125" s="28" t="s">
        <v>80</v>
      </c>
      <c r="AL125" s="28"/>
      <c r="AM125" s="28"/>
      <c r="AN125" s="28"/>
      <c r="AO125" s="28"/>
      <c r="AP125" s="28" t="n">
        <v>127833</v>
      </c>
      <c r="AQ125" s="28" t="str">
        <f aca="false">VLOOKUP(K125,'Clasificadores (proteger)'!$Q$5:$R$16,2,0)</f>
        <v>PD</v>
      </c>
      <c r="AR125" s="28" t="s">
        <v>123</v>
      </c>
      <c r="AS125" s="28" t="s">
        <v>71</v>
      </c>
      <c r="AT125" s="28" t="s">
        <v>72</v>
      </c>
      <c r="AU125" s="29"/>
      <c r="AV125" s="38" t="n">
        <v>39980</v>
      </c>
      <c r="AW125" s="38" t="n">
        <v>44286</v>
      </c>
      <c r="AX125" s="28" t="n">
        <v>22</v>
      </c>
      <c r="AY125" s="37"/>
      <c r="AZ125" s="37"/>
      <c r="BA125" s="28" t="s">
        <v>81</v>
      </c>
      <c r="BB125" s="28" t="n">
        <v>20023</v>
      </c>
    </row>
    <row r="126" customFormat="false" ht="24" hidden="false" customHeight="true" outlineLevel="0" collapsed="false">
      <c r="A126" s="28" t="n">
        <v>1730</v>
      </c>
      <c r="B126" s="28" t="s">
        <v>635</v>
      </c>
      <c r="C126" s="28" t="s">
        <v>65</v>
      </c>
      <c r="D126" s="28" t="s">
        <v>636</v>
      </c>
      <c r="E126" s="28" t="s">
        <v>67</v>
      </c>
      <c r="F126" s="29" t="s">
        <v>637</v>
      </c>
      <c r="G126" s="30" t="s">
        <v>638</v>
      </c>
      <c r="H126" s="28" t="s">
        <v>123</v>
      </c>
      <c r="I126" s="28" t="s">
        <v>71</v>
      </c>
      <c r="J126" s="28" t="s">
        <v>72</v>
      </c>
      <c r="K126" s="28" t="s">
        <v>73</v>
      </c>
      <c r="L126" s="44" t="s">
        <v>107</v>
      </c>
      <c r="M126" s="29"/>
      <c r="N126" s="29"/>
      <c r="O126" s="32" t="n">
        <v>18</v>
      </c>
      <c r="P126" s="33" t="str">
        <f aca="false">VLOOKUP(O126,'Clasificadores (proteger)'!$U$5:$V$31,2,0)</f>
        <v>Departamento de Computación</v>
      </c>
      <c r="Q126" s="33" t="s">
        <v>639</v>
      </c>
      <c r="R126" s="34" t="s">
        <v>640</v>
      </c>
      <c r="S126" s="28"/>
      <c r="T126" s="28" t="s">
        <v>133</v>
      </c>
      <c r="U126" s="28"/>
      <c r="V126" s="28"/>
      <c r="W126" s="28"/>
      <c r="X126" s="28"/>
      <c r="Y126" s="28"/>
      <c r="Z126" s="29" t="s">
        <v>77</v>
      </c>
      <c r="AA126" s="35" t="str">
        <f aca="false">VLOOKUP(Z126,'Clasificadores (proteger)'!$V$5:$W$31,2,0)</f>
        <v> </v>
      </c>
      <c r="AB126" s="36"/>
      <c r="AC126" s="36"/>
      <c r="AD126" s="37"/>
      <c r="AE126" s="38" t="n">
        <v>33129</v>
      </c>
      <c r="AF126" s="39" t="n">
        <f aca="true">DATEDIF(AE126,TODAY(),"Y")</f>
        <v>32</v>
      </c>
      <c r="AG126" s="37"/>
      <c r="AH126" s="28"/>
      <c r="AI126" s="28"/>
      <c r="AJ126" s="28" t="s">
        <v>86</v>
      </c>
      <c r="AK126" s="28" t="s">
        <v>80</v>
      </c>
      <c r="AL126" s="28"/>
      <c r="AM126" s="28"/>
      <c r="AN126" s="28"/>
      <c r="AO126" s="28"/>
      <c r="AP126" s="28" t="n">
        <v>204788</v>
      </c>
      <c r="AQ126" s="28" t="str">
        <f aca="false">VLOOKUP(K126,'Clasificadores (proteger)'!$Q$5:$R$16,2,0)</f>
        <v>PD</v>
      </c>
      <c r="AR126" s="28" t="s">
        <v>123</v>
      </c>
      <c r="AS126" s="28" t="s">
        <v>71</v>
      </c>
      <c r="AT126" s="28" t="s">
        <v>72</v>
      </c>
      <c r="AU126" s="29"/>
      <c r="AV126" s="38" t="n">
        <v>44061</v>
      </c>
      <c r="AW126" s="38" t="n">
        <v>44286</v>
      </c>
      <c r="AX126" s="28" t="n">
        <v>3</v>
      </c>
      <c r="AY126" s="37"/>
      <c r="AZ126" s="37"/>
      <c r="BA126" s="28" t="s">
        <v>81</v>
      </c>
      <c r="BB126" s="28" t="n">
        <v>20007</v>
      </c>
    </row>
    <row r="127" customFormat="false" ht="24" hidden="false" customHeight="true" outlineLevel="0" collapsed="false">
      <c r="A127" s="28" t="n">
        <v>1733</v>
      </c>
      <c r="B127" s="28" t="s">
        <v>641</v>
      </c>
      <c r="C127" s="28" t="s">
        <v>65</v>
      </c>
      <c r="D127" s="28" t="s">
        <v>642</v>
      </c>
      <c r="E127" s="28" t="s">
        <v>138</v>
      </c>
      <c r="F127" s="29" t="s">
        <v>643</v>
      </c>
      <c r="G127" s="30" t="s">
        <v>644</v>
      </c>
      <c r="H127" s="28" t="s">
        <v>70</v>
      </c>
      <c r="I127" s="28" t="s">
        <v>71</v>
      </c>
      <c r="J127" s="28" t="s">
        <v>72</v>
      </c>
      <c r="K127" s="28" t="s">
        <v>73</v>
      </c>
      <c r="L127" s="44" t="s">
        <v>107</v>
      </c>
      <c r="M127" s="29"/>
      <c r="N127" s="29"/>
      <c r="O127" s="32" t="n">
        <v>18</v>
      </c>
      <c r="P127" s="33" t="str">
        <f aca="false">VLOOKUP(O127,'Clasificadores (proteger)'!$U$5:$V$31,2,0)</f>
        <v>Departamento de Computación</v>
      </c>
      <c r="Q127" s="42" t="s">
        <v>206</v>
      </c>
      <c r="R127" s="43" t="s">
        <v>586</v>
      </c>
      <c r="S127" s="45"/>
      <c r="T127" s="28" t="s">
        <v>149</v>
      </c>
      <c r="U127" s="28"/>
      <c r="V127" s="28"/>
      <c r="W127" s="28"/>
      <c r="X127" s="28"/>
      <c r="Y127" s="28"/>
      <c r="Z127" s="29" t="s">
        <v>77</v>
      </c>
      <c r="AA127" s="35" t="str">
        <f aca="false">VLOOKUP(Z127,'Clasificadores (proteger)'!$V$5:$W$31,2,0)</f>
        <v> </v>
      </c>
      <c r="AB127" s="36"/>
      <c r="AC127" s="36"/>
      <c r="AD127" s="37"/>
      <c r="AE127" s="38" t="n">
        <v>27457</v>
      </c>
      <c r="AF127" s="39" t="n">
        <f aca="true">DATEDIF(AE127,TODAY(),"Y")</f>
        <v>47</v>
      </c>
      <c r="AG127" s="37"/>
      <c r="AH127" s="28"/>
      <c r="AI127" s="28"/>
      <c r="AJ127" s="28" t="s">
        <v>86</v>
      </c>
      <c r="AK127" s="28" t="s">
        <v>80</v>
      </c>
      <c r="AL127" s="28"/>
      <c r="AM127" s="28"/>
      <c r="AN127" s="28"/>
      <c r="AO127" s="28"/>
      <c r="AP127" s="28" t="n">
        <v>137246</v>
      </c>
      <c r="AQ127" s="28" t="str">
        <f aca="false">VLOOKUP(K127,'Clasificadores (proteger)'!$Q$5:$R$16,2,0)</f>
        <v>PD</v>
      </c>
      <c r="AR127" s="28" t="s">
        <v>70</v>
      </c>
      <c r="AS127" s="28" t="s">
        <v>71</v>
      </c>
      <c r="AT127" s="28" t="s">
        <v>72</v>
      </c>
      <c r="AU127" s="29"/>
      <c r="AV127" s="38" t="n">
        <v>42645</v>
      </c>
      <c r="AW127" s="38" t="n">
        <v>44286</v>
      </c>
      <c r="AX127" s="28" t="n">
        <v>17</v>
      </c>
      <c r="AY127" s="37"/>
      <c r="AZ127" s="37"/>
      <c r="BA127" s="28" t="s">
        <v>81</v>
      </c>
      <c r="BB127" s="28" t="n">
        <v>20011</v>
      </c>
    </row>
    <row r="128" customFormat="false" ht="24" hidden="false" customHeight="true" outlineLevel="0" collapsed="false">
      <c r="A128" s="28" t="n">
        <v>1749</v>
      </c>
      <c r="B128" s="28" t="s">
        <v>645</v>
      </c>
      <c r="C128" s="28" t="s">
        <v>65</v>
      </c>
      <c r="D128" s="28" t="s">
        <v>646</v>
      </c>
      <c r="E128" s="28" t="s">
        <v>138</v>
      </c>
      <c r="F128" s="29" t="s">
        <v>647</v>
      </c>
      <c r="G128" s="30" t="s">
        <v>648</v>
      </c>
      <c r="H128" s="28" t="s">
        <v>116</v>
      </c>
      <c r="I128" s="28" t="s">
        <v>71</v>
      </c>
      <c r="J128" s="28" t="s">
        <v>72</v>
      </c>
      <c r="K128" s="28" t="s">
        <v>73</v>
      </c>
      <c r="L128" s="44" t="s">
        <v>107</v>
      </c>
      <c r="M128" s="29"/>
      <c r="N128" s="29"/>
      <c r="O128" s="32" t="n">
        <v>18</v>
      </c>
      <c r="P128" s="33" t="str">
        <f aca="false">VLOOKUP(O128,'Clasificadores (proteger)'!$U$5:$V$31,2,0)</f>
        <v>Departamento de Computación</v>
      </c>
      <c r="Q128" s="33" t="s">
        <v>649</v>
      </c>
      <c r="R128" s="34" t="s">
        <v>472</v>
      </c>
      <c r="S128" s="28"/>
      <c r="T128" s="28" t="s">
        <v>473</v>
      </c>
      <c r="U128" s="28"/>
      <c r="V128" s="28"/>
      <c r="W128" s="28"/>
      <c r="X128" s="28"/>
      <c r="Y128" s="28"/>
      <c r="Z128" s="29" t="s">
        <v>77</v>
      </c>
      <c r="AA128" s="35" t="str">
        <f aca="false">VLOOKUP(Z128,'Clasificadores (proteger)'!$V$5:$W$31,2,0)</f>
        <v> </v>
      </c>
      <c r="AB128" s="36"/>
      <c r="AC128" s="36"/>
      <c r="AD128" s="37"/>
      <c r="AE128" s="38" t="n">
        <v>29348</v>
      </c>
      <c r="AF128" s="39" t="n">
        <f aca="true">DATEDIF(AE128,TODAY(),"Y")</f>
        <v>42</v>
      </c>
      <c r="AG128" s="37"/>
      <c r="AH128" s="28"/>
      <c r="AI128" s="28"/>
      <c r="AJ128" s="28" t="s">
        <v>86</v>
      </c>
      <c r="AK128" s="28" t="s">
        <v>111</v>
      </c>
      <c r="AL128" s="28"/>
      <c r="AM128" s="28"/>
      <c r="AN128" s="28"/>
      <c r="AO128" s="28"/>
      <c r="AP128" s="28" t="n">
        <v>149301</v>
      </c>
      <c r="AQ128" s="28" t="str">
        <f aca="false">VLOOKUP(K128,'Clasificadores (proteger)'!$Q$5:$R$16,2,0)</f>
        <v>PD</v>
      </c>
      <c r="AR128" s="28" t="s">
        <v>116</v>
      </c>
      <c r="AS128" s="28" t="s">
        <v>71</v>
      </c>
      <c r="AT128" s="28" t="s">
        <v>72</v>
      </c>
      <c r="AU128" s="29"/>
      <c r="AV128" s="38" t="n">
        <v>43270</v>
      </c>
      <c r="AW128" s="38" t="n">
        <v>44286</v>
      </c>
      <c r="AX128" s="28" t="n">
        <v>17</v>
      </c>
      <c r="AY128" s="37"/>
      <c r="AZ128" s="37"/>
      <c r="BA128" s="28" t="s">
        <v>81</v>
      </c>
      <c r="BB128" s="28" t="n">
        <v>20065</v>
      </c>
    </row>
    <row r="129" customFormat="false" ht="39.75" hidden="false" customHeight="true" outlineLevel="0" collapsed="false">
      <c r="A129" s="28" t="n">
        <v>1775</v>
      </c>
      <c r="B129" s="28" t="s">
        <v>650</v>
      </c>
      <c r="C129" s="28" t="s">
        <v>65</v>
      </c>
      <c r="D129" s="28" t="s">
        <v>651</v>
      </c>
      <c r="E129" s="28" t="s">
        <v>67</v>
      </c>
      <c r="F129" s="29" t="s">
        <v>652</v>
      </c>
      <c r="G129" s="30" t="s">
        <v>653</v>
      </c>
      <c r="H129" s="28" t="s">
        <v>70</v>
      </c>
      <c r="I129" s="28" t="s">
        <v>71</v>
      </c>
      <c r="J129" s="28" t="s">
        <v>72</v>
      </c>
      <c r="K129" s="28" t="s">
        <v>73</v>
      </c>
      <c r="L129" s="44" t="s">
        <v>107</v>
      </c>
      <c r="M129" s="29"/>
      <c r="N129" s="29"/>
      <c r="O129" s="32" t="n">
        <v>18</v>
      </c>
      <c r="P129" s="33" t="str">
        <f aca="false">VLOOKUP(O129,'Clasificadores (proteger)'!$U$5:$V$31,2,0)</f>
        <v>Departamento de Computación</v>
      </c>
      <c r="Q129" s="33" t="s">
        <v>654</v>
      </c>
      <c r="R129" s="34" t="s">
        <v>187</v>
      </c>
      <c r="S129" s="28"/>
      <c r="T129" s="28" t="s">
        <v>188</v>
      </c>
      <c r="U129" s="28"/>
      <c r="V129" s="28"/>
      <c r="W129" s="28"/>
      <c r="X129" s="28"/>
      <c r="Y129" s="28"/>
      <c r="Z129" s="29" t="s">
        <v>77</v>
      </c>
      <c r="AA129" s="35" t="str">
        <f aca="false">VLOOKUP(Z129,'Clasificadores (proteger)'!$V$5:$W$31,2,0)</f>
        <v> </v>
      </c>
      <c r="AB129" s="36"/>
      <c r="AC129" s="36"/>
      <c r="AD129" s="37"/>
      <c r="AE129" s="38" t="n">
        <v>31664</v>
      </c>
      <c r="AF129" s="39" t="n">
        <f aca="true">DATEDIF(AE129,TODAY(),"Y")</f>
        <v>36</v>
      </c>
      <c r="AG129" s="37"/>
      <c r="AH129" s="28"/>
      <c r="AI129" s="28"/>
      <c r="AJ129" s="28" t="s">
        <v>86</v>
      </c>
      <c r="AK129" s="28" t="s">
        <v>80</v>
      </c>
      <c r="AL129" s="28"/>
      <c r="AM129" s="28"/>
      <c r="AN129" s="28"/>
      <c r="AO129" s="28"/>
      <c r="AP129" s="28" t="n">
        <v>191721</v>
      </c>
      <c r="AQ129" s="28" t="str">
        <f aca="false">VLOOKUP(K129,'Clasificadores (proteger)'!$Q$5:$R$16,2,0)</f>
        <v>PD</v>
      </c>
      <c r="AR129" s="28" t="s">
        <v>70</v>
      </c>
      <c r="AS129" s="28" t="s">
        <v>71</v>
      </c>
      <c r="AT129" s="28" t="s">
        <v>72</v>
      </c>
      <c r="AU129" s="29"/>
      <c r="AV129" s="38" t="n">
        <v>43046</v>
      </c>
      <c r="AW129" s="38" t="n">
        <v>44286</v>
      </c>
      <c r="AX129" s="28" t="n">
        <v>5</v>
      </c>
      <c r="AY129" s="37"/>
      <c r="AZ129" s="37"/>
      <c r="BA129" s="28" t="s">
        <v>81</v>
      </c>
      <c r="BB129" s="28" t="n">
        <v>20017</v>
      </c>
    </row>
    <row r="130" customFormat="false" ht="24" hidden="false" customHeight="true" outlineLevel="0" collapsed="false">
      <c r="A130" s="28" t="n">
        <v>1776</v>
      </c>
      <c r="B130" s="28" t="s">
        <v>655</v>
      </c>
      <c r="C130" s="28" t="s">
        <v>65</v>
      </c>
      <c r="D130" s="28" t="s">
        <v>656</v>
      </c>
      <c r="E130" s="28" t="s">
        <v>138</v>
      </c>
      <c r="F130" s="29" t="s">
        <v>657</v>
      </c>
      <c r="G130" s="30" t="s">
        <v>658</v>
      </c>
      <c r="H130" s="28" t="s">
        <v>91</v>
      </c>
      <c r="I130" s="28" t="s">
        <v>71</v>
      </c>
      <c r="J130" s="28" t="s">
        <v>72</v>
      </c>
      <c r="K130" s="28" t="s">
        <v>73</v>
      </c>
      <c r="L130" s="44" t="s">
        <v>107</v>
      </c>
      <c r="M130" s="29"/>
      <c r="N130" s="29"/>
      <c r="O130" s="32" t="n">
        <v>18</v>
      </c>
      <c r="P130" s="33" t="str">
        <f aca="false">VLOOKUP(O130,'Clasificadores (proteger)'!$U$5:$V$31,2,0)</f>
        <v>Departamento de Computación</v>
      </c>
      <c r="Q130" s="33" t="s">
        <v>273</v>
      </c>
      <c r="R130" s="43" t="s">
        <v>586</v>
      </c>
      <c r="S130" s="28"/>
      <c r="T130" s="28" t="s">
        <v>149</v>
      </c>
      <c r="U130" s="28"/>
      <c r="V130" s="28"/>
      <c r="W130" s="28"/>
      <c r="X130" s="28"/>
      <c r="Y130" s="28"/>
      <c r="Z130" s="29" t="s">
        <v>77</v>
      </c>
      <c r="AA130" s="35" t="str">
        <f aca="false">VLOOKUP(Z130,'Clasificadores (proteger)'!$V$5:$W$31,2,0)</f>
        <v> </v>
      </c>
      <c r="AB130" s="36"/>
      <c r="AC130" s="36"/>
      <c r="AD130" s="37"/>
      <c r="AE130" s="38" t="n">
        <v>32064</v>
      </c>
      <c r="AF130" s="39" t="n">
        <f aca="true">DATEDIF(AE130,TODAY(),"Y")</f>
        <v>34</v>
      </c>
      <c r="AG130" s="37"/>
      <c r="AH130" s="28"/>
      <c r="AI130" s="28"/>
      <c r="AJ130" s="28" t="s">
        <v>86</v>
      </c>
      <c r="AK130" s="28" t="s">
        <v>80</v>
      </c>
      <c r="AL130" s="28"/>
      <c r="AM130" s="28"/>
      <c r="AN130" s="28"/>
      <c r="AO130" s="28"/>
      <c r="AP130" s="28" t="n">
        <v>186184</v>
      </c>
      <c r="AQ130" s="28" t="str">
        <f aca="false">VLOOKUP(K130,'Clasificadores (proteger)'!$Q$5:$R$16,2,0)</f>
        <v>PD</v>
      </c>
      <c r="AR130" s="28" t="s">
        <v>91</v>
      </c>
      <c r="AS130" s="28" t="s">
        <v>71</v>
      </c>
      <c r="AT130" s="28" t="s">
        <v>72</v>
      </c>
      <c r="AU130" s="29"/>
      <c r="AV130" s="38" t="n">
        <v>41870</v>
      </c>
      <c r="AW130" s="38" t="n">
        <v>44286</v>
      </c>
      <c r="AX130" s="28" t="n">
        <v>6</v>
      </c>
      <c r="AY130" s="37"/>
      <c r="AZ130" s="37"/>
      <c r="BA130" s="28" t="s">
        <v>81</v>
      </c>
      <c r="BB130" s="28" t="n">
        <v>20004</v>
      </c>
    </row>
    <row r="131" customFormat="false" ht="24" hidden="false" customHeight="true" outlineLevel="0" collapsed="false">
      <c r="A131" s="28" t="n">
        <v>1777</v>
      </c>
      <c r="B131" s="28" t="s">
        <v>659</v>
      </c>
      <c r="C131" s="28" t="s">
        <v>65</v>
      </c>
      <c r="D131" s="28" t="s">
        <v>660</v>
      </c>
      <c r="E131" s="28" t="s">
        <v>138</v>
      </c>
      <c r="F131" s="29" t="s">
        <v>661</v>
      </c>
      <c r="G131" s="30" t="s">
        <v>662</v>
      </c>
      <c r="H131" s="28" t="s">
        <v>116</v>
      </c>
      <c r="I131" s="28" t="s">
        <v>71</v>
      </c>
      <c r="J131" s="28" t="s">
        <v>72</v>
      </c>
      <c r="K131" s="28" t="s">
        <v>73</v>
      </c>
      <c r="L131" s="44" t="s">
        <v>107</v>
      </c>
      <c r="M131" s="29"/>
      <c r="N131" s="29"/>
      <c r="O131" s="32" t="n">
        <v>18</v>
      </c>
      <c r="P131" s="33" t="str">
        <f aca="false">VLOOKUP(O131,'Clasificadores (proteger)'!$U$5:$V$31,2,0)</f>
        <v>Departamento de Computación</v>
      </c>
      <c r="Q131" s="33" t="n">
        <v>7510</v>
      </c>
      <c r="R131" s="34" t="s">
        <v>552</v>
      </c>
      <c r="S131" s="28"/>
      <c r="T131" s="28" t="s">
        <v>473</v>
      </c>
      <c r="U131" s="28"/>
      <c r="V131" s="28"/>
      <c r="W131" s="28"/>
      <c r="X131" s="28"/>
      <c r="Y131" s="28"/>
      <c r="Z131" s="29" t="s">
        <v>77</v>
      </c>
      <c r="AA131" s="35" t="str">
        <f aca="false">VLOOKUP(Z131,'Clasificadores (proteger)'!$V$5:$W$31,2,0)</f>
        <v> </v>
      </c>
      <c r="AB131" s="36"/>
      <c r="AC131" s="36"/>
      <c r="AD131" s="37"/>
      <c r="AE131" s="38" t="n">
        <v>20044</v>
      </c>
      <c r="AF131" s="39" t="n">
        <f aca="true">DATEDIF(AE131,TODAY(),"Y")</f>
        <v>67</v>
      </c>
      <c r="AG131" s="37"/>
      <c r="AH131" s="28"/>
      <c r="AI131" s="28"/>
      <c r="AJ131" s="28" t="s">
        <v>86</v>
      </c>
      <c r="AK131" s="28" t="s">
        <v>111</v>
      </c>
      <c r="AL131" s="28"/>
      <c r="AM131" s="28"/>
      <c r="AN131" s="28"/>
      <c r="AO131" s="28"/>
      <c r="AP131" s="28" t="n">
        <v>84806</v>
      </c>
      <c r="AQ131" s="28" t="str">
        <f aca="false">VLOOKUP(K131,'Clasificadores (proteger)'!$Q$5:$R$16,2,0)</f>
        <v>PD</v>
      </c>
      <c r="AR131" s="28" t="s">
        <v>116</v>
      </c>
      <c r="AS131" s="28" t="s">
        <v>71</v>
      </c>
      <c r="AT131" s="28" t="s">
        <v>72</v>
      </c>
      <c r="AU131" s="29"/>
      <c r="AV131" s="38" t="n">
        <v>44044</v>
      </c>
      <c r="AW131" s="38" t="n">
        <v>44286</v>
      </c>
      <c r="AX131" s="28" t="n">
        <v>32</v>
      </c>
      <c r="AY131" s="37"/>
      <c r="AZ131" s="37"/>
      <c r="BA131" s="28" t="s">
        <v>81</v>
      </c>
      <c r="BB131" s="28" t="n">
        <v>20041</v>
      </c>
    </row>
    <row r="132" customFormat="false" ht="46.25" hidden="false" customHeight="false" outlineLevel="0" collapsed="false">
      <c r="A132" s="28" t="n">
        <v>1803</v>
      </c>
      <c r="B132" s="28" t="s">
        <v>663</v>
      </c>
      <c r="C132" s="28" t="s">
        <v>65</v>
      </c>
      <c r="D132" s="28" t="s">
        <v>664</v>
      </c>
      <c r="E132" s="28" t="s">
        <v>138</v>
      </c>
      <c r="F132" s="29" t="s">
        <v>665</v>
      </c>
      <c r="G132" s="30" t="s">
        <v>666</v>
      </c>
      <c r="H132" s="28" t="s">
        <v>70</v>
      </c>
      <c r="I132" s="28" t="s">
        <v>71</v>
      </c>
      <c r="J132" s="28" t="s">
        <v>72</v>
      </c>
      <c r="K132" s="28" t="s">
        <v>73</v>
      </c>
      <c r="L132" s="44" t="s">
        <v>107</v>
      </c>
      <c r="M132" s="29"/>
      <c r="N132" s="29"/>
      <c r="O132" s="32" t="n">
        <v>18</v>
      </c>
      <c r="P132" s="33" t="str">
        <f aca="false">VLOOKUP(O132,'Clasificadores (proteger)'!$U$5:$V$31,2,0)</f>
        <v>Departamento de Computación</v>
      </c>
      <c r="Q132" s="33" t="s">
        <v>483</v>
      </c>
      <c r="R132" s="34" t="s">
        <v>174</v>
      </c>
      <c r="S132" s="28"/>
      <c r="T132" s="28" t="s">
        <v>99</v>
      </c>
      <c r="U132" s="28"/>
      <c r="V132" s="28"/>
      <c r="W132" s="28"/>
      <c r="X132" s="28"/>
      <c r="Y132" s="28"/>
      <c r="Z132" s="29" t="s">
        <v>77</v>
      </c>
      <c r="AA132" s="35" t="str">
        <f aca="false">VLOOKUP(Z132,'Clasificadores (proteger)'!$V$5:$W$31,2,0)</f>
        <v> </v>
      </c>
      <c r="AB132" s="36"/>
      <c r="AC132" s="36"/>
      <c r="AD132" s="37"/>
      <c r="AE132" s="38" t="n">
        <v>32612</v>
      </c>
      <c r="AF132" s="39" t="n">
        <f aca="true">DATEDIF(AE132,TODAY(),"Y")</f>
        <v>33</v>
      </c>
      <c r="AG132" s="37"/>
      <c r="AH132" s="28"/>
      <c r="AI132" s="28"/>
      <c r="AJ132" s="28" t="s">
        <v>86</v>
      </c>
      <c r="AK132" s="28" t="s">
        <v>80</v>
      </c>
      <c r="AL132" s="28"/>
      <c r="AM132" s="28"/>
      <c r="AN132" s="28"/>
      <c r="AO132" s="28"/>
      <c r="AP132" s="28" t="n">
        <v>186450</v>
      </c>
      <c r="AQ132" s="28" t="str">
        <f aca="false">VLOOKUP(K132,'Clasificadores (proteger)'!$Q$5:$R$16,2,0)</f>
        <v>PD</v>
      </c>
      <c r="AR132" s="28" t="s">
        <v>70</v>
      </c>
      <c r="AS132" s="28" t="s">
        <v>71</v>
      </c>
      <c r="AT132" s="28" t="s">
        <v>72</v>
      </c>
      <c r="AU132" s="29"/>
      <c r="AV132" s="38" t="n">
        <v>42095</v>
      </c>
      <c r="AW132" s="38" t="n">
        <v>44286</v>
      </c>
      <c r="AX132" s="28" t="n">
        <v>5</v>
      </c>
      <c r="AY132" s="37"/>
      <c r="AZ132" s="37"/>
      <c r="BA132" s="28" t="s">
        <v>81</v>
      </c>
      <c r="BB132" s="28" t="n">
        <v>20006</v>
      </c>
    </row>
    <row r="133" customFormat="false" ht="24" hidden="false" customHeight="true" outlineLevel="0" collapsed="false">
      <c r="A133" s="28" t="n">
        <v>1845</v>
      </c>
      <c r="B133" s="28" t="s">
        <v>667</v>
      </c>
      <c r="C133" s="28" t="s">
        <v>65</v>
      </c>
      <c r="D133" s="28" t="s">
        <v>668</v>
      </c>
      <c r="E133" s="28" t="s">
        <v>138</v>
      </c>
      <c r="F133" s="29" t="s">
        <v>669</v>
      </c>
      <c r="G133" s="30" t="s">
        <v>670</v>
      </c>
      <c r="H133" s="28" t="s">
        <v>116</v>
      </c>
      <c r="I133" s="28" t="s">
        <v>71</v>
      </c>
      <c r="J133" s="28" t="s">
        <v>72</v>
      </c>
      <c r="K133" s="28" t="s">
        <v>73</v>
      </c>
      <c r="L133" s="44" t="s">
        <v>107</v>
      </c>
      <c r="M133" s="29"/>
      <c r="N133" s="29"/>
      <c r="O133" s="32" t="n">
        <v>18</v>
      </c>
      <c r="P133" s="33" t="str">
        <f aca="false">VLOOKUP(O133,'Clasificadores (proteger)'!$U$5:$V$31,2,0)</f>
        <v>Departamento de Computación</v>
      </c>
      <c r="Q133" s="33" t="s">
        <v>141</v>
      </c>
      <c r="R133" s="34" t="s">
        <v>142</v>
      </c>
      <c r="S133" s="28"/>
      <c r="T133" s="28" t="s">
        <v>143</v>
      </c>
      <c r="U133" s="28"/>
      <c r="V133" s="28"/>
      <c r="W133" s="28"/>
      <c r="X133" s="28"/>
      <c r="Y133" s="28"/>
      <c r="Z133" s="29" t="s">
        <v>77</v>
      </c>
      <c r="AA133" s="35" t="str">
        <f aca="false">VLOOKUP(Z133,'Clasificadores (proteger)'!$V$5:$W$31,2,0)</f>
        <v> </v>
      </c>
      <c r="AB133" s="36"/>
      <c r="AC133" s="36"/>
      <c r="AD133" s="37"/>
      <c r="AE133" s="38" t="n">
        <v>23480</v>
      </c>
      <c r="AF133" s="39" t="n">
        <f aca="true">DATEDIF(AE133,TODAY(),"Y")</f>
        <v>58</v>
      </c>
      <c r="AG133" s="37"/>
      <c r="AH133" s="28"/>
      <c r="AI133" s="28"/>
      <c r="AJ133" s="28" t="s">
        <v>86</v>
      </c>
      <c r="AK133" s="28" t="s">
        <v>111</v>
      </c>
      <c r="AL133" s="28"/>
      <c r="AM133" s="28"/>
      <c r="AN133" s="28"/>
      <c r="AO133" s="28"/>
      <c r="AP133" s="28" t="n">
        <v>148449</v>
      </c>
      <c r="AQ133" s="28" t="str">
        <f aca="false">VLOOKUP(K133,'Clasificadores (proteger)'!$Q$5:$R$16,2,0)</f>
        <v>PD</v>
      </c>
      <c r="AR133" s="28" t="s">
        <v>116</v>
      </c>
      <c r="AS133" s="28" t="s">
        <v>71</v>
      </c>
      <c r="AT133" s="28" t="s">
        <v>72</v>
      </c>
      <c r="AU133" s="29"/>
      <c r="AV133" s="38" t="n">
        <v>43270</v>
      </c>
      <c r="AW133" s="38" t="n">
        <v>44286</v>
      </c>
      <c r="AX133" s="28" t="n">
        <v>27</v>
      </c>
      <c r="AY133" s="37"/>
      <c r="AZ133" s="37"/>
      <c r="BA133" s="28" t="s">
        <v>81</v>
      </c>
      <c r="BB133" s="28" t="n">
        <v>20053</v>
      </c>
    </row>
    <row r="134" customFormat="false" ht="15.75" hidden="false" customHeight="true" outlineLevel="0" collapsed="false">
      <c r="A134" s="28" t="n">
        <v>1846</v>
      </c>
      <c r="B134" s="28" t="s">
        <v>667</v>
      </c>
      <c r="C134" s="28" t="s">
        <v>65</v>
      </c>
      <c r="D134" s="28" t="s">
        <v>668</v>
      </c>
      <c r="E134" s="28" t="s">
        <v>138</v>
      </c>
      <c r="F134" s="29" t="s">
        <v>669</v>
      </c>
      <c r="G134" s="30" t="s">
        <v>670</v>
      </c>
      <c r="H134" s="28" t="s">
        <v>123</v>
      </c>
      <c r="I134" s="28" t="s">
        <v>71</v>
      </c>
      <c r="J134" s="28" t="s">
        <v>72</v>
      </c>
      <c r="K134" s="28" t="s">
        <v>73</v>
      </c>
      <c r="L134" s="44" t="s">
        <v>107</v>
      </c>
      <c r="M134" s="29"/>
      <c r="N134" s="29"/>
      <c r="O134" s="32" t="n">
        <v>18</v>
      </c>
      <c r="P134" s="33" t="str">
        <f aca="false">VLOOKUP(O134,'Clasificadores (proteger)'!$U$5:$V$31,2,0)</f>
        <v>Departamento de Computación</v>
      </c>
      <c r="Q134" s="33" t="s">
        <v>141</v>
      </c>
      <c r="R134" s="34" t="s">
        <v>142</v>
      </c>
      <c r="S134" s="28"/>
      <c r="T134" s="28" t="s">
        <v>143</v>
      </c>
      <c r="U134" s="28"/>
      <c r="V134" s="28"/>
      <c r="W134" s="28"/>
      <c r="X134" s="28"/>
      <c r="Y134" s="28"/>
      <c r="Z134" s="29" t="s">
        <v>77</v>
      </c>
      <c r="AA134" s="35" t="str">
        <f aca="false">VLOOKUP(Z134,'Clasificadores (proteger)'!$V$5:$W$31,2,0)</f>
        <v> </v>
      </c>
      <c r="AB134" s="36"/>
      <c r="AC134" s="36"/>
      <c r="AD134" s="37"/>
      <c r="AE134" s="38" t="n">
        <v>23480</v>
      </c>
      <c r="AF134" s="39" t="n">
        <f aca="true">DATEDIF(AE134,TODAY(),"Y")</f>
        <v>58</v>
      </c>
      <c r="AG134" s="37"/>
      <c r="AH134" s="28"/>
      <c r="AI134" s="28"/>
      <c r="AJ134" s="28" t="s">
        <v>86</v>
      </c>
      <c r="AK134" s="28" t="s">
        <v>80</v>
      </c>
      <c r="AL134" s="28"/>
      <c r="AM134" s="28"/>
      <c r="AN134" s="28"/>
      <c r="AO134" s="28"/>
      <c r="AP134" s="28" t="n">
        <v>148449</v>
      </c>
      <c r="AQ134" s="28" t="str">
        <f aca="false">VLOOKUP(K134,'Clasificadores (proteger)'!$Q$5:$R$16,2,0)</f>
        <v>PD</v>
      </c>
      <c r="AR134" s="28" t="s">
        <v>123</v>
      </c>
      <c r="AS134" s="28" t="s">
        <v>71</v>
      </c>
      <c r="AT134" s="28" t="s">
        <v>72</v>
      </c>
      <c r="AU134" s="29"/>
      <c r="AV134" s="38" t="n">
        <v>41112</v>
      </c>
      <c r="AW134" s="38" t="n">
        <v>44286</v>
      </c>
      <c r="AX134" s="28" t="n">
        <v>27</v>
      </c>
      <c r="AY134" s="37"/>
      <c r="AZ134" s="37"/>
      <c r="BA134" s="28" t="s">
        <v>81</v>
      </c>
      <c r="BB134" s="28" t="n">
        <v>20045</v>
      </c>
    </row>
    <row r="135" customFormat="false" ht="24" hidden="false" customHeight="true" outlineLevel="0" collapsed="false">
      <c r="A135" s="28" t="n">
        <v>1847</v>
      </c>
      <c r="B135" s="28" t="s">
        <v>667</v>
      </c>
      <c r="C135" s="28" t="s">
        <v>65</v>
      </c>
      <c r="D135" s="28" t="s">
        <v>668</v>
      </c>
      <c r="E135" s="28"/>
      <c r="F135" s="29" t="s">
        <v>669</v>
      </c>
      <c r="G135" s="30" t="s">
        <v>670</v>
      </c>
      <c r="H135" s="28" t="s">
        <v>70</v>
      </c>
      <c r="I135" s="28" t="s">
        <v>71</v>
      </c>
      <c r="J135" s="28" t="s">
        <v>72</v>
      </c>
      <c r="K135" s="28" t="s">
        <v>172</v>
      </c>
      <c r="L135" s="44" t="s">
        <v>395</v>
      </c>
      <c r="M135" s="29"/>
      <c r="N135" s="29"/>
      <c r="O135" s="32" t="n">
        <v>18</v>
      </c>
      <c r="P135" s="33" t="str">
        <f aca="false">VLOOKUP(O135,'Clasificadores (proteger)'!$U$5:$V$31,2,0)</f>
        <v>Departamento de Computación</v>
      </c>
      <c r="Q135" s="33"/>
      <c r="R135" s="34"/>
      <c r="S135" s="28"/>
      <c r="T135" s="28"/>
      <c r="U135" s="28"/>
      <c r="V135" s="28"/>
      <c r="W135" s="28"/>
      <c r="X135" s="28"/>
      <c r="Y135" s="28"/>
      <c r="Z135" s="29" t="s">
        <v>77</v>
      </c>
      <c r="AA135" s="35" t="str">
        <f aca="false">VLOOKUP(Z135,'Clasificadores (proteger)'!$V$5:$W$31,2,0)</f>
        <v> </v>
      </c>
      <c r="AB135" s="36"/>
      <c r="AC135" s="36"/>
      <c r="AD135" s="37"/>
      <c r="AE135" s="38" t="n">
        <v>23480</v>
      </c>
      <c r="AF135" s="39" t="n">
        <f aca="true">DATEDIF(AE135,TODAY(),"Y")</f>
        <v>58</v>
      </c>
      <c r="AG135" s="37"/>
      <c r="AH135" s="28"/>
      <c r="AI135" s="28"/>
      <c r="AJ135" s="28" t="s">
        <v>175</v>
      </c>
      <c r="AK135" s="28" t="s">
        <v>80</v>
      </c>
      <c r="AL135" s="28"/>
      <c r="AM135" s="28"/>
      <c r="AN135" s="28"/>
      <c r="AO135" s="28"/>
      <c r="AP135" s="28" t="n">
        <v>148449</v>
      </c>
      <c r="AQ135" s="28" t="str">
        <f aca="false">VLOOKUP(K135,'Clasificadores (proteger)'!$Q$5:$R$16,2,0)</f>
        <v>LD</v>
      </c>
      <c r="AR135" s="28" t="s">
        <v>70</v>
      </c>
      <c r="AS135" s="28" t="s">
        <v>71</v>
      </c>
      <c r="AT135" s="28" t="s">
        <v>72</v>
      </c>
      <c r="AU135" s="29"/>
      <c r="AV135" s="38" t="n">
        <v>39922</v>
      </c>
      <c r="AW135" s="38" t="n">
        <v>44286</v>
      </c>
      <c r="AX135" s="28" t="n">
        <v>27</v>
      </c>
      <c r="AY135" s="37"/>
      <c r="AZ135" s="37"/>
      <c r="BA135" s="28" t="s">
        <v>81</v>
      </c>
      <c r="BB135" s="28" t="n">
        <v>20037</v>
      </c>
    </row>
    <row r="136" customFormat="false" ht="24" hidden="false" customHeight="true" outlineLevel="0" collapsed="false">
      <c r="A136" s="28" t="n">
        <v>1874</v>
      </c>
      <c r="B136" s="28" t="s">
        <v>671</v>
      </c>
      <c r="C136" s="28" t="s">
        <v>65</v>
      </c>
      <c r="D136" s="28" t="s">
        <v>672</v>
      </c>
      <c r="E136" s="28"/>
      <c r="F136" s="29" t="s">
        <v>673</v>
      </c>
      <c r="G136" s="30" t="s">
        <v>674</v>
      </c>
      <c r="H136" s="28" t="s">
        <v>91</v>
      </c>
      <c r="I136" s="28" t="s">
        <v>92</v>
      </c>
      <c r="J136" s="28" t="s">
        <v>72</v>
      </c>
      <c r="K136" s="28" t="s">
        <v>73</v>
      </c>
      <c r="L136" s="44" t="s">
        <v>107</v>
      </c>
      <c r="M136" s="29" t="s">
        <v>675</v>
      </c>
      <c r="N136" s="29" t="s">
        <v>676</v>
      </c>
      <c r="O136" s="32" t="n">
        <v>18</v>
      </c>
      <c r="P136" s="33" t="str">
        <f aca="false">VLOOKUP(O136,'Clasificadores (proteger)'!$U$5:$V$31,2,0)</f>
        <v>Departamento de Computación</v>
      </c>
      <c r="Q136" s="33" t="s">
        <v>213</v>
      </c>
      <c r="R136" s="34" t="s">
        <v>677</v>
      </c>
      <c r="S136" s="28"/>
      <c r="T136" s="28"/>
      <c r="U136" s="28"/>
      <c r="V136" s="28"/>
      <c r="W136" s="28"/>
      <c r="X136" s="28"/>
      <c r="Y136" s="28"/>
      <c r="Z136" s="29" t="s">
        <v>77</v>
      </c>
      <c r="AA136" s="35" t="str">
        <f aca="false">VLOOKUP(Z136,'Clasificadores (proteger)'!$V$5:$W$31,2,0)</f>
        <v> </v>
      </c>
      <c r="AB136" s="36"/>
      <c r="AC136" s="36"/>
      <c r="AD136" s="37"/>
      <c r="AE136" s="38" t="n">
        <v>35294</v>
      </c>
      <c r="AF136" s="39" t="n">
        <f aca="true">DATEDIF(AE136,TODAY(),"Y")</f>
        <v>26</v>
      </c>
      <c r="AG136" s="37"/>
      <c r="AH136" s="28"/>
      <c r="AI136" s="28"/>
      <c r="AJ136" s="28" t="s">
        <v>86</v>
      </c>
      <c r="AK136" s="28" t="s">
        <v>80</v>
      </c>
      <c r="AL136" s="28"/>
      <c r="AM136" s="28"/>
      <c r="AN136" s="28"/>
      <c r="AO136" s="28"/>
      <c r="AP136" s="28" t="n">
        <v>233516</v>
      </c>
      <c r="AQ136" s="28" t="str">
        <f aca="false">VLOOKUP(K136,'Clasificadores (proteger)'!$Q$5:$R$16,2,0)</f>
        <v>PD</v>
      </c>
      <c r="AR136" s="28" t="s">
        <v>91</v>
      </c>
      <c r="AS136" s="28" t="s">
        <v>92</v>
      </c>
      <c r="AT136" s="28" t="s">
        <v>72</v>
      </c>
      <c r="AU136" s="29"/>
      <c r="AV136" s="38" t="n">
        <v>43951</v>
      </c>
      <c r="AW136" s="38" t="n">
        <v>44286</v>
      </c>
      <c r="AX136" s="28" t="n">
        <v>0</v>
      </c>
      <c r="AY136" s="37"/>
      <c r="AZ136" s="37"/>
      <c r="BA136" s="28" t="s">
        <v>81</v>
      </c>
      <c r="BB136" s="28" t="n">
        <v>30001</v>
      </c>
    </row>
    <row r="137" customFormat="false" ht="24" hidden="false" customHeight="true" outlineLevel="0" collapsed="false">
      <c r="A137" s="28" t="n">
        <v>1881</v>
      </c>
      <c r="B137" s="28" t="s">
        <v>678</v>
      </c>
      <c r="C137" s="28" t="s">
        <v>65</v>
      </c>
      <c r="D137" s="28" t="s">
        <v>679</v>
      </c>
      <c r="E137" s="28" t="s">
        <v>138</v>
      </c>
      <c r="F137" s="29" t="s">
        <v>680</v>
      </c>
      <c r="G137" s="30" t="s">
        <v>681</v>
      </c>
      <c r="H137" s="28" t="s">
        <v>116</v>
      </c>
      <c r="I137" s="28" t="s">
        <v>71</v>
      </c>
      <c r="J137" s="28" t="s">
        <v>72</v>
      </c>
      <c r="K137" s="28" t="s">
        <v>73</v>
      </c>
      <c r="L137" s="44" t="s">
        <v>107</v>
      </c>
      <c r="M137" s="29"/>
      <c r="N137" s="29"/>
      <c r="O137" s="32" t="n">
        <v>18</v>
      </c>
      <c r="P137" s="33" t="str">
        <f aca="false">VLOOKUP(O137,'Clasificadores (proteger)'!$U$5:$V$31,2,0)</f>
        <v>Departamento de Computación</v>
      </c>
      <c r="Q137" s="33" t="n">
        <v>7545</v>
      </c>
      <c r="R137" s="34" t="s">
        <v>682</v>
      </c>
      <c r="S137" s="28"/>
      <c r="T137" s="28" t="s">
        <v>118</v>
      </c>
      <c r="U137" s="28"/>
      <c r="V137" s="28"/>
      <c r="W137" s="28"/>
      <c r="X137" s="28"/>
      <c r="Y137" s="28"/>
      <c r="Z137" s="29" t="s">
        <v>77</v>
      </c>
      <c r="AA137" s="35" t="str">
        <f aca="false">VLOOKUP(Z137,'Clasificadores (proteger)'!$V$5:$W$31,2,0)</f>
        <v> </v>
      </c>
      <c r="AB137" s="36"/>
      <c r="AC137" s="36"/>
      <c r="AD137" s="37"/>
      <c r="AE137" s="38" t="n">
        <v>24807</v>
      </c>
      <c r="AF137" s="39" t="n">
        <f aca="true">DATEDIF(AE137,TODAY(),"Y")</f>
        <v>54</v>
      </c>
      <c r="AG137" s="37"/>
      <c r="AH137" s="28"/>
      <c r="AI137" s="28"/>
      <c r="AJ137" s="28" t="s">
        <v>86</v>
      </c>
      <c r="AK137" s="28" t="s">
        <v>111</v>
      </c>
      <c r="AL137" s="28"/>
      <c r="AM137" s="28"/>
      <c r="AN137" s="28"/>
      <c r="AO137" s="28"/>
      <c r="AP137" s="28" t="n">
        <v>128438</v>
      </c>
      <c r="AQ137" s="28" t="str">
        <f aca="false">VLOOKUP(K137,'Clasificadores (proteger)'!$Q$5:$R$16,2,0)</f>
        <v>PD</v>
      </c>
      <c r="AR137" s="28" t="s">
        <v>116</v>
      </c>
      <c r="AS137" s="28" t="s">
        <v>71</v>
      </c>
      <c r="AT137" s="28" t="s">
        <v>72</v>
      </c>
      <c r="AU137" s="29"/>
      <c r="AV137" s="38" t="n">
        <v>43753</v>
      </c>
      <c r="AW137" s="38" t="n">
        <v>44286</v>
      </c>
      <c r="AX137" s="28" t="n">
        <v>20</v>
      </c>
      <c r="AY137" s="37"/>
      <c r="AZ137" s="37"/>
      <c r="BA137" s="28" t="s">
        <v>81</v>
      </c>
      <c r="BB137" s="28" t="n">
        <v>20022</v>
      </c>
    </row>
    <row r="138" customFormat="false" ht="24" hidden="false" customHeight="true" outlineLevel="0" collapsed="false">
      <c r="A138" s="28" t="n">
        <v>1896</v>
      </c>
      <c r="B138" s="28" t="s">
        <v>683</v>
      </c>
      <c r="C138" s="28" t="s">
        <v>65</v>
      </c>
      <c r="D138" s="28" t="s">
        <v>684</v>
      </c>
      <c r="E138" s="28"/>
      <c r="F138" s="29" t="s">
        <v>685</v>
      </c>
      <c r="G138" s="30" t="s">
        <v>686</v>
      </c>
      <c r="H138" s="28" t="s">
        <v>91</v>
      </c>
      <c r="I138" s="28" t="s">
        <v>71</v>
      </c>
      <c r="J138" s="28" t="s">
        <v>72</v>
      </c>
      <c r="K138" s="28" t="s">
        <v>73</v>
      </c>
      <c r="L138" s="44" t="s">
        <v>107</v>
      </c>
      <c r="M138" s="29"/>
      <c r="N138" s="29"/>
      <c r="O138" s="32" t="n">
        <v>18</v>
      </c>
      <c r="P138" s="33" t="str">
        <f aca="false">VLOOKUP(O138,'Clasificadores (proteger)'!$U$5:$V$31,2,0)</f>
        <v>Departamento de Computación</v>
      </c>
      <c r="Q138" s="33" t="s">
        <v>273</v>
      </c>
      <c r="R138" s="34" t="s">
        <v>687</v>
      </c>
      <c r="S138" s="28"/>
      <c r="T138" s="28" t="s">
        <v>149</v>
      </c>
      <c r="U138" s="28"/>
      <c r="V138" s="28"/>
      <c r="W138" s="28"/>
      <c r="X138" s="28"/>
      <c r="Y138" s="28"/>
      <c r="Z138" s="29" t="s">
        <v>77</v>
      </c>
      <c r="AA138" s="35" t="str">
        <f aca="false">VLOOKUP(Z138,'Clasificadores (proteger)'!$V$5:$W$31,2,0)</f>
        <v> </v>
      </c>
      <c r="AB138" s="36"/>
      <c r="AC138" s="36"/>
      <c r="AD138" s="37"/>
      <c r="AE138" s="38" t="n">
        <v>35439</v>
      </c>
      <c r="AF138" s="39" t="n">
        <f aca="true">DATEDIF(AE138,TODAY(),"Y")</f>
        <v>25</v>
      </c>
      <c r="AG138" s="37"/>
      <c r="AH138" s="28"/>
      <c r="AI138" s="28"/>
      <c r="AJ138" s="28" t="s">
        <v>86</v>
      </c>
      <c r="AK138" s="28" t="s">
        <v>80</v>
      </c>
      <c r="AL138" s="28"/>
      <c r="AM138" s="28"/>
      <c r="AN138" s="28"/>
      <c r="AO138" s="28"/>
      <c r="AP138" s="28" t="n">
        <v>216404</v>
      </c>
      <c r="AQ138" s="28" t="str">
        <f aca="false">VLOOKUP(K138,'Clasificadores (proteger)'!$Q$5:$R$16,2,0)</f>
        <v>PD</v>
      </c>
      <c r="AR138" s="28" t="s">
        <v>91</v>
      </c>
      <c r="AS138" s="28" t="s">
        <v>71</v>
      </c>
      <c r="AT138" s="28" t="s">
        <v>72</v>
      </c>
      <c r="AU138" s="29"/>
      <c r="AV138" s="38" t="n">
        <v>43319</v>
      </c>
      <c r="AW138" s="38" t="n">
        <v>44286</v>
      </c>
      <c r="AX138" s="28" t="n">
        <v>2</v>
      </c>
      <c r="AY138" s="37"/>
      <c r="AZ138" s="37"/>
      <c r="BA138" s="28" t="s">
        <v>81</v>
      </c>
      <c r="BB138" s="28" t="n">
        <v>20005</v>
      </c>
    </row>
    <row r="139" customFormat="false" ht="15.75" hidden="false" customHeight="true" outlineLevel="0" collapsed="false">
      <c r="A139" s="28" t="n">
        <v>1904</v>
      </c>
      <c r="B139" s="28" t="s">
        <v>688</v>
      </c>
      <c r="C139" s="28" t="s">
        <v>65</v>
      </c>
      <c r="D139" s="28" t="s">
        <v>689</v>
      </c>
      <c r="E139" s="28" t="s">
        <v>138</v>
      </c>
      <c r="F139" s="29" t="s">
        <v>690</v>
      </c>
      <c r="G139" s="30" t="s">
        <v>691</v>
      </c>
      <c r="H139" s="28" t="s">
        <v>70</v>
      </c>
      <c r="I139" s="28" t="s">
        <v>71</v>
      </c>
      <c r="J139" s="28" t="s">
        <v>72</v>
      </c>
      <c r="K139" s="28" t="s">
        <v>73</v>
      </c>
      <c r="L139" s="44" t="s">
        <v>107</v>
      </c>
      <c r="M139" s="29"/>
      <c r="N139" s="29"/>
      <c r="O139" s="32" t="n">
        <v>18</v>
      </c>
      <c r="P139" s="33" t="str">
        <f aca="false">VLOOKUP(O139,'Clasificadores (proteger)'!$U$5:$V$31,2,0)</f>
        <v>Departamento de Computación</v>
      </c>
      <c r="Q139" s="33" t="s">
        <v>692</v>
      </c>
      <c r="R139" s="34" t="s">
        <v>693</v>
      </c>
      <c r="S139" s="28"/>
      <c r="T139" s="28" t="s">
        <v>559</v>
      </c>
      <c r="U139" s="28"/>
      <c r="V139" s="28"/>
      <c r="W139" s="28"/>
      <c r="X139" s="28"/>
      <c r="Y139" s="28"/>
      <c r="Z139" s="29" t="s">
        <v>77</v>
      </c>
      <c r="AA139" s="35" t="str">
        <f aca="false">VLOOKUP(Z139,'Clasificadores (proteger)'!$V$5:$W$31,2,0)</f>
        <v> </v>
      </c>
      <c r="AB139" s="36"/>
      <c r="AC139" s="36"/>
      <c r="AD139" s="37"/>
      <c r="AE139" s="38" t="n">
        <v>29115</v>
      </c>
      <c r="AF139" s="39" t="n">
        <f aca="true">DATEDIF(AE139,TODAY(),"Y")</f>
        <v>43</v>
      </c>
      <c r="AG139" s="37"/>
      <c r="AH139" s="28"/>
      <c r="AI139" s="28"/>
      <c r="AJ139" s="28" t="s">
        <v>86</v>
      </c>
      <c r="AK139" s="28" t="s">
        <v>80</v>
      </c>
      <c r="AL139" s="28"/>
      <c r="AM139" s="28"/>
      <c r="AN139" s="28"/>
      <c r="AO139" s="28"/>
      <c r="AP139" s="28" t="n">
        <v>154099</v>
      </c>
      <c r="AQ139" s="28" t="str">
        <f aca="false">VLOOKUP(K139,'Clasificadores (proteger)'!$Q$5:$R$16,2,0)</f>
        <v>PD</v>
      </c>
      <c r="AR139" s="28" t="s">
        <v>70</v>
      </c>
      <c r="AS139" s="28" t="s">
        <v>71</v>
      </c>
      <c r="AT139" s="28" t="s">
        <v>72</v>
      </c>
      <c r="AU139" s="29"/>
      <c r="AV139" s="38" t="n">
        <v>41065</v>
      </c>
      <c r="AW139" s="38" t="n">
        <v>44286</v>
      </c>
      <c r="AX139" s="28" t="n">
        <v>15</v>
      </c>
      <c r="AY139" s="37"/>
      <c r="AZ139" s="37"/>
      <c r="BA139" s="28" t="s">
        <v>81</v>
      </c>
      <c r="BB139" s="28" t="n">
        <v>20017</v>
      </c>
    </row>
    <row r="140" customFormat="false" ht="46.25" hidden="false" customHeight="false" outlineLevel="0" collapsed="false">
      <c r="A140" s="45" t="n">
        <v>1911</v>
      </c>
      <c r="B140" s="45" t="s">
        <v>694</v>
      </c>
      <c r="C140" s="45" t="s">
        <v>65</v>
      </c>
      <c r="D140" s="45" t="s">
        <v>695</v>
      </c>
      <c r="E140" s="45" t="s">
        <v>138</v>
      </c>
      <c r="F140" s="46" t="s">
        <v>95</v>
      </c>
      <c r="G140" s="47" t="s">
        <v>696</v>
      </c>
      <c r="H140" s="45" t="s">
        <v>70</v>
      </c>
      <c r="I140" s="45" t="s">
        <v>71</v>
      </c>
      <c r="J140" s="45" t="s">
        <v>72</v>
      </c>
      <c r="K140" s="45" t="s">
        <v>73</v>
      </c>
      <c r="L140" s="48" t="s">
        <v>107</v>
      </c>
      <c r="M140" s="46"/>
      <c r="N140" s="46"/>
      <c r="O140" s="49" t="n">
        <v>18</v>
      </c>
      <c r="P140" s="42" t="str">
        <f aca="false">VLOOKUP(O140,'Clasificadores (proteger)'!$U$5:$V$31,2,0)</f>
        <v>Departamento de Computación</v>
      </c>
      <c r="Q140" s="42" t="s">
        <v>483</v>
      </c>
      <c r="R140" s="34" t="s">
        <v>174</v>
      </c>
      <c r="S140" s="45"/>
      <c r="T140" s="45" t="s">
        <v>99</v>
      </c>
      <c r="U140" s="45"/>
      <c r="V140" s="45"/>
      <c r="W140" s="45"/>
      <c r="X140" s="45"/>
      <c r="Y140" s="45"/>
      <c r="Z140" s="46" t="s">
        <v>77</v>
      </c>
      <c r="AA140" s="50" t="str">
        <f aca="false">VLOOKUP(Z140,'Clasificadores (proteger)'!$V$5:$W$31,2,0)</f>
        <v> </v>
      </c>
      <c r="AB140" s="51"/>
      <c r="AC140" s="51"/>
      <c r="AD140" s="52"/>
      <c r="AE140" s="53" t="n">
        <v>28411</v>
      </c>
      <c r="AF140" s="54" t="n">
        <f aca="true">DATEDIF(AE140,TODAY(),"Y")</f>
        <v>45</v>
      </c>
      <c r="AG140" s="52"/>
      <c r="AH140" s="28"/>
      <c r="AI140" s="28"/>
      <c r="AJ140" s="28" t="s">
        <v>175</v>
      </c>
      <c r="AK140" s="28" t="s">
        <v>80</v>
      </c>
      <c r="AL140" s="28"/>
      <c r="AM140" s="28"/>
      <c r="AN140" s="28"/>
      <c r="AO140" s="28"/>
      <c r="AP140" s="28" t="n">
        <v>163648</v>
      </c>
      <c r="AQ140" s="28" t="str">
        <f aca="false">VLOOKUP(K140,'Clasificadores (proteger)'!$Q$5:$R$16,2,0)</f>
        <v>PD</v>
      </c>
      <c r="AR140" s="28" t="s">
        <v>70</v>
      </c>
      <c r="AS140" s="28" t="s">
        <v>71</v>
      </c>
      <c r="AT140" s="28" t="s">
        <v>72</v>
      </c>
      <c r="AU140" s="29"/>
      <c r="AV140" s="38" t="n">
        <v>41350</v>
      </c>
      <c r="AW140" s="38" t="n">
        <v>44286</v>
      </c>
      <c r="AX140" s="28" t="n">
        <v>11</v>
      </c>
      <c r="AY140" s="37"/>
      <c r="AZ140" s="37"/>
      <c r="BA140" s="28" t="s">
        <v>81</v>
      </c>
      <c r="BB140" s="28" t="n">
        <v>20001</v>
      </c>
    </row>
    <row r="141" customFormat="false" ht="15.75" hidden="false" customHeight="true" outlineLevel="0" collapsed="false">
      <c r="A141" s="28" t="n">
        <v>1925</v>
      </c>
      <c r="B141" s="28" t="s">
        <v>697</v>
      </c>
      <c r="C141" s="28" t="s">
        <v>65</v>
      </c>
      <c r="D141" s="28" t="s">
        <v>698</v>
      </c>
      <c r="E141" s="28"/>
      <c r="F141" s="29" t="s">
        <v>699</v>
      </c>
      <c r="G141" s="30" t="s">
        <v>700</v>
      </c>
      <c r="H141" s="28" t="s">
        <v>91</v>
      </c>
      <c r="I141" s="28" t="s">
        <v>71</v>
      </c>
      <c r="J141" s="28" t="s">
        <v>72</v>
      </c>
      <c r="K141" s="28" t="s">
        <v>73</v>
      </c>
      <c r="L141" s="44" t="s">
        <v>107</v>
      </c>
      <c r="M141" s="29"/>
      <c r="N141" s="29"/>
      <c r="O141" s="32" t="n">
        <v>18</v>
      </c>
      <c r="P141" s="33" t="str">
        <f aca="false">VLOOKUP(O141,'Clasificadores (proteger)'!$U$5:$V$31,2,0)</f>
        <v>Departamento de Computación</v>
      </c>
      <c r="Q141" s="33" t="n">
        <v>9513</v>
      </c>
      <c r="R141" s="34" t="s">
        <v>160</v>
      </c>
      <c r="S141" s="28"/>
      <c r="T141" s="28" t="s">
        <v>99</v>
      </c>
      <c r="U141" s="28"/>
      <c r="V141" s="28"/>
      <c r="W141" s="28"/>
      <c r="X141" s="28"/>
      <c r="Y141" s="28"/>
      <c r="Z141" s="29" t="s">
        <v>77</v>
      </c>
      <c r="AA141" s="35" t="str">
        <f aca="false">VLOOKUP(Z141,'Clasificadores (proteger)'!$V$5:$W$31,2,0)</f>
        <v> </v>
      </c>
      <c r="AB141" s="36"/>
      <c r="AC141" s="36"/>
      <c r="AD141" s="37"/>
      <c r="AE141" s="38" t="n">
        <v>25663</v>
      </c>
      <c r="AF141" s="39" t="n">
        <f aca="true">DATEDIF(AE141,TODAY(),"Y")</f>
        <v>52</v>
      </c>
      <c r="AG141" s="37"/>
      <c r="AH141" s="28"/>
      <c r="AI141" s="28"/>
      <c r="AJ141" s="28" t="s">
        <v>86</v>
      </c>
      <c r="AK141" s="28" t="s">
        <v>80</v>
      </c>
      <c r="AL141" s="28"/>
      <c r="AM141" s="28"/>
      <c r="AN141" s="28"/>
      <c r="AO141" s="28"/>
      <c r="AP141" s="28" t="n">
        <v>161795</v>
      </c>
      <c r="AQ141" s="28" t="str">
        <f aca="false">VLOOKUP(K141,'Clasificadores (proteger)'!$Q$5:$R$16,2,0)</f>
        <v>PD</v>
      </c>
      <c r="AR141" s="28" t="s">
        <v>91</v>
      </c>
      <c r="AS141" s="28" t="s">
        <v>71</v>
      </c>
      <c r="AT141" s="28" t="s">
        <v>72</v>
      </c>
      <c r="AU141" s="29"/>
      <c r="AV141" s="38" t="n">
        <v>42248</v>
      </c>
      <c r="AW141" s="38" t="n">
        <v>44286</v>
      </c>
      <c r="AX141" s="28" t="n">
        <v>12</v>
      </c>
      <c r="AY141" s="37"/>
      <c r="AZ141" s="37"/>
      <c r="BA141" s="28" t="s">
        <v>81</v>
      </c>
      <c r="BB141" s="28" t="n">
        <v>20035</v>
      </c>
    </row>
    <row r="142" customFormat="false" ht="24" hidden="false" customHeight="true" outlineLevel="0" collapsed="false">
      <c r="A142" s="28" t="n">
        <v>1987</v>
      </c>
      <c r="B142" s="28" t="s">
        <v>701</v>
      </c>
      <c r="C142" s="28" t="s">
        <v>65</v>
      </c>
      <c r="D142" s="28" t="s">
        <v>702</v>
      </c>
      <c r="E142" s="28" t="s">
        <v>67</v>
      </c>
      <c r="F142" s="29" t="s">
        <v>703</v>
      </c>
      <c r="G142" s="30" t="s">
        <v>704</v>
      </c>
      <c r="H142" s="28" t="s">
        <v>70</v>
      </c>
      <c r="I142" s="28" t="s">
        <v>71</v>
      </c>
      <c r="J142" s="28" t="s">
        <v>72</v>
      </c>
      <c r="K142" s="28" t="s">
        <v>73</v>
      </c>
      <c r="L142" s="44" t="s">
        <v>107</v>
      </c>
      <c r="M142" s="29"/>
      <c r="N142" s="29"/>
      <c r="O142" s="32" t="n">
        <v>18</v>
      </c>
      <c r="P142" s="33" t="str">
        <f aca="false">VLOOKUP(O142,'Clasificadores (proteger)'!$U$5:$V$31,2,0)</f>
        <v>Departamento de Computación</v>
      </c>
      <c r="Q142" s="33" t="s">
        <v>639</v>
      </c>
      <c r="R142" s="34" t="s">
        <v>640</v>
      </c>
      <c r="S142" s="28"/>
      <c r="T142" s="28" t="s">
        <v>133</v>
      </c>
      <c r="U142" s="28"/>
      <c r="V142" s="28"/>
      <c r="W142" s="28"/>
      <c r="X142" s="28"/>
      <c r="Y142" s="28"/>
      <c r="Z142" s="29" t="s">
        <v>77</v>
      </c>
      <c r="AA142" s="35" t="str">
        <f aca="false">VLOOKUP(Z142,'Clasificadores (proteger)'!$V$5:$W$31,2,0)</f>
        <v> </v>
      </c>
      <c r="AB142" s="36"/>
      <c r="AC142" s="36"/>
      <c r="AD142" s="37"/>
      <c r="AE142" s="38" t="n">
        <v>30584</v>
      </c>
      <c r="AF142" s="39" t="n">
        <f aca="true">DATEDIF(AE142,TODAY(),"Y")</f>
        <v>39</v>
      </c>
      <c r="AG142" s="37"/>
      <c r="AH142" s="28"/>
      <c r="AI142" s="28"/>
      <c r="AJ142" s="28" t="s">
        <v>86</v>
      </c>
      <c r="AK142" s="28" t="s">
        <v>80</v>
      </c>
      <c r="AL142" s="28"/>
      <c r="AM142" s="28"/>
      <c r="AN142" s="28"/>
      <c r="AO142" s="28"/>
      <c r="AP142" s="28" t="n">
        <v>163950</v>
      </c>
      <c r="AQ142" s="28" t="str">
        <f aca="false">VLOOKUP(K142,'Clasificadores (proteger)'!$Q$5:$R$16,2,0)</f>
        <v>PD</v>
      </c>
      <c r="AR142" s="28" t="s">
        <v>70</v>
      </c>
      <c r="AS142" s="28" t="s">
        <v>71</v>
      </c>
      <c r="AT142" s="28" t="s">
        <v>72</v>
      </c>
      <c r="AU142" s="29"/>
      <c r="AV142" s="38" t="n">
        <v>42843</v>
      </c>
      <c r="AW142" s="38" t="n">
        <v>44286</v>
      </c>
      <c r="AX142" s="28" t="n">
        <v>15</v>
      </c>
      <c r="AY142" s="37"/>
      <c r="AZ142" s="37"/>
      <c r="BA142" s="28" t="s">
        <v>81</v>
      </c>
      <c r="BB142" s="28" t="n">
        <v>20014</v>
      </c>
    </row>
    <row r="143" customFormat="false" ht="15.75" hidden="false" customHeight="true" outlineLevel="0" collapsed="false">
      <c r="A143" s="28" t="n">
        <v>2001</v>
      </c>
      <c r="B143" s="28" t="s">
        <v>705</v>
      </c>
      <c r="C143" s="28" t="s">
        <v>65</v>
      </c>
      <c r="D143" s="28" t="s">
        <v>706</v>
      </c>
      <c r="E143" s="28" t="s">
        <v>138</v>
      </c>
      <c r="F143" s="29" t="s">
        <v>707</v>
      </c>
      <c r="G143" s="30" t="s">
        <v>590</v>
      </c>
      <c r="H143" s="28" t="s">
        <v>123</v>
      </c>
      <c r="I143" s="28" t="s">
        <v>71</v>
      </c>
      <c r="J143" s="28" t="s">
        <v>72</v>
      </c>
      <c r="K143" s="28" t="s">
        <v>73</v>
      </c>
      <c r="L143" s="44" t="s">
        <v>107</v>
      </c>
      <c r="M143" s="29"/>
      <c r="N143" s="29"/>
      <c r="O143" s="32" t="n">
        <v>18</v>
      </c>
      <c r="P143" s="33" t="str">
        <f aca="false">VLOOKUP(O143,'Clasificadores (proteger)'!$U$5:$V$31,2,0)</f>
        <v>Departamento de Computación</v>
      </c>
      <c r="Q143" s="33" t="s">
        <v>300</v>
      </c>
      <c r="R143" s="34" t="s">
        <v>708</v>
      </c>
      <c r="S143" s="28"/>
      <c r="T143" s="28" t="s">
        <v>99</v>
      </c>
      <c r="U143" s="28"/>
      <c r="V143" s="28"/>
      <c r="W143" s="28"/>
      <c r="X143" s="28"/>
      <c r="Y143" s="28"/>
      <c r="Z143" s="29" t="s">
        <v>77</v>
      </c>
      <c r="AA143" s="35" t="str">
        <f aca="false">VLOOKUP(Z143,'Clasificadores (proteger)'!$V$5:$W$31,2,0)</f>
        <v> </v>
      </c>
      <c r="AB143" s="36"/>
      <c r="AC143" s="36"/>
      <c r="AD143" s="37"/>
      <c r="AE143" s="38" t="n">
        <v>27530</v>
      </c>
      <c r="AF143" s="39" t="n">
        <f aca="true">DATEDIF(AE143,TODAY(),"Y")</f>
        <v>47</v>
      </c>
      <c r="AG143" s="37"/>
      <c r="AH143" s="28"/>
      <c r="AI143" s="28"/>
      <c r="AJ143" s="28" t="s">
        <v>86</v>
      </c>
      <c r="AK143" s="28" t="s">
        <v>80</v>
      </c>
      <c r="AL143" s="28"/>
      <c r="AM143" s="28"/>
      <c r="AN143" s="28"/>
      <c r="AO143" s="28"/>
      <c r="AP143" s="28" t="n">
        <v>147770</v>
      </c>
      <c r="AQ143" s="28" t="str">
        <f aca="false">VLOOKUP(K143,'Clasificadores (proteger)'!$Q$5:$R$16,2,0)</f>
        <v>PD</v>
      </c>
      <c r="AR143" s="28" t="s">
        <v>123</v>
      </c>
      <c r="AS143" s="28" t="s">
        <v>71</v>
      </c>
      <c r="AT143" s="28" t="s">
        <v>72</v>
      </c>
      <c r="AU143" s="29"/>
      <c r="AV143" s="38" t="n">
        <v>43057</v>
      </c>
      <c r="AW143" s="38" t="n">
        <v>44286</v>
      </c>
      <c r="AX143" s="28" t="n">
        <v>18</v>
      </c>
      <c r="AY143" s="37"/>
      <c r="AZ143" s="37"/>
      <c r="BA143" s="28" t="s">
        <v>81</v>
      </c>
      <c r="BB143" s="28" t="n">
        <v>20021</v>
      </c>
    </row>
    <row r="144" customFormat="false" ht="24" hidden="false" customHeight="true" outlineLevel="0" collapsed="false">
      <c r="A144" s="28" t="n">
        <v>2039</v>
      </c>
      <c r="B144" s="28" t="s">
        <v>709</v>
      </c>
      <c r="C144" s="28" t="s">
        <v>65</v>
      </c>
      <c r="D144" s="28" t="s">
        <v>710</v>
      </c>
      <c r="E144" s="28"/>
      <c r="F144" s="29" t="s">
        <v>711</v>
      </c>
      <c r="G144" s="30" t="s">
        <v>712</v>
      </c>
      <c r="H144" s="28" t="s">
        <v>91</v>
      </c>
      <c r="I144" s="28" t="s">
        <v>71</v>
      </c>
      <c r="J144" s="28" t="s">
        <v>72</v>
      </c>
      <c r="K144" s="28" t="s">
        <v>82</v>
      </c>
      <c r="L144" s="44" t="s">
        <v>74</v>
      </c>
      <c r="M144" s="29"/>
      <c r="N144" s="29"/>
      <c r="O144" s="32" t="n">
        <v>18</v>
      </c>
      <c r="P144" s="33" t="str">
        <f aca="false">VLOOKUP(O144,'Clasificadores (proteger)'!$U$5:$V$31,2,0)</f>
        <v>Departamento de Computación</v>
      </c>
      <c r="Q144" s="33" t="s">
        <v>204</v>
      </c>
      <c r="R144" s="34" t="s">
        <v>586</v>
      </c>
      <c r="S144" s="28"/>
      <c r="T144" s="28" t="s">
        <v>149</v>
      </c>
      <c r="U144" s="28"/>
      <c r="V144" s="28"/>
      <c r="W144" s="28"/>
      <c r="X144" s="28"/>
      <c r="Y144" s="28"/>
      <c r="Z144" s="29" t="s">
        <v>77</v>
      </c>
      <c r="AA144" s="35" t="str">
        <f aca="false">VLOOKUP(Z144,'Clasificadores (proteger)'!$V$5:$W$31,2,0)</f>
        <v> </v>
      </c>
      <c r="AB144" s="36"/>
      <c r="AC144" s="36"/>
      <c r="AD144" s="37"/>
      <c r="AE144" s="38" t="n">
        <v>34394</v>
      </c>
      <c r="AF144" s="39" t="n">
        <f aca="true">DATEDIF(AE144,TODAY(),"Y")</f>
        <v>28</v>
      </c>
      <c r="AG144" s="37"/>
      <c r="AH144" s="28"/>
      <c r="AI144" s="28"/>
      <c r="AJ144" s="28" t="s">
        <v>86</v>
      </c>
      <c r="AK144" s="28" t="s">
        <v>80</v>
      </c>
      <c r="AL144" s="28"/>
      <c r="AM144" s="28"/>
      <c r="AN144" s="28"/>
      <c r="AO144" s="28"/>
      <c r="AP144" s="28" t="n">
        <v>215828</v>
      </c>
      <c r="AQ144" s="28" t="str">
        <f aca="false">VLOOKUP(K144,'Clasificadores (proteger)'!$Q$5:$R$16,2,0)</f>
        <v>RD</v>
      </c>
      <c r="AR144" s="28" t="s">
        <v>91</v>
      </c>
      <c r="AS144" s="28" t="s">
        <v>71</v>
      </c>
      <c r="AT144" s="28" t="s">
        <v>72</v>
      </c>
      <c r="AU144" s="29"/>
      <c r="AV144" s="38" t="n">
        <v>43270</v>
      </c>
      <c r="AW144" s="38" t="n">
        <v>44286</v>
      </c>
      <c r="AX144" s="28" t="n">
        <v>2</v>
      </c>
      <c r="AY144" s="37"/>
      <c r="AZ144" s="37"/>
      <c r="BA144" s="28" t="s">
        <v>81</v>
      </c>
      <c r="BB144" s="28" t="n">
        <v>20006</v>
      </c>
    </row>
    <row r="145" customFormat="false" ht="24" hidden="false" customHeight="true" outlineLevel="0" collapsed="false">
      <c r="A145" s="28" t="n">
        <v>2054</v>
      </c>
      <c r="B145" s="28" t="s">
        <v>713</v>
      </c>
      <c r="C145" s="28" t="s">
        <v>65</v>
      </c>
      <c r="D145" s="28" t="s">
        <v>714</v>
      </c>
      <c r="E145" s="28" t="s">
        <v>138</v>
      </c>
      <c r="F145" s="29" t="s">
        <v>715</v>
      </c>
      <c r="G145" s="30" t="s">
        <v>373</v>
      </c>
      <c r="H145" s="28" t="s">
        <v>123</v>
      </c>
      <c r="I145" s="28" t="s">
        <v>71</v>
      </c>
      <c r="J145" s="28" t="s">
        <v>72</v>
      </c>
      <c r="K145" s="28" t="s">
        <v>73</v>
      </c>
      <c r="L145" s="44" t="s">
        <v>107</v>
      </c>
      <c r="M145" s="29"/>
      <c r="N145" s="29"/>
      <c r="O145" s="32" t="n">
        <v>18</v>
      </c>
      <c r="P145" s="33" t="str">
        <f aca="false">VLOOKUP(O145,'Clasificadores (proteger)'!$U$5:$V$31,2,0)</f>
        <v>Departamento de Computación</v>
      </c>
      <c r="Q145" s="42" t="s">
        <v>206</v>
      </c>
      <c r="R145" s="34" t="s">
        <v>586</v>
      </c>
      <c r="S145" s="45"/>
      <c r="T145" s="28" t="s">
        <v>149</v>
      </c>
      <c r="U145" s="28"/>
      <c r="V145" s="28"/>
      <c r="W145" s="28"/>
      <c r="X145" s="28"/>
      <c r="Y145" s="28"/>
      <c r="Z145" s="29" t="s">
        <v>77</v>
      </c>
      <c r="AA145" s="35" t="str">
        <f aca="false">VLOOKUP(Z145,'Clasificadores (proteger)'!$V$5:$W$31,2,0)</f>
        <v> </v>
      </c>
      <c r="AB145" s="36"/>
      <c r="AC145" s="36"/>
      <c r="AD145" s="37"/>
      <c r="AE145" s="38" t="n">
        <v>32452</v>
      </c>
      <c r="AF145" s="39" t="n">
        <f aca="true">DATEDIF(AE145,TODAY(),"Y")</f>
        <v>33</v>
      </c>
      <c r="AG145" s="37"/>
      <c r="AH145" s="28"/>
      <c r="AI145" s="28"/>
      <c r="AJ145" s="28" t="s">
        <v>86</v>
      </c>
      <c r="AK145" s="28" t="s">
        <v>80</v>
      </c>
      <c r="AL145" s="28"/>
      <c r="AM145" s="28"/>
      <c r="AN145" s="28"/>
      <c r="AO145" s="28"/>
      <c r="AP145" s="28" t="n">
        <v>186449</v>
      </c>
      <c r="AQ145" s="28" t="str">
        <f aca="false">VLOOKUP(K145,'Clasificadores (proteger)'!$Q$5:$R$16,2,0)</f>
        <v>PD</v>
      </c>
      <c r="AR145" s="28" t="s">
        <v>123</v>
      </c>
      <c r="AS145" s="28" t="s">
        <v>71</v>
      </c>
      <c r="AT145" s="28" t="s">
        <v>72</v>
      </c>
      <c r="AU145" s="29"/>
      <c r="AV145" s="38" t="n">
        <v>42983</v>
      </c>
      <c r="AW145" s="38" t="n">
        <v>44286</v>
      </c>
      <c r="AX145" s="28" t="n">
        <v>5</v>
      </c>
      <c r="AY145" s="37"/>
      <c r="AZ145" s="37"/>
      <c r="BA145" s="28" t="s">
        <v>81</v>
      </c>
      <c r="BB145" s="28" t="n">
        <v>20012</v>
      </c>
    </row>
    <row r="146" customFormat="false" ht="24" hidden="false" customHeight="true" outlineLevel="0" collapsed="false">
      <c r="A146" s="28" t="n">
        <v>2056</v>
      </c>
      <c r="B146" s="28" t="s">
        <v>716</v>
      </c>
      <c r="C146" s="28" t="s">
        <v>65</v>
      </c>
      <c r="D146" s="28" t="s">
        <v>717</v>
      </c>
      <c r="E146" s="28" t="s">
        <v>138</v>
      </c>
      <c r="F146" s="29" t="s">
        <v>718</v>
      </c>
      <c r="G146" s="30" t="s">
        <v>719</v>
      </c>
      <c r="H146" s="28" t="s">
        <v>123</v>
      </c>
      <c r="I146" s="28" t="s">
        <v>71</v>
      </c>
      <c r="J146" s="28" t="s">
        <v>130</v>
      </c>
      <c r="K146" s="28" t="s">
        <v>73</v>
      </c>
      <c r="L146" s="44" t="s">
        <v>107</v>
      </c>
      <c r="M146" s="29"/>
      <c r="N146" s="29"/>
      <c r="O146" s="32" t="n">
        <v>18</v>
      </c>
      <c r="P146" s="33" t="str">
        <f aca="false">VLOOKUP(O146,'Clasificadores (proteger)'!$U$5:$V$31,2,0)</f>
        <v>Departamento de Computación</v>
      </c>
      <c r="Q146" s="33"/>
      <c r="R146" s="34"/>
      <c r="S146" s="28"/>
      <c r="T146" s="28"/>
      <c r="U146" s="28"/>
      <c r="V146" s="28"/>
      <c r="W146" s="28"/>
      <c r="X146" s="28"/>
      <c r="Y146" s="28"/>
      <c r="Z146" s="29" t="s">
        <v>77</v>
      </c>
      <c r="AA146" s="35" t="str">
        <f aca="false">VLOOKUP(Z146,'Clasificadores (proteger)'!$V$5:$W$31,2,0)</f>
        <v> </v>
      </c>
      <c r="AB146" s="36"/>
      <c r="AC146" s="36"/>
      <c r="AD146" s="37"/>
      <c r="AE146" s="38" t="n">
        <v>31964</v>
      </c>
      <c r="AF146" s="39" t="n">
        <f aca="true">DATEDIF(AE146,TODAY(),"Y")</f>
        <v>35</v>
      </c>
      <c r="AG146" s="37" t="s">
        <v>720</v>
      </c>
      <c r="AH146" s="28"/>
      <c r="AI146" s="28"/>
      <c r="AJ146" s="28" t="s">
        <v>86</v>
      </c>
      <c r="AK146" s="28" t="s">
        <v>80</v>
      </c>
      <c r="AL146" s="28"/>
      <c r="AM146" s="28"/>
      <c r="AN146" s="28"/>
      <c r="AO146" s="28"/>
      <c r="AP146" s="28" t="n">
        <v>208172</v>
      </c>
      <c r="AQ146" s="28" t="str">
        <f aca="false">VLOOKUP(K146,'Clasificadores (proteger)'!$Q$5:$R$16,2,0)</f>
        <v>PD</v>
      </c>
      <c r="AR146" s="28" t="s">
        <v>123</v>
      </c>
      <c r="AS146" s="28" t="s">
        <v>71</v>
      </c>
      <c r="AT146" s="28" t="s">
        <v>135</v>
      </c>
      <c r="AU146" s="29"/>
      <c r="AV146" s="38" t="n">
        <v>43767</v>
      </c>
      <c r="AW146" s="38" t="n">
        <v>44135</v>
      </c>
      <c r="AX146" s="28" t="n">
        <v>3</v>
      </c>
      <c r="AY146" s="37"/>
      <c r="AZ146" s="37"/>
      <c r="BA146" s="28" t="s">
        <v>81</v>
      </c>
      <c r="BB146" s="28" t="n">
        <v>20007</v>
      </c>
    </row>
    <row r="147" customFormat="false" ht="24" hidden="false" customHeight="true" outlineLevel="0" collapsed="false">
      <c r="A147" s="28" t="n">
        <v>2060</v>
      </c>
      <c r="B147" s="28" t="s">
        <v>721</v>
      </c>
      <c r="C147" s="28" t="s">
        <v>65</v>
      </c>
      <c r="D147" s="28" t="s">
        <v>722</v>
      </c>
      <c r="E147" s="28" t="s">
        <v>138</v>
      </c>
      <c r="F147" s="29" t="s">
        <v>723</v>
      </c>
      <c r="G147" s="30" t="s">
        <v>724</v>
      </c>
      <c r="H147" s="28" t="s">
        <v>123</v>
      </c>
      <c r="I147" s="28" t="s">
        <v>71</v>
      </c>
      <c r="J147" s="28" t="s">
        <v>72</v>
      </c>
      <c r="K147" s="28" t="s">
        <v>73</v>
      </c>
      <c r="L147" s="44" t="s">
        <v>107</v>
      </c>
      <c r="M147" s="29"/>
      <c r="N147" s="29"/>
      <c r="O147" s="32" t="n">
        <v>18</v>
      </c>
      <c r="P147" s="33" t="str">
        <f aca="false">VLOOKUP(O147,'Clasificadores (proteger)'!$U$5:$V$31,2,0)</f>
        <v>Departamento de Computación</v>
      </c>
      <c r="Q147" s="33" t="n">
        <v>7574</v>
      </c>
      <c r="R147" s="34" t="s">
        <v>725</v>
      </c>
      <c r="S147" s="28"/>
      <c r="T147" s="28" t="s">
        <v>547</v>
      </c>
      <c r="U147" s="28"/>
      <c r="V147" s="28"/>
      <c r="W147" s="28"/>
      <c r="X147" s="28"/>
      <c r="Y147" s="28"/>
      <c r="Z147" s="29" t="s">
        <v>77</v>
      </c>
      <c r="AA147" s="35" t="str">
        <f aca="false">VLOOKUP(Z147,'Clasificadores (proteger)'!$V$5:$W$31,2,0)</f>
        <v> </v>
      </c>
      <c r="AB147" s="36"/>
      <c r="AC147" s="36"/>
      <c r="AD147" s="37"/>
      <c r="AE147" s="38" t="n">
        <v>30621</v>
      </c>
      <c r="AF147" s="39" t="n">
        <f aca="true">DATEDIF(AE147,TODAY(),"Y")</f>
        <v>38</v>
      </c>
      <c r="AG147" s="37"/>
      <c r="AH147" s="28"/>
      <c r="AI147" s="28"/>
      <c r="AJ147" s="28" t="s">
        <v>86</v>
      </c>
      <c r="AK147" s="28" t="s">
        <v>80</v>
      </c>
      <c r="AL147" s="28"/>
      <c r="AM147" s="28"/>
      <c r="AN147" s="28"/>
      <c r="AO147" s="28"/>
      <c r="AP147" s="28" t="n">
        <v>165108</v>
      </c>
      <c r="AQ147" s="28" t="str">
        <f aca="false">VLOOKUP(K147,'Clasificadores (proteger)'!$Q$5:$R$16,2,0)</f>
        <v>PD</v>
      </c>
      <c r="AR147" s="28" t="s">
        <v>123</v>
      </c>
      <c r="AS147" s="28" t="s">
        <v>71</v>
      </c>
      <c r="AT147" s="28" t="s">
        <v>72</v>
      </c>
      <c r="AU147" s="29"/>
      <c r="AV147" s="38" t="n">
        <v>43090</v>
      </c>
      <c r="AW147" s="38" t="n">
        <v>44286</v>
      </c>
      <c r="AX147" s="28" t="n">
        <v>10</v>
      </c>
      <c r="AY147" s="37"/>
      <c r="AZ147" s="37"/>
      <c r="BA147" s="28" t="s">
        <v>81</v>
      </c>
      <c r="BB147" s="28" t="n">
        <v>20025</v>
      </c>
    </row>
    <row r="148" customFormat="false" ht="24" hidden="false" customHeight="true" outlineLevel="0" collapsed="false">
      <c r="A148" s="28" t="n">
        <v>2066</v>
      </c>
      <c r="B148" s="28" t="s">
        <v>726</v>
      </c>
      <c r="C148" s="28" t="s">
        <v>65</v>
      </c>
      <c r="D148" s="28" t="s">
        <v>727</v>
      </c>
      <c r="E148" s="28" t="s">
        <v>67</v>
      </c>
      <c r="F148" s="29" t="s">
        <v>728</v>
      </c>
      <c r="G148" s="30" t="s">
        <v>729</v>
      </c>
      <c r="H148" s="28" t="s">
        <v>116</v>
      </c>
      <c r="I148" s="28" t="s">
        <v>71</v>
      </c>
      <c r="J148" s="28" t="s">
        <v>72</v>
      </c>
      <c r="K148" s="28" t="s">
        <v>73</v>
      </c>
      <c r="L148" s="44" t="s">
        <v>107</v>
      </c>
      <c r="M148" s="29"/>
      <c r="N148" s="29"/>
      <c r="O148" s="32" t="n">
        <v>18</v>
      </c>
      <c r="P148" s="33" t="str">
        <f aca="false">VLOOKUP(O148,'Clasificadores (proteger)'!$U$5:$V$31,2,0)</f>
        <v>Departamento de Computación</v>
      </c>
      <c r="Q148" s="33" t="s">
        <v>483</v>
      </c>
      <c r="R148" s="34" t="s">
        <v>174</v>
      </c>
      <c r="S148" s="28"/>
      <c r="T148" s="28" t="s">
        <v>99</v>
      </c>
      <c r="U148" s="28"/>
      <c r="V148" s="28"/>
      <c r="W148" s="28"/>
      <c r="X148" s="28"/>
      <c r="Y148" s="28"/>
      <c r="Z148" s="29" t="s">
        <v>77</v>
      </c>
      <c r="AA148" s="35" t="str">
        <f aca="false">VLOOKUP(Z148,'Clasificadores (proteger)'!$V$5:$W$31,2,0)</f>
        <v> </v>
      </c>
      <c r="AB148" s="36"/>
      <c r="AC148" s="36"/>
      <c r="AD148" s="37"/>
      <c r="AE148" s="38" t="n">
        <v>26204</v>
      </c>
      <c r="AF148" s="39" t="n">
        <f aca="true">DATEDIF(AE148,TODAY(),"Y")</f>
        <v>51</v>
      </c>
      <c r="AG148" s="37"/>
      <c r="AH148" s="28"/>
      <c r="AI148" s="28"/>
      <c r="AJ148" s="28" t="s">
        <v>86</v>
      </c>
      <c r="AK148" s="28" t="s">
        <v>111</v>
      </c>
      <c r="AL148" s="28"/>
      <c r="AM148" s="28"/>
      <c r="AN148" s="28"/>
      <c r="AO148" s="28"/>
      <c r="AP148" s="28" t="n">
        <v>139266</v>
      </c>
      <c r="AQ148" s="28" t="str">
        <f aca="false">VLOOKUP(K148,'Clasificadores (proteger)'!$Q$5:$R$16,2,0)</f>
        <v>PD</v>
      </c>
      <c r="AR148" s="28" t="s">
        <v>116</v>
      </c>
      <c r="AS148" s="28" t="s">
        <v>71</v>
      </c>
      <c r="AT148" s="28" t="s">
        <v>72</v>
      </c>
      <c r="AU148" s="29"/>
      <c r="AV148" s="38" t="n">
        <v>42130</v>
      </c>
      <c r="AW148" s="38" t="n">
        <v>44286</v>
      </c>
      <c r="AX148" s="28" t="n">
        <v>22</v>
      </c>
      <c r="AY148" s="37"/>
      <c r="AZ148" s="37"/>
      <c r="BA148" s="28" t="s">
        <v>81</v>
      </c>
      <c r="BB148" s="28" t="n">
        <v>20012</v>
      </c>
    </row>
    <row r="149" customFormat="false" ht="15.75" hidden="false" customHeight="true" outlineLevel="0" collapsed="false">
      <c r="A149" s="28" t="n">
        <v>2072</v>
      </c>
      <c r="B149" s="28" t="s">
        <v>730</v>
      </c>
      <c r="C149" s="28" t="s">
        <v>65</v>
      </c>
      <c r="D149" s="28" t="s">
        <v>731</v>
      </c>
      <c r="E149" s="28" t="s">
        <v>67</v>
      </c>
      <c r="F149" s="29" t="s">
        <v>728</v>
      </c>
      <c r="G149" s="30" t="s">
        <v>732</v>
      </c>
      <c r="H149" s="28" t="s">
        <v>123</v>
      </c>
      <c r="I149" s="28" t="s">
        <v>71</v>
      </c>
      <c r="J149" s="28" t="s">
        <v>72</v>
      </c>
      <c r="K149" s="28" t="s">
        <v>73</v>
      </c>
      <c r="L149" s="44" t="s">
        <v>107</v>
      </c>
      <c r="M149" s="29"/>
      <c r="N149" s="29"/>
      <c r="O149" s="32" t="n">
        <v>18</v>
      </c>
      <c r="P149" s="33" t="str">
        <f aca="false">VLOOKUP(O149,'Clasificadores (proteger)'!$U$5:$V$31,2,0)</f>
        <v>Departamento de Computación</v>
      </c>
      <c r="Q149" s="33" t="s">
        <v>733</v>
      </c>
      <c r="R149" s="34" t="s">
        <v>734</v>
      </c>
      <c r="S149" s="28"/>
      <c r="T149" s="28" t="s">
        <v>473</v>
      </c>
      <c r="U149" s="28"/>
      <c r="V149" s="28"/>
      <c r="W149" s="28"/>
      <c r="X149" s="28"/>
      <c r="Y149" s="28"/>
      <c r="Z149" s="29" t="s">
        <v>77</v>
      </c>
      <c r="AA149" s="35" t="str">
        <f aca="false">VLOOKUP(Z149,'Clasificadores (proteger)'!$V$5:$W$31,2,0)</f>
        <v> </v>
      </c>
      <c r="AB149" s="36"/>
      <c r="AC149" s="36"/>
      <c r="AD149" s="37"/>
      <c r="AE149" s="38" t="n">
        <v>29393</v>
      </c>
      <c r="AF149" s="39" t="n">
        <f aca="true">DATEDIF(AE149,TODAY(),"Y")</f>
        <v>42</v>
      </c>
      <c r="AG149" s="37"/>
      <c r="AH149" s="28"/>
      <c r="AI149" s="28"/>
      <c r="AJ149" s="28" t="s">
        <v>86</v>
      </c>
      <c r="AK149" s="28" t="s">
        <v>80</v>
      </c>
      <c r="AL149" s="28"/>
      <c r="AM149" s="28"/>
      <c r="AN149" s="28"/>
      <c r="AO149" s="28"/>
      <c r="AP149" s="28" t="n">
        <v>170390</v>
      </c>
      <c r="AQ149" s="28" t="str">
        <f aca="false">VLOOKUP(K149,'Clasificadores (proteger)'!$Q$5:$R$16,2,0)</f>
        <v>PD</v>
      </c>
      <c r="AR149" s="28" t="s">
        <v>123</v>
      </c>
      <c r="AS149" s="28" t="s">
        <v>71</v>
      </c>
      <c r="AT149" s="28" t="s">
        <v>72</v>
      </c>
      <c r="AU149" s="29"/>
      <c r="AV149" s="38" t="n">
        <v>43090</v>
      </c>
      <c r="AW149" s="38" t="n">
        <v>44286</v>
      </c>
      <c r="AX149" s="28" t="n">
        <v>8</v>
      </c>
      <c r="AY149" s="37"/>
      <c r="AZ149" s="37"/>
      <c r="BA149" s="28" t="s">
        <v>81</v>
      </c>
      <c r="BB149" s="28" t="n">
        <v>20011</v>
      </c>
    </row>
    <row r="150" customFormat="false" ht="24" hidden="false" customHeight="true" outlineLevel="0" collapsed="false">
      <c r="A150" s="28" t="n">
        <v>2089</v>
      </c>
      <c r="B150" s="28" t="s">
        <v>735</v>
      </c>
      <c r="C150" s="28" t="s">
        <v>65</v>
      </c>
      <c r="D150" s="28" t="s">
        <v>736</v>
      </c>
      <c r="E150" s="28" t="s">
        <v>138</v>
      </c>
      <c r="F150" s="29" t="s">
        <v>737</v>
      </c>
      <c r="G150" s="30" t="s">
        <v>738</v>
      </c>
      <c r="H150" s="28" t="s">
        <v>70</v>
      </c>
      <c r="I150" s="28" t="s">
        <v>71</v>
      </c>
      <c r="J150" s="28" t="s">
        <v>72</v>
      </c>
      <c r="K150" s="28" t="s">
        <v>73</v>
      </c>
      <c r="L150" s="44" t="s">
        <v>107</v>
      </c>
      <c r="M150" s="29"/>
      <c r="N150" s="29"/>
      <c r="O150" s="32" t="n">
        <v>18</v>
      </c>
      <c r="P150" s="33" t="str">
        <f aca="false">VLOOKUP(O150,'Clasificadores (proteger)'!$U$5:$V$31,2,0)</f>
        <v>Departamento de Computación</v>
      </c>
      <c r="Q150" s="33" t="s">
        <v>739</v>
      </c>
      <c r="R150" s="34" t="s">
        <v>625</v>
      </c>
      <c r="S150" s="28"/>
      <c r="T150" s="28" t="s">
        <v>133</v>
      </c>
      <c r="U150" s="28"/>
      <c r="V150" s="28"/>
      <c r="W150" s="28"/>
      <c r="X150" s="28"/>
      <c r="Y150" s="28"/>
      <c r="Z150" s="29" t="s">
        <v>77</v>
      </c>
      <c r="AA150" s="35" t="str">
        <f aca="false">VLOOKUP(Z150,'Clasificadores (proteger)'!$V$5:$W$31,2,0)</f>
        <v> </v>
      </c>
      <c r="AB150" s="36"/>
      <c r="AC150" s="36"/>
      <c r="AD150" s="37"/>
      <c r="AE150" s="38" t="n">
        <v>29719</v>
      </c>
      <c r="AF150" s="39" t="n">
        <f aca="true">DATEDIF(AE150,TODAY(),"Y")</f>
        <v>41</v>
      </c>
      <c r="AG150" s="37"/>
      <c r="AH150" s="28"/>
      <c r="AI150" s="28"/>
      <c r="AJ150" s="28" t="s">
        <v>86</v>
      </c>
      <c r="AK150" s="28" t="s">
        <v>80</v>
      </c>
      <c r="AL150" s="28"/>
      <c r="AM150" s="28"/>
      <c r="AN150" s="28"/>
      <c r="AO150" s="28"/>
      <c r="AP150" s="28" t="n">
        <v>152793</v>
      </c>
      <c r="AQ150" s="28" t="str">
        <f aca="false">VLOOKUP(K150,'Clasificadores (proteger)'!$Q$5:$R$16,2,0)</f>
        <v>PD</v>
      </c>
      <c r="AR150" s="28" t="s">
        <v>70</v>
      </c>
      <c r="AS150" s="28" t="s">
        <v>71</v>
      </c>
      <c r="AT150" s="28" t="s">
        <v>72</v>
      </c>
      <c r="AU150" s="29"/>
      <c r="AV150" s="38" t="n">
        <v>40883</v>
      </c>
      <c r="AW150" s="38" t="n">
        <v>44286</v>
      </c>
      <c r="AX150" s="28" t="n">
        <v>16</v>
      </c>
      <c r="AY150" s="37"/>
      <c r="AZ150" s="37"/>
      <c r="BA150" s="28" t="s">
        <v>81</v>
      </c>
      <c r="BB150" s="28" t="n">
        <v>20012</v>
      </c>
    </row>
    <row r="151" customFormat="false" ht="24" hidden="false" customHeight="true" outlineLevel="0" collapsed="false">
      <c r="A151" s="28" t="n">
        <v>2125</v>
      </c>
      <c r="B151" s="28" t="s">
        <v>740</v>
      </c>
      <c r="C151" s="28" t="s">
        <v>65</v>
      </c>
      <c r="D151" s="28" t="s">
        <v>741</v>
      </c>
      <c r="E151" s="28"/>
      <c r="F151" s="29" t="s">
        <v>742</v>
      </c>
      <c r="G151" s="30" t="s">
        <v>743</v>
      </c>
      <c r="H151" s="28" t="s">
        <v>91</v>
      </c>
      <c r="I151" s="28" t="s">
        <v>71</v>
      </c>
      <c r="J151" s="28" t="s">
        <v>72</v>
      </c>
      <c r="K151" s="28" t="s">
        <v>73</v>
      </c>
      <c r="L151" s="44" t="s">
        <v>107</v>
      </c>
      <c r="M151" s="29"/>
      <c r="N151" s="29"/>
      <c r="O151" s="32" t="n">
        <v>18</v>
      </c>
      <c r="P151" s="33" t="str">
        <f aca="false">VLOOKUP(O151,'Clasificadores (proteger)'!$U$5:$V$31,2,0)</f>
        <v>Departamento de Computación</v>
      </c>
      <c r="Q151" s="33" t="n">
        <v>7573</v>
      </c>
      <c r="R151" s="34" t="s">
        <v>260</v>
      </c>
      <c r="S151" s="28"/>
      <c r="T151" s="28" t="s">
        <v>473</v>
      </c>
      <c r="U151" s="28"/>
      <c r="V151" s="28"/>
      <c r="W151" s="28"/>
      <c r="X151" s="28"/>
      <c r="Y151" s="28"/>
      <c r="Z151" s="29" t="s">
        <v>77</v>
      </c>
      <c r="AA151" s="35" t="str">
        <f aca="false">VLOOKUP(Z151,'Clasificadores (proteger)'!$V$5:$W$31,2,0)</f>
        <v> </v>
      </c>
      <c r="AB151" s="36"/>
      <c r="AC151" s="36"/>
      <c r="AD151" s="37"/>
      <c r="AE151" s="38" t="n">
        <v>29344</v>
      </c>
      <c r="AF151" s="39" t="n">
        <f aca="true">DATEDIF(AE151,TODAY(),"Y")</f>
        <v>42</v>
      </c>
      <c r="AG151" s="37"/>
      <c r="AH151" s="28"/>
      <c r="AI151" s="28"/>
      <c r="AJ151" s="28" t="s">
        <v>86</v>
      </c>
      <c r="AK151" s="28" t="s">
        <v>80</v>
      </c>
      <c r="AL151" s="28"/>
      <c r="AM151" s="28"/>
      <c r="AN151" s="28"/>
      <c r="AO151" s="28"/>
      <c r="AP151" s="28" t="n">
        <v>159870</v>
      </c>
      <c r="AQ151" s="28" t="str">
        <f aca="false">VLOOKUP(K151,'Clasificadores (proteger)'!$Q$5:$R$16,2,0)</f>
        <v>PD</v>
      </c>
      <c r="AR151" s="28" t="s">
        <v>91</v>
      </c>
      <c r="AS151" s="28" t="s">
        <v>71</v>
      </c>
      <c r="AT151" s="28" t="s">
        <v>72</v>
      </c>
      <c r="AU151" s="29"/>
      <c r="AV151" s="38" t="n">
        <v>40697</v>
      </c>
      <c r="AW151" s="38" t="n">
        <v>44286</v>
      </c>
      <c r="AX151" s="28" t="n">
        <v>13</v>
      </c>
      <c r="AY151" s="37"/>
      <c r="AZ151" s="37"/>
      <c r="BA151" s="28" t="s">
        <v>81</v>
      </c>
      <c r="BB151" s="28" t="n">
        <v>20002</v>
      </c>
    </row>
    <row r="152" customFormat="false" ht="24" hidden="false" customHeight="true" outlineLevel="0" collapsed="false">
      <c r="A152" s="28" t="n">
        <v>2151</v>
      </c>
      <c r="B152" s="28" t="s">
        <v>744</v>
      </c>
      <c r="C152" s="28" t="s">
        <v>65</v>
      </c>
      <c r="D152" s="28" t="s">
        <v>745</v>
      </c>
      <c r="E152" s="28" t="s">
        <v>67</v>
      </c>
      <c r="F152" s="29" t="s">
        <v>746</v>
      </c>
      <c r="G152" s="30" t="s">
        <v>747</v>
      </c>
      <c r="H152" s="28" t="s">
        <v>70</v>
      </c>
      <c r="I152" s="28" t="s">
        <v>71</v>
      </c>
      <c r="J152" s="28" t="s">
        <v>72</v>
      </c>
      <c r="K152" s="28" t="s">
        <v>73</v>
      </c>
      <c r="L152" s="44" t="s">
        <v>107</v>
      </c>
      <c r="M152" s="29"/>
      <c r="N152" s="29"/>
      <c r="O152" s="32" t="n">
        <v>18</v>
      </c>
      <c r="P152" s="33" t="str">
        <f aca="false">VLOOKUP(O152,'Clasificadores (proteger)'!$U$5:$V$31,2,0)</f>
        <v>Departamento de Computación</v>
      </c>
      <c r="Q152" s="33" t="s">
        <v>748</v>
      </c>
      <c r="R152" s="34" t="s">
        <v>749</v>
      </c>
      <c r="S152" s="28"/>
      <c r="T152" s="28" t="s">
        <v>286</v>
      </c>
      <c r="U152" s="28"/>
      <c r="V152" s="28"/>
      <c r="W152" s="28"/>
      <c r="X152" s="28"/>
      <c r="Y152" s="28"/>
      <c r="Z152" s="29" t="s">
        <v>77</v>
      </c>
      <c r="AA152" s="35" t="str">
        <f aca="false">VLOOKUP(Z152,'Clasificadores (proteger)'!$V$5:$W$31,2,0)</f>
        <v> </v>
      </c>
      <c r="AB152" s="36"/>
      <c r="AC152" s="36"/>
      <c r="AD152" s="37"/>
      <c r="AE152" s="38" t="n">
        <v>27748</v>
      </c>
      <c r="AF152" s="39" t="n">
        <f aca="true">DATEDIF(AE152,TODAY(),"Y")</f>
        <v>46</v>
      </c>
      <c r="AG152" s="37"/>
      <c r="AH152" s="28"/>
      <c r="AI152" s="28"/>
      <c r="AJ152" s="28" t="s">
        <v>86</v>
      </c>
      <c r="AK152" s="28" t="s">
        <v>80</v>
      </c>
      <c r="AL152" s="28"/>
      <c r="AM152" s="28"/>
      <c r="AN152" s="28"/>
      <c r="AO152" s="28"/>
      <c r="AP152" s="28" t="n">
        <v>165583</v>
      </c>
      <c r="AQ152" s="28" t="str">
        <f aca="false">VLOOKUP(K152,'Clasificadores (proteger)'!$Q$5:$R$16,2,0)</f>
        <v>PD</v>
      </c>
      <c r="AR152" s="28" t="s">
        <v>70</v>
      </c>
      <c r="AS152" s="28" t="s">
        <v>71</v>
      </c>
      <c r="AT152" s="28" t="s">
        <v>72</v>
      </c>
      <c r="AU152" s="29"/>
      <c r="AV152" s="38" t="n">
        <v>43046</v>
      </c>
      <c r="AW152" s="38" t="n">
        <v>44286</v>
      </c>
      <c r="AX152" s="28" t="n">
        <v>10</v>
      </c>
      <c r="AY152" s="37"/>
      <c r="AZ152" s="37"/>
      <c r="BA152" s="28" t="s">
        <v>81</v>
      </c>
      <c r="BB152" s="28" t="n">
        <v>20023</v>
      </c>
    </row>
    <row r="153" customFormat="false" ht="15.75" hidden="false" customHeight="true" outlineLevel="0" collapsed="false">
      <c r="A153" s="28" t="n">
        <v>2161</v>
      </c>
      <c r="B153" s="28" t="s">
        <v>750</v>
      </c>
      <c r="C153" s="28" t="s">
        <v>65</v>
      </c>
      <c r="D153" s="28" t="s">
        <v>751</v>
      </c>
      <c r="E153" s="28" t="s">
        <v>67</v>
      </c>
      <c r="F153" s="29" t="s">
        <v>752</v>
      </c>
      <c r="G153" s="30" t="s">
        <v>290</v>
      </c>
      <c r="H153" s="28" t="s">
        <v>123</v>
      </c>
      <c r="I153" s="28" t="s">
        <v>71</v>
      </c>
      <c r="J153" s="28" t="s">
        <v>72</v>
      </c>
      <c r="K153" s="28" t="s">
        <v>73</v>
      </c>
      <c r="L153" s="44" t="s">
        <v>107</v>
      </c>
      <c r="M153" s="29"/>
      <c r="N153" s="29"/>
      <c r="O153" s="32" t="n">
        <v>18</v>
      </c>
      <c r="P153" s="33" t="str">
        <f aca="false">VLOOKUP(O153,'Clasificadores (proteger)'!$U$5:$V$31,2,0)</f>
        <v>Departamento de Computación</v>
      </c>
      <c r="Q153" s="42" t="s">
        <v>206</v>
      </c>
      <c r="R153" s="43" t="s">
        <v>753</v>
      </c>
      <c r="S153" s="45"/>
      <c r="T153" s="28" t="s">
        <v>149</v>
      </c>
      <c r="U153" s="28"/>
      <c r="V153" s="28"/>
      <c r="W153" s="28"/>
      <c r="X153" s="28"/>
      <c r="Y153" s="28"/>
      <c r="Z153" s="29" t="s">
        <v>77</v>
      </c>
      <c r="AA153" s="35" t="str">
        <f aca="false">VLOOKUP(Z153,'Clasificadores (proteger)'!$V$5:$W$31,2,0)</f>
        <v> </v>
      </c>
      <c r="AB153" s="36"/>
      <c r="AC153" s="36"/>
      <c r="AD153" s="37"/>
      <c r="AE153" s="38" t="n">
        <v>26924</v>
      </c>
      <c r="AF153" s="39" t="n">
        <f aca="true">DATEDIF(AE153,TODAY(),"Y")</f>
        <v>49</v>
      </c>
      <c r="AG153" s="37"/>
      <c r="AH153" s="28"/>
      <c r="AI153" s="28"/>
      <c r="AJ153" s="28" t="s">
        <v>86</v>
      </c>
      <c r="AK153" s="28" t="s">
        <v>80</v>
      </c>
      <c r="AL153" s="28"/>
      <c r="AM153" s="28"/>
      <c r="AN153" s="28"/>
      <c r="AO153" s="28"/>
      <c r="AP153" s="28" t="n">
        <v>144539</v>
      </c>
      <c r="AQ153" s="28" t="str">
        <f aca="false">VLOOKUP(K153,'Clasificadores (proteger)'!$Q$5:$R$16,2,0)</f>
        <v>PD</v>
      </c>
      <c r="AR153" s="28" t="s">
        <v>123</v>
      </c>
      <c r="AS153" s="28" t="s">
        <v>71</v>
      </c>
      <c r="AT153" s="28" t="s">
        <v>72</v>
      </c>
      <c r="AU153" s="29"/>
      <c r="AV153" s="38" t="n">
        <v>40701</v>
      </c>
      <c r="AW153" s="38" t="n">
        <v>44286</v>
      </c>
      <c r="AX153" s="28" t="n">
        <v>19</v>
      </c>
      <c r="AY153" s="37"/>
      <c r="AZ153" s="37"/>
      <c r="BA153" s="28" t="s">
        <v>81</v>
      </c>
      <c r="BB153" s="28" t="n">
        <v>20024</v>
      </c>
    </row>
    <row r="154" customFormat="false" ht="24" hidden="false" customHeight="true" outlineLevel="0" collapsed="false">
      <c r="A154" s="28" t="n">
        <v>2172</v>
      </c>
      <c r="B154" s="28" t="s">
        <v>754</v>
      </c>
      <c r="C154" s="28" t="s">
        <v>65</v>
      </c>
      <c r="D154" s="28" t="s">
        <v>755</v>
      </c>
      <c r="E154" s="28" t="s">
        <v>138</v>
      </c>
      <c r="F154" s="29" t="s">
        <v>756</v>
      </c>
      <c r="G154" s="30" t="s">
        <v>427</v>
      </c>
      <c r="H154" s="28" t="s">
        <v>70</v>
      </c>
      <c r="I154" s="28" t="s">
        <v>71</v>
      </c>
      <c r="J154" s="28" t="s">
        <v>72</v>
      </c>
      <c r="K154" s="28" t="s">
        <v>172</v>
      </c>
      <c r="L154" s="44" t="s">
        <v>395</v>
      </c>
      <c r="M154" s="29"/>
      <c r="N154" s="29"/>
      <c r="O154" s="32" t="n">
        <v>18</v>
      </c>
      <c r="P154" s="33" t="str">
        <f aca="false">VLOOKUP(O154,'Clasificadores (proteger)'!$U$5:$V$31,2,0)</f>
        <v>Departamento de Computación</v>
      </c>
      <c r="Q154" s="33" t="s">
        <v>538</v>
      </c>
      <c r="R154" s="34" t="s">
        <v>757</v>
      </c>
      <c r="S154" s="28"/>
      <c r="T154" s="28"/>
      <c r="U154" s="28"/>
      <c r="V154" s="28"/>
      <c r="W154" s="28"/>
      <c r="X154" s="28"/>
      <c r="Y154" s="28"/>
      <c r="Z154" s="29" t="s">
        <v>77</v>
      </c>
      <c r="AA154" s="35" t="str">
        <f aca="false">VLOOKUP(Z154,'Clasificadores (proteger)'!$V$5:$W$31,2,0)</f>
        <v> </v>
      </c>
      <c r="AB154" s="36"/>
      <c r="AC154" s="36"/>
      <c r="AD154" s="37"/>
      <c r="AE154" s="38" t="n">
        <v>28863</v>
      </c>
      <c r="AF154" s="39" t="n">
        <f aca="true">DATEDIF(AE154,TODAY(),"Y")</f>
        <v>43</v>
      </c>
      <c r="AG154" s="37"/>
      <c r="AH154" s="28"/>
      <c r="AI154" s="28"/>
      <c r="AJ154" s="28" t="s">
        <v>175</v>
      </c>
      <c r="AK154" s="28" t="s">
        <v>80</v>
      </c>
      <c r="AL154" s="28"/>
      <c r="AM154" s="28"/>
      <c r="AN154" s="28"/>
      <c r="AO154" s="28"/>
      <c r="AP154" s="28" t="n">
        <v>206873</v>
      </c>
      <c r="AQ154" s="28" t="str">
        <f aca="false">VLOOKUP(K154,'Clasificadores (proteger)'!$Q$5:$R$16,2,0)</f>
        <v>LD</v>
      </c>
      <c r="AR154" s="28" t="s">
        <v>70</v>
      </c>
      <c r="AS154" s="28" t="s">
        <v>71</v>
      </c>
      <c r="AT154" s="28" t="s">
        <v>72</v>
      </c>
      <c r="AU154" s="29"/>
      <c r="AV154" s="38" t="n">
        <v>42857</v>
      </c>
      <c r="AW154" s="38" t="n">
        <v>44286</v>
      </c>
      <c r="AX154" s="28" t="n">
        <v>4</v>
      </c>
      <c r="AY154" s="37"/>
      <c r="AZ154" s="37"/>
      <c r="BA154" s="28" t="s">
        <v>81</v>
      </c>
      <c r="BB154" s="28" t="n">
        <v>20002</v>
      </c>
    </row>
    <row r="155" customFormat="false" ht="24" hidden="false" customHeight="true" outlineLevel="0" collapsed="false">
      <c r="A155" s="28" t="n">
        <v>2173</v>
      </c>
      <c r="B155" s="28" t="s">
        <v>754</v>
      </c>
      <c r="C155" s="28" t="s">
        <v>65</v>
      </c>
      <c r="D155" s="28" t="s">
        <v>755</v>
      </c>
      <c r="E155" s="28" t="s">
        <v>138</v>
      </c>
      <c r="F155" s="29" t="s">
        <v>756</v>
      </c>
      <c r="G155" s="30" t="s">
        <v>427</v>
      </c>
      <c r="H155" s="28" t="s">
        <v>123</v>
      </c>
      <c r="I155" s="28" t="s">
        <v>92</v>
      </c>
      <c r="J155" s="28" t="s">
        <v>72</v>
      </c>
      <c r="K155" s="28" t="s">
        <v>73</v>
      </c>
      <c r="L155" s="44" t="s">
        <v>107</v>
      </c>
      <c r="M155" s="29" t="s">
        <v>675</v>
      </c>
      <c r="N155" s="29" t="s">
        <v>676</v>
      </c>
      <c r="O155" s="32" t="n">
        <v>18</v>
      </c>
      <c r="P155" s="33" t="str">
        <f aca="false">VLOOKUP(O155,'Clasificadores (proteger)'!$U$5:$V$31,2,0)</f>
        <v>Departamento de Computación</v>
      </c>
      <c r="Q155" s="33" t="s">
        <v>213</v>
      </c>
      <c r="R155" s="34" t="s">
        <v>214</v>
      </c>
      <c r="S155" s="28"/>
      <c r="T155" s="28"/>
      <c r="U155" s="28"/>
      <c r="V155" s="28"/>
      <c r="W155" s="28"/>
      <c r="X155" s="28"/>
      <c r="Y155" s="28"/>
      <c r="Z155" s="29" t="s">
        <v>77</v>
      </c>
      <c r="AA155" s="35" t="str">
        <f aca="false">VLOOKUP(Z155,'Clasificadores (proteger)'!$V$5:$W$31,2,0)</f>
        <v> </v>
      </c>
      <c r="AB155" s="36"/>
      <c r="AC155" s="36"/>
      <c r="AD155" s="37"/>
      <c r="AE155" s="38" t="n">
        <v>28863</v>
      </c>
      <c r="AF155" s="39" t="n">
        <f aca="true">DATEDIF(AE155,TODAY(),"Y")</f>
        <v>43</v>
      </c>
      <c r="AG155" s="37"/>
      <c r="AH155" s="28"/>
      <c r="AI155" s="28"/>
      <c r="AJ155" s="28" t="s">
        <v>86</v>
      </c>
      <c r="AK155" s="28" t="s">
        <v>80</v>
      </c>
      <c r="AL155" s="28"/>
      <c r="AM155" s="28"/>
      <c r="AN155" s="28"/>
      <c r="AO155" s="28"/>
      <c r="AP155" s="28" t="n">
        <v>206873</v>
      </c>
      <c r="AQ155" s="28" t="str">
        <f aca="false">VLOOKUP(K155,'Clasificadores (proteger)'!$Q$5:$R$16,2,0)</f>
        <v>PD</v>
      </c>
      <c r="AR155" s="28" t="s">
        <v>123</v>
      </c>
      <c r="AS155" s="28" t="s">
        <v>92</v>
      </c>
      <c r="AT155" s="28" t="s">
        <v>72</v>
      </c>
      <c r="AU155" s="29"/>
      <c r="AV155" s="38" t="n">
        <v>43951</v>
      </c>
      <c r="AW155" s="38" t="n">
        <v>44286</v>
      </c>
      <c r="AX155" s="28" t="n">
        <v>4</v>
      </c>
      <c r="AY155" s="37"/>
      <c r="AZ155" s="37"/>
      <c r="BA155" s="28" t="s">
        <v>81</v>
      </c>
      <c r="BB155" s="28" t="n">
        <v>30017</v>
      </c>
    </row>
    <row r="156" customFormat="false" ht="24" hidden="false" customHeight="true" outlineLevel="0" collapsed="false">
      <c r="A156" s="28" t="n">
        <v>2185</v>
      </c>
      <c r="B156" s="28" t="s">
        <v>758</v>
      </c>
      <c r="C156" s="28" t="s">
        <v>65</v>
      </c>
      <c r="D156" s="28" t="s">
        <v>759</v>
      </c>
      <c r="E156" s="28" t="s">
        <v>138</v>
      </c>
      <c r="F156" s="29" t="s">
        <v>760</v>
      </c>
      <c r="G156" s="30" t="s">
        <v>761</v>
      </c>
      <c r="H156" s="28" t="s">
        <v>70</v>
      </c>
      <c r="I156" s="28" t="s">
        <v>71</v>
      </c>
      <c r="J156" s="28" t="s">
        <v>72</v>
      </c>
      <c r="K156" s="28" t="s">
        <v>73</v>
      </c>
      <c r="L156" s="44" t="s">
        <v>107</v>
      </c>
      <c r="M156" s="29"/>
      <c r="N156" s="29"/>
      <c r="O156" s="32" t="n">
        <v>18</v>
      </c>
      <c r="P156" s="33" t="str">
        <f aca="false">VLOOKUP(O156,'Clasificadores (proteger)'!$U$5:$V$31,2,0)</f>
        <v>Departamento de Computación</v>
      </c>
      <c r="Q156" s="33" t="s">
        <v>762</v>
      </c>
      <c r="R156" s="34" t="s">
        <v>763</v>
      </c>
      <c r="S156" s="28"/>
      <c r="T156" s="28"/>
      <c r="U156" s="28"/>
      <c r="V156" s="28"/>
      <c r="W156" s="28"/>
      <c r="X156" s="28"/>
      <c r="Y156" s="28"/>
      <c r="Z156" s="29" t="s">
        <v>77</v>
      </c>
      <c r="AA156" s="35" t="str">
        <f aca="false">VLOOKUP(Z156,'Clasificadores (proteger)'!$V$5:$W$31,2,0)</f>
        <v> </v>
      </c>
      <c r="AB156" s="36"/>
      <c r="AC156" s="36"/>
      <c r="AD156" s="37"/>
      <c r="AE156" s="38" t="n">
        <v>27855</v>
      </c>
      <c r="AF156" s="39" t="n">
        <f aca="true">DATEDIF(AE156,TODAY(),"Y")</f>
        <v>46</v>
      </c>
      <c r="AG156" s="37"/>
      <c r="AH156" s="28"/>
      <c r="AI156" s="28"/>
      <c r="AJ156" s="28" t="s">
        <v>86</v>
      </c>
      <c r="AK156" s="28" t="s">
        <v>80</v>
      </c>
      <c r="AL156" s="28"/>
      <c r="AM156" s="28"/>
      <c r="AN156" s="28"/>
      <c r="AO156" s="28"/>
      <c r="AP156" s="28" t="n">
        <v>142309</v>
      </c>
      <c r="AQ156" s="28" t="str">
        <f aca="false">VLOOKUP(K156,'Clasificadores (proteger)'!$Q$5:$R$16,2,0)</f>
        <v>PD</v>
      </c>
      <c r="AR156" s="28" t="s">
        <v>70</v>
      </c>
      <c r="AS156" s="28" t="s">
        <v>71</v>
      </c>
      <c r="AT156" s="28" t="s">
        <v>72</v>
      </c>
      <c r="AU156" s="29"/>
      <c r="AV156" s="38" t="n">
        <v>41112</v>
      </c>
      <c r="AW156" s="38" t="n">
        <v>44286</v>
      </c>
      <c r="AX156" s="28" t="n">
        <v>21</v>
      </c>
      <c r="AY156" s="37"/>
      <c r="AZ156" s="37"/>
      <c r="BA156" s="28" t="s">
        <v>81</v>
      </c>
      <c r="BB156" s="28" t="n">
        <v>20031</v>
      </c>
    </row>
    <row r="157" customFormat="false" ht="15.75" hidden="false" customHeight="true" outlineLevel="0" collapsed="false">
      <c r="A157" s="28" t="n">
        <v>2187</v>
      </c>
      <c r="B157" s="28" t="s">
        <v>764</v>
      </c>
      <c r="C157" s="28" t="s">
        <v>65</v>
      </c>
      <c r="D157" s="28" t="s">
        <v>765</v>
      </c>
      <c r="E157" s="28"/>
      <c r="F157" s="29" t="s">
        <v>760</v>
      </c>
      <c r="G157" s="30" t="s">
        <v>766</v>
      </c>
      <c r="H157" s="28" t="s">
        <v>91</v>
      </c>
      <c r="I157" s="28" t="s">
        <v>71</v>
      </c>
      <c r="J157" s="28" t="s">
        <v>72</v>
      </c>
      <c r="K157" s="28" t="s">
        <v>73</v>
      </c>
      <c r="L157" s="44" t="s">
        <v>107</v>
      </c>
      <c r="M157" s="29"/>
      <c r="N157" s="29"/>
      <c r="O157" s="32" t="n">
        <v>18</v>
      </c>
      <c r="P157" s="33" t="str">
        <f aca="false">VLOOKUP(O157,'Clasificadores (proteger)'!$U$5:$V$31,2,0)</f>
        <v>Departamento de Computación</v>
      </c>
      <c r="Q157" s="33" t="s">
        <v>767</v>
      </c>
      <c r="R157" s="34" t="s">
        <v>763</v>
      </c>
      <c r="S157" s="28"/>
      <c r="T157" s="28"/>
      <c r="U157" s="28"/>
      <c r="V157" s="28"/>
      <c r="W157" s="28"/>
      <c r="X157" s="28"/>
      <c r="Y157" s="28"/>
      <c r="Z157" s="29" t="s">
        <v>77</v>
      </c>
      <c r="AA157" s="35" t="str">
        <f aca="false">VLOOKUP(Z157,'Clasificadores (proteger)'!$V$5:$W$31,2,0)</f>
        <v> </v>
      </c>
      <c r="AB157" s="36"/>
      <c r="AC157" s="36"/>
      <c r="AD157" s="37"/>
      <c r="AE157" s="38" t="n">
        <v>30791</v>
      </c>
      <c r="AF157" s="39" t="n">
        <f aca="true">DATEDIF(AE157,TODAY(),"Y")</f>
        <v>38</v>
      </c>
      <c r="AG157" s="37"/>
      <c r="AH157" s="28"/>
      <c r="AI157" s="28"/>
      <c r="AJ157" s="28" t="s">
        <v>86</v>
      </c>
      <c r="AK157" s="28" t="s">
        <v>80</v>
      </c>
      <c r="AL157" s="28"/>
      <c r="AM157" s="28"/>
      <c r="AN157" s="28"/>
      <c r="AO157" s="28"/>
      <c r="AP157" s="28" t="n">
        <v>162454</v>
      </c>
      <c r="AQ157" s="28" t="str">
        <f aca="false">VLOOKUP(K157,'Clasificadores (proteger)'!$Q$5:$R$16,2,0)</f>
        <v>PD</v>
      </c>
      <c r="AR157" s="28" t="s">
        <v>91</v>
      </c>
      <c r="AS157" s="28" t="s">
        <v>71</v>
      </c>
      <c r="AT157" s="28" t="s">
        <v>72</v>
      </c>
      <c r="AU157" s="29"/>
      <c r="AV157" s="38" t="n">
        <v>39665</v>
      </c>
      <c r="AW157" s="38" t="n">
        <v>44286</v>
      </c>
      <c r="AX157" s="28" t="n">
        <v>12</v>
      </c>
      <c r="AY157" s="37"/>
      <c r="AZ157" s="37"/>
      <c r="BA157" s="28" t="s">
        <v>81</v>
      </c>
      <c r="BB157" s="28" t="n">
        <v>20004</v>
      </c>
    </row>
    <row r="158" customFormat="false" ht="15.75" hidden="false" customHeight="true" outlineLevel="0" collapsed="false">
      <c r="A158" s="28" t="n">
        <v>2191</v>
      </c>
      <c r="B158" s="28" t="s">
        <v>768</v>
      </c>
      <c r="C158" s="28" t="s">
        <v>65</v>
      </c>
      <c r="D158" s="28" t="s">
        <v>769</v>
      </c>
      <c r="E158" s="28" t="s">
        <v>138</v>
      </c>
      <c r="F158" s="29" t="s">
        <v>770</v>
      </c>
      <c r="G158" s="30" t="s">
        <v>771</v>
      </c>
      <c r="H158" s="28" t="s">
        <v>123</v>
      </c>
      <c r="I158" s="28" t="s">
        <v>71</v>
      </c>
      <c r="J158" s="28" t="s">
        <v>72</v>
      </c>
      <c r="K158" s="28" t="s">
        <v>73</v>
      </c>
      <c r="L158" s="44" t="s">
        <v>107</v>
      </c>
      <c r="M158" s="29"/>
      <c r="N158" s="29"/>
      <c r="O158" s="32" t="n">
        <v>18</v>
      </c>
      <c r="P158" s="33" t="str">
        <f aca="false">VLOOKUP(O158,'Clasificadores (proteger)'!$U$5:$V$31,2,0)</f>
        <v>Departamento de Computación</v>
      </c>
      <c r="Q158" s="33" t="s">
        <v>772</v>
      </c>
      <c r="R158" s="34" t="s">
        <v>310</v>
      </c>
      <c r="S158" s="28"/>
      <c r="T158" s="28" t="s">
        <v>118</v>
      </c>
      <c r="U158" s="28"/>
      <c r="V158" s="28"/>
      <c r="W158" s="28"/>
      <c r="X158" s="28"/>
      <c r="Y158" s="28"/>
      <c r="Z158" s="29" t="s">
        <v>77</v>
      </c>
      <c r="AA158" s="35" t="str">
        <f aca="false">VLOOKUP(Z158,'Clasificadores (proteger)'!$V$5:$W$31,2,0)</f>
        <v> </v>
      </c>
      <c r="AB158" s="36"/>
      <c r="AC158" s="36"/>
      <c r="AD158" s="37"/>
      <c r="AE158" s="38" t="n">
        <v>30189</v>
      </c>
      <c r="AF158" s="39" t="n">
        <f aca="true">DATEDIF(AE158,TODAY(),"Y")</f>
        <v>40</v>
      </c>
      <c r="AG158" s="37"/>
      <c r="AH158" s="28"/>
      <c r="AI158" s="28"/>
      <c r="AJ158" s="28" t="s">
        <v>86</v>
      </c>
      <c r="AK158" s="28" t="s">
        <v>80</v>
      </c>
      <c r="AL158" s="28"/>
      <c r="AM158" s="28"/>
      <c r="AN158" s="28"/>
      <c r="AO158" s="28"/>
      <c r="AP158" s="28" t="n">
        <v>154661</v>
      </c>
      <c r="AQ158" s="28" t="str">
        <f aca="false">VLOOKUP(K158,'Clasificadores (proteger)'!$Q$5:$R$16,2,0)</f>
        <v>PD</v>
      </c>
      <c r="AR158" s="28" t="s">
        <v>123</v>
      </c>
      <c r="AS158" s="28" t="s">
        <v>71</v>
      </c>
      <c r="AT158" s="28" t="s">
        <v>72</v>
      </c>
      <c r="AU158" s="29"/>
      <c r="AV158" s="38" t="n">
        <v>43951</v>
      </c>
      <c r="AW158" s="38" t="n">
        <v>44286</v>
      </c>
      <c r="AX158" s="28" t="n">
        <v>15</v>
      </c>
      <c r="AY158" s="37"/>
      <c r="AZ158" s="37"/>
      <c r="BA158" s="28" t="s">
        <v>81</v>
      </c>
      <c r="BB158" s="28" t="n">
        <v>20032</v>
      </c>
    </row>
    <row r="159" customFormat="false" ht="24" hidden="false" customHeight="true" outlineLevel="0" collapsed="false">
      <c r="A159" s="28" t="n">
        <v>2193</v>
      </c>
      <c r="B159" s="28" t="s">
        <v>773</v>
      </c>
      <c r="C159" s="28" t="s">
        <v>65</v>
      </c>
      <c r="D159" s="28" t="s">
        <v>774</v>
      </c>
      <c r="E159" s="28" t="s">
        <v>67</v>
      </c>
      <c r="F159" s="29" t="s">
        <v>775</v>
      </c>
      <c r="G159" s="30" t="s">
        <v>776</v>
      </c>
      <c r="H159" s="28" t="s">
        <v>70</v>
      </c>
      <c r="I159" s="28" t="s">
        <v>71</v>
      </c>
      <c r="J159" s="28" t="s">
        <v>72</v>
      </c>
      <c r="K159" s="28" t="s">
        <v>73</v>
      </c>
      <c r="L159" s="44" t="s">
        <v>107</v>
      </c>
      <c r="M159" s="29"/>
      <c r="N159" s="29"/>
      <c r="O159" s="32" t="n">
        <v>18</v>
      </c>
      <c r="P159" s="33" t="str">
        <f aca="false">VLOOKUP(O159,'Clasificadores (proteger)'!$U$5:$V$31,2,0)</f>
        <v>Departamento de Computación</v>
      </c>
      <c r="Q159" s="42" t="s">
        <v>206</v>
      </c>
      <c r="R159" s="43" t="s">
        <v>753</v>
      </c>
      <c r="S159" s="45"/>
      <c r="T159" s="28" t="s">
        <v>149</v>
      </c>
      <c r="U159" s="28"/>
      <c r="V159" s="28"/>
      <c r="W159" s="28"/>
      <c r="X159" s="28"/>
      <c r="Y159" s="28"/>
      <c r="Z159" s="29" t="s">
        <v>77</v>
      </c>
      <c r="AA159" s="35" t="str">
        <f aca="false">VLOOKUP(Z159,'Clasificadores (proteger)'!$V$5:$W$31,2,0)</f>
        <v> </v>
      </c>
      <c r="AB159" s="36"/>
      <c r="AC159" s="36"/>
      <c r="AD159" s="37"/>
      <c r="AE159" s="38" t="n">
        <v>25713</v>
      </c>
      <c r="AF159" s="39" t="n">
        <f aca="true">DATEDIF(AE159,TODAY(),"Y")</f>
        <v>52</v>
      </c>
      <c r="AG159" s="37"/>
      <c r="AH159" s="28"/>
      <c r="AI159" s="28"/>
      <c r="AJ159" s="28" t="s">
        <v>86</v>
      </c>
      <c r="AK159" s="28" t="s">
        <v>80</v>
      </c>
      <c r="AL159" s="28"/>
      <c r="AM159" s="28"/>
      <c r="AN159" s="28"/>
      <c r="AO159" s="28"/>
      <c r="AP159" s="28" t="n">
        <v>135295</v>
      </c>
      <c r="AQ159" s="28" t="str">
        <f aca="false">VLOOKUP(K159,'Clasificadores (proteger)'!$Q$5:$R$16,2,0)</f>
        <v>PD</v>
      </c>
      <c r="AR159" s="28" t="s">
        <v>70</v>
      </c>
      <c r="AS159" s="28" t="s">
        <v>71</v>
      </c>
      <c r="AT159" s="28" t="s">
        <v>72</v>
      </c>
      <c r="AU159" s="29"/>
      <c r="AV159" s="38" t="n">
        <v>41112</v>
      </c>
      <c r="AW159" s="38" t="n">
        <v>44286</v>
      </c>
      <c r="AX159" s="28" t="n">
        <v>24</v>
      </c>
      <c r="AY159" s="37"/>
      <c r="AZ159" s="37"/>
      <c r="BA159" s="28" t="s">
        <v>81</v>
      </c>
      <c r="BB159" s="28" t="n">
        <v>20021</v>
      </c>
    </row>
    <row r="160" customFormat="false" ht="24" hidden="false" customHeight="true" outlineLevel="0" collapsed="false">
      <c r="A160" s="28" t="n">
        <v>2206</v>
      </c>
      <c r="B160" s="28" t="s">
        <v>777</v>
      </c>
      <c r="C160" s="28" t="s">
        <v>65</v>
      </c>
      <c r="D160" s="28" t="s">
        <v>778</v>
      </c>
      <c r="E160" s="28" t="s">
        <v>103</v>
      </c>
      <c r="F160" s="29" t="s">
        <v>779</v>
      </c>
      <c r="G160" s="30" t="s">
        <v>780</v>
      </c>
      <c r="H160" s="28" t="s">
        <v>123</v>
      </c>
      <c r="I160" s="28" t="s">
        <v>71</v>
      </c>
      <c r="J160" s="28" t="s">
        <v>72</v>
      </c>
      <c r="K160" s="28" t="s">
        <v>73</v>
      </c>
      <c r="L160" s="44" t="s">
        <v>107</v>
      </c>
      <c r="M160" s="29"/>
      <c r="N160" s="29"/>
      <c r="O160" s="32" t="n">
        <v>18</v>
      </c>
      <c r="P160" s="33" t="str">
        <f aca="false">VLOOKUP(O160,'Clasificadores (proteger)'!$U$5:$V$31,2,0)</f>
        <v>Departamento de Computación</v>
      </c>
      <c r="Q160" s="33" t="s">
        <v>781</v>
      </c>
      <c r="R160" s="34" t="s">
        <v>782</v>
      </c>
      <c r="S160" s="28"/>
      <c r="T160" s="28" t="s">
        <v>286</v>
      </c>
      <c r="U160" s="28"/>
      <c r="V160" s="28"/>
      <c r="W160" s="28"/>
      <c r="X160" s="28"/>
      <c r="Y160" s="28"/>
      <c r="Z160" s="29" t="s">
        <v>77</v>
      </c>
      <c r="AA160" s="35" t="str">
        <f aca="false">VLOOKUP(Z160,'Clasificadores (proteger)'!$V$5:$W$31,2,0)</f>
        <v> </v>
      </c>
      <c r="AB160" s="36"/>
      <c r="AC160" s="36"/>
      <c r="AD160" s="37"/>
      <c r="AE160" s="38" t="n">
        <v>21862</v>
      </c>
      <c r="AF160" s="39" t="n">
        <f aca="true">DATEDIF(AE160,TODAY(),"Y")</f>
        <v>62</v>
      </c>
      <c r="AG160" s="37"/>
      <c r="AH160" s="28"/>
      <c r="AI160" s="28"/>
      <c r="AJ160" s="28" t="s">
        <v>86</v>
      </c>
      <c r="AK160" s="28" t="s">
        <v>80</v>
      </c>
      <c r="AL160" s="28"/>
      <c r="AM160" s="28"/>
      <c r="AN160" s="28"/>
      <c r="AO160" s="28"/>
      <c r="AP160" s="28" t="n">
        <v>96130</v>
      </c>
      <c r="AQ160" s="28" t="str">
        <f aca="false">VLOOKUP(K160,'Clasificadores (proteger)'!$Q$5:$R$16,2,0)</f>
        <v>PD</v>
      </c>
      <c r="AR160" s="28" t="s">
        <v>123</v>
      </c>
      <c r="AS160" s="28" t="s">
        <v>71</v>
      </c>
      <c r="AT160" s="28" t="s">
        <v>72</v>
      </c>
      <c r="AU160" s="29"/>
      <c r="AV160" s="38" t="n">
        <v>41350</v>
      </c>
      <c r="AW160" s="38" t="n">
        <v>44286</v>
      </c>
      <c r="AX160" s="28" t="n">
        <v>33</v>
      </c>
      <c r="AY160" s="37"/>
      <c r="AZ160" s="37"/>
      <c r="BA160" s="28" t="s">
        <v>81</v>
      </c>
      <c r="BB160" s="28" t="n">
        <v>20026</v>
      </c>
    </row>
    <row r="161" customFormat="false" ht="24" hidden="false" customHeight="true" outlineLevel="0" collapsed="false">
      <c r="A161" s="28" t="n">
        <v>2232</v>
      </c>
      <c r="B161" s="28" t="s">
        <v>783</v>
      </c>
      <c r="C161" s="28" t="s">
        <v>65</v>
      </c>
      <c r="D161" s="28" t="s">
        <v>784</v>
      </c>
      <c r="E161" s="28"/>
      <c r="F161" s="29" t="s">
        <v>785</v>
      </c>
      <c r="G161" s="30" t="s">
        <v>343</v>
      </c>
      <c r="H161" s="28" t="s">
        <v>91</v>
      </c>
      <c r="I161" s="28" t="s">
        <v>71</v>
      </c>
      <c r="J161" s="28" t="s">
        <v>72</v>
      </c>
      <c r="K161" s="28" t="s">
        <v>73</v>
      </c>
      <c r="L161" s="44" t="s">
        <v>107</v>
      </c>
      <c r="M161" s="29"/>
      <c r="N161" s="29"/>
      <c r="O161" s="32" t="n">
        <v>18</v>
      </c>
      <c r="P161" s="33" t="str">
        <f aca="false">VLOOKUP(O161,'Clasificadores (proteger)'!$U$5:$V$31,2,0)</f>
        <v>Departamento de Computación</v>
      </c>
      <c r="Q161" s="33" t="s">
        <v>273</v>
      </c>
      <c r="R161" s="34" t="s">
        <v>763</v>
      </c>
      <c r="S161" s="28"/>
      <c r="T161" s="28" t="s">
        <v>149</v>
      </c>
      <c r="U161" s="28"/>
      <c r="V161" s="28"/>
      <c r="W161" s="28"/>
      <c r="X161" s="28"/>
      <c r="Y161" s="28"/>
      <c r="Z161" s="29" t="s">
        <v>77</v>
      </c>
      <c r="AA161" s="35" t="str">
        <f aca="false">VLOOKUP(Z161,'Clasificadores (proteger)'!$V$5:$W$31,2,0)</f>
        <v> </v>
      </c>
      <c r="AB161" s="36"/>
      <c r="AC161" s="36"/>
      <c r="AD161" s="37"/>
      <c r="AE161" s="38" t="n">
        <v>29314</v>
      </c>
      <c r="AF161" s="39" t="n">
        <f aca="true">DATEDIF(AE161,TODAY(),"Y")</f>
        <v>42</v>
      </c>
      <c r="AG161" s="37"/>
      <c r="AH161" s="28"/>
      <c r="AI161" s="28"/>
      <c r="AJ161" s="28" t="s">
        <v>86</v>
      </c>
      <c r="AK161" s="28" t="s">
        <v>80</v>
      </c>
      <c r="AL161" s="28"/>
      <c r="AM161" s="28"/>
      <c r="AN161" s="28"/>
      <c r="AO161" s="28"/>
      <c r="AP161" s="28" t="n">
        <v>149796</v>
      </c>
      <c r="AQ161" s="28" t="str">
        <f aca="false">VLOOKUP(K161,'Clasificadores (proteger)'!$Q$5:$R$16,2,0)</f>
        <v>PD</v>
      </c>
      <c r="AR161" s="28" t="s">
        <v>91</v>
      </c>
      <c r="AS161" s="28" t="s">
        <v>71</v>
      </c>
      <c r="AT161" s="28" t="s">
        <v>72</v>
      </c>
      <c r="AU161" s="29"/>
      <c r="AV161" s="38" t="n">
        <v>38934</v>
      </c>
      <c r="AW161" s="38" t="n">
        <v>44286</v>
      </c>
      <c r="AX161" s="28" t="n">
        <v>17</v>
      </c>
      <c r="AY161" s="37"/>
      <c r="AZ161" s="37"/>
      <c r="BA161" s="28" t="s">
        <v>81</v>
      </c>
      <c r="BB161" s="28" t="n">
        <v>20017</v>
      </c>
    </row>
    <row r="162" customFormat="false" ht="15.75" hidden="false" customHeight="true" outlineLevel="0" collapsed="false">
      <c r="A162" s="28" t="n">
        <v>2237</v>
      </c>
      <c r="B162" s="28" t="s">
        <v>786</v>
      </c>
      <c r="C162" s="28" t="s">
        <v>65</v>
      </c>
      <c r="D162" s="28" t="s">
        <v>787</v>
      </c>
      <c r="E162" s="28" t="s">
        <v>138</v>
      </c>
      <c r="F162" s="29" t="s">
        <v>788</v>
      </c>
      <c r="G162" s="30" t="s">
        <v>789</v>
      </c>
      <c r="H162" s="28" t="s">
        <v>116</v>
      </c>
      <c r="I162" s="28" t="s">
        <v>71</v>
      </c>
      <c r="J162" s="28" t="s">
        <v>72</v>
      </c>
      <c r="K162" s="28" t="s">
        <v>73</v>
      </c>
      <c r="L162" s="44" t="s">
        <v>107</v>
      </c>
      <c r="M162" s="29"/>
      <c r="N162" s="29"/>
      <c r="O162" s="32" t="n">
        <v>18</v>
      </c>
      <c r="P162" s="33" t="str">
        <f aca="false">VLOOKUP(O162,'Clasificadores (proteger)'!$U$5:$V$31,2,0)</f>
        <v>Departamento de Computación</v>
      </c>
      <c r="Q162" s="33" t="s">
        <v>300</v>
      </c>
      <c r="R162" s="34" t="s">
        <v>790</v>
      </c>
      <c r="S162" s="28"/>
      <c r="T162" s="28" t="s">
        <v>99</v>
      </c>
      <c r="U162" s="28"/>
      <c r="V162" s="28"/>
      <c r="W162" s="28"/>
      <c r="X162" s="28"/>
      <c r="Y162" s="28"/>
      <c r="Z162" s="29" t="s">
        <v>77</v>
      </c>
      <c r="AA162" s="35" t="str">
        <f aca="false">VLOOKUP(Z162,'Clasificadores (proteger)'!$V$5:$W$31,2,0)</f>
        <v> </v>
      </c>
      <c r="AB162" s="36"/>
      <c r="AC162" s="36"/>
      <c r="AD162" s="37"/>
      <c r="AE162" s="38" t="n">
        <v>23703</v>
      </c>
      <c r="AF162" s="39" t="n">
        <f aca="true">DATEDIF(AE162,TODAY(),"Y")</f>
        <v>57</v>
      </c>
      <c r="AG162" s="37"/>
      <c r="AH162" s="28"/>
      <c r="AI162" s="28"/>
      <c r="AJ162" s="28" t="s">
        <v>86</v>
      </c>
      <c r="AK162" s="28" t="s">
        <v>111</v>
      </c>
      <c r="AL162" s="28"/>
      <c r="AM162" s="28"/>
      <c r="AN162" s="28"/>
      <c r="AO162" s="28"/>
      <c r="AP162" s="28" t="n">
        <v>127913</v>
      </c>
      <c r="AQ162" s="28" t="str">
        <f aca="false">VLOOKUP(K162,'Clasificadores (proteger)'!$Q$5:$R$16,2,0)</f>
        <v>PD</v>
      </c>
      <c r="AR162" s="28" t="s">
        <v>116</v>
      </c>
      <c r="AS162" s="28" t="s">
        <v>71</v>
      </c>
      <c r="AT162" s="28" t="s">
        <v>72</v>
      </c>
      <c r="AU162" s="29"/>
      <c r="AV162" s="38" t="n">
        <v>39282</v>
      </c>
      <c r="AW162" s="38" t="n">
        <v>44286</v>
      </c>
      <c r="AX162" s="28" t="n">
        <v>27</v>
      </c>
      <c r="AY162" s="37"/>
      <c r="AZ162" s="37"/>
      <c r="BA162" s="28" t="s">
        <v>81</v>
      </c>
      <c r="BB162" s="28" t="n">
        <v>20003</v>
      </c>
    </row>
    <row r="163" customFormat="false" ht="24" hidden="false" customHeight="true" outlineLevel="0" collapsed="false">
      <c r="A163" s="28" t="n">
        <v>2252</v>
      </c>
      <c r="B163" s="28" t="s">
        <v>791</v>
      </c>
      <c r="C163" s="28" t="s">
        <v>65</v>
      </c>
      <c r="D163" s="28" t="s">
        <v>792</v>
      </c>
      <c r="E163" s="28" t="s">
        <v>138</v>
      </c>
      <c r="F163" s="29" t="s">
        <v>793</v>
      </c>
      <c r="G163" s="30" t="s">
        <v>794</v>
      </c>
      <c r="H163" s="28" t="s">
        <v>70</v>
      </c>
      <c r="I163" s="28" t="s">
        <v>71</v>
      </c>
      <c r="J163" s="28" t="s">
        <v>72</v>
      </c>
      <c r="K163" s="28" t="s">
        <v>73</v>
      </c>
      <c r="L163" s="44" t="s">
        <v>107</v>
      </c>
      <c r="M163" s="29"/>
      <c r="N163" s="29"/>
      <c r="O163" s="32" t="n">
        <v>18</v>
      </c>
      <c r="P163" s="33" t="str">
        <f aca="false">VLOOKUP(O163,'Clasificadores (proteger)'!$U$5:$V$31,2,0)</f>
        <v>Departamento de Computación</v>
      </c>
      <c r="Q163" s="33" t="s">
        <v>273</v>
      </c>
      <c r="R163" s="34" t="s">
        <v>763</v>
      </c>
      <c r="S163" s="28"/>
      <c r="T163" s="28" t="s">
        <v>149</v>
      </c>
      <c r="U163" s="28"/>
      <c r="V163" s="28"/>
      <c r="W163" s="28"/>
      <c r="X163" s="28"/>
      <c r="Y163" s="28"/>
      <c r="Z163" s="29" t="s">
        <v>77</v>
      </c>
      <c r="AA163" s="35" t="str">
        <f aca="false">VLOOKUP(Z163,'Clasificadores (proteger)'!$V$5:$W$31,2,0)</f>
        <v> </v>
      </c>
      <c r="AB163" s="36"/>
      <c r="AC163" s="36"/>
      <c r="AD163" s="37"/>
      <c r="AE163" s="38" t="n">
        <v>33061</v>
      </c>
      <c r="AF163" s="39" t="n">
        <f aca="true">DATEDIF(AE163,TODAY(),"Y")</f>
        <v>32</v>
      </c>
      <c r="AG163" s="37"/>
      <c r="AH163" s="28"/>
      <c r="AI163" s="28"/>
      <c r="AJ163" s="28" t="s">
        <v>86</v>
      </c>
      <c r="AK163" s="28" t="s">
        <v>80</v>
      </c>
      <c r="AL163" s="28"/>
      <c r="AM163" s="28"/>
      <c r="AN163" s="28"/>
      <c r="AO163" s="28"/>
      <c r="AP163" s="28" t="n">
        <v>222601</v>
      </c>
      <c r="AQ163" s="28" t="str">
        <f aca="false">VLOOKUP(K163,'Clasificadores (proteger)'!$Q$5:$R$16,2,0)</f>
        <v>PD</v>
      </c>
      <c r="AR163" s="28" t="s">
        <v>70</v>
      </c>
      <c r="AS163" s="28" t="s">
        <v>71</v>
      </c>
      <c r="AT163" s="28" t="s">
        <v>72</v>
      </c>
      <c r="AU163" s="29"/>
      <c r="AV163" s="38" t="n">
        <v>43550</v>
      </c>
      <c r="AW163" s="38" t="n">
        <v>44286</v>
      </c>
      <c r="AX163" s="28" t="n">
        <v>1</v>
      </c>
      <c r="AY163" s="37"/>
      <c r="AZ163" s="37"/>
      <c r="BA163" s="28" t="s">
        <v>81</v>
      </c>
      <c r="BB163" s="28" t="n">
        <v>20007</v>
      </c>
    </row>
    <row r="164" customFormat="false" ht="24" hidden="false" customHeight="true" outlineLevel="0" collapsed="false">
      <c r="A164" s="28" t="n">
        <v>2276</v>
      </c>
      <c r="B164" s="28" t="s">
        <v>795</v>
      </c>
      <c r="C164" s="28" t="s">
        <v>65</v>
      </c>
      <c r="D164" s="28" t="s">
        <v>796</v>
      </c>
      <c r="E164" s="28" t="s">
        <v>138</v>
      </c>
      <c r="F164" s="29" t="s">
        <v>797</v>
      </c>
      <c r="G164" s="30" t="s">
        <v>798</v>
      </c>
      <c r="H164" s="28" t="s">
        <v>70</v>
      </c>
      <c r="I164" s="28" t="s">
        <v>71</v>
      </c>
      <c r="J164" s="28" t="s">
        <v>72</v>
      </c>
      <c r="K164" s="28" t="s">
        <v>73</v>
      </c>
      <c r="L164" s="44" t="s">
        <v>107</v>
      </c>
      <c r="M164" s="29"/>
      <c r="N164" s="29"/>
      <c r="O164" s="32" t="n">
        <v>18</v>
      </c>
      <c r="P164" s="33" t="str">
        <f aca="false">VLOOKUP(O164,'Clasificadores (proteger)'!$U$5:$V$31,2,0)</f>
        <v>Departamento de Computación</v>
      </c>
      <c r="Q164" s="42" t="s">
        <v>273</v>
      </c>
      <c r="R164" s="43" t="s">
        <v>763</v>
      </c>
      <c r="S164" s="28"/>
      <c r="T164" s="28" t="s">
        <v>149</v>
      </c>
      <c r="U164" s="28"/>
      <c r="V164" s="28"/>
      <c r="W164" s="28"/>
      <c r="X164" s="28"/>
      <c r="Y164" s="28"/>
      <c r="Z164" s="29" t="s">
        <v>77</v>
      </c>
      <c r="AA164" s="35" t="str">
        <f aca="false">VLOOKUP(Z164,'Clasificadores (proteger)'!$V$5:$W$31,2,0)</f>
        <v> </v>
      </c>
      <c r="AB164" s="36"/>
      <c r="AC164" s="36"/>
      <c r="AD164" s="37"/>
      <c r="AE164" s="38" t="n">
        <v>30282</v>
      </c>
      <c r="AF164" s="39" t="n">
        <f aca="true">DATEDIF(AE164,TODAY(),"Y")</f>
        <v>39</v>
      </c>
      <c r="AG164" s="37" t="s">
        <v>799</v>
      </c>
      <c r="AH164" s="28"/>
      <c r="AI164" s="28"/>
      <c r="AJ164" s="28" t="s">
        <v>86</v>
      </c>
      <c r="AK164" s="28" t="s">
        <v>80</v>
      </c>
      <c r="AL164" s="28"/>
      <c r="AM164" s="28"/>
      <c r="AN164" s="28"/>
      <c r="AO164" s="28"/>
      <c r="AP164" s="28" t="n">
        <v>205853</v>
      </c>
      <c r="AQ164" s="28" t="str">
        <f aca="false">VLOOKUP(K164,'Clasificadores (proteger)'!$Q$5:$R$16,2,0)</f>
        <v>PD</v>
      </c>
      <c r="AR164" s="28" t="s">
        <v>70</v>
      </c>
      <c r="AS164" s="28" t="s">
        <v>71</v>
      </c>
      <c r="AT164" s="28" t="s">
        <v>72</v>
      </c>
      <c r="AU164" s="29"/>
      <c r="AV164" s="38" t="n">
        <v>42843</v>
      </c>
      <c r="AW164" s="38" t="n">
        <v>44286</v>
      </c>
      <c r="AX164" s="28" t="n">
        <v>4</v>
      </c>
      <c r="AY164" s="37"/>
      <c r="AZ164" s="37"/>
      <c r="BA164" s="28" t="s">
        <v>81</v>
      </c>
      <c r="BB164" s="28" t="n">
        <v>20002</v>
      </c>
    </row>
    <row r="165" customFormat="false" ht="24" hidden="false" customHeight="true" outlineLevel="0" collapsed="false">
      <c r="A165" s="28" t="n">
        <v>2275</v>
      </c>
      <c r="B165" s="28" t="s">
        <v>795</v>
      </c>
      <c r="C165" s="28" t="s">
        <v>65</v>
      </c>
      <c r="D165" s="28" t="s">
        <v>796</v>
      </c>
      <c r="E165" s="28" t="s">
        <v>138</v>
      </c>
      <c r="F165" s="29" t="s">
        <v>797</v>
      </c>
      <c r="G165" s="30" t="s">
        <v>798</v>
      </c>
      <c r="H165" s="28" t="s">
        <v>123</v>
      </c>
      <c r="I165" s="28" t="s">
        <v>71</v>
      </c>
      <c r="J165" s="28" t="s">
        <v>72</v>
      </c>
      <c r="K165" s="28" t="s">
        <v>73</v>
      </c>
      <c r="L165" s="44" t="s">
        <v>107</v>
      </c>
      <c r="M165" s="29"/>
      <c r="N165" s="29"/>
      <c r="O165" s="32" t="n">
        <v>18</v>
      </c>
      <c r="P165" s="33" t="str">
        <f aca="false">VLOOKUP(O165,'Clasificadores (proteger)'!$U$5:$V$31,2,0)</f>
        <v>Departamento de Computación</v>
      </c>
      <c r="Q165" s="42" t="s">
        <v>594</v>
      </c>
      <c r="R165" s="43" t="s">
        <v>800</v>
      </c>
      <c r="S165" s="28"/>
      <c r="T165" s="28" t="s">
        <v>188</v>
      </c>
      <c r="U165" s="28"/>
      <c r="V165" s="28"/>
      <c r="W165" s="28"/>
      <c r="X165" s="28"/>
      <c r="Y165" s="28"/>
      <c r="Z165" s="29" t="s">
        <v>77</v>
      </c>
      <c r="AA165" s="35" t="str">
        <f aca="false">VLOOKUP(Z165,'Clasificadores (proteger)'!$V$5:$W$31,2,0)</f>
        <v> </v>
      </c>
      <c r="AB165" s="36"/>
      <c r="AC165" s="36"/>
      <c r="AD165" s="37"/>
      <c r="AE165" s="38" t="n">
        <v>30282</v>
      </c>
      <c r="AF165" s="39" t="n">
        <f aca="true">DATEDIF(AE165,TODAY(),"Y")</f>
        <v>39</v>
      </c>
      <c r="AG165" s="37" t="s">
        <v>801</v>
      </c>
      <c r="AH165" s="28"/>
      <c r="AI165" s="28"/>
      <c r="AJ165" s="28" t="s">
        <v>86</v>
      </c>
      <c r="AK165" s="28" t="s">
        <v>80</v>
      </c>
      <c r="AL165" s="28"/>
      <c r="AM165" s="28"/>
      <c r="AN165" s="28"/>
      <c r="AO165" s="28"/>
      <c r="AP165" s="28" t="n">
        <v>205853</v>
      </c>
      <c r="AQ165" s="28" t="str">
        <f aca="false">VLOOKUP(K165,'Clasificadores (proteger)'!$Q$5:$R$16,2,0)</f>
        <v>PD</v>
      </c>
      <c r="AR165" s="28" t="s">
        <v>123</v>
      </c>
      <c r="AS165" s="28" t="s">
        <v>71</v>
      </c>
      <c r="AT165" s="28" t="s">
        <v>72</v>
      </c>
      <c r="AU165" s="29"/>
      <c r="AV165" s="38" t="n">
        <v>42962</v>
      </c>
      <c r="AW165" s="38" t="n">
        <v>44286</v>
      </c>
      <c r="AX165" s="28" t="n">
        <v>4</v>
      </c>
      <c r="AY165" s="37"/>
      <c r="AZ165" s="37"/>
      <c r="BA165" s="28" t="s">
        <v>81</v>
      </c>
      <c r="BB165" s="28" t="n">
        <v>20017</v>
      </c>
    </row>
    <row r="166" customFormat="false" ht="24" hidden="false" customHeight="true" outlineLevel="0" collapsed="false">
      <c r="A166" s="28" t="n">
        <v>2277</v>
      </c>
      <c r="B166" s="28" t="s">
        <v>795</v>
      </c>
      <c r="C166" s="28" t="s">
        <v>65</v>
      </c>
      <c r="D166" s="28" t="s">
        <v>796</v>
      </c>
      <c r="E166" s="28" t="s">
        <v>138</v>
      </c>
      <c r="F166" s="29" t="s">
        <v>797</v>
      </c>
      <c r="G166" s="30" t="s">
        <v>798</v>
      </c>
      <c r="H166" s="28" t="s">
        <v>123</v>
      </c>
      <c r="I166" s="28" t="s">
        <v>92</v>
      </c>
      <c r="J166" s="28" t="s">
        <v>72</v>
      </c>
      <c r="K166" s="28" t="s">
        <v>73</v>
      </c>
      <c r="L166" s="44" t="s">
        <v>107</v>
      </c>
      <c r="M166" s="29"/>
      <c r="N166" s="29"/>
      <c r="O166" s="32" t="n">
        <v>18</v>
      </c>
      <c r="P166" s="33" t="str">
        <f aca="false">VLOOKUP(O166,'Clasificadores (proteger)'!$U$5:$V$31,2,0)</f>
        <v>Departamento de Computación</v>
      </c>
      <c r="Q166" s="42" t="s">
        <v>613</v>
      </c>
      <c r="R166" s="43" t="s">
        <v>614</v>
      </c>
      <c r="S166" s="28"/>
      <c r="T166" s="28" t="s">
        <v>188</v>
      </c>
      <c r="U166" s="28"/>
      <c r="V166" s="28"/>
      <c r="W166" s="28"/>
      <c r="X166" s="28"/>
      <c r="Y166" s="28"/>
      <c r="Z166" s="29" t="s">
        <v>77</v>
      </c>
      <c r="AA166" s="35" t="str">
        <f aca="false">VLOOKUP(Z166,'Clasificadores (proteger)'!$V$5:$W$31,2,0)</f>
        <v> </v>
      </c>
      <c r="AB166" s="36"/>
      <c r="AC166" s="36"/>
      <c r="AD166" s="37"/>
      <c r="AE166" s="38" t="n">
        <v>30282</v>
      </c>
      <c r="AF166" s="39" t="n">
        <f aca="true">DATEDIF(AE166,TODAY(),"Y")</f>
        <v>39</v>
      </c>
      <c r="AG166" s="37" t="s">
        <v>802</v>
      </c>
      <c r="AH166" s="28"/>
      <c r="AI166" s="28"/>
      <c r="AJ166" s="28" t="s">
        <v>86</v>
      </c>
      <c r="AK166" s="28" t="s">
        <v>80</v>
      </c>
      <c r="AL166" s="28"/>
      <c r="AM166" s="28"/>
      <c r="AN166" s="28"/>
      <c r="AO166" s="28"/>
      <c r="AP166" s="28" t="n">
        <v>205853</v>
      </c>
      <c r="AQ166" s="28" t="str">
        <f aca="false">VLOOKUP(K166,'Clasificadores (proteger)'!$Q$5:$R$16,2,0)</f>
        <v>PD</v>
      </c>
      <c r="AR166" s="28" t="s">
        <v>123</v>
      </c>
      <c r="AS166" s="28" t="s">
        <v>92</v>
      </c>
      <c r="AT166" s="28" t="s">
        <v>72</v>
      </c>
      <c r="AU166" s="29"/>
      <c r="AV166" s="38" t="n">
        <v>43753</v>
      </c>
      <c r="AW166" s="38" t="n">
        <v>44255</v>
      </c>
      <c r="AX166" s="28" t="n">
        <v>4</v>
      </c>
      <c r="AY166" s="37"/>
      <c r="AZ166" s="37"/>
      <c r="BA166" s="28" t="s">
        <v>81</v>
      </c>
      <c r="BB166" s="28" t="n">
        <v>30017</v>
      </c>
    </row>
    <row r="167" customFormat="false" ht="46.25" hidden="false" customHeight="false" outlineLevel="0" collapsed="false">
      <c r="A167" s="28" t="n">
        <v>2279</v>
      </c>
      <c r="B167" s="28" t="s">
        <v>803</v>
      </c>
      <c r="C167" s="28"/>
      <c r="D167" s="28" t="s">
        <v>804</v>
      </c>
      <c r="E167" s="28" t="s">
        <v>138</v>
      </c>
      <c r="F167" s="29" t="s">
        <v>805</v>
      </c>
      <c r="G167" s="30" t="s">
        <v>806</v>
      </c>
      <c r="H167" s="28" t="s">
        <v>70</v>
      </c>
      <c r="I167" s="28" t="s">
        <v>71</v>
      </c>
      <c r="J167" s="28" t="s">
        <v>72</v>
      </c>
      <c r="K167" s="28" t="s">
        <v>73</v>
      </c>
      <c r="L167" s="44" t="s">
        <v>107</v>
      </c>
      <c r="M167" s="29"/>
      <c r="N167" s="29"/>
      <c r="O167" s="32" t="n">
        <v>18</v>
      </c>
      <c r="P167" s="33" t="str">
        <f aca="false">VLOOKUP(O167,'Clasificadores (proteger)'!$U$5:$V$31,2,0)</f>
        <v>Departamento de Computación</v>
      </c>
      <c r="Q167" s="33" t="s">
        <v>807</v>
      </c>
      <c r="R167" s="34" t="s">
        <v>808</v>
      </c>
      <c r="S167" s="28"/>
      <c r="T167" s="28" t="s">
        <v>547</v>
      </c>
      <c r="U167" s="28"/>
      <c r="V167" s="28"/>
      <c r="W167" s="28"/>
      <c r="X167" s="28"/>
      <c r="Y167" s="28"/>
      <c r="Z167" s="29" t="s">
        <v>77</v>
      </c>
      <c r="AA167" s="35" t="str">
        <f aca="false">VLOOKUP(Z167,'Clasificadores (proteger)'!$V$5:$W$31,2,0)</f>
        <v> </v>
      </c>
      <c r="AB167" s="36"/>
      <c r="AC167" s="36"/>
      <c r="AD167" s="37"/>
      <c r="AE167" s="38" t="n">
        <v>33491</v>
      </c>
      <c r="AF167" s="39" t="n">
        <f aca="true">DATEDIF(AE167,TODAY(),"Y")</f>
        <v>31</v>
      </c>
      <c r="AG167" s="37"/>
      <c r="AH167" s="28"/>
      <c r="AI167" s="28"/>
      <c r="AJ167" s="28" t="s">
        <v>86</v>
      </c>
      <c r="AK167" s="28" t="s">
        <v>80</v>
      </c>
      <c r="AL167" s="28"/>
      <c r="AM167" s="28"/>
      <c r="AN167" s="28"/>
      <c r="AO167" s="28"/>
      <c r="AP167" s="28" t="n">
        <v>230244</v>
      </c>
      <c r="AQ167" s="28" t="str">
        <f aca="false">VLOOKUP(K167,'Clasificadores (proteger)'!$Q$5:$R$16,2,0)</f>
        <v>PD</v>
      </c>
      <c r="AR167" s="28" t="s">
        <v>70</v>
      </c>
      <c r="AS167" s="28" t="s">
        <v>71</v>
      </c>
      <c r="AT167" s="28" t="s">
        <v>72</v>
      </c>
      <c r="AU167" s="29"/>
      <c r="AV167" s="38" t="n">
        <v>43753</v>
      </c>
      <c r="AW167" s="38" t="n">
        <v>44286</v>
      </c>
      <c r="AX167" s="28" t="n">
        <v>0</v>
      </c>
      <c r="AY167" s="37"/>
      <c r="AZ167" s="37"/>
      <c r="BA167" s="28" t="s">
        <v>81</v>
      </c>
      <c r="BB167" s="28" t="n">
        <v>20007</v>
      </c>
    </row>
    <row r="168" customFormat="false" ht="46.25" hidden="false" customHeight="false" outlineLevel="0" collapsed="false">
      <c r="A168" s="28" t="n">
        <v>2288</v>
      </c>
      <c r="B168" s="28" t="s">
        <v>809</v>
      </c>
      <c r="C168" s="28"/>
      <c r="D168" s="28" t="s">
        <v>810</v>
      </c>
      <c r="E168" s="28" t="s">
        <v>138</v>
      </c>
      <c r="F168" s="29" t="s">
        <v>811</v>
      </c>
      <c r="G168" s="30" t="s">
        <v>812</v>
      </c>
      <c r="H168" s="28" t="s">
        <v>70</v>
      </c>
      <c r="I168" s="28" t="s">
        <v>71</v>
      </c>
      <c r="J168" s="28" t="s">
        <v>72</v>
      </c>
      <c r="K168" s="28" t="s">
        <v>73</v>
      </c>
      <c r="L168" s="44" t="s">
        <v>107</v>
      </c>
      <c r="M168" s="29"/>
      <c r="N168" s="29"/>
      <c r="O168" s="32" t="n">
        <v>18</v>
      </c>
      <c r="P168" s="33" t="str">
        <f aca="false">VLOOKUP(O168,'Clasificadores (proteger)'!$U$5:$V$31,2,0)</f>
        <v>Departamento de Computación</v>
      </c>
      <c r="Q168" s="33" t="s">
        <v>772</v>
      </c>
      <c r="R168" s="34" t="s">
        <v>310</v>
      </c>
      <c r="S168" s="28"/>
      <c r="T168" s="28" t="s">
        <v>118</v>
      </c>
      <c r="U168" s="28"/>
      <c r="V168" s="28"/>
      <c r="W168" s="28"/>
      <c r="X168" s="28"/>
      <c r="Y168" s="28"/>
      <c r="Z168" s="29" t="s">
        <v>77</v>
      </c>
      <c r="AA168" s="35" t="str">
        <f aca="false">VLOOKUP(Z168,'Clasificadores (proteger)'!$V$5:$W$31,2,0)</f>
        <v> </v>
      </c>
      <c r="AB168" s="36"/>
      <c r="AC168" s="36"/>
      <c r="AD168" s="37"/>
      <c r="AE168" s="38" t="n">
        <v>31308</v>
      </c>
      <c r="AF168" s="39" t="n">
        <f aca="true">DATEDIF(AE168,TODAY(),"Y")</f>
        <v>37</v>
      </c>
      <c r="AG168" s="37"/>
      <c r="AH168" s="28"/>
      <c r="AI168" s="28"/>
      <c r="AJ168" s="28" t="s">
        <v>86</v>
      </c>
      <c r="AK168" s="28" t="s">
        <v>80</v>
      </c>
      <c r="AL168" s="28"/>
      <c r="AM168" s="28"/>
      <c r="AN168" s="28"/>
      <c r="AO168" s="28"/>
      <c r="AP168" s="28" t="n">
        <v>216407</v>
      </c>
      <c r="AQ168" s="28" t="str">
        <f aca="false">VLOOKUP(K168,'Clasificadores (proteger)'!$Q$5:$R$16,2,0)</f>
        <v>PD</v>
      </c>
      <c r="AR168" s="28" t="s">
        <v>70</v>
      </c>
      <c r="AS168" s="28" t="s">
        <v>71</v>
      </c>
      <c r="AT168" s="28" t="s">
        <v>72</v>
      </c>
      <c r="AU168" s="29"/>
      <c r="AV168" s="38" t="n">
        <v>43270</v>
      </c>
      <c r="AW168" s="38" t="n">
        <v>44286</v>
      </c>
      <c r="AX168" s="28" t="n">
        <v>2</v>
      </c>
      <c r="AY168" s="37"/>
      <c r="AZ168" s="37"/>
      <c r="BA168" s="28" t="s">
        <v>81</v>
      </c>
      <c r="BB168" s="28" t="n">
        <v>20003</v>
      </c>
    </row>
    <row r="169" customFormat="false" ht="35.05" hidden="false" customHeight="false" outlineLevel="0" collapsed="false">
      <c r="A169" s="28" t="n">
        <v>2310</v>
      </c>
      <c r="B169" s="28" t="s">
        <v>813</v>
      </c>
      <c r="C169" s="28"/>
      <c r="D169" s="28" t="s">
        <v>814</v>
      </c>
      <c r="E169" s="28"/>
      <c r="F169" s="29" t="s">
        <v>815</v>
      </c>
      <c r="G169" s="30" t="s">
        <v>816</v>
      </c>
      <c r="H169" s="28" t="s">
        <v>91</v>
      </c>
      <c r="I169" s="28" t="s">
        <v>71</v>
      </c>
      <c r="J169" s="28" t="s">
        <v>72</v>
      </c>
      <c r="K169" s="28" t="s">
        <v>73</v>
      </c>
      <c r="L169" s="44" t="s">
        <v>107</v>
      </c>
      <c r="M169" s="29"/>
      <c r="N169" s="29"/>
      <c r="O169" s="32" t="n">
        <v>18</v>
      </c>
      <c r="P169" s="33" t="str">
        <f aca="false">VLOOKUP(O169,'Clasificadores (proteger)'!$U$5:$V$31,2,0)</f>
        <v>Departamento de Computación</v>
      </c>
      <c r="Q169" s="33" t="s">
        <v>204</v>
      </c>
      <c r="R169" s="34" t="s">
        <v>817</v>
      </c>
      <c r="S169" s="28"/>
      <c r="T169" s="28" t="s">
        <v>149</v>
      </c>
      <c r="U169" s="28"/>
      <c r="V169" s="28"/>
      <c r="W169" s="28"/>
      <c r="X169" s="28"/>
      <c r="Y169" s="28"/>
      <c r="Z169" s="29" t="s">
        <v>77</v>
      </c>
      <c r="AA169" s="35" t="str">
        <f aca="false">VLOOKUP(Z169,'Clasificadores (proteger)'!$V$5:$W$31,2,0)</f>
        <v> </v>
      </c>
      <c r="AB169" s="36"/>
      <c r="AC169" s="36"/>
      <c r="AD169" s="37"/>
      <c r="AE169" s="38" t="n">
        <v>34982</v>
      </c>
      <c r="AF169" s="39" t="n">
        <f aca="true">DATEDIF(AE169,TODAY(),"Y")</f>
        <v>27</v>
      </c>
      <c r="AG169" s="37"/>
      <c r="AH169" s="28"/>
      <c r="AI169" s="28"/>
      <c r="AJ169" s="28" t="s">
        <v>86</v>
      </c>
      <c r="AK169" s="28" t="s">
        <v>80</v>
      </c>
      <c r="AL169" s="28"/>
      <c r="AM169" s="28"/>
      <c r="AN169" s="28"/>
      <c r="AO169" s="28"/>
      <c r="AP169" s="28" t="n">
        <v>233515</v>
      </c>
      <c r="AQ169" s="28" t="str">
        <f aca="false">VLOOKUP(K169,'Clasificadores (proteger)'!$Q$5:$R$16,2,0)</f>
        <v>PD</v>
      </c>
      <c r="AR169" s="28" t="s">
        <v>91</v>
      </c>
      <c r="AS169" s="28" t="s">
        <v>71</v>
      </c>
      <c r="AT169" s="28" t="s">
        <v>72</v>
      </c>
      <c r="AU169" s="29"/>
      <c r="AV169" s="38" t="n">
        <v>43901</v>
      </c>
      <c r="AW169" s="38" t="n">
        <v>44286</v>
      </c>
      <c r="AX169" s="28" t="n">
        <v>0</v>
      </c>
      <c r="AY169" s="37"/>
      <c r="AZ169" s="37"/>
      <c r="BA169" s="28" t="s">
        <v>81</v>
      </c>
      <c r="BB169" s="28" t="n">
        <v>20004</v>
      </c>
    </row>
    <row r="170" customFormat="false" ht="24" hidden="false" customHeight="true" outlineLevel="0" collapsed="false">
      <c r="A170" s="28" t="n">
        <v>2308</v>
      </c>
      <c r="B170" s="28" t="s">
        <v>818</v>
      </c>
      <c r="C170" s="28"/>
      <c r="D170" s="28" t="s">
        <v>819</v>
      </c>
      <c r="E170" s="28" t="s">
        <v>138</v>
      </c>
      <c r="F170" s="29" t="s">
        <v>815</v>
      </c>
      <c r="G170" s="30" t="s">
        <v>820</v>
      </c>
      <c r="H170" s="28" t="s">
        <v>123</v>
      </c>
      <c r="I170" s="28" t="s">
        <v>71</v>
      </c>
      <c r="J170" s="28" t="s">
        <v>72</v>
      </c>
      <c r="K170" s="28" t="s">
        <v>73</v>
      </c>
      <c r="L170" s="44" t="s">
        <v>107</v>
      </c>
      <c r="M170" s="29"/>
      <c r="N170" s="29"/>
      <c r="O170" s="32" t="n">
        <v>18</v>
      </c>
      <c r="P170" s="33" t="str">
        <f aca="false">VLOOKUP(O170,'Clasificadores (proteger)'!$U$5:$V$31,2,0)</f>
        <v>Departamento de Computación</v>
      </c>
      <c r="Q170" s="33" t="s">
        <v>300</v>
      </c>
      <c r="R170" s="34" t="s">
        <v>821</v>
      </c>
      <c r="S170" s="28"/>
      <c r="T170" s="28" t="s">
        <v>99</v>
      </c>
      <c r="U170" s="28"/>
      <c r="V170" s="28"/>
      <c r="W170" s="28"/>
      <c r="X170" s="28"/>
      <c r="Y170" s="28"/>
      <c r="Z170" s="29" t="s">
        <v>77</v>
      </c>
      <c r="AA170" s="35" t="str">
        <f aca="false">VLOOKUP(Z170,'Clasificadores (proteger)'!$V$5:$W$31,2,0)</f>
        <v> </v>
      </c>
      <c r="AB170" s="36"/>
      <c r="AC170" s="36"/>
      <c r="AD170" s="37"/>
      <c r="AE170" s="38" t="n">
        <v>29214</v>
      </c>
      <c r="AF170" s="39" t="n">
        <f aca="true">DATEDIF(AE170,TODAY(),"Y")</f>
        <v>42</v>
      </c>
      <c r="AG170" s="37"/>
      <c r="AH170" s="28"/>
      <c r="AI170" s="28"/>
      <c r="AJ170" s="28" t="s">
        <v>86</v>
      </c>
      <c r="AK170" s="28" t="s">
        <v>80</v>
      </c>
      <c r="AL170" s="28"/>
      <c r="AM170" s="28"/>
      <c r="AN170" s="28"/>
      <c r="AO170" s="28"/>
      <c r="AP170" s="28" t="n">
        <v>159990</v>
      </c>
      <c r="AQ170" s="28" t="str">
        <f aca="false">VLOOKUP(K170,'Clasificadores (proteger)'!$Q$5:$R$16,2,0)</f>
        <v>PD</v>
      </c>
      <c r="AR170" s="28" t="s">
        <v>123</v>
      </c>
      <c r="AS170" s="28" t="s">
        <v>71</v>
      </c>
      <c r="AT170" s="28" t="s">
        <v>72</v>
      </c>
      <c r="AU170" s="29"/>
      <c r="AV170" s="38" t="n">
        <v>42115</v>
      </c>
      <c r="AW170" s="38" t="n">
        <v>44286</v>
      </c>
      <c r="AX170" s="28" t="n">
        <v>13</v>
      </c>
      <c r="AY170" s="37"/>
      <c r="AZ170" s="37"/>
      <c r="BA170" s="28" t="s">
        <v>81</v>
      </c>
      <c r="BB170" s="28" t="n">
        <v>20042</v>
      </c>
    </row>
    <row r="171" customFormat="false" ht="57.45" hidden="false" customHeight="false" outlineLevel="0" collapsed="false">
      <c r="A171" s="28" t="n">
        <v>2334</v>
      </c>
      <c r="B171" s="28" t="s">
        <v>822</v>
      </c>
      <c r="C171" s="28" t="s">
        <v>65</v>
      </c>
      <c r="D171" s="28" t="s">
        <v>823</v>
      </c>
      <c r="E171" s="28" t="s">
        <v>138</v>
      </c>
      <c r="F171" s="29" t="s">
        <v>824</v>
      </c>
      <c r="G171" s="30" t="s">
        <v>825</v>
      </c>
      <c r="H171" s="28" t="s">
        <v>70</v>
      </c>
      <c r="I171" s="28" t="s">
        <v>92</v>
      </c>
      <c r="J171" s="28" t="s">
        <v>72</v>
      </c>
      <c r="K171" s="28" t="s">
        <v>82</v>
      </c>
      <c r="L171" s="44" t="s">
        <v>826</v>
      </c>
      <c r="M171" s="29" t="s">
        <v>827</v>
      </c>
      <c r="N171" s="29" t="s">
        <v>828</v>
      </c>
      <c r="O171" s="32" t="n">
        <v>18</v>
      </c>
      <c r="P171" s="33" t="str">
        <f aca="false">VLOOKUP(O171,'Clasificadores (proteger)'!$U$5:$V$31,2,0)</f>
        <v>Departamento de Computación</v>
      </c>
      <c r="Q171" s="33" t="s">
        <v>300</v>
      </c>
      <c r="R171" s="34" t="s">
        <v>821</v>
      </c>
      <c r="S171" s="28"/>
      <c r="T171" s="28" t="s">
        <v>99</v>
      </c>
      <c r="U171" s="28"/>
      <c r="V171" s="28"/>
      <c r="W171" s="28"/>
      <c r="X171" s="28"/>
      <c r="Y171" s="28"/>
      <c r="Z171" s="29" t="s">
        <v>77</v>
      </c>
      <c r="AA171" s="35" t="str">
        <f aca="false">VLOOKUP(Z171,'Clasificadores (proteger)'!$V$5:$W$31,2,0)</f>
        <v> </v>
      </c>
      <c r="AB171" s="36"/>
      <c r="AC171" s="36"/>
      <c r="AD171" s="37"/>
      <c r="AE171" s="38" t="n">
        <v>33701</v>
      </c>
      <c r="AF171" s="39" t="n">
        <f aca="true">DATEDIF(AE171,TODAY(),"Y")</f>
        <v>30</v>
      </c>
      <c r="AG171" s="37"/>
      <c r="AH171" s="28"/>
      <c r="AI171" s="28"/>
      <c r="AJ171" s="28" t="s">
        <v>86</v>
      </c>
      <c r="AK171" s="28" t="s">
        <v>80</v>
      </c>
      <c r="AL171" s="28"/>
      <c r="AM171" s="28"/>
      <c r="AN171" s="28"/>
      <c r="AO171" s="28"/>
      <c r="AP171" s="28" t="n">
        <v>233508</v>
      </c>
      <c r="AQ171" s="28" t="str">
        <f aca="false">VLOOKUP(K171,'Clasificadores (proteger)'!$Q$5:$R$16,2,0)</f>
        <v>RD</v>
      </c>
      <c r="AR171" s="28" t="s">
        <v>70</v>
      </c>
      <c r="AS171" s="28" t="s">
        <v>92</v>
      </c>
      <c r="AT171" s="28" t="s">
        <v>72</v>
      </c>
      <c r="AU171" s="29"/>
      <c r="AV171" s="38" t="n">
        <v>43951</v>
      </c>
      <c r="AW171" s="38" t="n">
        <v>44286</v>
      </c>
      <c r="AX171" s="28" t="n">
        <v>0</v>
      </c>
      <c r="AY171" s="37"/>
      <c r="AZ171" s="37"/>
      <c r="BA171" s="28" t="s">
        <v>81</v>
      </c>
      <c r="BB171" s="28" t="n">
        <v>30006</v>
      </c>
    </row>
    <row r="172" customFormat="false" ht="24" hidden="false" customHeight="true" outlineLevel="0" collapsed="false">
      <c r="A172" s="28" t="n">
        <v>2336</v>
      </c>
      <c r="B172" s="28" t="s">
        <v>829</v>
      </c>
      <c r="C172" s="28"/>
      <c r="D172" s="28" t="s">
        <v>830</v>
      </c>
      <c r="E172" s="28" t="s">
        <v>138</v>
      </c>
      <c r="F172" s="29" t="s">
        <v>831</v>
      </c>
      <c r="G172" s="30" t="s">
        <v>832</v>
      </c>
      <c r="H172" s="28" t="s">
        <v>116</v>
      </c>
      <c r="I172" s="28" t="s">
        <v>71</v>
      </c>
      <c r="J172" s="28" t="s">
        <v>72</v>
      </c>
      <c r="K172" s="28" t="s">
        <v>73</v>
      </c>
      <c r="L172" s="44" t="s">
        <v>107</v>
      </c>
      <c r="M172" s="29"/>
      <c r="N172" s="29"/>
      <c r="O172" s="32" t="n">
        <v>18</v>
      </c>
      <c r="P172" s="33" t="str">
        <f aca="false">VLOOKUP(O172,'Clasificadores (proteger)'!$U$5:$V$31,2,0)</f>
        <v>Departamento de Computación</v>
      </c>
      <c r="Q172" s="33" t="s">
        <v>141</v>
      </c>
      <c r="R172" s="34" t="s">
        <v>142</v>
      </c>
      <c r="S172" s="28"/>
      <c r="T172" s="28" t="s">
        <v>143</v>
      </c>
      <c r="U172" s="28"/>
      <c r="V172" s="28"/>
      <c r="W172" s="28"/>
      <c r="X172" s="28"/>
      <c r="Y172" s="28"/>
      <c r="Z172" s="29" t="s">
        <v>77</v>
      </c>
      <c r="AA172" s="35" t="str">
        <f aca="false">VLOOKUP(Z172,'Clasificadores (proteger)'!$V$5:$W$31,2,0)</f>
        <v> </v>
      </c>
      <c r="AB172" s="36"/>
      <c r="AC172" s="36"/>
      <c r="AD172" s="37"/>
      <c r="AE172" s="38" t="n">
        <v>21892</v>
      </c>
      <c r="AF172" s="39" t="n">
        <f aca="true">DATEDIF(AE172,TODAY(),"Y")</f>
        <v>62</v>
      </c>
      <c r="AG172" s="37"/>
      <c r="AH172" s="28"/>
      <c r="AI172" s="28"/>
      <c r="AJ172" s="28" t="s">
        <v>86</v>
      </c>
      <c r="AK172" s="28" t="s">
        <v>111</v>
      </c>
      <c r="AL172" s="28"/>
      <c r="AM172" s="28"/>
      <c r="AN172" s="28"/>
      <c r="AO172" s="28"/>
      <c r="AP172" s="28" t="n">
        <v>106684</v>
      </c>
      <c r="AQ172" s="28" t="str">
        <f aca="false">VLOOKUP(K172,'Clasificadores (proteger)'!$Q$5:$R$16,2,0)</f>
        <v>PD</v>
      </c>
      <c r="AR172" s="28" t="s">
        <v>116</v>
      </c>
      <c r="AS172" s="28" t="s">
        <v>71</v>
      </c>
      <c r="AT172" s="28" t="s">
        <v>72</v>
      </c>
      <c r="AU172" s="29"/>
      <c r="AV172" s="38" t="n">
        <v>37152</v>
      </c>
      <c r="AW172" s="38" t="n">
        <v>44286</v>
      </c>
      <c r="AX172" s="28" t="n">
        <v>32</v>
      </c>
      <c r="AY172" s="37"/>
      <c r="AZ172" s="37"/>
      <c r="BA172" s="28" t="s">
        <v>81</v>
      </c>
      <c r="BB172" s="28" t="n">
        <v>20015</v>
      </c>
    </row>
    <row r="173" customFormat="false" ht="24" hidden="false" customHeight="true" outlineLevel="0" collapsed="false">
      <c r="A173" s="28" t="n">
        <v>2341</v>
      </c>
      <c r="B173" s="28" t="s">
        <v>833</v>
      </c>
      <c r="C173" s="28" t="s">
        <v>65</v>
      </c>
      <c r="D173" s="28" t="s">
        <v>834</v>
      </c>
      <c r="E173" s="28" t="s">
        <v>67</v>
      </c>
      <c r="F173" s="29" t="s">
        <v>835</v>
      </c>
      <c r="G173" s="30" t="s">
        <v>836</v>
      </c>
      <c r="H173" s="28" t="s">
        <v>116</v>
      </c>
      <c r="I173" s="28" t="s">
        <v>71</v>
      </c>
      <c r="J173" s="28" t="s">
        <v>72</v>
      </c>
      <c r="K173" s="28" t="s">
        <v>73</v>
      </c>
      <c r="L173" s="44" t="s">
        <v>107</v>
      </c>
      <c r="M173" s="29"/>
      <c r="N173" s="29"/>
      <c r="O173" s="32" t="n">
        <v>18</v>
      </c>
      <c r="P173" s="33" t="str">
        <f aca="false">VLOOKUP(O173,'Clasificadores (proteger)'!$U$5:$V$31,2,0)</f>
        <v>Departamento de Computación</v>
      </c>
      <c r="Q173" s="33" t="s">
        <v>213</v>
      </c>
      <c r="R173" s="34" t="s">
        <v>837</v>
      </c>
      <c r="S173" s="28"/>
      <c r="T173" s="28" t="s">
        <v>149</v>
      </c>
      <c r="U173" s="28"/>
      <c r="V173" s="28"/>
      <c r="W173" s="28"/>
      <c r="X173" s="28"/>
      <c r="Y173" s="28"/>
      <c r="Z173" s="29" t="s">
        <v>77</v>
      </c>
      <c r="AA173" s="35" t="str">
        <f aca="false">VLOOKUP(Z173,'Clasificadores (proteger)'!$V$5:$W$31,2,0)</f>
        <v> </v>
      </c>
      <c r="AB173" s="36"/>
      <c r="AC173" s="36"/>
      <c r="AD173" s="37"/>
      <c r="AE173" s="38" t="n">
        <v>26586</v>
      </c>
      <c r="AF173" s="39" t="n">
        <f aca="true">DATEDIF(AE173,TODAY(),"Y")</f>
        <v>49</v>
      </c>
      <c r="AG173" s="37"/>
      <c r="AH173" s="28"/>
      <c r="AI173" s="28"/>
      <c r="AJ173" s="28" t="s">
        <v>86</v>
      </c>
      <c r="AK173" s="28" t="s">
        <v>111</v>
      </c>
      <c r="AL173" s="28"/>
      <c r="AM173" s="28"/>
      <c r="AN173" s="28"/>
      <c r="AO173" s="28"/>
      <c r="AP173" s="28" t="n">
        <v>130890</v>
      </c>
      <c r="AQ173" s="28" t="str">
        <f aca="false">VLOOKUP(K173,'Clasificadores (proteger)'!$Q$5:$R$16,2,0)</f>
        <v>PD</v>
      </c>
      <c r="AR173" s="28" t="s">
        <v>116</v>
      </c>
      <c r="AS173" s="28" t="s">
        <v>71</v>
      </c>
      <c r="AT173" s="28" t="s">
        <v>72</v>
      </c>
      <c r="AU173" s="29"/>
      <c r="AV173" s="38" t="n">
        <v>42920</v>
      </c>
      <c r="AW173" s="38" t="n">
        <v>44286</v>
      </c>
      <c r="AX173" s="28" t="n">
        <v>26</v>
      </c>
      <c r="AY173" s="37"/>
      <c r="AZ173" s="37"/>
      <c r="BA173" s="28" t="s">
        <v>81</v>
      </c>
      <c r="BB173" s="28" t="n">
        <v>20022</v>
      </c>
    </row>
    <row r="174" customFormat="false" ht="57.45" hidden="false" customHeight="false" outlineLevel="0" collapsed="false">
      <c r="A174" s="28" t="n">
        <v>2351</v>
      </c>
      <c r="B174" s="28" t="s">
        <v>838</v>
      </c>
      <c r="C174" s="28" t="s">
        <v>65</v>
      </c>
      <c r="D174" s="28" t="s">
        <v>839</v>
      </c>
      <c r="E174" s="28" t="s">
        <v>138</v>
      </c>
      <c r="F174" s="29" t="s">
        <v>840</v>
      </c>
      <c r="G174" s="30" t="s">
        <v>841</v>
      </c>
      <c r="H174" s="28" t="s">
        <v>70</v>
      </c>
      <c r="I174" s="28" t="s">
        <v>71</v>
      </c>
      <c r="J174" s="28" t="s">
        <v>72</v>
      </c>
      <c r="K174" s="28" t="s">
        <v>73</v>
      </c>
      <c r="L174" s="44" t="s">
        <v>107</v>
      </c>
      <c r="M174" s="29"/>
      <c r="N174" s="29"/>
      <c r="O174" s="32" t="n">
        <v>18</v>
      </c>
      <c r="P174" s="33" t="str">
        <f aca="false">VLOOKUP(O174,'Clasificadores (proteger)'!$U$5:$V$31,2,0)</f>
        <v>Departamento de Computación</v>
      </c>
      <c r="Q174" s="33" t="s">
        <v>300</v>
      </c>
      <c r="R174" s="34" t="s">
        <v>821</v>
      </c>
      <c r="S174" s="28"/>
      <c r="T174" s="28" t="s">
        <v>99</v>
      </c>
      <c r="U174" s="28"/>
      <c r="V174" s="28"/>
      <c r="W174" s="28"/>
      <c r="X174" s="28"/>
      <c r="Y174" s="28"/>
      <c r="Z174" s="29" t="s">
        <v>77</v>
      </c>
      <c r="AA174" s="35" t="str">
        <f aca="false">VLOOKUP(Z174,'Clasificadores (proteger)'!$V$5:$W$31,2,0)</f>
        <v> </v>
      </c>
      <c r="AB174" s="36"/>
      <c r="AC174" s="36"/>
      <c r="AD174" s="37"/>
      <c r="AE174" s="38" t="n">
        <v>32419</v>
      </c>
      <c r="AF174" s="39" t="n">
        <f aca="true">DATEDIF(AE174,TODAY(),"Y")</f>
        <v>34</v>
      </c>
      <c r="AG174" s="37"/>
      <c r="AH174" s="28"/>
      <c r="AI174" s="28"/>
      <c r="AJ174" s="28" t="s">
        <v>86</v>
      </c>
      <c r="AK174" s="28" t="s">
        <v>80</v>
      </c>
      <c r="AL174" s="28"/>
      <c r="AM174" s="28"/>
      <c r="AN174" s="28"/>
      <c r="AO174" s="28"/>
      <c r="AP174" s="28" t="n">
        <v>183431</v>
      </c>
      <c r="AQ174" s="28" t="str">
        <f aca="false">VLOOKUP(K174,'Clasificadores (proteger)'!$Q$5:$R$16,2,0)</f>
        <v>PD</v>
      </c>
      <c r="AR174" s="28" t="s">
        <v>70</v>
      </c>
      <c r="AS174" s="28" t="s">
        <v>71</v>
      </c>
      <c r="AT174" s="28" t="s">
        <v>72</v>
      </c>
      <c r="AU174" s="29"/>
      <c r="AV174" s="38" t="n">
        <v>42528</v>
      </c>
      <c r="AW174" s="38" t="n">
        <v>44286</v>
      </c>
      <c r="AX174" s="28" t="n">
        <v>9</v>
      </c>
      <c r="AY174" s="37"/>
      <c r="AZ174" s="37"/>
      <c r="BA174" s="28" t="s">
        <v>81</v>
      </c>
      <c r="BB174" s="28" t="n">
        <v>20001</v>
      </c>
    </row>
    <row r="175" customFormat="false" ht="24" hidden="false" customHeight="true" outlineLevel="0" collapsed="false">
      <c r="A175" s="28" t="n">
        <v>2366</v>
      </c>
      <c r="B175" s="28" t="s">
        <v>842</v>
      </c>
      <c r="C175" s="28" t="s">
        <v>65</v>
      </c>
      <c r="D175" s="28" t="s">
        <v>843</v>
      </c>
      <c r="E175" s="28"/>
      <c r="F175" s="29" t="s">
        <v>844</v>
      </c>
      <c r="G175" s="30" t="s">
        <v>845</v>
      </c>
      <c r="H175" s="28" t="s">
        <v>91</v>
      </c>
      <c r="I175" s="28" t="s">
        <v>71</v>
      </c>
      <c r="J175" s="28" t="s">
        <v>72</v>
      </c>
      <c r="K175" s="28" t="s">
        <v>73</v>
      </c>
      <c r="L175" s="44" t="s">
        <v>107</v>
      </c>
      <c r="M175" s="29"/>
      <c r="N175" s="29"/>
      <c r="O175" s="32" t="n">
        <v>18</v>
      </c>
      <c r="P175" s="33" t="str">
        <f aca="false">VLOOKUP(O175,'Clasificadores (proteger)'!$U$5:$V$31,2,0)</f>
        <v>Departamento de Computación</v>
      </c>
      <c r="Q175" s="33" t="s">
        <v>520</v>
      </c>
      <c r="R175" s="34" t="s">
        <v>205</v>
      </c>
      <c r="S175" s="28"/>
      <c r="T175" s="28" t="s">
        <v>149</v>
      </c>
      <c r="U175" s="28"/>
      <c r="V175" s="28"/>
      <c r="W175" s="28"/>
      <c r="X175" s="28"/>
      <c r="Y175" s="28"/>
      <c r="Z175" s="29" t="s">
        <v>77</v>
      </c>
      <c r="AA175" s="35" t="str">
        <f aca="false">VLOOKUP(Z175,'Clasificadores (proteger)'!$V$5:$W$31,2,0)</f>
        <v> </v>
      </c>
      <c r="AB175" s="36"/>
      <c r="AC175" s="36"/>
      <c r="AD175" s="37"/>
      <c r="AE175" s="38" t="n">
        <v>34968</v>
      </c>
      <c r="AF175" s="39" t="n">
        <f aca="true">DATEDIF(AE175,TODAY(),"Y")</f>
        <v>27</v>
      </c>
      <c r="AG175" s="37"/>
      <c r="AH175" s="28"/>
      <c r="AI175" s="28"/>
      <c r="AJ175" s="28" t="s">
        <v>86</v>
      </c>
      <c r="AK175" s="28" t="s">
        <v>80</v>
      </c>
      <c r="AL175" s="28"/>
      <c r="AM175" s="28"/>
      <c r="AN175" s="28"/>
      <c r="AO175" s="28"/>
      <c r="AP175" s="28" t="n">
        <v>231948</v>
      </c>
      <c r="AQ175" s="28" t="str">
        <f aca="false">VLOOKUP(K175,'Clasificadores (proteger)'!$Q$5:$R$16,2,0)</f>
        <v>PD</v>
      </c>
      <c r="AR175" s="28" t="s">
        <v>91</v>
      </c>
      <c r="AS175" s="28" t="s">
        <v>71</v>
      </c>
      <c r="AT175" s="28" t="s">
        <v>72</v>
      </c>
      <c r="AU175" s="29"/>
      <c r="AV175" s="38" t="n">
        <v>43784</v>
      </c>
      <c r="AW175" s="38" t="n">
        <v>44286</v>
      </c>
      <c r="AX175" s="28" t="n">
        <v>0</v>
      </c>
      <c r="AY175" s="37"/>
      <c r="AZ175" s="37"/>
      <c r="BA175" s="28" t="s">
        <v>81</v>
      </c>
      <c r="BB175" s="28" t="n">
        <v>20003</v>
      </c>
    </row>
    <row r="176" customFormat="false" ht="24" hidden="false" customHeight="true" outlineLevel="0" collapsed="false">
      <c r="A176" s="28" t="n">
        <v>2394</v>
      </c>
      <c r="B176" s="28" t="s">
        <v>846</v>
      </c>
      <c r="C176" s="28" t="s">
        <v>65</v>
      </c>
      <c r="D176" s="28" t="s">
        <v>847</v>
      </c>
      <c r="E176" s="28"/>
      <c r="F176" s="29" t="s">
        <v>848</v>
      </c>
      <c r="G176" s="30" t="s">
        <v>849</v>
      </c>
      <c r="H176" s="28" t="s">
        <v>70</v>
      </c>
      <c r="I176" s="28" t="s">
        <v>71</v>
      </c>
      <c r="J176" s="28" t="s">
        <v>72</v>
      </c>
      <c r="K176" s="28" t="s">
        <v>93</v>
      </c>
      <c r="L176" s="44" t="s">
        <v>94</v>
      </c>
      <c r="M176" s="29"/>
      <c r="N176" s="29"/>
      <c r="O176" s="32" t="n">
        <v>18</v>
      </c>
      <c r="P176" s="33" t="str">
        <f aca="false">VLOOKUP(O176,'Clasificadores (proteger)'!$U$5:$V$31,2,0)</f>
        <v>Departamento de Computación</v>
      </c>
      <c r="Q176" s="33" t="s">
        <v>850</v>
      </c>
      <c r="R176" s="34" t="s">
        <v>250</v>
      </c>
      <c r="S176" s="28"/>
      <c r="T176" s="28"/>
      <c r="U176" s="28"/>
      <c r="V176" s="28"/>
      <c r="W176" s="28"/>
      <c r="X176" s="28"/>
      <c r="Y176" s="28"/>
      <c r="Z176" s="29" t="s">
        <v>77</v>
      </c>
      <c r="AA176" s="35" t="str">
        <f aca="false">VLOOKUP(Z176,'Clasificadores (proteger)'!$V$5:$W$31,2,0)</f>
        <v> </v>
      </c>
      <c r="AB176" s="36"/>
      <c r="AC176" s="36"/>
      <c r="AD176" s="37"/>
      <c r="AE176" s="38" t="n">
        <v>31137</v>
      </c>
      <c r="AF176" s="39" t="n">
        <f aca="true">DATEDIF(AE176,TODAY(),"Y")</f>
        <v>37</v>
      </c>
      <c r="AG176" s="37" t="s">
        <v>851</v>
      </c>
      <c r="AH176" s="28"/>
      <c r="AI176" s="28"/>
      <c r="AJ176" s="28" t="s">
        <v>79</v>
      </c>
      <c r="AK176" s="28" t="s">
        <v>80</v>
      </c>
      <c r="AL176" s="28"/>
      <c r="AM176" s="28"/>
      <c r="AN176" s="28"/>
      <c r="AO176" s="28"/>
      <c r="AP176" s="28" t="n">
        <v>191727</v>
      </c>
      <c r="AQ176" s="28" t="str">
        <f aca="false">VLOOKUP(K176,'Clasificadores (proteger)'!$Q$5:$R$16,2,0)</f>
        <v>BD</v>
      </c>
      <c r="AR176" s="28" t="s">
        <v>70</v>
      </c>
      <c r="AS176" s="28" t="s">
        <v>71</v>
      </c>
      <c r="AT176" s="28" t="s">
        <v>72</v>
      </c>
      <c r="AU176" s="29"/>
      <c r="AV176" s="38" t="n">
        <v>43613</v>
      </c>
      <c r="AW176" s="38" t="n">
        <v>43677</v>
      </c>
      <c r="AX176" s="28" t="n">
        <v>8</v>
      </c>
      <c r="AY176" s="37"/>
      <c r="AZ176" s="37"/>
      <c r="BA176" s="28" t="s">
        <v>81</v>
      </c>
      <c r="BB176" s="28" t="n">
        <v>20013</v>
      </c>
    </row>
    <row r="177" customFormat="false" ht="24" hidden="false" customHeight="true" outlineLevel="0" collapsed="false">
      <c r="A177" s="28" t="n">
        <v>2404</v>
      </c>
      <c r="B177" s="28" t="s">
        <v>852</v>
      </c>
      <c r="C177" s="28" t="s">
        <v>65</v>
      </c>
      <c r="D177" s="28" t="s">
        <v>853</v>
      </c>
      <c r="E177" s="28"/>
      <c r="F177" s="29" t="s">
        <v>854</v>
      </c>
      <c r="G177" s="30" t="s">
        <v>855</v>
      </c>
      <c r="H177" s="28" t="s">
        <v>91</v>
      </c>
      <c r="I177" s="28" t="s">
        <v>71</v>
      </c>
      <c r="J177" s="28" t="s">
        <v>72</v>
      </c>
      <c r="K177" s="28" t="s">
        <v>73</v>
      </c>
      <c r="L177" s="44" t="s">
        <v>107</v>
      </c>
      <c r="M177" s="29"/>
      <c r="N177" s="29"/>
      <c r="O177" s="32" t="n">
        <v>18</v>
      </c>
      <c r="P177" s="33" t="str">
        <f aca="false">VLOOKUP(O177,'Clasificadores (proteger)'!$U$5:$V$31,2,0)</f>
        <v>Departamento de Computación</v>
      </c>
      <c r="Q177" s="33" t="s">
        <v>639</v>
      </c>
      <c r="R177" s="34" t="s">
        <v>856</v>
      </c>
      <c r="S177" s="28"/>
      <c r="T177" s="28" t="s">
        <v>133</v>
      </c>
      <c r="U177" s="28"/>
      <c r="V177" s="28"/>
      <c r="W177" s="28"/>
      <c r="X177" s="28"/>
      <c r="Y177" s="28"/>
      <c r="Z177" s="29" t="s">
        <v>77</v>
      </c>
      <c r="AA177" s="35" t="str">
        <f aca="false">VLOOKUP(Z177,'Clasificadores (proteger)'!$V$5:$W$31,2,0)</f>
        <v> </v>
      </c>
      <c r="AB177" s="36"/>
      <c r="AC177" s="36"/>
      <c r="AD177" s="37"/>
      <c r="AE177" s="38" t="n">
        <v>35052</v>
      </c>
      <c r="AF177" s="39" t="n">
        <f aca="true">DATEDIF(AE177,TODAY(),"Y")</f>
        <v>26</v>
      </c>
      <c r="AG177" s="37"/>
      <c r="AH177" s="28"/>
      <c r="AI177" s="28"/>
      <c r="AJ177" s="28" t="s">
        <v>86</v>
      </c>
      <c r="AK177" s="28" t="s">
        <v>80</v>
      </c>
      <c r="AL177" s="28"/>
      <c r="AM177" s="28"/>
      <c r="AN177" s="28"/>
      <c r="AO177" s="28"/>
      <c r="AP177" s="28" t="n">
        <v>228330</v>
      </c>
      <c r="AQ177" s="28" t="str">
        <f aca="false">VLOOKUP(K177,'Clasificadores (proteger)'!$Q$5:$R$16,2,0)</f>
        <v>PD</v>
      </c>
      <c r="AR177" s="28" t="s">
        <v>91</v>
      </c>
      <c r="AS177" s="28" t="s">
        <v>71</v>
      </c>
      <c r="AT177" s="28" t="s">
        <v>72</v>
      </c>
      <c r="AU177" s="29"/>
      <c r="AV177" s="38" t="n">
        <v>43662</v>
      </c>
      <c r="AW177" s="38" t="n">
        <v>44286</v>
      </c>
      <c r="AX177" s="28" t="n">
        <v>1</v>
      </c>
      <c r="AY177" s="37"/>
      <c r="AZ177" s="37"/>
      <c r="BA177" s="28" t="s">
        <v>81</v>
      </c>
      <c r="BB177" s="28" t="n">
        <v>20005</v>
      </c>
    </row>
    <row r="178" customFormat="false" ht="24" hidden="false" customHeight="true" outlineLevel="0" collapsed="false">
      <c r="A178" s="28" t="n">
        <v>2406</v>
      </c>
      <c r="B178" s="28" t="s">
        <v>857</v>
      </c>
      <c r="C178" s="28" t="s">
        <v>65</v>
      </c>
      <c r="D178" s="28" t="s">
        <v>858</v>
      </c>
      <c r="E178" s="28"/>
      <c r="F178" s="29" t="s">
        <v>859</v>
      </c>
      <c r="G178" s="30" t="s">
        <v>860</v>
      </c>
      <c r="H178" s="28" t="s">
        <v>91</v>
      </c>
      <c r="I178" s="28" t="s">
        <v>71</v>
      </c>
      <c r="J178" s="28" t="s">
        <v>72</v>
      </c>
      <c r="K178" s="28" t="s">
        <v>73</v>
      </c>
      <c r="L178" s="44" t="s">
        <v>107</v>
      </c>
      <c r="M178" s="29"/>
      <c r="N178" s="29"/>
      <c r="O178" s="32" t="n">
        <v>18</v>
      </c>
      <c r="P178" s="33" t="str">
        <f aca="false">VLOOKUP(O178,'Clasificadores (proteger)'!$U$5:$V$31,2,0)</f>
        <v>Departamento de Computación</v>
      </c>
      <c r="Q178" s="33" t="n">
        <v>7574</v>
      </c>
      <c r="R178" s="34" t="s">
        <v>725</v>
      </c>
      <c r="S178" s="28"/>
      <c r="T178" s="28" t="s">
        <v>547</v>
      </c>
      <c r="U178" s="28"/>
      <c r="V178" s="28"/>
      <c r="W178" s="28"/>
      <c r="X178" s="28"/>
      <c r="Y178" s="28"/>
      <c r="Z178" s="29" t="s">
        <v>77</v>
      </c>
      <c r="AA178" s="35" t="str">
        <f aca="false">VLOOKUP(Z178,'Clasificadores (proteger)'!$V$5:$W$31,2,0)</f>
        <v> </v>
      </c>
      <c r="AB178" s="36"/>
      <c r="AC178" s="36"/>
      <c r="AD178" s="37"/>
      <c r="AE178" s="38" t="n">
        <v>32645</v>
      </c>
      <c r="AF178" s="39" t="n">
        <f aca="true">DATEDIF(AE178,TODAY(),"Y")</f>
        <v>33</v>
      </c>
      <c r="AG178" s="37"/>
      <c r="AH178" s="28"/>
      <c r="AI178" s="28"/>
      <c r="AJ178" s="28" t="s">
        <v>86</v>
      </c>
      <c r="AK178" s="28" t="s">
        <v>80</v>
      </c>
      <c r="AL178" s="28"/>
      <c r="AM178" s="28"/>
      <c r="AN178" s="28"/>
      <c r="AO178" s="28"/>
      <c r="AP178" s="28" t="n">
        <v>206880</v>
      </c>
      <c r="AQ178" s="28" t="str">
        <f aca="false">VLOOKUP(K178,'Clasificadores (proteger)'!$Q$5:$R$16,2,0)</f>
        <v>PD</v>
      </c>
      <c r="AR178" s="28" t="s">
        <v>91</v>
      </c>
      <c r="AS178" s="28" t="s">
        <v>71</v>
      </c>
      <c r="AT178" s="28" t="s">
        <v>72</v>
      </c>
      <c r="AU178" s="29"/>
      <c r="AV178" s="38" t="n">
        <v>42979</v>
      </c>
      <c r="AW178" s="38" t="n">
        <v>44286</v>
      </c>
      <c r="AX178" s="28" t="n">
        <v>3</v>
      </c>
      <c r="AY178" s="37"/>
      <c r="AZ178" s="37"/>
      <c r="BA178" s="28" t="s">
        <v>81</v>
      </c>
      <c r="BB178" s="28" t="n">
        <v>20007</v>
      </c>
    </row>
    <row r="179" customFormat="false" ht="24" hidden="false" customHeight="true" outlineLevel="0" collapsed="false">
      <c r="A179" s="28" t="n">
        <v>2412</v>
      </c>
      <c r="B179" s="28" t="s">
        <v>861</v>
      </c>
      <c r="C179" s="28" t="s">
        <v>65</v>
      </c>
      <c r="D179" s="28" t="s">
        <v>862</v>
      </c>
      <c r="E179" s="28"/>
      <c r="F179" s="29" t="s">
        <v>863</v>
      </c>
      <c r="G179" s="30" t="s">
        <v>864</v>
      </c>
      <c r="H179" s="28" t="s">
        <v>91</v>
      </c>
      <c r="I179" s="28" t="s">
        <v>71</v>
      </c>
      <c r="J179" s="28" t="s">
        <v>72</v>
      </c>
      <c r="K179" s="28" t="s">
        <v>73</v>
      </c>
      <c r="L179" s="44" t="s">
        <v>107</v>
      </c>
      <c r="M179" s="29"/>
      <c r="N179" s="29"/>
      <c r="O179" s="32" t="n">
        <v>18</v>
      </c>
      <c r="P179" s="33" t="str">
        <f aca="false">VLOOKUP(O179,'Clasificadores (proteger)'!$U$5:$V$31,2,0)</f>
        <v>Departamento de Computación</v>
      </c>
      <c r="Q179" s="42" t="s">
        <v>865</v>
      </c>
      <c r="R179" s="43" t="s">
        <v>866</v>
      </c>
      <c r="S179" s="28"/>
      <c r="T179" s="28" t="s">
        <v>149</v>
      </c>
      <c r="U179" s="28"/>
      <c r="V179" s="28"/>
      <c r="W179" s="28"/>
      <c r="X179" s="28"/>
      <c r="Y179" s="28"/>
      <c r="Z179" s="29" t="s">
        <v>77</v>
      </c>
      <c r="AA179" s="35" t="str">
        <f aca="false">VLOOKUP(Z179,'Clasificadores (proteger)'!$V$5:$W$31,2,0)</f>
        <v> </v>
      </c>
      <c r="AB179" s="36"/>
      <c r="AC179" s="36"/>
      <c r="AD179" s="37"/>
      <c r="AE179" s="38" t="n">
        <v>34850</v>
      </c>
      <c r="AF179" s="39" t="n">
        <f aca="true">DATEDIF(AE179,TODAY(),"Y")</f>
        <v>27</v>
      </c>
      <c r="AG179" s="37"/>
      <c r="AH179" s="28"/>
      <c r="AI179" s="28"/>
      <c r="AJ179" s="28" t="s">
        <v>86</v>
      </c>
      <c r="AK179" s="28" t="s">
        <v>80</v>
      </c>
      <c r="AL179" s="28"/>
      <c r="AM179" s="28"/>
      <c r="AN179" s="28"/>
      <c r="AO179" s="28"/>
      <c r="AP179" s="28" t="n">
        <v>212895</v>
      </c>
      <c r="AQ179" s="28" t="str">
        <f aca="false">VLOOKUP(K179,'Clasificadores (proteger)'!$Q$5:$R$16,2,0)</f>
        <v>PD</v>
      </c>
      <c r="AR179" s="28" t="s">
        <v>91</v>
      </c>
      <c r="AS179" s="28" t="s">
        <v>71</v>
      </c>
      <c r="AT179" s="28" t="s">
        <v>72</v>
      </c>
      <c r="AU179" s="29"/>
      <c r="AV179" s="38" t="n">
        <v>43647</v>
      </c>
      <c r="AW179" s="38" t="n">
        <v>44286</v>
      </c>
      <c r="AX179" s="28" t="n">
        <v>1</v>
      </c>
      <c r="AY179" s="37"/>
      <c r="AZ179" s="37"/>
      <c r="BA179" s="28" t="s">
        <v>279</v>
      </c>
      <c r="BB179" s="28" t="n">
        <v>20005</v>
      </c>
    </row>
    <row r="180" customFormat="false" ht="15.75" hidden="false" customHeight="true" outlineLevel="0" collapsed="false">
      <c r="A180" s="28" t="n">
        <v>2423</v>
      </c>
      <c r="B180" s="28" t="s">
        <v>867</v>
      </c>
      <c r="C180" s="28" t="s">
        <v>65</v>
      </c>
      <c r="D180" s="28" t="s">
        <v>868</v>
      </c>
      <c r="E180" s="28"/>
      <c r="F180" s="29" t="s">
        <v>869</v>
      </c>
      <c r="G180" s="30" t="s">
        <v>870</v>
      </c>
      <c r="H180" s="28" t="s">
        <v>91</v>
      </c>
      <c r="I180" s="28" t="s">
        <v>71</v>
      </c>
      <c r="J180" s="28" t="s">
        <v>72</v>
      </c>
      <c r="K180" s="28" t="s">
        <v>73</v>
      </c>
      <c r="L180" s="44" t="s">
        <v>107</v>
      </c>
      <c r="M180" s="29"/>
      <c r="N180" s="29"/>
      <c r="O180" s="32" t="n">
        <v>18</v>
      </c>
      <c r="P180" s="33" t="str">
        <f aca="false">VLOOKUP(O180,'Clasificadores (proteger)'!$U$5:$V$31,2,0)</f>
        <v>Departamento de Computación</v>
      </c>
      <c r="Q180" s="33" t="n">
        <v>7510</v>
      </c>
      <c r="R180" s="34" t="s">
        <v>552</v>
      </c>
      <c r="S180" s="28"/>
      <c r="T180" s="28" t="s">
        <v>473</v>
      </c>
      <c r="U180" s="28"/>
      <c r="V180" s="28"/>
      <c r="W180" s="28"/>
      <c r="X180" s="28"/>
      <c r="Y180" s="28"/>
      <c r="Z180" s="29" t="s">
        <v>77</v>
      </c>
      <c r="AA180" s="35" t="str">
        <f aca="false">VLOOKUP(Z180,'Clasificadores (proteger)'!$V$5:$W$31,2,0)</f>
        <v> </v>
      </c>
      <c r="AB180" s="36"/>
      <c r="AC180" s="36"/>
      <c r="AD180" s="37"/>
      <c r="AE180" s="38" t="n">
        <v>32557</v>
      </c>
      <c r="AF180" s="39" t="n">
        <f aca="true">DATEDIF(AE180,TODAY(),"Y")</f>
        <v>33</v>
      </c>
      <c r="AG180" s="37"/>
      <c r="AH180" s="28"/>
      <c r="AI180" s="28"/>
      <c r="AJ180" s="28" t="s">
        <v>86</v>
      </c>
      <c r="AK180" s="28" t="s">
        <v>80</v>
      </c>
      <c r="AL180" s="28"/>
      <c r="AM180" s="28"/>
      <c r="AN180" s="28"/>
      <c r="AO180" s="28"/>
      <c r="AP180" s="28" t="n">
        <v>209297</v>
      </c>
      <c r="AQ180" s="28" t="str">
        <f aca="false">VLOOKUP(K180,'Clasificadores (proteger)'!$Q$5:$R$16,2,0)</f>
        <v>PD</v>
      </c>
      <c r="AR180" s="28" t="s">
        <v>91</v>
      </c>
      <c r="AS180" s="28" t="s">
        <v>71</v>
      </c>
      <c r="AT180" s="28" t="s">
        <v>72</v>
      </c>
      <c r="AU180" s="29"/>
      <c r="AV180" s="38" t="n">
        <v>42920</v>
      </c>
      <c r="AW180" s="38" t="n">
        <v>44286</v>
      </c>
      <c r="AX180" s="28" t="n">
        <v>3</v>
      </c>
      <c r="AY180" s="37"/>
      <c r="AZ180" s="37"/>
      <c r="BA180" s="28" t="s">
        <v>81</v>
      </c>
      <c r="BB180" s="28" t="n">
        <v>20001</v>
      </c>
    </row>
    <row r="181" customFormat="false" ht="24" hidden="false" customHeight="true" outlineLevel="0" collapsed="false">
      <c r="A181" s="28" t="n">
        <v>2433</v>
      </c>
      <c r="B181" s="28" t="s">
        <v>871</v>
      </c>
      <c r="C181" s="28" t="s">
        <v>65</v>
      </c>
      <c r="D181" s="28" t="s">
        <v>872</v>
      </c>
      <c r="E181" s="28" t="s">
        <v>138</v>
      </c>
      <c r="F181" s="29" t="s">
        <v>873</v>
      </c>
      <c r="G181" s="30" t="s">
        <v>874</v>
      </c>
      <c r="H181" s="28" t="s">
        <v>91</v>
      </c>
      <c r="I181" s="28" t="s">
        <v>71</v>
      </c>
      <c r="J181" s="28" t="s">
        <v>72</v>
      </c>
      <c r="K181" s="28" t="s">
        <v>73</v>
      </c>
      <c r="L181" s="44" t="s">
        <v>107</v>
      </c>
      <c r="M181" s="29"/>
      <c r="N181" s="29"/>
      <c r="O181" s="32" t="n">
        <v>18</v>
      </c>
      <c r="P181" s="33" t="str">
        <f aca="false">VLOOKUP(O181,'Clasificadores (proteger)'!$U$5:$V$31,2,0)</f>
        <v>Departamento de Computación</v>
      </c>
      <c r="Q181" s="33" t="s">
        <v>273</v>
      </c>
      <c r="R181" s="34" t="s">
        <v>763</v>
      </c>
      <c r="S181" s="28"/>
      <c r="T181" s="28" t="s">
        <v>149</v>
      </c>
      <c r="U181" s="28"/>
      <c r="V181" s="28"/>
      <c r="W181" s="28"/>
      <c r="X181" s="28"/>
      <c r="Y181" s="28"/>
      <c r="Z181" s="29" t="s">
        <v>77</v>
      </c>
      <c r="AA181" s="35" t="str">
        <f aca="false">VLOOKUP(Z181,'Clasificadores (proteger)'!$V$5:$W$31,2,0)</f>
        <v> </v>
      </c>
      <c r="AB181" s="36"/>
      <c r="AC181" s="36"/>
      <c r="AD181" s="37"/>
      <c r="AE181" s="38" t="n">
        <v>29333</v>
      </c>
      <c r="AF181" s="39" t="n">
        <f aca="true">DATEDIF(AE181,TODAY(),"Y")</f>
        <v>42</v>
      </c>
      <c r="AG181" s="37"/>
      <c r="AH181" s="28"/>
      <c r="AI181" s="28"/>
      <c r="AJ181" s="28" t="s">
        <v>86</v>
      </c>
      <c r="AK181" s="28" t="s">
        <v>80</v>
      </c>
      <c r="AL181" s="28"/>
      <c r="AM181" s="28"/>
      <c r="AN181" s="28"/>
      <c r="AO181" s="28"/>
      <c r="AP181" s="28" t="n">
        <v>149795</v>
      </c>
      <c r="AQ181" s="28" t="str">
        <f aca="false">VLOOKUP(K181,'Clasificadores (proteger)'!$Q$5:$R$16,2,0)</f>
        <v>PD</v>
      </c>
      <c r="AR181" s="28" t="s">
        <v>91</v>
      </c>
      <c r="AS181" s="28" t="s">
        <v>71</v>
      </c>
      <c r="AT181" s="28" t="s">
        <v>72</v>
      </c>
      <c r="AU181" s="29"/>
      <c r="AV181" s="38" t="n">
        <v>38934</v>
      </c>
      <c r="AW181" s="38" t="n">
        <v>44286</v>
      </c>
      <c r="AX181" s="28" t="n">
        <v>17</v>
      </c>
      <c r="AY181" s="37"/>
      <c r="AZ181" s="37"/>
      <c r="BA181" s="28" t="s">
        <v>81</v>
      </c>
      <c r="BB181" s="28" t="n">
        <v>20013</v>
      </c>
    </row>
    <row r="182" customFormat="false" ht="24" hidden="false" customHeight="true" outlineLevel="0" collapsed="false">
      <c r="A182" s="28" t="n">
        <v>2444</v>
      </c>
      <c r="B182" s="28" t="s">
        <v>875</v>
      </c>
      <c r="C182" s="28" t="s">
        <v>65</v>
      </c>
      <c r="D182" s="28" t="s">
        <v>876</v>
      </c>
      <c r="E182" s="28" t="s">
        <v>67</v>
      </c>
      <c r="F182" s="29" t="s">
        <v>877</v>
      </c>
      <c r="G182" s="30" t="s">
        <v>878</v>
      </c>
      <c r="H182" s="28" t="s">
        <v>123</v>
      </c>
      <c r="I182" s="28" t="s">
        <v>71</v>
      </c>
      <c r="J182" s="28" t="s">
        <v>72</v>
      </c>
      <c r="K182" s="28" t="s">
        <v>73</v>
      </c>
      <c r="L182" s="44" t="s">
        <v>107</v>
      </c>
      <c r="M182" s="29"/>
      <c r="N182" s="29"/>
      <c r="O182" s="32" t="n">
        <v>18</v>
      </c>
      <c r="P182" s="33" t="str">
        <f aca="false">VLOOKUP(O182,'Clasificadores (proteger)'!$U$5:$V$31,2,0)</f>
        <v>Departamento de Computación</v>
      </c>
      <c r="Q182" s="33" t="n">
        <v>7551</v>
      </c>
      <c r="R182" s="34" t="s">
        <v>879</v>
      </c>
      <c r="S182" s="28"/>
      <c r="T182" s="28" t="s">
        <v>473</v>
      </c>
      <c r="U182" s="28"/>
      <c r="V182" s="28"/>
      <c r="W182" s="28"/>
      <c r="X182" s="28"/>
      <c r="Y182" s="28"/>
      <c r="Z182" s="29" t="s">
        <v>77</v>
      </c>
      <c r="AA182" s="35" t="str">
        <f aca="false">VLOOKUP(Z182,'Clasificadores (proteger)'!$V$5:$W$31,2,0)</f>
        <v> </v>
      </c>
      <c r="AB182" s="36"/>
      <c r="AC182" s="36"/>
      <c r="AD182" s="37"/>
      <c r="AE182" s="38" t="n">
        <v>24035</v>
      </c>
      <c r="AF182" s="39" t="n">
        <f aca="true">DATEDIF(AE182,TODAY(),"Y")</f>
        <v>56</v>
      </c>
      <c r="AG182" s="37"/>
      <c r="AH182" s="28"/>
      <c r="AI182" s="28"/>
      <c r="AJ182" s="28" t="s">
        <v>86</v>
      </c>
      <c r="AK182" s="28" t="s">
        <v>80</v>
      </c>
      <c r="AL182" s="28"/>
      <c r="AM182" s="28"/>
      <c r="AN182" s="28"/>
      <c r="AO182" s="28"/>
      <c r="AP182" s="28" t="n">
        <v>114408</v>
      </c>
      <c r="AQ182" s="28" t="str">
        <f aca="false">VLOOKUP(K182,'Clasificadores (proteger)'!$Q$5:$R$16,2,0)</f>
        <v>PD</v>
      </c>
      <c r="AR182" s="28" t="s">
        <v>123</v>
      </c>
      <c r="AS182" s="28" t="s">
        <v>71</v>
      </c>
      <c r="AT182" s="28" t="s">
        <v>72</v>
      </c>
      <c r="AU182" s="29"/>
      <c r="AV182" s="38" t="n">
        <v>37838</v>
      </c>
      <c r="AW182" s="38" t="n">
        <v>44286</v>
      </c>
      <c r="AX182" s="28" t="n">
        <v>30</v>
      </c>
      <c r="AY182" s="37"/>
      <c r="AZ182" s="37"/>
      <c r="BA182" s="28" t="s">
        <v>81</v>
      </c>
      <c r="BB182" s="28" t="n">
        <v>20015</v>
      </c>
    </row>
    <row r="183" customFormat="false" ht="24" hidden="false" customHeight="true" outlineLevel="0" collapsed="false">
      <c r="A183" s="28" t="n">
        <v>2467</v>
      </c>
      <c r="B183" s="28" t="s">
        <v>880</v>
      </c>
      <c r="C183" s="28" t="s">
        <v>65</v>
      </c>
      <c r="D183" s="28" t="s">
        <v>881</v>
      </c>
      <c r="E183" s="28" t="s">
        <v>67</v>
      </c>
      <c r="F183" s="29" t="s">
        <v>882</v>
      </c>
      <c r="G183" s="30" t="s">
        <v>883</v>
      </c>
      <c r="H183" s="28" t="s">
        <v>70</v>
      </c>
      <c r="I183" s="28" t="s">
        <v>71</v>
      </c>
      <c r="J183" s="28" t="s">
        <v>72</v>
      </c>
      <c r="K183" s="28" t="s">
        <v>73</v>
      </c>
      <c r="L183" s="44" t="s">
        <v>107</v>
      </c>
      <c r="M183" s="29"/>
      <c r="N183" s="29"/>
      <c r="O183" s="32" t="n">
        <v>18</v>
      </c>
      <c r="P183" s="33" t="str">
        <f aca="false">VLOOKUP(O183,'Clasificadores (proteger)'!$U$5:$V$31,2,0)</f>
        <v>Departamento de Computación</v>
      </c>
      <c r="Q183" s="33" t="s">
        <v>141</v>
      </c>
      <c r="R183" s="34" t="s">
        <v>142</v>
      </c>
      <c r="S183" s="28"/>
      <c r="T183" s="28" t="s">
        <v>143</v>
      </c>
      <c r="U183" s="28"/>
      <c r="V183" s="28"/>
      <c r="W183" s="28"/>
      <c r="X183" s="28"/>
      <c r="Y183" s="28"/>
      <c r="Z183" s="29" t="s">
        <v>77</v>
      </c>
      <c r="AA183" s="35" t="str">
        <f aca="false">VLOOKUP(Z183,'Clasificadores (proteger)'!$V$5:$W$31,2,0)</f>
        <v> </v>
      </c>
      <c r="AB183" s="36"/>
      <c r="AC183" s="36"/>
      <c r="AD183" s="37"/>
      <c r="AE183" s="38" t="n">
        <v>24827</v>
      </c>
      <c r="AF183" s="39" t="n">
        <f aca="true">DATEDIF(AE183,TODAY(),"Y")</f>
        <v>54</v>
      </c>
      <c r="AG183" s="37"/>
      <c r="AH183" s="28"/>
      <c r="AI183" s="28"/>
      <c r="AJ183" s="28" t="s">
        <v>86</v>
      </c>
      <c r="AK183" s="28" t="s">
        <v>80</v>
      </c>
      <c r="AL183" s="28"/>
      <c r="AM183" s="28"/>
      <c r="AN183" s="28"/>
      <c r="AO183" s="28"/>
      <c r="AP183" s="28" t="n">
        <v>145902</v>
      </c>
      <c r="AQ183" s="28" t="str">
        <f aca="false">VLOOKUP(K183,'Clasificadores (proteger)'!$Q$5:$R$16,2,0)</f>
        <v>PD</v>
      </c>
      <c r="AR183" s="28" t="s">
        <v>70</v>
      </c>
      <c r="AS183" s="28" t="s">
        <v>71</v>
      </c>
      <c r="AT183" s="28" t="s">
        <v>72</v>
      </c>
      <c r="AU183" s="29"/>
      <c r="AV183" s="38" t="n">
        <v>41112</v>
      </c>
      <c r="AW183" s="38" t="n">
        <v>44286</v>
      </c>
      <c r="AX183" s="28" t="n">
        <v>19</v>
      </c>
      <c r="AY183" s="37"/>
      <c r="AZ183" s="37"/>
      <c r="BA183" s="28" t="s">
        <v>81</v>
      </c>
      <c r="BB183" s="28" t="n">
        <v>20047</v>
      </c>
    </row>
    <row r="184" customFormat="false" ht="24" hidden="false" customHeight="true" outlineLevel="0" collapsed="false">
      <c r="A184" s="28" t="n">
        <v>2529</v>
      </c>
      <c r="B184" s="28" t="s">
        <v>884</v>
      </c>
      <c r="C184" s="28" t="s">
        <v>65</v>
      </c>
      <c r="D184" s="28" t="s">
        <v>885</v>
      </c>
      <c r="E184" s="28" t="s">
        <v>67</v>
      </c>
      <c r="F184" s="29" t="s">
        <v>886</v>
      </c>
      <c r="G184" s="30" t="s">
        <v>887</v>
      </c>
      <c r="H184" s="28" t="s">
        <v>91</v>
      </c>
      <c r="I184" s="28" t="s">
        <v>71</v>
      </c>
      <c r="J184" s="28" t="s">
        <v>72</v>
      </c>
      <c r="K184" s="28" t="s">
        <v>73</v>
      </c>
      <c r="L184" s="44" t="s">
        <v>107</v>
      </c>
      <c r="M184" s="29"/>
      <c r="N184" s="29"/>
      <c r="O184" s="32" t="n">
        <v>18</v>
      </c>
      <c r="P184" s="33" t="str">
        <f aca="false">VLOOKUP(O184,'Clasificadores (proteger)'!$U$5:$V$31,2,0)</f>
        <v>Departamento de Computación</v>
      </c>
      <c r="Q184" s="33" t="s">
        <v>180</v>
      </c>
      <c r="R184" s="34" t="s">
        <v>888</v>
      </c>
      <c r="S184" s="28"/>
      <c r="T184" s="28" t="s">
        <v>182</v>
      </c>
      <c r="U184" s="28"/>
      <c r="V184" s="28"/>
      <c r="W184" s="28"/>
      <c r="X184" s="28"/>
      <c r="Y184" s="28"/>
      <c r="Z184" s="29" t="s">
        <v>77</v>
      </c>
      <c r="AA184" s="35" t="str">
        <f aca="false">VLOOKUP(Z184,'Clasificadores (proteger)'!$V$5:$W$31,2,0)</f>
        <v> </v>
      </c>
      <c r="AB184" s="36"/>
      <c r="AC184" s="36"/>
      <c r="AD184" s="37"/>
      <c r="AE184" s="38" t="n">
        <v>31150</v>
      </c>
      <c r="AF184" s="39" t="n">
        <f aca="true">DATEDIF(AE184,TODAY(),"Y")</f>
        <v>37</v>
      </c>
      <c r="AG184" s="37"/>
      <c r="AH184" s="28"/>
      <c r="AI184" s="28"/>
      <c r="AJ184" s="28" t="s">
        <v>86</v>
      </c>
      <c r="AK184" s="28" t="s">
        <v>80</v>
      </c>
      <c r="AL184" s="28"/>
      <c r="AM184" s="28"/>
      <c r="AN184" s="28"/>
      <c r="AO184" s="28"/>
      <c r="AP184" s="28" t="n">
        <v>169714</v>
      </c>
      <c r="AQ184" s="28" t="str">
        <f aca="false">VLOOKUP(K184,'Clasificadores (proteger)'!$Q$5:$R$16,2,0)</f>
        <v>PD</v>
      </c>
      <c r="AR184" s="28" t="s">
        <v>91</v>
      </c>
      <c r="AS184" s="28" t="s">
        <v>71</v>
      </c>
      <c r="AT184" s="28" t="s">
        <v>72</v>
      </c>
      <c r="AU184" s="29"/>
      <c r="AV184" s="38" t="n">
        <v>43753</v>
      </c>
      <c r="AW184" s="38" t="n">
        <v>44286</v>
      </c>
      <c r="AX184" s="28" t="n">
        <v>8</v>
      </c>
      <c r="AY184" s="37"/>
      <c r="AZ184" s="37"/>
      <c r="BA184" s="28" t="s">
        <v>81</v>
      </c>
      <c r="BB184" s="28" t="n">
        <v>20005</v>
      </c>
    </row>
    <row r="185" customFormat="false" ht="24" hidden="false" customHeight="true" outlineLevel="0" collapsed="false">
      <c r="A185" s="28" t="n">
        <v>2556</v>
      </c>
      <c r="B185" s="28" t="s">
        <v>889</v>
      </c>
      <c r="C185" s="28" t="s">
        <v>65</v>
      </c>
      <c r="D185" s="28" t="s">
        <v>890</v>
      </c>
      <c r="E185" s="28"/>
      <c r="F185" s="29" t="s">
        <v>891</v>
      </c>
      <c r="G185" s="30" t="s">
        <v>892</v>
      </c>
      <c r="H185" s="28" t="s">
        <v>91</v>
      </c>
      <c r="I185" s="28" t="s">
        <v>71</v>
      </c>
      <c r="J185" s="28" t="s">
        <v>72</v>
      </c>
      <c r="K185" s="28" t="s">
        <v>73</v>
      </c>
      <c r="L185" s="44" t="s">
        <v>107</v>
      </c>
      <c r="M185" s="29"/>
      <c r="N185" s="29"/>
      <c r="O185" s="32" t="n">
        <v>18</v>
      </c>
      <c r="P185" s="33" t="str">
        <f aca="false">VLOOKUP(O185,'Clasificadores (proteger)'!$U$5:$V$31,2,0)</f>
        <v>Departamento de Computación</v>
      </c>
      <c r="Q185" s="33" t="s">
        <v>893</v>
      </c>
      <c r="R185" s="34" t="s">
        <v>894</v>
      </c>
      <c r="S185" s="28"/>
      <c r="T185" s="28" t="s">
        <v>149</v>
      </c>
      <c r="U185" s="28"/>
      <c r="V185" s="28"/>
      <c r="W185" s="28"/>
      <c r="X185" s="28"/>
      <c r="Y185" s="28"/>
      <c r="Z185" s="29" t="s">
        <v>77</v>
      </c>
      <c r="AA185" s="35" t="str">
        <f aca="false">VLOOKUP(Z185,'Clasificadores (proteger)'!$V$5:$W$31,2,0)</f>
        <v> </v>
      </c>
      <c r="AB185" s="36"/>
      <c r="AC185" s="36"/>
      <c r="AD185" s="37"/>
      <c r="AE185" s="38" t="n">
        <v>34244</v>
      </c>
      <c r="AF185" s="39" t="n">
        <f aca="true">DATEDIF(AE185,TODAY(),"Y")</f>
        <v>29</v>
      </c>
      <c r="AG185" s="37"/>
      <c r="AH185" s="28"/>
      <c r="AI185" s="28"/>
      <c r="AJ185" s="28" t="s">
        <v>86</v>
      </c>
      <c r="AK185" s="28" t="s">
        <v>80</v>
      </c>
      <c r="AL185" s="28"/>
      <c r="AM185" s="28"/>
      <c r="AN185" s="28"/>
      <c r="AO185" s="28"/>
      <c r="AP185" s="28" t="n">
        <v>219969</v>
      </c>
      <c r="AQ185" s="28" t="str">
        <f aca="false">VLOOKUP(K185,'Clasificadores (proteger)'!$Q$5:$R$16,2,0)</f>
        <v>PD</v>
      </c>
      <c r="AR185" s="28" t="s">
        <v>91</v>
      </c>
      <c r="AS185" s="28" t="s">
        <v>71</v>
      </c>
      <c r="AT185" s="28" t="s">
        <v>72</v>
      </c>
      <c r="AU185" s="29"/>
      <c r="AV185" s="38" t="n">
        <v>43452</v>
      </c>
      <c r="AW185" s="38" t="n">
        <v>44286</v>
      </c>
      <c r="AX185" s="28" t="n">
        <v>1</v>
      </c>
      <c r="AY185" s="37"/>
      <c r="AZ185" s="37"/>
      <c r="BA185" s="28" t="s">
        <v>81</v>
      </c>
      <c r="BB185" s="28" t="n">
        <v>20007</v>
      </c>
    </row>
    <row r="186" customFormat="false" ht="24" hidden="false" customHeight="true" outlineLevel="0" collapsed="false">
      <c r="A186" s="28" t="n">
        <v>2571</v>
      </c>
      <c r="B186" s="28" t="s">
        <v>895</v>
      </c>
      <c r="C186" s="28" t="s">
        <v>65</v>
      </c>
      <c r="D186" s="28" t="s">
        <v>896</v>
      </c>
      <c r="E186" s="28" t="s">
        <v>138</v>
      </c>
      <c r="F186" s="29" t="s">
        <v>675</v>
      </c>
      <c r="G186" s="30" t="s">
        <v>676</v>
      </c>
      <c r="H186" s="28" t="s">
        <v>123</v>
      </c>
      <c r="I186" s="28" t="s">
        <v>92</v>
      </c>
      <c r="J186" s="28" t="s">
        <v>72</v>
      </c>
      <c r="K186" s="28" t="s">
        <v>73</v>
      </c>
      <c r="L186" s="44" t="s">
        <v>107</v>
      </c>
      <c r="M186" s="29" t="s">
        <v>897</v>
      </c>
      <c r="N186" s="29" t="s">
        <v>898</v>
      </c>
      <c r="O186" s="32" t="n">
        <v>18</v>
      </c>
      <c r="P186" s="33" t="str">
        <f aca="false">VLOOKUP(O186,'Clasificadores (proteger)'!$U$5:$V$31,2,0)</f>
        <v>Departamento de Computación</v>
      </c>
      <c r="Q186" s="33" t="s">
        <v>538</v>
      </c>
      <c r="R186" s="34" t="s">
        <v>214</v>
      </c>
      <c r="S186" s="28"/>
      <c r="T186" s="28" t="s">
        <v>149</v>
      </c>
      <c r="U186" s="28"/>
      <c r="V186" s="28"/>
      <c r="W186" s="28"/>
      <c r="X186" s="28"/>
      <c r="Y186" s="28"/>
      <c r="Z186" s="29" t="s">
        <v>77</v>
      </c>
      <c r="AA186" s="35" t="str">
        <f aca="false">VLOOKUP(Z186,'Clasificadores (proteger)'!$V$5:$W$31,2,0)</f>
        <v> </v>
      </c>
      <c r="AB186" s="36"/>
      <c r="AC186" s="36"/>
      <c r="AD186" s="37"/>
      <c r="AE186" s="38" t="n">
        <v>28381</v>
      </c>
      <c r="AF186" s="39" t="n">
        <f aca="true">DATEDIF(AE186,TODAY(),"Y")</f>
        <v>45</v>
      </c>
      <c r="AG186" s="37"/>
      <c r="AH186" s="28"/>
      <c r="AI186" s="28"/>
      <c r="AJ186" s="28" t="s">
        <v>86</v>
      </c>
      <c r="AK186" s="28" t="s">
        <v>80</v>
      </c>
      <c r="AL186" s="28"/>
      <c r="AM186" s="28"/>
      <c r="AN186" s="28"/>
      <c r="AO186" s="28"/>
      <c r="AP186" s="28" t="n">
        <v>153777</v>
      </c>
      <c r="AQ186" s="28" t="str">
        <f aca="false">VLOOKUP(K186,'Clasificadores (proteger)'!$Q$5:$R$16,2,0)</f>
        <v>PD</v>
      </c>
      <c r="AR186" s="28" t="s">
        <v>123</v>
      </c>
      <c r="AS186" s="28" t="s">
        <v>92</v>
      </c>
      <c r="AT186" s="28" t="s">
        <v>72</v>
      </c>
      <c r="AU186" s="29"/>
      <c r="AV186" s="38" t="n">
        <v>43951</v>
      </c>
      <c r="AW186" s="38" t="n">
        <v>44302</v>
      </c>
      <c r="AX186" s="28" t="n">
        <v>15</v>
      </c>
      <c r="AY186" s="37"/>
      <c r="AZ186" s="37"/>
      <c r="BA186" s="28" t="s">
        <v>81</v>
      </c>
      <c r="BB186" s="28" t="n">
        <v>30001</v>
      </c>
    </row>
    <row r="187" customFormat="false" ht="24" hidden="false" customHeight="true" outlineLevel="0" collapsed="false">
      <c r="A187" s="28" t="n">
        <v>2570</v>
      </c>
      <c r="B187" s="28" t="s">
        <v>895</v>
      </c>
      <c r="C187" s="28" t="s">
        <v>65</v>
      </c>
      <c r="D187" s="28" t="s">
        <v>896</v>
      </c>
      <c r="E187" s="28" t="s">
        <v>138</v>
      </c>
      <c r="F187" s="29" t="s">
        <v>675</v>
      </c>
      <c r="G187" s="30" t="s">
        <v>676</v>
      </c>
      <c r="H187" s="28" t="s">
        <v>70</v>
      </c>
      <c r="I187" s="28" t="s">
        <v>71</v>
      </c>
      <c r="J187" s="28" t="s">
        <v>72</v>
      </c>
      <c r="K187" s="28" t="s">
        <v>172</v>
      </c>
      <c r="L187" s="44" t="s">
        <v>395</v>
      </c>
      <c r="N187" s="29"/>
      <c r="O187" s="32" t="n">
        <v>18</v>
      </c>
      <c r="P187" s="33" t="str">
        <f aca="false">VLOOKUP(O187,'Clasificadores (proteger)'!$U$5:$V$31,2,0)</f>
        <v>Departamento de Computación</v>
      </c>
      <c r="Q187" s="33" t="s">
        <v>538</v>
      </c>
      <c r="R187" s="34" t="s">
        <v>214</v>
      </c>
      <c r="S187" s="28"/>
      <c r="T187" s="28"/>
      <c r="U187" s="28"/>
      <c r="V187" s="28"/>
      <c r="W187" s="28"/>
      <c r="X187" s="28"/>
      <c r="Y187" s="28"/>
      <c r="Z187" s="29" t="s">
        <v>77</v>
      </c>
      <c r="AA187" s="35" t="str">
        <f aca="false">VLOOKUP(Z187,'Clasificadores (proteger)'!$V$5:$W$31,2,0)</f>
        <v> </v>
      </c>
      <c r="AB187" s="36"/>
      <c r="AC187" s="36"/>
      <c r="AD187" s="37"/>
      <c r="AE187" s="38" t="n">
        <v>28381</v>
      </c>
      <c r="AF187" s="39" t="n">
        <f aca="true">DATEDIF(AE187,TODAY(),"Y")</f>
        <v>45</v>
      </c>
      <c r="AG187" s="37"/>
      <c r="AH187" s="28"/>
      <c r="AI187" s="28"/>
      <c r="AJ187" s="28" t="s">
        <v>175</v>
      </c>
      <c r="AK187" s="28" t="s">
        <v>80</v>
      </c>
      <c r="AL187" s="28"/>
      <c r="AM187" s="28"/>
      <c r="AN187" s="28"/>
      <c r="AO187" s="28"/>
      <c r="AP187" s="28" t="n">
        <v>153777</v>
      </c>
      <c r="AQ187" s="28" t="str">
        <f aca="false">VLOOKUP(K187,'Clasificadores (proteger)'!$Q$5:$R$16,2,0)</f>
        <v>LD</v>
      </c>
      <c r="AR187" s="28" t="s">
        <v>70</v>
      </c>
      <c r="AS187" s="28" t="s">
        <v>71</v>
      </c>
      <c r="AT187" s="28" t="s">
        <v>72</v>
      </c>
      <c r="AU187" s="29"/>
      <c r="AV187" s="38" t="n">
        <v>43256</v>
      </c>
      <c r="AW187" s="38" t="n">
        <v>44286</v>
      </c>
      <c r="AX187" s="28" t="n">
        <v>15</v>
      </c>
      <c r="AY187" s="37"/>
      <c r="AZ187" s="37"/>
      <c r="BA187" s="28" t="s">
        <v>81</v>
      </c>
      <c r="BB187" s="28" t="n">
        <v>20032</v>
      </c>
    </row>
    <row r="188" customFormat="false" ht="24" hidden="false" customHeight="true" outlineLevel="0" collapsed="false">
      <c r="A188" s="28" t="n">
        <v>2602</v>
      </c>
      <c r="B188" s="28" t="s">
        <v>899</v>
      </c>
      <c r="C188" s="28" t="s">
        <v>65</v>
      </c>
      <c r="D188" s="28" t="s">
        <v>900</v>
      </c>
      <c r="E188" s="28" t="s">
        <v>67</v>
      </c>
      <c r="F188" s="29" t="s">
        <v>901</v>
      </c>
      <c r="G188" s="30" t="s">
        <v>902</v>
      </c>
      <c r="H188" s="28" t="s">
        <v>70</v>
      </c>
      <c r="I188" s="28" t="s">
        <v>71</v>
      </c>
      <c r="J188" s="28" t="s">
        <v>72</v>
      </c>
      <c r="K188" s="28" t="s">
        <v>73</v>
      </c>
      <c r="L188" s="44" t="s">
        <v>107</v>
      </c>
      <c r="M188" s="29"/>
      <c r="N188" s="29"/>
      <c r="O188" s="32" t="n">
        <v>18</v>
      </c>
      <c r="P188" s="33" t="str">
        <f aca="false">VLOOKUP(O188,'Clasificadores (proteger)'!$U$5:$V$31,2,0)</f>
        <v>Departamento de Computación</v>
      </c>
      <c r="Q188" s="33" t="n">
        <v>7546</v>
      </c>
      <c r="R188" s="34" t="s">
        <v>903</v>
      </c>
      <c r="S188" s="28"/>
      <c r="T188" s="28" t="s">
        <v>118</v>
      </c>
      <c r="U188" s="28"/>
      <c r="V188" s="28"/>
      <c r="W188" s="28"/>
      <c r="X188" s="28"/>
      <c r="Y188" s="28"/>
      <c r="Z188" s="29" t="s">
        <v>77</v>
      </c>
      <c r="AA188" s="35" t="str">
        <f aca="false">VLOOKUP(Z188,'Clasificadores (proteger)'!$V$5:$W$31,2,0)</f>
        <v> </v>
      </c>
      <c r="AB188" s="36"/>
      <c r="AC188" s="36"/>
      <c r="AD188" s="37"/>
      <c r="AE188" s="38" t="n">
        <v>28081</v>
      </c>
      <c r="AF188" s="39" t="n">
        <f aca="true">DATEDIF(AE188,TODAY(),"Y")</f>
        <v>45</v>
      </c>
      <c r="AG188" s="37"/>
      <c r="AH188" s="28"/>
      <c r="AI188" s="28"/>
      <c r="AJ188" s="28" t="s">
        <v>86</v>
      </c>
      <c r="AK188" s="28" t="s">
        <v>80</v>
      </c>
      <c r="AL188" s="28"/>
      <c r="AM188" s="28"/>
      <c r="AN188" s="28"/>
      <c r="AO188" s="28"/>
      <c r="AP188" s="28" t="n">
        <v>216405</v>
      </c>
      <c r="AQ188" s="28" t="str">
        <f aca="false">VLOOKUP(K188,'Clasificadores (proteger)'!$Q$5:$R$16,2,0)</f>
        <v>PD</v>
      </c>
      <c r="AR188" s="28" t="s">
        <v>70</v>
      </c>
      <c r="AS188" s="28" t="s">
        <v>71</v>
      </c>
      <c r="AT188" s="28" t="s">
        <v>72</v>
      </c>
      <c r="AU188" s="29"/>
      <c r="AV188" s="38" t="n">
        <v>43270</v>
      </c>
      <c r="AW188" s="38" t="n">
        <v>44286</v>
      </c>
      <c r="AX188" s="28" t="n">
        <v>2</v>
      </c>
      <c r="AY188" s="37"/>
      <c r="AZ188" s="37"/>
      <c r="BA188" s="28" t="s">
        <v>81</v>
      </c>
      <c r="BB188" s="28" t="n">
        <v>20002</v>
      </c>
    </row>
    <row r="189" customFormat="false" ht="24" hidden="false" customHeight="true" outlineLevel="0" collapsed="false">
      <c r="A189" s="28" t="n">
        <v>2777</v>
      </c>
      <c r="B189" s="37"/>
      <c r="C189" s="37"/>
      <c r="D189" s="37"/>
      <c r="E189" s="37"/>
      <c r="F189" s="37"/>
      <c r="G189" s="59"/>
      <c r="H189" s="28"/>
      <c r="I189" s="37"/>
      <c r="J189" s="37"/>
      <c r="K189" s="37"/>
      <c r="L189" s="37"/>
      <c r="M189" s="37"/>
      <c r="N189" s="37"/>
      <c r="O189" s="32" t="n">
        <v>18</v>
      </c>
      <c r="P189" s="33" t="str">
        <f aca="false">VLOOKUP(O189,'Clasificadores (proteger)'!$U$5:$V$31,2,0)</f>
        <v>Departamento de Computación</v>
      </c>
      <c r="Q189" s="60"/>
      <c r="R189" s="34"/>
      <c r="S189" s="37"/>
      <c r="T189" s="37"/>
      <c r="U189" s="37"/>
      <c r="V189" s="37"/>
      <c r="W189" s="37"/>
      <c r="X189" s="37"/>
      <c r="Y189" s="37"/>
      <c r="Z189" s="29" t="s">
        <v>77</v>
      </c>
      <c r="AA189" s="35" t="str">
        <f aca="false">VLOOKUP(Z189,'Clasificadores (proteger)'!$V$5:$W$31,2,0)</f>
        <v> </v>
      </c>
      <c r="AB189" s="61"/>
      <c r="AC189" s="61"/>
      <c r="AD189" s="37"/>
      <c r="AE189" s="37"/>
      <c r="AF189" s="39" t="n">
        <f aca="true">DATEDIF(AE189,TODAY(),"Y")</f>
        <v>122</v>
      </c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28" t="e">
        <f aca="false">VLOOKUP(K189,'Clasificadores (proteger)'!$Q$5:$R$16,2,0)</f>
        <v>#N/A</v>
      </c>
      <c r="AR189" s="37"/>
      <c r="AS189" s="37"/>
      <c r="AT189" s="37"/>
      <c r="AU189" s="37"/>
      <c r="AV189" s="37"/>
      <c r="AW189" s="37"/>
      <c r="AX189" s="37"/>
      <c r="AY189" s="37"/>
      <c r="AZ189" s="37"/>
      <c r="BA189" s="37"/>
      <c r="BB189" s="37"/>
    </row>
    <row r="190" customFormat="false" ht="24" hidden="false" customHeight="true" outlineLevel="0" collapsed="false">
      <c r="A190" s="28" t="n">
        <v>2778</v>
      </c>
      <c r="B190" s="37"/>
      <c r="C190" s="37"/>
      <c r="D190" s="37"/>
      <c r="E190" s="37"/>
      <c r="F190" s="37"/>
      <c r="G190" s="59"/>
      <c r="H190" s="28"/>
      <c r="I190" s="37"/>
      <c r="J190" s="37"/>
      <c r="K190" s="37"/>
      <c r="L190" s="37"/>
      <c r="M190" s="37"/>
      <c r="N190" s="37"/>
      <c r="O190" s="32" t="n">
        <v>18</v>
      </c>
      <c r="P190" s="33" t="str">
        <f aca="false">VLOOKUP(O190,'Clasificadores (proteger)'!$U$5:$V$31,2,0)</f>
        <v>Departamento de Computación</v>
      </c>
      <c r="Q190" s="60"/>
      <c r="R190" s="34"/>
      <c r="S190" s="37"/>
      <c r="T190" s="37"/>
      <c r="U190" s="37"/>
      <c r="V190" s="37"/>
      <c r="W190" s="37"/>
      <c r="X190" s="37"/>
      <c r="Y190" s="37"/>
      <c r="Z190" s="29" t="s">
        <v>77</v>
      </c>
      <c r="AA190" s="35" t="str">
        <f aca="false">VLOOKUP(Z190,'Clasificadores (proteger)'!$V$5:$W$31,2,0)</f>
        <v> </v>
      </c>
      <c r="AB190" s="61"/>
      <c r="AC190" s="61"/>
      <c r="AD190" s="37"/>
      <c r="AE190" s="37"/>
      <c r="AF190" s="39" t="n">
        <f aca="true">DATEDIF(AE190,TODAY(),"Y")</f>
        <v>122</v>
      </c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28" t="e">
        <f aca="false">VLOOKUP(K190,'Clasificadores (proteger)'!$Q$5:$R$16,2,0)</f>
        <v>#N/A</v>
      </c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</row>
    <row r="191" customFormat="false" ht="24" hidden="false" customHeight="true" outlineLevel="0" collapsed="false">
      <c r="A191" s="28" t="n">
        <v>2779</v>
      </c>
      <c r="B191" s="37"/>
      <c r="C191" s="37"/>
      <c r="D191" s="37"/>
      <c r="E191" s="37"/>
      <c r="F191" s="37"/>
      <c r="G191" s="59"/>
      <c r="H191" s="28"/>
      <c r="I191" s="37"/>
      <c r="J191" s="37"/>
      <c r="K191" s="37"/>
      <c r="L191" s="37"/>
      <c r="M191" s="37"/>
      <c r="N191" s="37"/>
      <c r="O191" s="32" t="n">
        <v>18</v>
      </c>
      <c r="P191" s="33" t="str">
        <f aca="false">VLOOKUP(O191,'Clasificadores (proteger)'!$U$5:$V$31,2,0)</f>
        <v>Departamento de Computación</v>
      </c>
      <c r="Q191" s="60"/>
      <c r="R191" s="34"/>
      <c r="S191" s="37"/>
      <c r="T191" s="37"/>
      <c r="U191" s="37"/>
      <c r="V191" s="37"/>
      <c r="W191" s="37"/>
      <c r="X191" s="37"/>
      <c r="Y191" s="37"/>
      <c r="Z191" s="29" t="s">
        <v>77</v>
      </c>
      <c r="AA191" s="35" t="str">
        <f aca="false">VLOOKUP(Z191,'Clasificadores (proteger)'!$V$5:$W$31,2,0)</f>
        <v> </v>
      </c>
      <c r="AB191" s="61"/>
      <c r="AC191" s="61"/>
      <c r="AD191" s="37"/>
      <c r="AE191" s="37"/>
      <c r="AF191" s="39" t="n">
        <f aca="true">DATEDIF(AE191,TODAY(),"Y")</f>
        <v>122</v>
      </c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28" t="e">
        <f aca="false">VLOOKUP(K191,'Clasificadores (proteger)'!$Q$5:$R$16,2,0)</f>
        <v>#N/A</v>
      </c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</row>
    <row r="192" customFormat="false" ht="24" hidden="false" customHeight="true" outlineLevel="0" collapsed="false">
      <c r="A192" s="28" t="n">
        <v>2780</v>
      </c>
      <c r="B192" s="37"/>
      <c r="C192" s="37"/>
      <c r="D192" s="37"/>
      <c r="E192" s="37"/>
      <c r="F192" s="37"/>
      <c r="G192" s="59"/>
      <c r="H192" s="28"/>
      <c r="I192" s="37"/>
      <c r="J192" s="37"/>
      <c r="K192" s="37"/>
      <c r="L192" s="37"/>
      <c r="M192" s="37"/>
      <c r="N192" s="37"/>
      <c r="O192" s="32" t="n">
        <v>18</v>
      </c>
      <c r="P192" s="33" t="str">
        <f aca="false">VLOOKUP(O192,'Clasificadores (proteger)'!$U$5:$V$31,2,0)</f>
        <v>Departamento de Computación</v>
      </c>
      <c r="Q192" s="60"/>
      <c r="R192" s="34"/>
      <c r="S192" s="37"/>
      <c r="T192" s="37"/>
      <c r="U192" s="37"/>
      <c r="V192" s="37"/>
      <c r="W192" s="37"/>
      <c r="X192" s="37"/>
      <c r="Y192" s="37"/>
      <c r="Z192" s="29" t="s">
        <v>77</v>
      </c>
      <c r="AA192" s="35" t="str">
        <f aca="false">VLOOKUP(Z192,'Clasificadores (proteger)'!$V$5:$W$31,2,0)</f>
        <v> </v>
      </c>
      <c r="AB192" s="61"/>
      <c r="AC192" s="61"/>
      <c r="AD192" s="37"/>
      <c r="AE192" s="37"/>
      <c r="AF192" s="39" t="n">
        <f aca="true">DATEDIF(AE192,TODAY(),"Y")</f>
        <v>122</v>
      </c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28" t="e">
        <f aca="false">VLOOKUP(K192,'Clasificadores (proteger)'!$Q$5:$R$16,2,0)</f>
        <v>#N/A</v>
      </c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</row>
    <row r="193" customFormat="false" ht="24" hidden="false" customHeight="true" outlineLevel="0" collapsed="false">
      <c r="A193" s="28" t="n">
        <v>2781</v>
      </c>
      <c r="B193" s="37"/>
      <c r="C193" s="37"/>
      <c r="D193" s="37"/>
      <c r="E193" s="37"/>
      <c r="F193" s="37"/>
      <c r="G193" s="59"/>
      <c r="H193" s="28"/>
      <c r="I193" s="37"/>
      <c r="J193" s="37"/>
      <c r="K193" s="37"/>
      <c r="L193" s="37"/>
      <c r="M193" s="37"/>
      <c r="N193" s="37"/>
      <c r="O193" s="32" t="n">
        <v>18</v>
      </c>
      <c r="P193" s="33" t="str">
        <f aca="false">VLOOKUP(O193,'Clasificadores (proteger)'!$U$5:$V$31,2,0)</f>
        <v>Departamento de Computación</v>
      </c>
      <c r="Q193" s="60"/>
      <c r="R193" s="34"/>
      <c r="S193" s="37"/>
      <c r="T193" s="37"/>
      <c r="U193" s="37"/>
      <c r="V193" s="37"/>
      <c r="W193" s="37"/>
      <c r="X193" s="37"/>
      <c r="Y193" s="37"/>
      <c r="Z193" s="29" t="s">
        <v>77</v>
      </c>
      <c r="AA193" s="35" t="str">
        <f aca="false">VLOOKUP(Z193,'Clasificadores (proteger)'!$V$5:$W$31,2,0)</f>
        <v> </v>
      </c>
      <c r="AB193" s="61"/>
      <c r="AC193" s="61"/>
      <c r="AD193" s="37"/>
      <c r="AE193" s="37"/>
      <c r="AF193" s="39" t="n">
        <f aca="true">DATEDIF(AE193,TODAY(),"Y")</f>
        <v>122</v>
      </c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28" t="e">
        <f aca="false">VLOOKUP(K193,'Clasificadores (proteger)'!$Q$5:$R$16,2,0)</f>
        <v>#N/A</v>
      </c>
      <c r="AR193" s="37"/>
      <c r="AS193" s="37"/>
      <c r="AT193" s="37"/>
      <c r="AU193" s="37"/>
      <c r="AV193" s="37"/>
      <c r="AW193" s="37"/>
      <c r="AX193" s="37"/>
      <c r="AY193" s="37"/>
      <c r="AZ193" s="37"/>
      <c r="BA193" s="37"/>
      <c r="BB193" s="37"/>
    </row>
    <row r="194" customFormat="false" ht="24" hidden="false" customHeight="true" outlineLevel="0" collapsed="false">
      <c r="A194" s="28" t="n">
        <v>2782</v>
      </c>
      <c r="B194" s="37"/>
      <c r="C194" s="37"/>
      <c r="D194" s="37"/>
      <c r="E194" s="37"/>
      <c r="F194" s="37"/>
      <c r="G194" s="59"/>
      <c r="H194" s="28"/>
      <c r="I194" s="37"/>
      <c r="J194" s="37"/>
      <c r="K194" s="37"/>
      <c r="L194" s="37"/>
      <c r="M194" s="37"/>
      <c r="N194" s="37"/>
      <c r="O194" s="32" t="n">
        <v>18</v>
      </c>
      <c r="P194" s="33" t="str">
        <f aca="false">VLOOKUP(O194,'Clasificadores (proteger)'!$U$5:$V$31,2,0)</f>
        <v>Departamento de Computación</v>
      </c>
      <c r="Q194" s="60"/>
      <c r="R194" s="34"/>
      <c r="S194" s="37"/>
      <c r="T194" s="37"/>
      <c r="U194" s="37"/>
      <c r="V194" s="37"/>
      <c r="W194" s="37"/>
      <c r="X194" s="37"/>
      <c r="Y194" s="37"/>
      <c r="Z194" s="29" t="s">
        <v>77</v>
      </c>
      <c r="AA194" s="35" t="str">
        <f aca="false">VLOOKUP(Z194,'Clasificadores (proteger)'!$V$5:$W$31,2,0)</f>
        <v> </v>
      </c>
      <c r="AB194" s="61"/>
      <c r="AC194" s="61"/>
      <c r="AD194" s="37"/>
      <c r="AE194" s="37"/>
      <c r="AF194" s="39" t="n">
        <f aca="true">DATEDIF(AE194,TODAY(),"Y")</f>
        <v>122</v>
      </c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28" t="e">
        <f aca="false">VLOOKUP(K194,'Clasificadores (proteger)'!$Q$5:$R$16,2,0)</f>
        <v>#N/A</v>
      </c>
      <c r="AR194" s="37"/>
      <c r="AS194" s="37"/>
      <c r="AT194" s="37"/>
      <c r="AU194" s="37"/>
      <c r="AV194" s="37"/>
      <c r="AW194" s="37"/>
      <c r="AX194" s="37"/>
      <c r="AY194" s="37"/>
      <c r="AZ194" s="37"/>
      <c r="BA194" s="37"/>
      <c r="BB194" s="37"/>
    </row>
    <row r="195" customFormat="false" ht="24" hidden="false" customHeight="true" outlineLevel="0" collapsed="false">
      <c r="A195" s="28" t="n">
        <v>2783</v>
      </c>
      <c r="B195" s="37"/>
      <c r="C195" s="37"/>
      <c r="D195" s="37"/>
      <c r="E195" s="37"/>
      <c r="F195" s="37"/>
      <c r="G195" s="59"/>
      <c r="H195" s="28"/>
      <c r="I195" s="37"/>
      <c r="J195" s="37"/>
      <c r="K195" s="37"/>
      <c r="L195" s="37"/>
      <c r="M195" s="37"/>
      <c r="N195" s="37"/>
      <c r="O195" s="32" t="n">
        <v>18</v>
      </c>
      <c r="P195" s="33" t="str">
        <f aca="false">VLOOKUP(O195,'Clasificadores (proteger)'!$U$5:$V$31,2,0)</f>
        <v>Departamento de Computación</v>
      </c>
      <c r="Q195" s="60"/>
      <c r="R195" s="34"/>
      <c r="S195" s="37"/>
      <c r="T195" s="37"/>
      <c r="U195" s="37"/>
      <c r="V195" s="37"/>
      <c r="W195" s="37"/>
      <c r="X195" s="37"/>
      <c r="Y195" s="37"/>
      <c r="Z195" s="29" t="s">
        <v>77</v>
      </c>
      <c r="AA195" s="35" t="str">
        <f aca="false">VLOOKUP(Z195,'Clasificadores (proteger)'!$V$5:$W$31,2,0)</f>
        <v> </v>
      </c>
      <c r="AB195" s="61"/>
      <c r="AC195" s="61"/>
      <c r="AD195" s="37"/>
      <c r="AE195" s="37"/>
      <c r="AF195" s="39" t="n">
        <f aca="true">DATEDIF(AE195,TODAY(),"Y")</f>
        <v>122</v>
      </c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28" t="e">
        <f aca="false">VLOOKUP(K195,'Clasificadores (proteger)'!$Q$5:$R$16,2,0)</f>
        <v>#N/A</v>
      </c>
      <c r="AR195" s="37"/>
      <c r="AS195" s="37"/>
      <c r="AT195" s="37"/>
      <c r="AU195" s="37"/>
      <c r="AV195" s="37"/>
      <c r="AW195" s="37"/>
      <c r="AX195" s="37"/>
      <c r="AY195" s="37"/>
      <c r="AZ195" s="37"/>
      <c r="BA195" s="37"/>
      <c r="BB195" s="37"/>
    </row>
    <row r="196" customFormat="false" ht="24" hidden="false" customHeight="true" outlineLevel="0" collapsed="false">
      <c r="A196" s="28" t="n">
        <v>2784</v>
      </c>
      <c r="B196" s="37"/>
      <c r="C196" s="37"/>
      <c r="D196" s="37"/>
      <c r="E196" s="37"/>
      <c r="F196" s="37"/>
      <c r="G196" s="59"/>
      <c r="H196" s="28"/>
      <c r="I196" s="37"/>
      <c r="J196" s="37"/>
      <c r="K196" s="37"/>
      <c r="L196" s="37"/>
      <c r="M196" s="37"/>
      <c r="N196" s="37"/>
      <c r="O196" s="32" t="n">
        <v>18</v>
      </c>
      <c r="P196" s="33" t="str">
        <f aca="false">VLOOKUP(O196,'Clasificadores (proteger)'!$U$5:$V$31,2,0)</f>
        <v>Departamento de Computación</v>
      </c>
      <c r="Q196" s="60"/>
      <c r="R196" s="34"/>
      <c r="S196" s="37"/>
      <c r="T196" s="37"/>
      <c r="U196" s="37"/>
      <c r="V196" s="37"/>
      <c r="W196" s="37"/>
      <c r="X196" s="37"/>
      <c r="Y196" s="37"/>
      <c r="Z196" s="29" t="s">
        <v>77</v>
      </c>
      <c r="AA196" s="35" t="str">
        <f aca="false">VLOOKUP(Z196,'Clasificadores (proteger)'!$V$5:$W$31,2,0)</f>
        <v> </v>
      </c>
      <c r="AB196" s="61"/>
      <c r="AC196" s="61"/>
      <c r="AD196" s="37"/>
      <c r="AE196" s="37"/>
      <c r="AF196" s="39" t="n">
        <f aca="true">DATEDIF(AE196,TODAY(),"Y")</f>
        <v>122</v>
      </c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28" t="e">
        <f aca="false">VLOOKUP(K196,'Clasificadores (proteger)'!$Q$5:$R$16,2,0)</f>
        <v>#N/A</v>
      </c>
      <c r="AR196" s="37"/>
      <c r="AS196" s="37"/>
      <c r="AT196" s="37"/>
      <c r="AU196" s="37"/>
      <c r="AV196" s="37"/>
      <c r="AW196" s="37"/>
      <c r="AX196" s="37"/>
      <c r="AY196" s="37"/>
      <c r="AZ196" s="37"/>
      <c r="BA196" s="37"/>
      <c r="BB196" s="37"/>
    </row>
    <row r="197" customFormat="false" ht="24" hidden="false" customHeight="true" outlineLevel="0" collapsed="false">
      <c r="A197" s="28" t="n">
        <v>2785</v>
      </c>
      <c r="B197" s="37"/>
      <c r="C197" s="37"/>
      <c r="D197" s="37"/>
      <c r="E197" s="37"/>
      <c r="F197" s="37"/>
      <c r="G197" s="59"/>
      <c r="H197" s="28"/>
      <c r="I197" s="37"/>
      <c r="J197" s="37"/>
      <c r="K197" s="37"/>
      <c r="L197" s="37"/>
      <c r="M197" s="37"/>
      <c r="N197" s="37"/>
      <c r="O197" s="32" t="n">
        <v>18</v>
      </c>
      <c r="P197" s="33" t="str">
        <f aca="false">VLOOKUP(O197,'Clasificadores (proteger)'!$U$5:$V$31,2,0)</f>
        <v>Departamento de Computación</v>
      </c>
      <c r="Q197" s="60"/>
      <c r="R197" s="34"/>
      <c r="S197" s="37"/>
      <c r="T197" s="37"/>
      <c r="U197" s="37"/>
      <c r="V197" s="37"/>
      <c r="W197" s="37"/>
      <c r="X197" s="37"/>
      <c r="Y197" s="37"/>
      <c r="Z197" s="29" t="s">
        <v>77</v>
      </c>
      <c r="AA197" s="35" t="str">
        <f aca="false">VLOOKUP(Z197,'Clasificadores (proteger)'!$V$5:$W$31,2,0)</f>
        <v> </v>
      </c>
      <c r="AB197" s="61"/>
      <c r="AC197" s="61"/>
      <c r="AD197" s="37"/>
      <c r="AE197" s="37"/>
      <c r="AF197" s="39" t="n">
        <f aca="true">DATEDIF(AE197,TODAY(),"Y")</f>
        <v>122</v>
      </c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28" t="e">
        <f aca="false">VLOOKUP(K197,'Clasificadores (proteger)'!$Q$5:$R$16,2,0)</f>
        <v>#N/A</v>
      </c>
      <c r="AR197" s="37"/>
      <c r="AS197" s="37"/>
      <c r="AT197" s="37"/>
      <c r="AU197" s="37"/>
      <c r="AV197" s="37"/>
      <c r="AW197" s="37"/>
      <c r="AX197" s="37"/>
      <c r="AY197" s="37"/>
      <c r="AZ197" s="37"/>
      <c r="BA197" s="37"/>
      <c r="BB197" s="37"/>
    </row>
    <row r="198" customFormat="false" ht="24" hidden="false" customHeight="true" outlineLevel="0" collapsed="false">
      <c r="A198" s="28" t="n">
        <v>2786</v>
      </c>
      <c r="B198" s="37"/>
      <c r="C198" s="37"/>
      <c r="D198" s="37"/>
      <c r="E198" s="37"/>
      <c r="F198" s="37"/>
      <c r="G198" s="59"/>
      <c r="H198" s="28"/>
      <c r="I198" s="37"/>
      <c r="J198" s="37"/>
      <c r="K198" s="37"/>
      <c r="L198" s="37"/>
      <c r="M198" s="37"/>
      <c r="N198" s="37"/>
      <c r="O198" s="32" t="n">
        <v>18</v>
      </c>
      <c r="P198" s="33" t="str">
        <f aca="false">VLOOKUP(O198,'Clasificadores (proteger)'!$U$5:$V$31,2,0)</f>
        <v>Departamento de Computación</v>
      </c>
      <c r="Q198" s="60"/>
      <c r="R198" s="34"/>
      <c r="S198" s="37"/>
      <c r="T198" s="37"/>
      <c r="U198" s="37"/>
      <c r="V198" s="37"/>
      <c r="W198" s="37"/>
      <c r="X198" s="37"/>
      <c r="Y198" s="37"/>
      <c r="Z198" s="29" t="s">
        <v>77</v>
      </c>
      <c r="AA198" s="35" t="str">
        <f aca="false">VLOOKUP(Z198,'Clasificadores (proteger)'!$V$5:$W$31,2,0)</f>
        <v> </v>
      </c>
      <c r="AB198" s="61"/>
      <c r="AC198" s="61"/>
      <c r="AD198" s="37"/>
      <c r="AE198" s="37"/>
      <c r="AF198" s="39" t="n">
        <f aca="true">DATEDIF(AE198,TODAY(),"Y")</f>
        <v>122</v>
      </c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28" t="e">
        <f aca="false">VLOOKUP(K198,'Clasificadores (proteger)'!$Q$5:$R$16,2,0)</f>
        <v>#N/A</v>
      </c>
      <c r="AR198" s="37"/>
      <c r="AS198" s="37"/>
      <c r="AT198" s="37"/>
      <c r="AU198" s="37"/>
      <c r="AV198" s="37"/>
      <c r="AW198" s="37"/>
      <c r="AX198" s="37"/>
      <c r="AY198" s="37"/>
      <c r="AZ198" s="37"/>
      <c r="BA198" s="37"/>
      <c r="BB198" s="37"/>
    </row>
    <row r="199" customFormat="false" ht="24" hidden="false" customHeight="true" outlineLevel="0" collapsed="false">
      <c r="A199" s="28" t="n">
        <v>2787</v>
      </c>
      <c r="B199" s="37"/>
      <c r="C199" s="37"/>
      <c r="D199" s="37"/>
      <c r="E199" s="37"/>
      <c r="F199" s="37"/>
      <c r="G199" s="59"/>
      <c r="H199" s="28"/>
      <c r="I199" s="37"/>
      <c r="J199" s="37"/>
      <c r="K199" s="37"/>
      <c r="L199" s="37"/>
      <c r="M199" s="37"/>
      <c r="N199" s="37"/>
      <c r="O199" s="32" t="n">
        <v>18</v>
      </c>
      <c r="P199" s="33" t="str">
        <f aca="false">VLOOKUP(O199,'Clasificadores (proteger)'!$U$5:$V$31,2,0)</f>
        <v>Departamento de Computación</v>
      </c>
      <c r="Q199" s="60"/>
      <c r="R199" s="34"/>
      <c r="S199" s="37"/>
      <c r="T199" s="37"/>
      <c r="U199" s="37"/>
      <c r="V199" s="37"/>
      <c r="W199" s="37"/>
      <c r="X199" s="37"/>
      <c r="Y199" s="37"/>
      <c r="Z199" s="29" t="s">
        <v>77</v>
      </c>
      <c r="AA199" s="35" t="str">
        <f aca="false">VLOOKUP(Z199,'Clasificadores (proteger)'!$V$5:$W$31,2,0)</f>
        <v> </v>
      </c>
      <c r="AB199" s="61"/>
      <c r="AC199" s="61"/>
      <c r="AD199" s="37"/>
      <c r="AE199" s="37"/>
      <c r="AF199" s="39" t="n">
        <f aca="true">DATEDIF(AE199,TODAY(),"Y")</f>
        <v>122</v>
      </c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28" t="e">
        <f aca="false">VLOOKUP(K199,'Clasificadores (proteger)'!$Q$5:$R$16,2,0)</f>
        <v>#N/A</v>
      </c>
      <c r="AR199" s="37"/>
      <c r="AS199" s="37"/>
      <c r="AT199" s="37"/>
      <c r="AU199" s="37"/>
      <c r="AV199" s="37"/>
      <c r="AW199" s="37"/>
      <c r="AX199" s="37"/>
      <c r="AY199" s="37"/>
      <c r="AZ199" s="37"/>
      <c r="BA199" s="37"/>
      <c r="BB199" s="37"/>
    </row>
    <row r="200" customFormat="false" ht="24" hidden="false" customHeight="true" outlineLevel="0" collapsed="false">
      <c r="A200" s="28" t="n">
        <v>2788</v>
      </c>
      <c r="B200" s="37"/>
      <c r="C200" s="37"/>
      <c r="D200" s="37"/>
      <c r="E200" s="37"/>
      <c r="F200" s="37"/>
      <c r="G200" s="59"/>
      <c r="H200" s="28"/>
      <c r="I200" s="37"/>
      <c r="J200" s="37"/>
      <c r="K200" s="37"/>
      <c r="L200" s="37"/>
      <c r="M200" s="37"/>
      <c r="N200" s="37"/>
      <c r="O200" s="32" t="n">
        <v>18</v>
      </c>
      <c r="P200" s="33" t="str">
        <f aca="false">VLOOKUP(O200,'Clasificadores (proteger)'!$U$5:$V$31,2,0)</f>
        <v>Departamento de Computación</v>
      </c>
      <c r="Q200" s="60"/>
      <c r="R200" s="34"/>
      <c r="S200" s="37"/>
      <c r="T200" s="37"/>
      <c r="U200" s="37"/>
      <c r="V200" s="37"/>
      <c r="W200" s="37"/>
      <c r="X200" s="37"/>
      <c r="Y200" s="37"/>
      <c r="Z200" s="29" t="s">
        <v>77</v>
      </c>
      <c r="AA200" s="35" t="str">
        <f aca="false">VLOOKUP(Z200,'Clasificadores (proteger)'!$V$5:$W$31,2,0)</f>
        <v> </v>
      </c>
      <c r="AB200" s="61"/>
      <c r="AC200" s="61"/>
      <c r="AD200" s="37"/>
      <c r="AE200" s="37"/>
      <c r="AF200" s="39" t="n">
        <f aca="true">DATEDIF(AE200,TODAY(),"Y")</f>
        <v>122</v>
      </c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28" t="e">
        <f aca="false">VLOOKUP(K200,'Clasificadores (proteger)'!$Q$5:$R$16,2,0)</f>
        <v>#N/A</v>
      </c>
      <c r="AR200" s="37"/>
      <c r="AS200" s="37"/>
      <c r="AT200" s="37"/>
      <c r="AU200" s="37"/>
      <c r="AV200" s="37"/>
      <c r="AW200" s="37"/>
      <c r="AX200" s="37"/>
      <c r="AY200" s="37"/>
      <c r="AZ200" s="37"/>
      <c r="BA200" s="37"/>
      <c r="BB200" s="37"/>
    </row>
    <row r="201" customFormat="false" ht="24" hidden="false" customHeight="true" outlineLevel="0" collapsed="false">
      <c r="A201" s="28" t="n">
        <v>2789</v>
      </c>
      <c r="B201" s="37"/>
      <c r="C201" s="37"/>
      <c r="D201" s="37"/>
      <c r="E201" s="37"/>
      <c r="F201" s="37"/>
      <c r="G201" s="59"/>
      <c r="H201" s="28"/>
      <c r="I201" s="37"/>
      <c r="J201" s="37"/>
      <c r="K201" s="37"/>
      <c r="L201" s="37"/>
      <c r="M201" s="37"/>
      <c r="N201" s="37"/>
      <c r="O201" s="32" t="n">
        <v>18</v>
      </c>
      <c r="P201" s="33" t="str">
        <f aca="false">VLOOKUP(O201,'Clasificadores (proteger)'!$U$5:$V$31,2,0)</f>
        <v>Departamento de Computación</v>
      </c>
      <c r="Q201" s="60"/>
      <c r="R201" s="34"/>
      <c r="S201" s="37"/>
      <c r="T201" s="37"/>
      <c r="U201" s="37"/>
      <c r="V201" s="37"/>
      <c r="W201" s="37"/>
      <c r="X201" s="37"/>
      <c r="Y201" s="37"/>
      <c r="Z201" s="29" t="s">
        <v>77</v>
      </c>
      <c r="AA201" s="35" t="str">
        <f aca="false">VLOOKUP(Z201,'Clasificadores (proteger)'!$V$5:$W$31,2,0)</f>
        <v> </v>
      </c>
      <c r="AB201" s="61"/>
      <c r="AC201" s="61"/>
      <c r="AD201" s="37"/>
      <c r="AE201" s="37"/>
      <c r="AF201" s="39" t="n">
        <f aca="true">DATEDIF(AE201,TODAY(),"Y")</f>
        <v>122</v>
      </c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28" t="e">
        <f aca="false">VLOOKUP(K201,'Clasificadores (proteger)'!$Q$5:$R$16,2,0)</f>
        <v>#N/A</v>
      </c>
      <c r="AR201" s="37"/>
      <c r="AS201" s="37"/>
      <c r="AT201" s="37"/>
      <c r="AU201" s="37"/>
      <c r="AV201" s="37"/>
      <c r="AW201" s="37"/>
      <c r="AX201" s="37"/>
      <c r="AY201" s="37"/>
      <c r="AZ201" s="37"/>
      <c r="BA201" s="37"/>
      <c r="BB201" s="37"/>
    </row>
    <row r="202" customFormat="false" ht="24" hidden="false" customHeight="true" outlineLevel="0" collapsed="false">
      <c r="A202" s="28" t="n">
        <v>2790</v>
      </c>
      <c r="B202" s="37"/>
      <c r="C202" s="37"/>
      <c r="D202" s="37"/>
      <c r="E202" s="37"/>
      <c r="F202" s="37"/>
      <c r="G202" s="59"/>
      <c r="H202" s="28"/>
      <c r="I202" s="37"/>
      <c r="J202" s="37"/>
      <c r="K202" s="37"/>
      <c r="L202" s="37"/>
      <c r="M202" s="37"/>
      <c r="N202" s="37"/>
      <c r="O202" s="32" t="n">
        <v>18</v>
      </c>
      <c r="P202" s="33" t="str">
        <f aca="false">VLOOKUP(O202,'Clasificadores (proteger)'!$U$5:$V$31,2,0)</f>
        <v>Departamento de Computación</v>
      </c>
      <c r="Q202" s="60"/>
      <c r="R202" s="34"/>
      <c r="S202" s="37"/>
      <c r="T202" s="37"/>
      <c r="U202" s="37"/>
      <c r="V202" s="37"/>
      <c r="W202" s="37"/>
      <c r="X202" s="37"/>
      <c r="Y202" s="37"/>
      <c r="Z202" s="29" t="s">
        <v>77</v>
      </c>
      <c r="AA202" s="35" t="str">
        <f aca="false">VLOOKUP(Z202,'Clasificadores (proteger)'!$V$5:$W$31,2,0)</f>
        <v> </v>
      </c>
      <c r="AB202" s="61"/>
      <c r="AC202" s="61"/>
      <c r="AD202" s="37"/>
      <c r="AE202" s="37"/>
      <c r="AF202" s="39" t="n">
        <f aca="true">DATEDIF(AE202,TODAY(),"Y")</f>
        <v>122</v>
      </c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28" t="e">
        <f aca="false">VLOOKUP(K202,'Clasificadores (proteger)'!$Q$5:$R$16,2,0)</f>
        <v>#N/A</v>
      </c>
      <c r="AR202" s="37"/>
      <c r="AS202" s="37"/>
      <c r="AT202" s="37"/>
      <c r="AU202" s="37"/>
      <c r="AV202" s="37"/>
      <c r="AW202" s="37"/>
      <c r="AX202" s="37"/>
      <c r="AY202" s="37"/>
      <c r="AZ202" s="37"/>
      <c r="BA202" s="37"/>
      <c r="BB202" s="37"/>
    </row>
    <row r="203" customFormat="false" ht="24" hidden="false" customHeight="true" outlineLevel="0" collapsed="false">
      <c r="A203" s="28" t="n">
        <v>2791</v>
      </c>
      <c r="B203" s="37"/>
      <c r="C203" s="37"/>
      <c r="D203" s="37"/>
      <c r="E203" s="37"/>
      <c r="F203" s="37"/>
      <c r="G203" s="59"/>
      <c r="H203" s="28"/>
      <c r="I203" s="37"/>
      <c r="J203" s="37"/>
      <c r="K203" s="37"/>
      <c r="L203" s="37"/>
      <c r="M203" s="37"/>
      <c r="N203" s="37"/>
      <c r="O203" s="32" t="n">
        <v>18</v>
      </c>
      <c r="P203" s="33" t="str">
        <f aca="false">VLOOKUP(O203,'Clasificadores (proteger)'!$U$5:$V$31,2,0)</f>
        <v>Departamento de Computación</v>
      </c>
      <c r="Q203" s="60"/>
      <c r="R203" s="34"/>
      <c r="S203" s="37"/>
      <c r="T203" s="37"/>
      <c r="U203" s="37"/>
      <c r="V203" s="37"/>
      <c r="W203" s="37"/>
      <c r="X203" s="37"/>
      <c r="Y203" s="37"/>
      <c r="Z203" s="29" t="s">
        <v>77</v>
      </c>
      <c r="AA203" s="35" t="str">
        <f aca="false">VLOOKUP(Z203,'Clasificadores (proteger)'!$V$5:$W$31,2,0)</f>
        <v> </v>
      </c>
      <c r="AB203" s="61"/>
      <c r="AC203" s="61"/>
      <c r="AD203" s="37"/>
      <c r="AE203" s="37"/>
      <c r="AF203" s="39" t="n">
        <f aca="true">DATEDIF(AE203,TODAY(),"Y")</f>
        <v>122</v>
      </c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28" t="e">
        <f aca="false">VLOOKUP(K203,'Clasificadores (proteger)'!$Q$5:$R$16,2,0)</f>
        <v>#N/A</v>
      </c>
      <c r="AR203" s="37"/>
      <c r="AS203" s="37"/>
      <c r="AT203" s="37"/>
      <c r="AU203" s="37"/>
      <c r="AV203" s="37"/>
      <c r="AW203" s="37"/>
      <c r="AX203" s="37"/>
      <c r="AY203" s="37"/>
      <c r="AZ203" s="37"/>
      <c r="BA203" s="37"/>
      <c r="BB203" s="37"/>
    </row>
    <row r="204" customFormat="false" ht="24" hidden="false" customHeight="true" outlineLevel="0" collapsed="false">
      <c r="A204" s="28" t="n">
        <v>2792</v>
      </c>
      <c r="B204" s="37"/>
      <c r="C204" s="37"/>
      <c r="D204" s="37"/>
      <c r="E204" s="37"/>
      <c r="F204" s="37"/>
      <c r="G204" s="59"/>
      <c r="H204" s="28"/>
      <c r="I204" s="37"/>
      <c r="J204" s="37"/>
      <c r="K204" s="37"/>
      <c r="L204" s="37"/>
      <c r="M204" s="37"/>
      <c r="N204" s="37"/>
      <c r="O204" s="32" t="n">
        <v>18</v>
      </c>
      <c r="P204" s="33" t="str">
        <f aca="false">VLOOKUP(O204,'Clasificadores (proteger)'!$U$5:$V$31,2,0)</f>
        <v>Departamento de Computación</v>
      </c>
      <c r="Q204" s="60"/>
      <c r="R204" s="34"/>
      <c r="S204" s="37"/>
      <c r="T204" s="37"/>
      <c r="U204" s="37"/>
      <c r="V204" s="37"/>
      <c r="W204" s="37"/>
      <c r="X204" s="37"/>
      <c r="Y204" s="37"/>
      <c r="Z204" s="29" t="s">
        <v>77</v>
      </c>
      <c r="AA204" s="35" t="str">
        <f aca="false">VLOOKUP(Z204,'Clasificadores (proteger)'!$V$5:$W$31,2,0)</f>
        <v> </v>
      </c>
      <c r="AB204" s="61"/>
      <c r="AC204" s="61"/>
      <c r="AD204" s="37"/>
      <c r="AE204" s="37"/>
      <c r="AF204" s="39" t="n">
        <f aca="true">DATEDIF(AE204,TODAY(),"Y")</f>
        <v>122</v>
      </c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28" t="e">
        <f aca="false">VLOOKUP(K204,'Clasificadores (proteger)'!$Q$5:$R$16,2,0)</f>
        <v>#N/A</v>
      </c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</row>
    <row r="205" customFormat="false" ht="24" hidden="false" customHeight="true" outlineLevel="0" collapsed="false">
      <c r="A205" s="28" t="n">
        <v>2793</v>
      </c>
      <c r="B205" s="37"/>
      <c r="C205" s="37"/>
      <c r="D205" s="37"/>
      <c r="E205" s="37"/>
      <c r="F205" s="37"/>
      <c r="G205" s="59"/>
      <c r="H205" s="28"/>
      <c r="I205" s="37"/>
      <c r="J205" s="37"/>
      <c r="K205" s="37"/>
      <c r="L205" s="37"/>
      <c r="M205" s="37"/>
      <c r="N205" s="37"/>
      <c r="O205" s="32" t="n">
        <v>18</v>
      </c>
      <c r="P205" s="33" t="str">
        <f aca="false">VLOOKUP(O205,'Clasificadores (proteger)'!$U$5:$V$31,2,0)</f>
        <v>Departamento de Computación</v>
      </c>
      <c r="Q205" s="60"/>
      <c r="R205" s="34"/>
      <c r="S205" s="37"/>
      <c r="T205" s="37"/>
      <c r="U205" s="37"/>
      <c r="V205" s="37"/>
      <c r="W205" s="37"/>
      <c r="X205" s="37"/>
      <c r="Y205" s="37"/>
      <c r="Z205" s="29" t="s">
        <v>77</v>
      </c>
      <c r="AA205" s="35" t="str">
        <f aca="false">VLOOKUP(Z205,'Clasificadores (proteger)'!$V$5:$W$31,2,0)</f>
        <v> </v>
      </c>
      <c r="AB205" s="61"/>
      <c r="AC205" s="61"/>
      <c r="AD205" s="37"/>
      <c r="AE205" s="37"/>
      <c r="AF205" s="39" t="n">
        <f aca="true">DATEDIF(AE205,TODAY(),"Y")</f>
        <v>122</v>
      </c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28" t="e">
        <f aca="false">VLOOKUP(K205,'Clasificadores (proteger)'!$Q$5:$R$16,2,0)</f>
        <v>#N/A</v>
      </c>
      <c r="AR205" s="37"/>
      <c r="AS205" s="37"/>
      <c r="AT205" s="37"/>
      <c r="AU205" s="37"/>
      <c r="AV205" s="37"/>
      <c r="AW205" s="37"/>
      <c r="AX205" s="37"/>
      <c r="AY205" s="37"/>
      <c r="AZ205" s="37"/>
      <c r="BA205" s="37"/>
      <c r="BB205" s="37"/>
    </row>
    <row r="206" customFormat="false" ht="24" hidden="false" customHeight="true" outlineLevel="0" collapsed="false">
      <c r="A206" s="28" t="n">
        <v>2794</v>
      </c>
      <c r="B206" s="37"/>
      <c r="C206" s="37"/>
      <c r="D206" s="37"/>
      <c r="E206" s="37"/>
      <c r="F206" s="37"/>
      <c r="G206" s="59"/>
      <c r="H206" s="28"/>
      <c r="I206" s="37"/>
      <c r="J206" s="37"/>
      <c r="K206" s="37"/>
      <c r="L206" s="37"/>
      <c r="M206" s="37"/>
      <c r="N206" s="37"/>
      <c r="O206" s="32" t="n">
        <v>18</v>
      </c>
      <c r="P206" s="33" t="str">
        <f aca="false">VLOOKUP(O206,'Clasificadores (proteger)'!$U$5:$V$31,2,0)</f>
        <v>Departamento de Computación</v>
      </c>
      <c r="Q206" s="60"/>
      <c r="R206" s="34"/>
      <c r="S206" s="37"/>
      <c r="T206" s="37"/>
      <c r="U206" s="37"/>
      <c r="V206" s="37"/>
      <c r="W206" s="37"/>
      <c r="X206" s="37"/>
      <c r="Y206" s="37"/>
      <c r="Z206" s="29" t="s">
        <v>77</v>
      </c>
      <c r="AA206" s="35" t="str">
        <f aca="false">VLOOKUP(Z206,'Clasificadores (proteger)'!$V$5:$W$31,2,0)</f>
        <v> </v>
      </c>
      <c r="AB206" s="61"/>
      <c r="AC206" s="61"/>
      <c r="AD206" s="37"/>
      <c r="AE206" s="37"/>
      <c r="AF206" s="39" t="n">
        <f aca="true">DATEDIF(AE206,TODAY(),"Y")</f>
        <v>122</v>
      </c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28" t="e">
        <f aca="false">VLOOKUP(K206,'Clasificadores (proteger)'!$Q$5:$R$16,2,0)</f>
        <v>#N/A</v>
      </c>
      <c r="AR206" s="37"/>
      <c r="AS206" s="37"/>
      <c r="AT206" s="37"/>
      <c r="AU206" s="37"/>
      <c r="AV206" s="37"/>
      <c r="AW206" s="37"/>
      <c r="AX206" s="37"/>
      <c r="AY206" s="37"/>
      <c r="AZ206" s="37"/>
      <c r="BA206" s="37"/>
      <c r="BB206" s="37"/>
    </row>
    <row r="207" customFormat="false" ht="24" hidden="false" customHeight="true" outlineLevel="0" collapsed="false">
      <c r="A207" s="28" t="n">
        <v>2795</v>
      </c>
      <c r="B207" s="37"/>
      <c r="C207" s="37"/>
      <c r="D207" s="37"/>
      <c r="E207" s="37"/>
      <c r="F207" s="37"/>
      <c r="G207" s="59"/>
      <c r="H207" s="28"/>
      <c r="I207" s="37"/>
      <c r="J207" s="37"/>
      <c r="K207" s="37"/>
      <c r="L207" s="37"/>
      <c r="M207" s="37"/>
      <c r="N207" s="37"/>
      <c r="O207" s="32" t="n">
        <v>18</v>
      </c>
      <c r="P207" s="33" t="str">
        <f aca="false">VLOOKUP(O207,'Clasificadores (proteger)'!$U$5:$V$31,2,0)</f>
        <v>Departamento de Computación</v>
      </c>
      <c r="Q207" s="60"/>
      <c r="R207" s="34"/>
      <c r="S207" s="37"/>
      <c r="T207" s="37"/>
      <c r="U207" s="37"/>
      <c r="V207" s="37"/>
      <c r="W207" s="37"/>
      <c r="X207" s="37"/>
      <c r="Y207" s="37"/>
      <c r="Z207" s="29" t="s">
        <v>77</v>
      </c>
      <c r="AA207" s="35" t="str">
        <f aca="false">VLOOKUP(Z207,'Clasificadores (proteger)'!$V$5:$W$31,2,0)</f>
        <v> </v>
      </c>
      <c r="AB207" s="61"/>
      <c r="AC207" s="61"/>
      <c r="AD207" s="37"/>
      <c r="AE207" s="37"/>
      <c r="AF207" s="39" t="n">
        <f aca="true">DATEDIF(AE207,TODAY(),"Y")</f>
        <v>122</v>
      </c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28" t="e">
        <f aca="false">VLOOKUP(K207,'Clasificadores (proteger)'!$Q$5:$R$16,2,0)</f>
        <v>#N/A</v>
      </c>
      <c r="AR207" s="37"/>
      <c r="AS207" s="37"/>
      <c r="AT207" s="37"/>
      <c r="AU207" s="37"/>
      <c r="AV207" s="37"/>
      <c r="AW207" s="37"/>
      <c r="AX207" s="37"/>
      <c r="AY207" s="37"/>
      <c r="AZ207" s="37"/>
      <c r="BA207" s="37"/>
      <c r="BB207" s="37"/>
    </row>
    <row r="208" customFormat="false" ht="24" hidden="false" customHeight="true" outlineLevel="0" collapsed="false">
      <c r="A208" s="28" t="n">
        <v>2796</v>
      </c>
      <c r="B208" s="37"/>
      <c r="C208" s="37"/>
      <c r="D208" s="37"/>
      <c r="E208" s="37"/>
      <c r="F208" s="37"/>
      <c r="G208" s="59"/>
      <c r="H208" s="28"/>
      <c r="I208" s="37"/>
      <c r="J208" s="37"/>
      <c r="K208" s="37"/>
      <c r="L208" s="37"/>
      <c r="M208" s="37"/>
      <c r="N208" s="37"/>
      <c r="O208" s="32" t="n">
        <v>18</v>
      </c>
      <c r="P208" s="33" t="str">
        <f aca="false">VLOOKUP(O208,'Clasificadores (proteger)'!$U$5:$V$31,2,0)</f>
        <v>Departamento de Computación</v>
      </c>
      <c r="Q208" s="60"/>
      <c r="R208" s="34"/>
      <c r="S208" s="37"/>
      <c r="T208" s="37"/>
      <c r="U208" s="37"/>
      <c r="V208" s="37"/>
      <c r="W208" s="37"/>
      <c r="X208" s="37"/>
      <c r="Y208" s="37"/>
      <c r="Z208" s="29" t="s">
        <v>77</v>
      </c>
      <c r="AA208" s="35" t="str">
        <f aca="false">VLOOKUP(Z208,'Clasificadores (proteger)'!$V$5:$W$31,2,0)</f>
        <v> </v>
      </c>
      <c r="AB208" s="61"/>
      <c r="AC208" s="61"/>
      <c r="AD208" s="37"/>
      <c r="AE208" s="37"/>
      <c r="AF208" s="39" t="n">
        <f aca="true">DATEDIF(AE208,TODAY(),"Y")</f>
        <v>122</v>
      </c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28" t="e">
        <f aca="false">VLOOKUP(K208,'Clasificadores (proteger)'!$Q$5:$R$16,2,0)</f>
        <v>#N/A</v>
      </c>
      <c r="AR208" s="37"/>
      <c r="AS208" s="37"/>
      <c r="AT208" s="37"/>
      <c r="AU208" s="37"/>
      <c r="AV208" s="37"/>
      <c r="AW208" s="37"/>
      <c r="AX208" s="37"/>
      <c r="AY208" s="37"/>
      <c r="AZ208" s="37"/>
      <c r="BA208" s="37"/>
      <c r="BB208" s="37"/>
    </row>
    <row r="209" customFormat="false" ht="24" hidden="false" customHeight="true" outlineLevel="0" collapsed="false">
      <c r="A209" s="28" t="n">
        <v>2797</v>
      </c>
      <c r="B209" s="37"/>
      <c r="C209" s="37"/>
      <c r="D209" s="37"/>
      <c r="E209" s="37"/>
      <c r="F209" s="37"/>
      <c r="G209" s="59"/>
      <c r="H209" s="28"/>
      <c r="I209" s="37"/>
      <c r="J209" s="37"/>
      <c r="K209" s="37"/>
      <c r="L209" s="37"/>
      <c r="M209" s="37"/>
      <c r="N209" s="37"/>
      <c r="O209" s="32" t="n">
        <v>18</v>
      </c>
      <c r="P209" s="33" t="str">
        <f aca="false">VLOOKUP(O209,'Clasificadores (proteger)'!$U$5:$V$31,2,0)</f>
        <v>Departamento de Computación</v>
      </c>
      <c r="Q209" s="60"/>
      <c r="R209" s="34"/>
      <c r="S209" s="37"/>
      <c r="T209" s="37"/>
      <c r="U209" s="37"/>
      <c r="V209" s="37"/>
      <c r="W209" s="37"/>
      <c r="X209" s="37"/>
      <c r="Y209" s="37"/>
      <c r="Z209" s="29" t="s">
        <v>77</v>
      </c>
      <c r="AA209" s="35" t="str">
        <f aca="false">VLOOKUP(Z209,'Clasificadores (proteger)'!$V$5:$W$31,2,0)</f>
        <v> </v>
      </c>
      <c r="AB209" s="61"/>
      <c r="AC209" s="61"/>
      <c r="AD209" s="37"/>
      <c r="AE209" s="37"/>
      <c r="AF209" s="39" t="n">
        <f aca="true">DATEDIF(AE209,TODAY(),"Y")</f>
        <v>122</v>
      </c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28" t="e">
        <f aca="false">VLOOKUP(K209,'Clasificadores (proteger)'!$Q$5:$R$16,2,0)</f>
        <v>#N/A</v>
      </c>
      <c r="AR209" s="37"/>
      <c r="AS209" s="37"/>
      <c r="AT209" s="37"/>
      <c r="AU209" s="37"/>
      <c r="AV209" s="37"/>
      <c r="AW209" s="37"/>
      <c r="AX209" s="37"/>
      <c r="AY209" s="37"/>
      <c r="AZ209" s="37"/>
      <c r="BA209" s="37"/>
      <c r="BB209" s="37"/>
    </row>
    <row r="210" customFormat="false" ht="24" hidden="false" customHeight="true" outlineLevel="0" collapsed="false">
      <c r="A210" s="28" t="n">
        <v>2798</v>
      </c>
      <c r="B210" s="37"/>
      <c r="C210" s="37"/>
      <c r="D210" s="37"/>
      <c r="E210" s="37"/>
      <c r="F210" s="37"/>
      <c r="G210" s="59"/>
      <c r="H210" s="28"/>
      <c r="I210" s="37"/>
      <c r="J210" s="37"/>
      <c r="K210" s="37"/>
      <c r="L210" s="37"/>
      <c r="M210" s="37"/>
      <c r="N210" s="37"/>
      <c r="O210" s="32" t="n">
        <v>18</v>
      </c>
      <c r="P210" s="33" t="str">
        <f aca="false">VLOOKUP(O210,'Clasificadores (proteger)'!$U$5:$V$31,2,0)</f>
        <v>Departamento de Computación</v>
      </c>
      <c r="Q210" s="60"/>
      <c r="R210" s="34"/>
      <c r="S210" s="37"/>
      <c r="T210" s="37"/>
      <c r="U210" s="37"/>
      <c r="V210" s="37"/>
      <c r="W210" s="37"/>
      <c r="X210" s="37"/>
      <c r="Y210" s="37"/>
      <c r="Z210" s="29" t="s">
        <v>77</v>
      </c>
      <c r="AA210" s="35" t="str">
        <f aca="false">VLOOKUP(Z210,'Clasificadores (proteger)'!$V$5:$W$31,2,0)</f>
        <v> </v>
      </c>
      <c r="AB210" s="61"/>
      <c r="AC210" s="61"/>
      <c r="AD210" s="37"/>
      <c r="AE210" s="37"/>
      <c r="AF210" s="39" t="n">
        <f aca="true">DATEDIF(AE210,TODAY(),"Y")</f>
        <v>122</v>
      </c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28" t="e">
        <f aca="false">VLOOKUP(K210,'Clasificadores (proteger)'!$Q$5:$R$16,2,0)</f>
        <v>#N/A</v>
      </c>
      <c r="AR210" s="37"/>
      <c r="AS210" s="37"/>
      <c r="AT210" s="37"/>
      <c r="AU210" s="37"/>
      <c r="AV210" s="37"/>
      <c r="AW210" s="37"/>
      <c r="AX210" s="37"/>
      <c r="AY210" s="37"/>
      <c r="AZ210" s="37"/>
      <c r="BA210" s="37"/>
      <c r="BB210" s="37"/>
    </row>
    <row r="211" customFormat="false" ht="24" hidden="false" customHeight="true" outlineLevel="0" collapsed="false">
      <c r="A211" s="28" t="n">
        <v>2799</v>
      </c>
      <c r="B211" s="37"/>
      <c r="C211" s="37"/>
      <c r="D211" s="37"/>
      <c r="E211" s="37"/>
      <c r="F211" s="37"/>
      <c r="G211" s="59"/>
      <c r="H211" s="28"/>
      <c r="I211" s="37"/>
      <c r="J211" s="37"/>
      <c r="K211" s="37"/>
      <c r="L211" s="37"/>
      <c r="M211" s="37"/>
      <c r="N211" s="37"/>
      <c r="O211" s="32" t="n">
        <v>18</v>
      </c>
      <c r="P211" s="33" t="str">
        <f aca="false">VLOOKUP(O211,'Clasificadores (proteger)'!$U$5:$V$31,2,0)</f>
        <v>Departamento de Computación</v>
      </c>
      <c r="Q211" s="60"/>
      <c r="R211" s="34"/>
      <c r="S211" s="37"/>
      <c r="T211" s="37"/>
      <c r="U211" s="37"/>
      <c r="V211" s="37"/>
      <c r="W211" s="37"/>
      <c r="X211" s="37"/>
      <c r="Y211" s="37"/>
      <c r="Z211" s="29" t="s">
        <v>77</v>
      </c>
      <c r="AA211" s="35" t="str">
        <f aca="false">VLOOKUP(Z211,'Clasificadores (proteger)'!$V$5:$W$31,2,0)</f>
        <v> </v>
      </c>
      <c r="AB211" s="61"/>
      <c r="AC211" s="61"/>
      <c r="AD211" s="37"/>
      <c r="AE211" s="37"/>
      <c r="AF211" s="39" t="n">
        <f aca="true">DATEDIF(AE211,TODAY(),"Y")</f>
        <v>122</v>
      </c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28" t="e">
        <f aca="false">VLOOKUP(K211,'Clasificadores (proteger)'!$Q$5:$R$16,2,0)</f>
        <v>#N/A</v>
      </c>
      <c r="AR211" s="37"/>
      <c r="AS211" s="37"/>
      <c r="AT211" s="37"/>
      <c r="AU211" s="37"/>
      <c r="AV211" s="37"/>
      <c r="AW211" s="37"/>
      <c r="AX211" s="37"/>
      <c r="AY211" s="37"/>
      <c r="AZ211" s="37"/>
      <c r="BA211" s="37"/>
      <c r="BB211" s="37"/>
    </row>
    <row r="212" customFormat="false" ht="24" hidden="false" customHeight="true" outlineLevel="0" collapsed="false">
      <c r="A212" s="28" t="n">
        <v>2800</v>
      </c>
      <c r="B212" s="37"/>
      <c r="C212" s="37"/>
      <c r="D212" s="37"/>
      <c r="E212" s="37"/>
      <c r="F212" s="37"/>
      <c r="G212" s="59"/>
      <c r="H212" s="28"/>
      <c r="I212" s="37"/>
      <c r="J212" s="37"/>
      <c r="K212" s="37"/>
      <c r="L212" s="37"/>
      <c r="M212" s="37"/>
      <c r="N212" s="37"/>
      <c r="O212" s="32" t="n">
        <v>18</v>
      </c>
      <c r="P212" s="33" t="str">
        <f aca="false">VLOOKUP(O212,'Clasificadores (proteger)'!$U$5:$V$31,2,0)</f>
        <v>Departamento de Computación</v>
      </c>
      <c r="Q212" s="60"/>
      <c r="R212" s="34"/>
      <c r="S212" s="37"/>
      <c r="T212" s="37"/>
      <c r="U212" s="37"/>
      <c r="V212" s="37"/>
      <c r="W212" s="37"/>
      <c r="X212" s="37"/>
      <c r="Y212" s="37"/>
      <c r="Z212" s="29" t="s">
        <v>77</v>
      </c>
      <c r="AA212" s="35" t="str">
        <f aca="false">VLOOKUP(Z212,'Clasificadores (proteger)'!$V$5:$W$31,2,0)</f>
        <v> </v>
      </c>
      <c r="AB212" s="61"/>
      <c r="AC212" s="61"/>
      <c r="AD212" s="37"/>
      <c r="AE212" s="37"/>
      <c r="AF212" s="39" t="n">
        <f aca="true">DATEDIF(AE212,TODAY(),"Y")</f>
        <v>122</v>
      </c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28" t="e">
        <f aca="false">VLOOKUP(K212,'Clasificadores (proteger)'!$Q$5:$R$16,2,0)</f>
        <v>#N/A</v>
      </c>
      <c r="AR212" s="37"/>
      <c r="AS212" s="37"/>
      <c r="AT212" s="37"/>
      <c r="AU212" s="37"/>
      <c r="AV212" s="37"/>
      <c r="AW212" s="37"/>
      <c r="AX212" s="37"/>
      <c r="AY212" s="37"/>
      <c r="AZ212" s="37"/>
      <c r="BA212" s="37"/>
      <c r="BB212" s="37"/>
    </row>
    <row r="213" customFormat="false" ht="24" hidden="false" customHeight="true" outlineLevel="0" collapsed="false">
      <c r="A213" s="28" t="n">
        <v>2801</v>
      </c>
      <c r="B213" s="37"/>
      <c r="C213" s="37"/>
      <c r="D213" s="37"/>
      <c r="E213" s="37"/>
      <c r="F213" s="37"/>
      <c r="G213" s="59"/>
      <c r="H213" s="28"/>
      <c r="I213" s="37"/>
      <c r="J213" s="37"/>
      <c r="K213" s="37"/>
      <c r="L213" s="37"/>
      <c r="M213" s="37"/>
      <c r="N213" s="37"/>
      <c r="O213" s="32" t="n">
        <v>18</v>
      </c>
      <c r="P213" s="33" t="str">
        <f aca="false">VLOOKUP(O213,'Clasificadores (proteger)'!$U$5:$V$31,2,0)</f>
        <v>Departamento de Computación</v>
      </c>
      <c r="Q213" s="60"/>
      <c r="R213" s="34"/>
      <c r="S213" s="37"/>
      <c r="T213" s="37"/>
      <c r="U213" s="37"/>
      <c r="V213" s="37"/>
      <c r="W213" s="37"/>
      <c r="X213" s="37"/>
      <c r="Y213" s="37"/>
      <c r="Z213" s="29" t="s">
        <v>77</v>
      </c>
      <c r="AA213" s="35" t="str">
        <f aca="false">VLOOKUP(Z213,'Clasificadores (proteger)'!$V$5:$W$31,2,0)</f>
        <v> </v>
      </c>
      <c r="AB213" s="61"/>
      <c r="AC213" s="61"/>
      <c r="AD213" s="37"/>
      <c r="AE213" s="37"/>
      <c r="AF213" s="39" t="n">
        <f aca="true">DATEDIF(AE213,TODAY(),"Y")</f>
        <v>122</v>
      </c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28" t="e">
        <f aca="false">VLOOKUP(K213,'Clasificadores (proteger)'!$Q$5:$R$16,2,0)</f>
        <v>#N/A</v>
      </c>
      <c r="AR213" s="37"/>
      <c r="AS213" s="37"/>
      <c r="AT213" s="37"/>
      <c r="AU213" s="37"/>
      <c r="AV213" s="37"/>
      <c r="AW213" s="37"/>
      <c r="AX213" s="37"/>
      <c r="AY213" s="37"/>
      <c r="AZ213" s="37"/>
      <c r="BA213" s="37"/>
      <c r="BB213" s="37"/>
    </row>
    <row r="214" customFormat="false" ht="24" hidden="false" customHeight="true" outlineLevel="0" collapsed="false">
      <c r="A214" s="28" t="n">
        <v>2802</v>
      </c>
      <c r="B214" s="37"/>
      <c r="C214" s="37"/>
      <c r="D214" s="37"/>
      <c r="E214" s="37"/>
      <c r="F214" s="37"/>
      <c r="G214" s="59"/>
      <c r="H214" s="28"/>
      <c r="I214" s="37"/>
      <c r="J214" s="37"/>
      <c r="K214" s="37"/>
      <c r="L214" s="37"/>
      <c r="M214" s="37"/>
      <c r="N214" s="37"/>
      <c r="O214" s="32" t="n">
        <v>18</v>
      </c>
      <c r="P214" s="33" t="str">
        <f aca="false">VLOOKUP(O214,'Clasificadores (proteger)'!$U$5:$V$31,2,0)</f>
        <v>Departamento de Computación</v>
      </c>
      <c r="Q214" s="60"/>
      <c r="R214" s="34"/>
      <c r="S214" s="37"/>
      <c r="T214" s="37"/>
      <c r="U214" s="37"/>
      <c r="V214" s="37"/>
      <c r="W214" s="37"/>
      <c r="X214" s="37"/>
      <c r="Y214" s="37"/>
      <c r="Z214" s="29" t="s">
        <v>77</v>
      </c>
      <c r="AA214" s="35" t="str">
        <f aca="false">VLOOKUP(Z214,'Clasificadores (proteger)'!$V$5:$W$31,2,0)</f>
        <v> </v>
      </c>
      <c r="AB214" s="61"/>
      <c r="AC214" s="61"/>
      <c r="AD214" s="37"/>
      <c r="AE214" s="37"/>
      <c r="AF214" s="39" t="n">
        <f aca="true">DATEDIF(AE214,TODAY(),"Y")</f>
        <v>122</v>
      </c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28" t="e">
        <f aca="false">VLOOKUP(K214,'Clasificadores (proteger)'!$Q$5:$R$16,2,0)</f>
        <v>#N/A</v>
      </c>
      <c r="AR214" s="37"/>
      <c r="AS214" s="37"/>
      <c r="AT214" s="37"/>
      <c r="AU214" s="37"/>
      <c r="AV214" s="37"/>
      <c r="AW214" s="37"/>
      <c r="AX214" s="37"/>
      <c r="AY214" s="37"/>
      <c r="AZ214" s="37"/>
      <c r="BA214" s="37"/>
      <c r="BB214" s="37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4"/>
      <c r="AB215" s="9"/>
      <c r="AC215" s="9"/>
      <c r="AD215" s="2"/>
      <c r="AE215" s="2"/>
      <c r="AF215" s="10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4"/>
      <c r="AB216" s="9"/>
      <c r="AC216" s="9"/>
      <c r="AD216" s="2"/>
      <c r="AE216" s="2"/>
      <c r="AF216" s="10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4"/>
      <c r="AB217" s="9"/>
      <c r="AC217" s="9"/>
      <c r="AD217" s="2"/>
      <c r="AE217" s="2"/>
      <c r="AF217" s="10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4"/>
      <c r="AB218" s="9"/>
      <c r="AC218" s="9"/>
      <c r="AD218" s="2"/>
      <c r="AE218" s="2"/>
      <c r="AF218" s="10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4"/>
      <c r="AB219" s="9"/>
      <c r="AC219" s="9"/>
      <c r="AD219" s="2"/>
      <c r="AE219" s="2"/>
      <c r="AF219" s="10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4"/>
      <c r="AB220" s="9"/>
      <c r="AC220" s="9"/>
      <c r="AD220" s="2"/>
      <c r="AE220" s="2"/>
      <c r="AF220" s="10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4"/>
      <c r="AB221" s="9"/>
      <c r="AC221" s="9"/>
      <c r="AD221" s="2"/>
      <c r="AE221" s="2"/>
      <c r="AF221" s="10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3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4"/>
      <c r="AB222" s="9"/>
      <c r="AC222" s="9"/>
      <c r="AD222" s="2"/>
      <c r="AE222" s="2"/>
      <c r="AF222" s="10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</row>
    <row r="223" customFormat="false" ht="15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3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4"/>
      <c r="AB223" s="9"/>
      <c r="AC223" s="9"/>
      <c r="AD223" s="2"/>
      <c r="AE223" s="2"/>
      <c r="AF223" s="10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</row>
    <row r="224" customFormat="false" ht="15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3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4"/>
      <c r="AB224" s="9"/>
      <c r="AC224" s="9"/>
      <c r="AD224" s="2"/>
      <c r="AE224" s="2"/>
      <c r="AF224" s="10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</row>
    <row r="225" customFormat="false" ht="15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3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4"/>
      <c r="AB225" s="9"/>
      <c r="AC225" s="9"/>
      <c r="AD225" s="2"/>
      <c r="AE225" s="2"/>
      <c r="AF225" s="10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</row>
    <row r="226" customFormat="false" ht="15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3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4"/>
      <c r="AB226" s="9"/>
      <c r="AC226" s="9"/>
      <c r="AD226" s="2"/>
      <c r="AE226" s="2"/>
      <c r="AF226" s="10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</row>
    <row r="227" customFormat="false" ht="15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3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4"/>
      <c r="AB227" s="9"/>
      <c r="AC227" s="9"/>
      <c r="AD227" s="2"/>
      <c r="AE227" s="2"/>
      <c r="AF227" s="10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</row>
    <row r="228" customFormat="false" ht="15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3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4"/>
      <c r="AB228" s="9"/>
      <c r="AC228" s="9"/>
      <c r="AD228" s="2"/>
      <c r="AE228" s="2"/>
      <c r="AF228" s="10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</row>
    <row r="229" customFormat="false" ht="15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3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4"/>
      <c r="AB229" s="9"/>
      <c r="AC229" s="9"/>
      <c r="AD229" s="2"/>
      <c r="AE229" s="2"/>
      <c r="AF229" s="10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</row>
    <row r="230" customFormat="false" ht="15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3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4"/>
      <c r="AB230" s="9"/>
      <c r="AC230" s="9"/>
      <c r="AD230" s="2"/>
      <c r="AE230" s="2"/>
      <c r="AF230" s="10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</row>
    <row r="231" customFormat="false" ht="15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4"/>
      <c r="AB231" s="9"/>
      <c r="AC231" s="9"/>
      <c r="AD231" s="2"/>
      <c r="AE231" s="2"/>
      <c r="AF231" s="10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</row>
    <row r="232" customFormat="false" ht="15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4"/>
      <c r="AB232" s="9"/>
      <c r="AC232" s="9"/>
      <c r="AD232" s="2"/>
      <c r="AE232" s="2"/>
      <c r="AF232" s="10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</row>
    <row r="233" customFormat="false" ht="15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4"/>
      <c r="AB233" s="9"/>
      <c r="AC233" s="9"/>
      <c r="AD233" s="2"/>
      <c r="AE233" s="2"/>
      <c r="AF233" s="10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</row>
    <row r="234" customFormat="false" ht="15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4"/>
      <c r="AB234" s="9"/>
      <c r="AC234" s="9"/>
      <c r="AD234" s="2"/>
      <c r="AE234" s="2"/>
      <c r="AF234" s="10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</row>
    <row r="235" customFormat="false" ht="15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4"/>
      <c r="AB235" s="9"/>
      <c r="AC235" s="9"/>
      <c r="AD235" s="2"/>
      <c r="AE235" s="2"/>
      <c r="AF235" s="10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</row>
    <row r="236" customFormat="false" ht="15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4"/>
      <c r="AB236" s="9"/>
      <c r="AC236" s="9"/>
      <c r="AD236" s="2"/>
      <c r="AE236" s="2"/>
      <c r="AF236" s="10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</row>
    <row r="237" customFormat="false" ht="15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4"/>
      <c r="AB237" s="9"/>
      <c r="AC237" s="9"/>
      <c r="AD237" s="2"/>
      <c r="AE237" s="2"/>
      <c r="AF237" s="10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</row>
    <row r="238" customFormat="false" ht="15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4"/>
      <c r="AB238" s="9"/>
      <c r="AC238" s="9"/>
      <c r="AD238" s="2"/>
      <c r="AE238" s="2"/>
      <c r="AF238" s="10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</row>
    <row r="239" customFormat="false" ht="15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3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4"/>
      <c r="AB239" s="9"/>
      <c r="AC239" s="9"/>
      <c r="AD239" s="2"/>
      <c r="AE239" s="2"/>
      <c r="AF239" s="10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</row>
    <row r="240" customFormat="false" ht="15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3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4"/>
      <c r="AB240" s="9"/>
      <c r="AC240" s="9"/>
      <c r="AD240" s="2"/>
      <c r="AE240" s="2"/>
      <c r="AF240" s="10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</row>
    <row r="241" customFormat="false" ht="15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3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4"/>
      <c r="AB241" s="9"/>
      <c r="AC241" s="9"/>
      <c r="AD241" s="2"/>
      <c r="AE241" s="2"/>
      <c r="AF241" s="10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</row>
    <row r="242" customFormat="false" ht="15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3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4"/>
      <c r="AB242" s="9"/>
      <c r="AC242" s="9"/>
      <c r="AD242" s="2"/>
      <c r="AE242" s="2"/>
      <c r="AF242" s="10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</row>
    <row r="243" customFormat="false" ht="15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3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4"/>
      <c r="AB243" s="9"/>
      <c r="AC243" s="9"/>
      <c r="AD243" s="2"/>
      <c r="AE243" s="2"/>
      <c r="AF243" s="10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</row>
    <row r="244" customFormat="false" ht="15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3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4"/>
      <c r="AB244" s="9"/>
      <c r="AC244" s="9"/>
      <c r="AD244" s="2"/>
      <c r="AE244" s="2"/>
      <c r="AF244" s="10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</row>
    <row r="245" customFormat="false" ht="15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3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4"/>
      <c r="AB245" s="9"/>
      <c r="AC245" s="9"/>
      <c r="AD245" s="2"/>
      <c r="AE245" s="2"/>
      <c r="AF245" s="10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</row>
    <row r="246" customFormat="false" ht="15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4"/>
      <c r="AB246" s="9"/>
      <c r="AC246" s="9"/>
      <c r="AD246" s="2"/>
      <c r="AE246" s="2"/>
      <c r="AF246" s="10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</row>
    <row r="247" customFormat="false" ht="15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4"/>
      <c r="AB247" s="9"/>
      <c r="AC247" s="9"/>
      <c r="AD247" s="2"/>
      <c r="AE247" s="2"/>
      <c r="AF247" s="10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</row>
    <row r="248" customFormat="false" ht="15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4"/>
      <c r="AB248" s="9"/>
      <c r="AC248" s="9"/>
      <c r="AD248" s="2"/>
      <c r="AE248" s="2"/>
      <c r="AF248" s="10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</row>
    <row r="249" customFormat="false" ht="15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4"/>
      <c r="AB249" s="9"/>
      <c r="AC249" s="9"/>
      <c r="AD249" s="2"/>
      <c r="AE249" s="2"/>
      <c r="AF249" s="10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</row>
    <row r="250" customFormat="false" ht="15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4"/>
      <c r="AB250" s="9"/>
      <c r="AC250" s="9"/>
      <c r="AD250" s="2"/>
      <c r="AE250" s="2"/>
      <c r="AF250" s="10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</row>
    <row r="251" customFormat="false" ht="15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4"/>
      <c r="AB251" s="9"/>
      <c r="AC251" s="9"/>
      <c r="AD251" s="2"/>
      <c r="AE251" s="2"/>
      <c r="AF251" s="10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</row>
    <row r="252" customFormat="false" ht="15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4"/>
      <c r="AB252" s="9"/>
      <c r="AC252" s="9"/>
      <c r="AD252" s="2"/>
      <c r="AE252" s="2"/>
      <c r="AF252" s="10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</row>
    <row r="253" customFormat="false" ht="15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4"/>
      <c r="AB253" s="9"/>
      <c r="AC253" s="9"/>
      <c r="AD253" s="2"/>
      <c r="AE253" s="2"/>
      <c r="AF253" s="10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</row>
    <row r="254" customFormat="false" ht="15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4"/>
      <c r="AB254" s="9"/>
      <c r="AC254" s="9"/>
      <c r="AD254" s="2"/>
      <c r="AE254" s="2"/>
      <c r="AF254" s="10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</row>
    <row r="255" customFormat="false" ht="15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4"/>
      <c r="AB255" s="9"/>
      <c r="AC255" s="9"/>
      <c r="AD255" s="2"/>
      <c r="AE255" s="2"/>
      <c r="AF255" s="10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</row>
    <row r="256" customFormat="false" ht="15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3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4"/>
      <c r="AB256" s="9"/>
      <c r="AC256" s="9"/>
      <c r="AD256" s="2"/>
      <c r="AE256" s="2"/>
      <c r="AF256" s="10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</row>
    <row r="257" customFormat="false" ht="15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3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4"/>
      <c r="AB257" s="9"/>
      <c r="AC257" s="9"/>
      <c r="AD257" s="2"/>
      <c r="AE257" s="2"/>
      <c r="AF257" s="10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</row>
    <row r="258" customFormat="false" ht="15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3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4"/>
      <c r="AB258" s="9"/>
      <c r="AC258" s="9"/>
      <c r="AD258" s="2"/>
      <c r="AE258" s="2"/>
      <c r="AF258" s="10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</row>
    <row r="259" customFormat="false" ht="15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3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4"/>
      <c r="AB259" s="9"/>
      <c r="AC259" s="9"/>
      <c r="AD259" s="2"/>
      <c r="AE259" s="2"/>
      <c r="AF259" s="10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</row>
    <row r="260" customFormat="false" ht="15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3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4"/>
      <c r="AB260" s="9"/>
      <c r="AC260" s="9"/>
      <c r="AD260" s="2"/>
      <c r="AE260" s="2"/>
      <c r="AF260" s="10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</row>
    <row r="261" customFormat="false" ht="15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3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4"/>
      <c r="AB261" s="9"/>
      <c r="AC261" s="9"/>
      <c r="AD261" s="2"/>
      <c r="AE261" s="2"/>
      <c r="AF261" s="10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</row>
    <row r="262" customFormat="false" ht="15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3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4"/>
      <c r="AB262" s="9"/>
      <c r="AC262" s="9"/>
      <c r="AD262" s="2"/>
      <c r="AE262" s="2"/>
      <c r="AF262" s="10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</row>
    <row r="263" customFormat="false" ht="15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3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4"/>
      <c r="AB263" s="9"/>
      <c r="AC263" s="9"/>
      <c r="AD263" s="2"/>
      <c r="AE263" s="2"/>
      <c r="AF263" s="10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</row>
    <row r="264" customFormat="false" ht="15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4"/>
      <c r="AB264" s="9"/>
      <c r="AC264" s="9"/>
      <c r="AD264" s="2"/>
      <c r="AE264" s="2"/>
      <c r="AF264" s="10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</row>
    <row r="265" customFormat="false" ht="15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4"/>
      <c r="AB265" s="9"/>
      <c r="AC265" s="9"/>
      <c r="AD265" s="2"/>
      <c r="AE265" s="2"/>
      <c r="AF265" s="10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</row>
    <row r="266" customFormat="false" ht="15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4"/>
      <c r="AB266" s="9"/>
      <c r="AC266" s="9"/>
      <c r="AD266" s="2"/>
      <c r="AE266" s="2"/>
      <c r="AF266" s="10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</row>
    <row r="267" customFormat="false" ht="15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4"/>
      <c r="AB267" s="9"/>
      <c r="AC267" s="9"/>
      <c r="AD267" s="2"/>
      <c r="AE267" s="2"/>
      <c r="AF267" s="10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4"/>
      <c r="AB268" s="9"/>
      <c r="AC268" s="9"/>
      <c r="AD268" s="2"/>
      <c r="AE268" s="2"/>
      <c r="AF268" s="10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4"/>
      <c r="AB269" s="9"/>
      <c r="AC269" s="9"/>
      <c r="AD269" s="2"/>
      <c r="AE269" s="2"/>
      <c r="AF269" s="10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4"/>
      <c r="AB270" s="9"/>
      <c r="AC270" s="9"/>
      <c r="AD270" s="2"/>
      <c r="AE270" s="2"/>
      <c r="AF270" s="10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4"/>
      <c r="AB271" s="9"/>
      <c r="AC271" s="9"/>
      <c r="AD271" s="2"/>
      <c r="AE271" s="2"/>
      <c r="AF271" s="10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4"/>
      <c r="AB272" s="9"/>
      <c r="AC272" s="9"/>
      <c r="AD272" s="2"/>
      <c r="AE272" s="2"/>
      <c r="AF272" s="10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3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4"/>
      <c r="AB273" s="9"/>
      <c r="AC273" s="9"/>
      <c r="AD273" s="2"/>
      <c r="AE273" s="2"/>
      <c r="AF273" s="10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3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4"/>
      <c r="AB274" s="9"/>
      <c r="AC274" s="9"/>
      <c r="AD274" s="2"/>
      <c r="AE274" s="2"/>
      <c r="AF274" s="10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3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4"/>
      <c r="AB275" s="9"/>
      <c r="AC275" s="9"/>
      <c r="AD275" s="2"/>
      <c r="AE275" s="2"/>
      <c r="AF275" s="10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3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4"/>
      <c r="AB276" s="9"/>
      <c r="AC276" s="9"/>
      <c r="AD276" s="2"/>
      <c r="AE276" s="2"/>
      <c r="AF276" s="10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3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4"/>
      <c r="AB277" s="9"/>
      <c r="AC277" s="9"/>
      <c r="AD277" s="2"/>
      <c r="AE277" s="2"/>
      <c r="AF277" s="10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</row>
    <row r="278" customFormat="false" ht="15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3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4"/>
      <c r="AB278" s="9"/>
      <c r="AC278" s="9"/>
      <c r="AD278" s="2"/>
      <c r="AE278" s="2"/>
      <c r="AF278" s="10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</row>
    <row r="279" customFormat="false" ht="15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3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4"/>
      <c r="AB279" s="9"/>
      <c r="AC279" s="9"/>
      <c r="AD279" s="2"/>
      <c r="AE279" s="2"/>
      <c r="AF279" s="10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</row>
    <row r="280" customFormat="false" ht="15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3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4"/>
      <c r="AB280" s="9"/>
      <c r="AC280" s="9"/>
      <c r="AD280" s="2"/>
      <c r="AE280" s="2"/>
      <c r="AF280" s="10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</row>
    <row r="281" customFormat="false" ht="15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3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4"/>
      <c r="AB281" s="9"/>
      <c r="AC281" s="9"/>
      <c r="AD281" s="2"/>
      <c r="AE281" s="2"/>
      <c r="AF281" s="10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</row>
    <row r="282" customFormat="false" ht="15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3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4"/>
      <c r="AB282" s="9"/>
      <c r="AC282" s="9"/>
      <c r="AD282" s="2"/>
      <c r="AE282" s="2"/>
      <c r="AF282" s="10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</row>
    <row r="283" customFormat="false" ht="15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4"/>
      <c r="AB283" s="9"/>
      <c r="AC283" s="9"/>
      <c r="AD283" s="2"/>
      <c r="AE283" s="2"/>
      <c r="AF283" s="10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</row>
    <row r="284" customFormat="false" ht="15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4"/>
      <c r="AB284" s="9"/>
      <c r="AC284" s="9"/>
      <c r="AD284" s="2"/>
      <c r="AE284" s="2"/>
      <c r="AF284" s="10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</row>
    <row r="285" customFormat="false" ht="15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4"/>
      <c r="AB285" s="9"/>
      <c r="AC285" s="9"/>
      <c r="AD285" s="2"/>
      <c r="AE285" s="2"/>
      <c r="AF285" s="10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</row>
    <row r="286" customFormat="false" ht="15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4"/>
      <c r="AB286" s="9"/>
      <c r="AC286" s="9"/>
      <c r="AD286" s="2"/>
      <c r="AE286" s="2"/>
      <c r="AF286" s="10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</row>
    <row r="287" customFormat="false" ht="15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4"/>
      <c r="AB287" s="9"/>
      <c r="AC287" s="9"/>
      <c r="AD287" s="2"/>
      <c r="AE287" s="2"/>
      <c r="AF287" s="10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</row>
    <row r="288" customFormat="false" ht="15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4"/>
      <c r="AB288" s="9"/>
      <c r="AC288" s="9"/>
      <c r="AD288" s="2"/>
      <c r="AE288" s="2"/>
      <c r="AF288" s="10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</row>
    <row r="289" customFormat="false" ht="15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4"/>
      <c r="AB289" s="9"/>
      <c r="AC289" s="9"/>
      <c r="AD289" s="2"/>
      <c r="AE289" s="2"/>
      <c r="AF289" s="10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</row>
    <row r="290" customFormat="false" ht="15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3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4"/>
      <c r="AB290" s="9"/>
      <c r="AC290" s="9"/>
      <c r="AD290" s="2"/>
      <c r="AE290" s="2"/>
      <c r="AF290" s="10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</row>
    <row r="291" customFormat="false" ht="15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3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4"/>
      <c r="AB291" s="9"/>
      <c r="AC291" s="9"/>
      <c r="AD291" s="2"/>
      <c r="AE291" s="2"/>
      <c r="AF291" s="10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</row>
    <row r="292" customFormat="false" ht="15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3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4"/>
      <c r="AB292" s="9"/>
      <c r="AC292" s="9"/>
      <c r="AD292" s="2"/>
      <c r="AE292" s="2"/>
      <c r="AF292" s="10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</row>
    <row r="293" customFormat="false" ht="15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3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4"/>
      <c r="AB293" s="9"/>
      <c r="AC293" s="9"/>
      <c r="AD293" s="2"/>
      <c r="AE293" s="2"/>
      <c r="AF293" s="10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</row>
    <row r="294" customFormat="false" ht="15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3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4"/>
      <c r="AB294" s="9"/>
      <c r="AC294" s="9"/>
      <c r="AD294" s="2"/>
      <c r="AE294" s="2"/>
      <c r="AF294" s="10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</row>
    <row r="295" customFormat="false" ht="15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4"/>
      <c r="AB295" s="9"/>
      <c r="AC295" s="9"/>
      <c r="AD295" s="2"/>
      <c r="AE295" s="2"/>
      <c r="AF295" s="10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</row>
    <row r="296" customFormat="false" ht="15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4"/>
      <c r="AB296" s="9"/>
      <c r="AC296" s="9"/>
      <c r="AD296" s="2"/>
      <c r="AE296" s="2"/>
      <c r="AF296" s="10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</row>
    <row r="297" customFormat="false" ht="15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4"/>
      <c r="AB297" s="9"/>
      <c r="AC297" s="9"/>
      <c r="AD297" s="2"/>
      <c r="AE297" s="2"/>
      <c r="AF297" s="10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</row>
    <row r="298" customFormat="false" ht="15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4"/>
      <c r="AB298" s="9"/>
      <c r="AC298" s="9"/>
      <c r="AD298" s="2"/>
      <c r="AE298" s="2"/>
      <c r="AF298" s="10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</row>
    <row r="299" customFormat="false" ht="15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4"/>
      <c r="AB299" s="9"/>
      <c r="AC299" s="9"/>
      <c r="AD299" s="2"/>
      <c r="AE299" s="2"/>
      <c r="AF299" s="10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</row>
    <row r="300" customFormat="false" ht="15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4"/>
      <c r="AB300" s="9"/>
      <c r="AC300" s="9"/>
      <c r="AD300" s="2"/>
      <c r="AE300" s="2"/>
      <c r="AF300" s="10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</row>
    <row r="301" customFormat="false" ht="15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4"/>
      <c r="AB301" s="9"/>
      <c r="AC301" s="9"/>
      <c r="AD301" s="2"/>
      <c r="AE301" s="2"/>
      <c r="AF301" s="10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</row>
    <row r="302" customFormat="false" ht="15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4"/>
      <c r="AB302" s="9"/>
      <c r="AC302" s="9"/>
      <c r="AD302" s="2"/>
      <c r="AE302" s="2"/>
      <c r="AF302" s="10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</row>
    <row r="303" customFormat="false" ht="15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4"/>
      <c r="AB303" s="9"/>
      <c r="AC303" s="9"/>
      <c r="AD303" s="2"/>
      <c r="AE303" s="2"/>
      <c r="AF303" s="10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</row>
    <row r="304" customFormat="false" ht="15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4"/>
      <c r="AB304" s="9"/>
      <c r="AC304" s="9"/>
      <c r="AD304" s="2"/>
      <c r="AE304" s="2"/>
      <c r="AF304" s="10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</row>
    <row r="305" customFormat="false" ht="15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4"/>
      <c r="AB305" s="9"/>
      <c r="AC305" s="9"/>
      <c r="AD305" s="2"/>
      <c r="AE305" s="2"/>
      <c r="AF305" s="10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</row>
    <row r="306" customFormat="false" ht="15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4"/>
      <c r="AB306" s="9"/>
      <c r="AC306" s="9"/>
      <c r="AD306" s="2"/>
      <c r="AE306" s="2"/>
      <c r="AF306" s="10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</row>
    <row r="307" customFormat="false" ht="15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3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4"/>
      <c r="AB307" s="9"/>
      <c r="AC307" s="9"/>
      <c r="AD307" s="2"/>
      <c r="AE307" s="2"/>
      <c r="AF307" s="10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</row>
    <row r="308" customFormat="false" ht="15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3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4"/>
      <c r="AB308" s="9"/>
      <c r="AC308" s="9"/>
      <c r="AD308" s="2"/>
      <c r="AE308" s="2"/>
      <c r="AF308" s="10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</row>
    <row r="309" customFormat="false" ht="15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3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4"/>
      <c r="AB309" s="9"/>
      <c r="AC309" s="9"/>
      <c r="AD309" s="2"/>
      <c r="AE309" s="2"/>
      <c r="AF309" s="10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</row>
    <row r="310" customFormat="false" ht="15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3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4"/>
      <c r="AB310" s="9"/>
      <c r="AC310" s="9"/>
      <c r="AD310" s="2"/>
      <c r="AE310" s="2"/>
      <c r="AF310" s="10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</row>
    <row r="311" customFormat="false" ht="15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3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4"/>
      <c r="AB311" s="9"/>
      <c r="AC311" s="9"/>
      <c r="AD311" s="2"/>
      <c r="AE311" s="2"/>
      <c r="AF311" s="10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</row>
    <row r="312" customFormat="false" ht="15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3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4"/>
      <c r="AB312" s="9"/>
      <c r="AC312" s="9"/>
      <c r="AD312" s="2"/>
      <c r="AE312" s="2"/>
      <c r="AF312" s="10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</row>
    <row r="313" customFormat="false" ht="15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3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4"/>
      <c r="AB313" s="9"/>
      <c r="AC313" s="9"/>
      <c r="AD313" s="2"/>
      <c r="AE313" s="2"/>
      <c r="AF313" s="10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</row>
    <row r="314" customFormat="false" ht="15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4"/>
      <c r="AB314" s="9"/>
      <c r="AC314" s="9"/>
      <c r="AD314" s="2"/>
      <c r="AE314" s="2"/>
      <c r="AF314" s="10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</row>
    <row r="315" customFormat="false" ht="15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4"/>
      <c r="AB315" s="9"/>
      <c r="AC315" s="9"/>
      <c r="AD315" s="2"/>
      <c r="AE315" s="2"/>
      <c r="AF315" s="10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</row>
    <row r="316" customFormat="false" ht="15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3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4"/>
      <c r="AB316" s="9"/>
      <c r="AC316" s="9"/>
      <c r="AD316" s="2"/>
      <c r="AE316" s="2"/>
      <c r="AF316" s="10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</row>
    <row r="317" customFormat="false" ht="15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4"/>
      <c r="AB317" s="9"/>
      <c r="AC317" s="9"/>
      <c r="AD317" s="2"/>
      <c r="AE317" s="2"/>
      <c r="AF317" s="10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</row>
    <row r="318" customFormat="false" ht="15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4"/>
      <c r="AB318" s="9"/>
      <c r="AC318" s="9"/>
      <c r="AD318" s="2"/>
      <c r="AE318" s="2"/>
      <c r="AF318" s="10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</row>
    <row r="319" customFormat="false" ht="15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4"/>
      <c r="AB319" s="9"/>
      <c r="AC319" s="9"/>
      <c r="AD319" s="2"/>
      <c r="AE319" s="2"/>
      <c r="AF319" s="10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</row>
    <row r="320" customFormat="false" ht="15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4"/>
      <c r="AB320" s="9"/>
      <c r="AC320" s="9"/>
      <c r="AD320" s="2"/>
      <c r="AE320" s="2"/>
      <c r="AF320" s="10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</row>
    <row r="321" customFormat="false" ht="15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4"/>
      <c r="AB321" s="9"/>
      <c r="AC321" s="9"/>
      <c r="AD321" s="2"/>
      <c r="AE321" s="2"/>
      <c r="AF321" s="10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</row>
    <row r="322" customFormat="false" ht="15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4"/>
      <c r="AB322" s="9"/>
      <c r="AC322" s="9"/>
      <c r="AD322" s="2"/>
      <c r="AE322" s="2"/>
      <c r="AF322" s="10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</row>
    <row r="323" customFormat="false" ht="15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4"/>
      <c r="AB323" s="9"/>
      <c r="AC323" s="9"/>
      <c r="AD323" s="2"/>
      <c r="AE323" s="2"/>
      <c r="AF323" s="10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</row>
    <row r="324" customFormat="false" ht="15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3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4"/>
      <c r="AB324" s="9"/>
      <c r="AC324" s="9"/>
      <c r="AD324" s="2"/>
      <c r="AE324" s="2"/>
      <c r="AF324" s="10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</row>
    <row r="325" customFormat="false" ht="15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3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4"/>
      <c r="AB325" s="9"/>
      <c r="AC325" s="9"/>
      <c r="AD325" s="2"/>
      <c r="AE325" s="2"/>
      <c r="AF325" s="10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</row>
    <row r="326" customFormat="false" ht="15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3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4"/>
      <c r="AB326" s="9"/>
      <c r="AC326" s="9"/>
      <c r="AD326" s="2"/>
      <c r="AE326" s="2"/>
      <c r="AF326" s="10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</row>
    <row r="327" customFormat="false" ht="15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3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4"/>
      <c r="AB327" s="9"/>
      <c r="AC327" s="9"/>
      <c r="AD327" s="2"/>
      <c r="AE327" s="2"/>
      <c r="AF327" s="10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</row>
    <row r="328" customFormat="false" ht="15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3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4"/>
      <c r="AB328" s="9"/>
      <c r="AC328" s="9"/>
      <c r="AD328" s="2"/>
      <c r="AE328" s="2"/>
      <c r="AF328" s="10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</row>
    <row r="329" customFormat="false" ht="15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3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4"/>
      <c r="AB329" s="9"/>
      <c r="AC329" s="9"/>
      <c r="AD329" s="2"/>
      <c r="AE329" s="2"/>
      <c r="AF329" s="10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</row>
    <row r="330" customFormat="false" ht="15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3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4"/>
      <c r="AB330" s="9"/>
      <c r="AC330" s="9"/>
      <c r="AD330" s="2"/>
      <c r="AE330" s="2"/>
      <c r="AF330" s="10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</row>
    <row r="331" customFormat="false" ht="15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3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4"/>
      <c r="AB331" s="9"/>
      <c r="AC331" s="9"/>
      <c r="AD331" s="2"/>
      <c r="AE331" s="2"/>
      <c r="AF331" s="10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</row>
    <row r="332" customFormat="false" ht="15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3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4"/>
      <c r="AB332" s="9"/>
      <c r="AC332" s="9"/>
      <c r="AD332" s="2"/>
      <c r="AE332" s="2"/>
      <c r="AF332" s="10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</row>
    <row r="333" customFormat="false" ht="15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4"/>
      <c r="AB333" s="9"/>
      <c r="AC333" s="9"/>
      <c r="AD333" s="2"/>
      <c r="AE333" s="2"/>
      <c r="AF333" s="10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</row>
    <row r="334" customFormat="false" ht="15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4"/>
      <c r="AB334" s="9"/>
      <c r="AC334" s="9"/>
      <c r="AD334" s="2"/>
      <c r="AE334" s="2"/>
      <c r="AF334" s="10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</row>
    <row r="335" customFormat="false" ht="15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4"/>
      <c r="AB335" s="9"/>
      <c r="AC335" s="9"/>
      <c r="AD335" s="2"/>
      <c r="AE335" s="2"/>
      <c r="AF335" s="10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</row>
    <row r="336" customFormat="false" ht="15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4"/>
      <c r="AB336" s="9"/>
      <c r="AC336" s="9"/>
      <c r="AD336" s="2"/>
      <c r="AE336" s="2"/>
      <c r="AF336" s="10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</row>
    <row r="337" customFormat="false" ht="15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4"/>
      <c r="AB337" s="9"/>
      <c r="AC337" s="9"/>
      <c r="AD337" s="2"/>
      <c r="AE337" s="2"/>
      <c r="AF337" s="10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</row>
    <row r="338" customFormat="false" ht="15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4"/>
      <c r="AB338" s="9"/>
      <c r="AC338" s="9"/>
      <c r="AD338" s="2"/>
      <c r="AE338" s="2"/>
      <c r="AF338" s="10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</row>
    <row r="339" customFormat="false" ht="15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4"/>
      <c r="AB339" s="9"/>
      <c r="AC339" s="9"/>
      <c r="AD339" s="2"/>
      <c r="AE339" s="2"/>
      <c r="AF339" s="10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</row>
    <row r="340" customFormat="false" ht="15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4"/>
      <c r="AB340" s="9"/>
      <c r="AC340" s="9"/>
      <c r="AD340" s="2"/>
      <c r="AE340" s="2"/>
      <c r="AF340" s="10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</row>
    <row r="341" customFormat="false" ht="15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3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4"/>
      <c r="AB341" s="9"/>
      <c r="AC341" s="9"/>
      <c r="AD341" s="2"/>
      <c r="AE341" s="2"/>
      <c r="AF341" s="10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</row>
    <row r="342" customFormat="false" ht="15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3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4"/>
      <c r="AB342" s="9"/>
      <c r="AC342" s="9"/>
      <c r="AD342" s="2"/>
      <c r="AE342" s="2"/>
      <c r="AF342" s="10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</row>
    <row r="343" customFormat="false" ht="15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3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4"/>
      <c r="AB343" s="9"/>
      <c r="AC343" s="9"/>
      <c r="AD343" s="2"/>
      <c r="AE343" s="2"/>
      <c r="AF343" s="10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</row>
    <row r="344" customFormat="false" ht="15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3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4"/>
      <c r="AB344" s="9"/>
      <c r="AC344" s="9"/>
      <c r="AD344" s="2"/>
      <c r="AE344" s="2"/>
      <c r="AF344" s="10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</row>
    <row r="345" customFormat="false" ht="15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3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4"/>
      <c r="AB345" s="9"/>
      <c r="AC345" s="9"/>
      <c r="AD345" s="2"/>
      <c r="AE345" s="2"/>
      <c r="AF345" s="10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</row>
    <row r="346" customFormat="false" ht="15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3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4"/>
      <c r="AB346" s="9"/>
      <c r="AC346" s="9"/>
      <c r="AD346" s="2"/>
      <c r="AE346" s="2"/>
      <c r="AF346" s="10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</row>
    <row r="347" customFormat="false" ht="15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3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4"/>
      <c r="AB347" s="9"/>
      <c r="AC347" s="9"/>
      <c r="AD347" s="2"/>
      <c r="AE347" s="2"/>
      <c r="AF347" s="10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</row>
    <row r="348" customFormat="false" ht="15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4"/>
      <c r="AB348" s="9"/>
      <c r="AC348" s="9"/>
      <c r="AD348" s="2"/>
      <c r="AE348" s="2"/>
      <c r="AF348" s="10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</row>
    <row r="349" customFormat="false" ht="15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4"/>
      <c r="AB349" s="9"/>
      <c r="AC349" s="9"/>
      <c r="AD349" s="2"/>
      <c r="AE349" s="2"/>
      <c r="AF349" s="10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</row>
    <row r="350" customFormat="false" ht="15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4"/>
      <c r="AB350" s="9"/>
      <c r="AC350" s="9"/>
      <c r="AD350" s="2"/>
      <c r="AE350" s="2"/>
      <c r="AF350" s="10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</row>
    <row r="351" customFormat="false" ht="15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4"/>
      <c r="AB351" s="9"/>
      <c r="AC351" s="9"/>
      <c r="AD351" s="2"/>
      <c r="AE351" s="2"/>
      <c r="AF351" s="10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</row>
    <row r="352" customFormat="false" ht="15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4"/>
      <c r="AB352" s="9"/>
      <c r="AC352" s="9"/>
      <c r="AD352" s="2"/>
      <c r="AE352" s="2"/>
      <c r="AF352" s="10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</row>
    <row r="353" customFormat="false" ht="15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4"/>
      <c r="AB353" s="9"/>
      <c r="AC353" s="9"/>
      <c r="AD353" s="2"/>
      <c r="AE353" s="2"/>
      <c r="AF353" s="10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</row>
    <row r="354" customFormat="false" ht="15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4"/>
      <c r="AB354" s="9"/>
      <c r="AC354" s="9"/>
      <c r="AD354" s="2"/>
      <c r="AE354" s="2"/>
      <c r="AF354" s="10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</row>
    <row r="355" customFormat="false" ht="15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4"/>
      <c r="AB355" s="9"/>
      <c r="AC355" s="9"/>
      <c r="AD355" s="2"/>
      <c r="AE355" s="2"/>
      <c r="AF355" s="10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</row>
    <row r="356" customFormat="false" ht="15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4"/>
      <c r="AB356" s="9"/>
      <c r="AC356" s="9"/>
      <c r="AD356" s="2"/>
      <c r="AE356" s="2"/>
      <c r="AF356" s="10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</row>
    <row r="357" customFormat="false" ht="15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4"/>
      <c r="AB357" s="9"/>
      <c r="AC357" s="9"/>
      <c r="AD357" s="2"/>
      <c r="AE357" s="2"/>
      <c r="AF357" s="10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</row>
    <row r="358" customFormat="false" ht="15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3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4"/>
      <c r="AB358" s="9"/>
      <c r="AC358" s="9"/>
      <c r="AD358" s="2"/>
      <c r="AE358" s="2"/>
      <c r="AF358" s="10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</row>
    <row r="359" customFormat="false" ht="15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3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4"/>
      <c r="AB359" s="9"/>
      <c r="AC359" s="9"/>
      <c r="AD359" s="2"/>
      <c r="AE359" s="2"/>
      <c r="AF359" s="10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</row>
    <row r="360" customFormat="false" ht="15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3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4"/>
      <c r="AB360" s="9"/>
      <c r="AC360" s="9"/>
      <c r="AD360" s="2"/>
      <c r="AE360" s="2"/>
      <c r="AF360" s="10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</row>
    <row r="361" customFormat="false" ht="15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3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4"/>
      <c r="AB361" s="9"/>
      <c r="AC361" s="9"/>
      <c r="AD361" s="2"/>
      <c r="AE361" s="2"/>
      <c r="AF361" s="10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</row>
    <row r="362" customFormat="false" ht="15.7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3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4"/>
      <c r="AB362" s="9"/>
      <c r="AC362" s="9"/>
      <c r="AD362" s="2"/>
      <c r="AE362" s="2"/>
      <c r="AF362" s="10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</row>
    <row r="363" customFormat="false" ht="15.7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3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4"/>
      <c r="AB363" s="9"/>
      <c r="AC363" s="9"/>
      <c r="AD363" s="2"/>
      <c r="AE363" s="2"/>
      <c r="AF363" s="10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</row>
    <row r="364" customFormat="false" ht="15.7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3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4"/>
      <c r="AB364" s="9"/>
      <c r="AC364" s="9"/>
      <c r="AD364" s="2"/>
      <c r="AE364" s="2"/>
      <c r="AF364" s="10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</row>
    <row r="365" customFormat="false" ht="15.7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3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4"/>
      <c r="AB365" s="9"/>
      <c r="AC365" s="9"/>
      <c r="AD365" s="2"/>
      <c r="AE365" s="2"/>
      <c r="AF365" s="10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</row>
    <row r="366" customFormat="false" ht="15.7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4"/>
      <c r="AB366" s="9"/>
      <c r="AC366" s="9"/>
      <c r="AD366" s="2"/>
      <c r="AE366" s="2"/>
      <c r="AF366" s="10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</row>
    <row r="367" customFormat="false" ht="15.7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4"/>
      <c r="AB367" s="9"/>
      <c r="AC367" s="9"/>
      <c r="AD367" s="2"/>
      <c r="AE367" s="2"/>
      <c r="AF367" s="10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</row>
    <row r="368" customFormat="false" ht="15.7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4"/>
      <c r="AB368" s="9"/>
      <c r="AC368" s="9"/>
      <c r="AD368" s="2"/>
      <c r="AE368" s="2"/>
      <c r="AF368" s="10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</row>
    <row r="369" customFormat="false" ht="15.7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4"/>
      <c r="AB369" s="9"/>
      <c r="AC369" s="9"/>
      <c r="AD369" s="2"/>
      <c r="AE369" s="2"/>
      <c r="AF369" s="10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</row>
    <row r="370" customFormat="false" ht="15.7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4"/>
      <c r="AB370" s="9"/>
      <c r="AC370" s="9"/>
      <c r="AD370" s="2"/>
      <c r="AE370" s="2"/>
      <c r="AF370" s="10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</row>
    <row r="371" customFormat="false" ht="15.7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4"/>
      <c r="AB371" s="9"/>
      <c r="AC371" s="9"/>
      <c r="AD371" s="2"/>
      <c r="AE371" s="2"/>
      <c r="AF371" s="10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</row>
    <row r="372" customFormat="false" ht="15.7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4"/>
      <c r="AB372" s="9"/>
      <c r="AC372" s="9"/>
      <c r="AD372" s="2"/>
      <c r="AE372" s="2"/>
      <c r="AF372" s="10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</row>
    <row r="373" customFormat="false" ht="15.7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4"/>
      <c r="AB373" s="9"/>
      <c r="AC373" s="9"/>
      <c r="AD373" s="2"/>
      <c r="AE373" s="2"/>
      <c r="AF373" s="10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</row>
    <row r="374" customFormat="false" ht="15.7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4"/>
      <c r="AB374" s="9"/>
      <c r="AC374" s="9"/>
      <c r="AD374" s="2"/>
      <c r="AE374" s="2"/>
      <c r="AF374" s="10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</row>
    <row r="375" customFormat="false" ht="15.7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3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4"/>
      <c r="AB375" s="9"/>
      <c r="AC375" s="9"/>
      <c r="AD375" s="2"/>
      <c r="AE375" s="2"/>
      <c r="AF375" s="10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</row>
    <row r="376" customFormat="false" ht="15.7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3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4"/>
      <c r="AB376" s="9"/>
      <c r="AC376" s="9"/>
      <c r="AD376" s="2"/>
      <c r="AE376" s="2"/>
      <c r="AF376" s="10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</row>
    <row r="377" customFormat="false" ht="15.7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3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4"/>
      <c r="AB377" s="9"/>
      <c r="AC377" s="9"/>
      <c r="AD377" s="2"/>
      <c r="AE377" s="2"/>
      <c r="AF377" s="10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</row>
    <row r="378" customFormat="false" ht="15.7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3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4"/>
      <c r="AB378" s="9"/>
      <c r="AC378" s="9"/>
      <c r="AD378" s="2"/>
      <c r="AE378" s="2"/>
      <c r="AF378" s="10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</row>
    <row r="379" customFormat="false" ht="15.7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3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4"/>
      <c r="AB379" s="9"/>
      <c r="AC379" s="9"/>
      <c r="AD379" s="2"/>
      <c r="AE379" s="2"/>
      <c r="AF379" s="10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</row>
    <row r="380" customFormat="false" ht="15.7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3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4"/>
      <c r="AB380" s="9"/>
      <c r="AC380" s="9"/>
      <c r="AD380" s="2"/>
      <c r="AE380" s="2"/>
      <c r="AF380" s="10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</row>
    <row r="381" customFormat="false" ht="15.7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3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4"/>
      <c r="AB381" s="9"/>
      <c r="AC381" s="9"/>
      <c r="AD381" s="2"/>
      <c r="AE381" s="2"/>
      <c r="AF381" s="10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</row>
    <row r="382" customFormat="false" ht="15.7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4"/>
      <c r="AB382" s="9"/>
      <c r="AC382" s="9"/>
      <c r="AD382" s="2"/>
      <c r="AE382" s="2"/>
      <c r="AF382" s="10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</row>
    <row r="383" customFormat="false" ht="15.7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4"/>
      <c r="AB383" s="9"/>
      <c r="AC383" s="9"/>
      <c r="AD383" s="2"/>
      <c r="AE383" s="2"/>
      <c r="AF383" s="10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</row>
    <row r="384" customFormat="false" ht="15.7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4"/>
      <c r="AB384" s="9"/>
      <c r="AC384" s="9"/>
      <c r="AD384" s="2"/>
      <c r="AE384" s="2"/>
      <c r="AF384" s="10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</row>
    <row r="385" customFormat="false" ht="15.7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4"/>
      <c r="AB385" s="9"/>
      <c r="AC385" s="9"/>
      <c r="AD385" s="2"/>
      <c r="AE385" s="2"/>
      <c r="AF385" s="10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</row>
    <row r="386" customFormat="false" ht="15.7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4"/>
      <c r="AB386" s="9"/>
      <c r="AC386" s="9"/>
      <c r="AD386" s="2"/>
      <c r="AE386" s="2"/>
      <c r="AF386" s="10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</row>
    <row r="387" customFormat="false" ht="15.7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4"/>
      <c r="AB387" s="9"/>
      <c r="AC387" s="9"/>
      <c r="AD387" s="2"/>
      <c r="AE387" s="2"/>
      <c r="AF387" s="10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</row>
    <row r="388" customFormat="false" ht="15.7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4"/>
      <c r="AB388" s="9"/>
      <c r="AC388" s="9"/>
      <c r="AD388" s="2"/>
      <c r="AE388" s="2"/>
      <c r="AF388" s="10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</row>
    <row r="389" customFormat="false" ht="15.7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4"/>
      <c r="AB389" s="9"/>
      <c r="AC389" s="9"/>
      <c r="AD389" s="2"/>
      <c r="AE389" s="2"/>
      <c r="AF389" s="10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</row>
    <row r="390" customFormat="false" ht="15.7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4"/>
      <c r="AB390" s="9"/>
      <c r="AC390" s="9"/>
      <c r="AD390" s="2"/>
      <c r="AE390" s="2"/>
      <c r="AF390" s="10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</row>
    <row r="391" customFormat="false" ht="15.7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4"/>
      <c r="AB391" s="9"/>
      <c r="AC391" s="9"/>
      <c r="AD391" s="2"/>
      <c r="AE391" s="2"/>
      <c r="AF391" s="10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</row>
    <row r="392" customFormat="false" ht="15.7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3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4"/>
      <c r="AB392" s="9"/>
      <c r="AC392" s="9"/>
      <c r="AD392" s="2"/>
      <c r="AE392" s="2"/>
      <c r="AF392" s="10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</row>
    <row r="393" customFormat="false" ht="15.7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3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4"/>
      <c r="AB393" s="9"/>
      <c r="AC393" s="9"/>
      <c r="AD393" s="2"/>
      <c r="AE393" s="2"/>
      <c r="AF393" s="10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</row>
    <row r="394" customFormat="false" ht="15.7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3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4"/>
      <c r="AB394" s="9"/>
      <c r="AC394" s="9"/>
      <c r="AD394" s="2"/>
      <c r="AE394" s="2"/>
      <c r="AF394" s="10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</row>
    <row r="395" customFormat="false" ht="15.7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3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4"/>
      <c r="AB395" s="9"/>
      <c r="AC395" s="9"/>
      <c r="AD395" s="2"/>
      <c r="AE395" s="2"/>
      <c r="AF395" s="10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</row>
    <row r="396" customFormat="false" ht="15.7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3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4"/>
      <c r="AB396" s="9"/>
      <c r="AC396" s="9"/>
      <c r="AD396" s="2"/>
      <c r="AE396" s="2"/>
      <c r="AF396" s="10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</row>
    <row r="397" customFormat="false" ht="15.7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3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4"/>
      <c r="AB397" s="9"/>
      <c r="AC397" s="9"/>
      <c r="AD397" s="2"/>
      <c r="AE397" s="2"/>
      <c r="AF397" s="10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</row>
    <row r="398" customFormat="false" ht="15.7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3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4"/>
      <c r="AB398" s="9"/>
      <c r="AC398" s="9"/>
      <c r="AD398" s="2"/>
      <c r="AE398" s="2"/>
      <c r="AF398" s="10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</row>
    <row r="399" customFormat="false" ht="15.7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3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4"/>
      <c r="AB399" s="9"/>
      <c r="AC399" s="9"/>
      <c r="AD399" s="2"/>
      <c r="AE399" s="2"/>
      <c r="AF399" s="10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</row>
    <row r="400" customFormat="false" ht="15.7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3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4"/>
      <c r="AB400" s="9"/>
      <c r="AC400" s="9"/>
      <c r="AD400" s="2"/>
      <c r="AE400" s="2"/>
      <c r="AF400" s="10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</row>
    <row r="401" customFormat="false" ht="15.7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3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4"/>
      <c r="AB401" s="9"/>
      <c r="AC401" s="9"/>
      <c r="AD401" s="2"/>
      <c r="AE401" s="2"/>
      <c r="AF401" s="10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</row>
    <row r="402" customFormat="false" ht="15.7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4"/>
      <c r="AB402" s="9"/>
      <c r="AC402" s="9"/>
      <c r="AD402" s="2"/>
      <c r="AE402" s="2"/>
      <c r="AF402" s="10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</row>
    <row r="403" customFormat="false" ht="15.7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4"/>
      <c r="AB403" s="9"/>
      <c r="AC403" s="9"/>
      <c r="AD403" s="2"/>
      <c r="AE403" s="2"/>
      <c r="AF403" s="10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</row>
    <row r="404" customFormat="false" ht="15.7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4"/>
      <c r="AB404" s="9"/>
      <c r="AC404" s="9"/>
      <c r="AD404" s="2"/>
      <c r="AE404" s="2"/>
      <c r="AF404" s="10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</row>
    <row r="405" customFormat="false" ht="15.7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4"/>
      <c r="AB405" s="9"/>
      <c r="AC405" s="9"/>
      <c r="AD405" s="2"/>
      <c r="AE405" s="2"/>
      <c r="AF405" s="10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</row>
    <row r="406" customFormat="false" ht="15.7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4"/>
      <c r="AB406" s="9"/>
      <c r="AC406" s="9"/>
      <c r="AD406" s="2"/>
      <c r="AE406" s="2"/>
      <c r="AF406" s="10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</row>
    <row r="407" customFormat="false" ht="15.7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4"/>
      <c r="AB407" s="9"/>
      <c r="AC407" s="9"/>
      <c r="AD407" s="2"/>
      <c r="AE407" s="2"/>
      <c r="AF407" s="10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</row>
    <row r="408" customFormat="false" ht="15.7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4"/>
      <c r="AB408" s="9"/>
      <c r="AC408" s="9"/>
      <c r="AD408" s="2"/>
      <c r="AE408" s="2"/>
      <c r="AF408" s="10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</row>
    <row r="409" customFormat="false" ht="15.7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3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4"/>
      <c r="AB409" s="9"/>
      <c r="AC409" s="9"/>
      <c r="AD409" s="2"/>
      <c r="AE409" s="2"/>
      <c r="AF409" s="10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</row>
    <row r="410" customFormat="false" ht="15.7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3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4"/>
      <c r="AB410" s="9"/>
      <c r="AC410" s="9"/>
      <c r="AD410" s="2"/>
      <c r="AE410" s="2"/>
      <c r="AF410" s="10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</row>
    <row r="411" customFormat="false" ht="15.7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3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4"/>
      <c r="AB411" s="9"/>
      <c r="AC411" s="9"/>
      <c r="AD411" s="2"/>
      <c r="AE411" s="2"/>
      <c r="AF411" s="10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</row>
    <row r="412" customFormat="false" ht="15.7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3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4"/>
      <c r="AB412" s="9"/>
      <c r="AC412" s="9"/>
      <c r="AD412" s="2"/>
      <c r="AE412" s="2"/>
      <c r="AF412" s="10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</row>
    <row r="413" customFormat="false" ht="15.7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3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4"/>
      <c r="AB413" s="9"/>
      <c r="AC413" s="9"/>
      <c r="AD413" s="2"/>
      <c r="AE413" s="2"/>
      <c r="AF413" s="10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</row>
    <row r="414" customFormat="false" ht="15.7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4"/>
      <c r="AB414" s="9"/>
      <c r="AC414" s="9"/>
      <c r="AD414" s="2"/>
      <c r="AE414" s="2"/>
      <c r="AF414" s="10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</row>
    <row r="415" customFormat="false" ht="15.75" hidden="false" customHeight="tru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</row>
    <row r="416" customFormat="false" ht="15.75" hidden="false" customHeight="tru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</row>
    <row r="417" customFormat="false" ht="15.75" hidden="false" customHeight="tru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</row>
    <row r="418" customFormat="false" ht="15.75" hidden="false" customHeight="tru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</row>
    <row r="419" customFormat="false" ht="15.75" hidden="false" customHeight="tru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</row>
    <row r="420" customFormat="false" ht="15.75" hidden="false" customHeight="tru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</row>
    <row r="421" customFormat="false" ht="15.75" hidden="false" customHeight="tru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</row>
    <row r="422" customFormat="false" ht="15.75" hidden="false" customHeight="tru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</row>
    <row r="423" customFormat="false" ht="15.75" hidden="false" customHeight="tru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</row>
    <row r="424" customFormat="false" ht="15.75" hidden="false" customHeight="tru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</row>
    <row r="425" customFormat="false" ht="15.75" hidden="false" customHeight="tru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</row>
    <row r="426" customFormat="false" ht="15.75" hidden="false" customHeight="tru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</row>
    <row r="427" customFormat="false" ht="15.75" hidden="false" customHeight="tru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</row>
    <row r="428" customFormat="false" ht="15.75" hidden="false" customHeight="tru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</row>
    <row r="429" customFormat="false" ht="15.75" hidden="false" customHeight="tru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</row>
    <row r="430" customFormat="false" ht="15.75" hidden="false" customHeight="tru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</row>
    <row r="431" customFormat="false" ht="15.75" hidden="false" customHeight="tru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</row>
    <row r="432" customFormat="false" ht="15.75" hidden="false" customHeight="tru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</row>
    <row r="433" customFormat="false" ht="15.75" hidden="false" customHeight="tru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</row>
    <row r="434" customFormat="false" ht="15.75" hidden="false" customHeight="tru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</row>
    <row r="435" customFormat="false" ht="15.75" hidden="false" customHeight="tru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</row>
    <row r="436" customFormat="false" ht="15.75" hidden="false" customHeight="tru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</row>
    <row r="437" customFormat="false" ht="15.75" hidden="false" customHeight="tru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</row>
    <row r="438" customFormat="false" ht="15.75" hidden="false" customHeight="tru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</row>
    <row r="439" customFormat="false" ht="15.75" hidden="false" customHeight="tru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</row>
    <row r="440" customFormat="false" ht="15.75" hidden="false" customHeight="tru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</row>
    <row r="441" customFormat="false" ht="15.75" hidden="false" customHeight="tru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</row>
    <row r="442" customFormat="false" ht="15.75" hidden="false" customHeight="tru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</row>
    <row r="443" customFormat="false" ht="15.75" hidden="false" customHeight="tru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</row>
    <row r="444" customFormat="false" ht="15.75" hidden="false" customHeight="tru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</row>
    <row r="445" customFormat="false" ht="15.75" hidden="false" customHeight="tru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</row>
    <row r="446" customFormat="false" ht="15.75" hidden="false" customHeight="tru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</row>
    <row r="447" customFormat="false" ht="15.75" hidden="false" customHeight="tru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</row>
    <row r="448" customFormat="false" ht="15.75" hidden="false" customHeight="tru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</row>
    <row r="449" customFormat="false" ht="15.75" hidden="false" customHeight="tru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</row>
    <row r="450" customFormat="false" ht="15.75" hidden="false" customHeight="tru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</row>
    <row r="451" customFormat="false" ht="15.75" hidden="false" customHeight="tru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</row>
    <row r="452" customFormat="false" ht="15.75" hidden="false" customHeight="tru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</row>
    <row r="453" customFormat="false" ht="15.75" hidden="false" customHeight="tru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</row>
    <row r="454" customFormat="false" ht="15.75" hidden="false" customHeight="tru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</row>
    <row r="455" customFormat="false" ht="15.75" hidden="false" customHeight="tru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</row>
    <row r="456" customFormat="false" ht="15.75" hidden="false" customHeight="tru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</row>
    <row r="457" customFormat="false" ht="15.75" hidden="false" customHeight="tru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</row>
    <row r="458" customFormat="false" ht="15.75" hidden="false" customHeight="tru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</row>
    <row r="459" customFormat="false" ht="15.75" hidden="false" customHeight="tru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</row>
    <row r="460" customFormat="false" ht="15.75" hidden="false" customHeight="tru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</row>
    <row r="461" customFormat="false" ht="15.75" hidden="false" customHeight="tru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</row>
    <row r="462" customFormat="false" ht="15.75" hidden="false" customHeight="tru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</row>
    <row r="463" customFormat="false" ht="15.75" hidden="false" customHeight="tru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</row>
    <row r="464" customFormat="false" ht="15.75" hidden="false" customHeight="tru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</row>
    <row r="465" customFormat="false" ht="15.75" hidden="false" customHeight="tru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</row>
    <row r="466" customFormat="false" ht="15.75" hidden="false" customHeight="tru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</row>
    <row r="467" customFormat="false" ht="15.75" hidden="false" customHeight="tru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</row>
    <row r="468" customFormat="false" ht="15.75" hidden="false" customHeight="tru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</row>
    <row r="469" customFormat="false" ht="15.75" hidden="false" customHeight="tru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</row>
    <row r="470" customFormat="false" ht="15.75" hidden="false" customHeight="tru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</row>
    <row r="471" customFormat="false" ht="15.75" hidden="false" customHeight="tru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</row>
    <row r="472" customFormat="false" ht="15.75" hidden="false" customHeight="tru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</row>
    <row r="473" customFormat="false" ht="15.75" hidden="false" customHeight="tru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</row>
    <row r="474" customFormat="false" ht="15.75" hidden="false" customHeight="tru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</row>
    <row r="475" customFormat="false" ht="15.75" hidden="false" customHeight="tru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</row>
    <row r="476" customFormat="false" ht="15.75" hidden="false" customHeight="tru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</row>
    <row r="477" customFormat="false" ht="15.75" hidden="false" customHeight="tru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</row>
    <row r="478" customFormat="false" ht="15.75" hidden="false" customHeight="tru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</row>
    <row r="479" customFormat="false" ht="15.75" hidden="false" customHeight="tru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</row>
    <row r="480" customFormat="false" ht="15.75" hidden="false" customHeight="tru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</row>
    <row r="481" customFormat="false" ht="15.75" hidden="false" customHeight="tru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</row>
    <row r="482" customFormat="false" ht="15.75" hidden="false" customHeight="tru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</row>
    <row r="483" customFormat="false" ht="15.75" hidden="false" customHeight="tru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</row>
    <row r="484" customFormat="false" ht="15.75" hidden="false" customHeight="tru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</row>
    <row r="485" customFormat="false" ht="15.75" hidden="false" customHeight="tru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</row>
    <row r="486" customFormat="false" ht="15.75" hidden="false" customHeight="tru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</row>
    <row r="487" customFormat="false" ht="15.75" hidden="false" customHeight="tru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</row>
    <row r="488" customFormat="false" ht="15.75" hidden="false" customHeight="tru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</row>
    <row r="489" customFormat="false" ht="15.75" hidden="false" customHeight="tru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</row>
    <row r="490" customFormat="false" ht="15.75" hidden="false" customHeight="tru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</row>
    <row r="491" customFormat="false" ht="15.75" hidden="false" customHeight="tru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</row>
    <row r="492" customFormat="false" ht="15.75" hidden="false" customHeight="tru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</row>
    <row r="493" customFormat="false" ht="15.75" hidden="false" customHeight="tru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</row>
    <row r="494" customFormat="false" ht="15.75" hidden="false" customHeight="tru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</row>
    <row r="495" customFormat="false" ht="15.75" hidden="false" customHeight="tru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</row>
    <row r="496" customFormat="false" ht="15.75" hidden="false" customHeight="tru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</row>
    <row r="497" customFormat="false" ht="15.75" hidden="false" customHeight="tru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</row>
    <row r="498" customFormat="false" ht="15.75" hidden="false" customHeight="tru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</row>
    <row r="499" customFormat="false" ht="15.75" hidden="false" customHeight="tru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</row>
    <row r="500" customFormat="false" ht="15.75" hidden="false" customHeight="tru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</row>
    <row r="501" customFormat="false" ht="15.75" hidden="false" customHeight="tru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</row>
    <row r="502" customFormat="false" ht="15.75" hidden="false" customHeight="tru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</row>
    <row r="503" customFormat="false" ht="15.75" hidden="false" customHeight="tru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</row>
    <row r="504" customFormat="false" ht="15.75" hidden="false" customHeight="tru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</row>
    <row r="505" customFormat="false" ht="15.75" hidden="false" customHeight="tru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</row>
    <row r="506" customFormat="false" ht="15.75" hidden="false" customHeight="tru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</row>
    <row r="507" customFormat="false" ht="15.75" hidden="false" customHeight="tru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</row>
    <row r="508" customFormat="false" ht="15.75" hidden="false" customHeight="tru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</row>
    <row r="509" customFormat="false" ht="15.75" hidden="false" customHeight="tru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</row>
    <row r="510" customFormat="false" ht="15.75" hidden="false" customHeight="tru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</row>
    <row r="511" customFormat="false" ht="15.75" hidden="false" customHeight="tru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</row>
    <row r="512" customFormat="false" ht="15.75" hidden="false" customHeight="tru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</row>
    <row r="513" customFormat="false" ht="15.75" hidden="false" customHeight="tru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</row>
    <row r="514" customFormat="false" ht="15.75" hidden="false" customHeight="tru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</row>
    <row r="515" customFormat="false" ht="15.75" hidden="false" customHeight="tru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</row>
    <row r="516" customFormat="false" ht="15.75" hidden="false" customHeight="tru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</row>
    <row r="517" customFormat="false" ht="15.75" hidden="false" customHeight="tru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</row>
    <row r="518" customFormat="false" ht="15.75" hidden="false" customHeight="tru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</row>
    <row r="519" customFormat="false" ht="15.75" hidden="false" customHeight="tru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</row>
    <row r="520" customFormat="false" ht="15.75" hidden="false" customHeight="tru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</row>
    <row r="521" customFormat="false" ht="15.75" hidden="false" customHeight="tru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</row>
    <row r="522" customFormat="false" ht="15.75" hidden="false" customHeight="tru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</row>
    <row r="523" customFormat="false" ht="15.75" hidden="false" customHeight="tru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</row>
    <row r="524" customFormat="false" ht="15.75" hidden="false" customHeight="tru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</row>
    <row r="525" customFormat="false" ht="15.75" hidden="false" customHeight="tru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</row>
    <row r="526" customFormat="false" ht="15.75" hidden="false" customHeight="tru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</row>
    <row r="527" customFormat="false" ht="15.75" hidden="false" customHeight="tru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</row>
    <row r="528" customFormat="false" ht="15.75" hidden="false" customHeight="tru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</row>
    <row r="529" customFormat="false" ht="15.75" hidden="false" customHeight="tru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</row>
    <row r="530" customFormat="false" ht="15.75" hidden="false" customHeight="tru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</row>
    <row r="531" customFormat="false" ht="15.75" hidden="false" customHeight="tru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</row>
    <row r="532" customFormat="false" ht="15.75" hidden="false" customHeight="tru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</row>
    <row r="533" customFormat="false" ht="15.75" hidden="false" customHeight="tru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</row>
    <row r="534" customFormat="false" ht="15.75" hidden="false" customHeight="tru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</row>
    <row r="535" customFormat="false" ht="15.75" hidden="false" customHeight="tru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</row>
    <row r="536" customFormat="false" ht="15.75" hidden="false" customHeight="tru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</row>
    <row r="537" customFormat="false" ht="15.75" hidden="false" customHeight="tru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</row>
    <row r="538" customFormat="false" ht="15.75" hidden="false" customHeight="tru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</row>
    <row r="539" customFormat="false" ht="15.75" hidden="false" customHeight="tru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</row>
    <row r="540" customFormat="false" ht="15.75" hidden="false" customHeight="tru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</row>
    <row r="541" customFormat="false" ht="15.75" hidden="false" customHeight="tru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</row>
    <row r="542" customFormat="false" ht="15.75" hidden="false" customHeight="tru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</row>
    <row r="543" customFormat="false" ht="15.75" hidden="false" customHeight="tru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</row>
    <row r="544" customFormat="false" ht="15.75" hidden="false" customHeight="tru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</row>
    <row r="545" customFormat="false" ht="15.75" hidden="false" customHeight="tru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</row>
    <row r="546" customFormat="false" ht="15.75" hidden="false" customHeight="tru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</row>
    <row r="547" customFormat="false" ht="15.75" hidden="false" customHeight="tru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</row>
    <row r="548" customFormat="false" ht="15.75" hidden="false" customHeight="tru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</row>
    <row r="549" customFormat="false" ht="15.75" hidden="false" customHeight="tru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</row>
    <row r="550" customFormat="false" ht="15.75" hidden="false" customHeight="tru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</row>
    <row r="551" customFormat="false" ht="15.75" hidden="false" customHeight="tru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</row>
    <row r="552" customFormat="false" ht="15.75" hidden="false" customHeight="tru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</row>
    <row r="553" customFormat="false" ht="15.75" hidden="false" customHeight="tru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</row>
    <row r="554" customFormat="false" ht="15.75" hidden="false" customHeight="tru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</row>
    <row r="555" customFormat="false" ht="15.75" hidden="false" customHeight="tru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</row>
    <row r="556" customFormat="false" ht="15.75" hidden="false" customHeight="tru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</row>
    <row r="557" customFormat="false" ht="15.75" hidden="false" customHeight="tru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</row>
    <row r="558" customFormat="false" ht="15.75" hidden="false" customHeight="tru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</row>
    <row r="559" customFormat="false" ht="15.75" hidden="false" customHeight="tru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</row>
    <row r="560" customFormat="false" ht="15.75" hidden="false" customHeight="tru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</row>
    <row r="561" customFormat="false" ht="15.75" hidden="false" customHeight="tru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</row>
    <row r="562" customFormat="false" ht="15.75" hidden="false" customHeight="tru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</row>
    <row r="563" customFormat="false" ht="15.75" hidden="false" customHeight="tru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</row>
    <row r="564" customFormat="false" ht="15.75" hidden="false" customHeight="tru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</row>
    <row r="565" customFormat="false" ht="15.75" hidden="false" customHeight="tru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</row>
    <row r="566" customFormat="false" ht="15.75" hidden="false" customHeight="tru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</row>
    <row r="567" customFormat="false" ht="15.75" hidden="false" customHeight="tru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</row>
    <row r="568" customFormat="false" ht="15.75" hidden="false" customHeight="tru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</row>
    <row r="569" customFormat="false" ht="15.75" hidden="false" customHeight="tru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</row>
    <row r="570" customFormat="false" ht="15.75" hidden="false" customHeight="tru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</row>
    <row r="571" customFormat="false" ht="15.75" hidden="false" customHeight="tru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</row>
    <row r="572" customFormat="false" ht="15.75" hidden="false" customHeight="tru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</row>
    <row r="573" customFormat="false" ht="15.75" hidden="false" customHeight="tru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</row>
    <row r="574" customFormat="false" ht="15.75" hidden="false" customHeight="tru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</row>
    <row r="575" customFormat="false" ht="15.75" hidden="false" customHeight="tru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</row>
    <row r="576" customFormat="false" ht="15.75" hidden="false" customHeight="tru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</row>
    <row r="577" customFormat="false" ht="15.75" hidden="false" customHeight="tru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</row>
    <row r="578" customFormat="false" ht="15.75" hidden="false" customHeight="tru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</row>
    <row r="579" customFormat="false" ht="15.75" hidden="false" customHeight="tru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</row>
    <row r="580" customFormat="false" ht="15.75" hidden="false" customHeight="tru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</row>
    <row r="581" customFormat="false" ht="15.75" hidden="false" customHeight="tru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</row>
    <row r="582" customFormat="false" ht="15.75" hidden="false" customHeight="tru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</row>
    <row r="583" customFormat="false" ht="15.75" hidden="false" customHeight="tru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</row>
    <row r="584" customFormat="false" ht="15.75" hidden="false" customHeight="tru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</row>
    <row r="585" customFormat="false" ht="15.75" hidden="false" customHeight="tru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</row>
    <row r="586" customFormat="false" ht="15.75" hidden="false" customHeight="tru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</row>
    <row r="587" customFormat="false" ht="15.75" hidden="false" customHeight="tru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</row>
    <row r="588" customFormat="false" ht="15.75" hidden="false" customHeight="tru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</row>
    <row r="589" customFormat="false" ht="15.75" hidden="false" customHeight="tru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</row>
    <row r="590" customFormat="false" ht="15.75" hidden="false" customHeight="tru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</row>
    <row r="591" customFormat="false" ht="15.75" hidden="false" customHeight="tru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</row>
    <row r="592" customFormat="false" ht="15.75" hidden="false" customHeight="tru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</row>
    <row r="593" customFormat="false" ht="15.75" hidden="false" customHeight="tru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</row>
    <row r="594" customFormat="false" ht="15.75" hidden="false" customHeight="tru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</row>
    <row r="595" customFormat="false" ht="15.75" hidden="false" customHeight="tru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</row>
    <row r="596" customFormat="false" ht="15.75" hidden="false" customHeight="tru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</row>
    <row r="597" customFormat="false" ht="15.75" hidden="false" customHeight="tru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</row>
    <row r="598" customFormat="false" ht="15.75" hidden="false" customHeight="tru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</row>
    <row r="599" customFormat="false" ht="15.75" hidden="false" customHeight="tru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</row>
    <row r="600" customFormat="false" ht="15.75" hidden="false" customHeight="tru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</row>
    <row r="601" customFormat="false" ht="15.75" hidden="false" customHeight="tru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</row>
    <row r="602" customFormat="false" ht="15.75" hidden="false" customHeight="tru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</row>
    <row r="603" customFormat="false" ht="15.75" hidden="false" customHeight="tru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</row>
    <row r="604" customFormat="false" ht="15.75" hidden="false" customHeight="tru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</row>
    <row r="605" customFormat="false" ht="15.75" hidden="false" customHeight="tru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</row>
    <row r="606" customFormat="false" ht="15.75" hidden="false" customHeight="tru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</row>
    <row r="607" customFormat="false" ht="15.75" hidden="false" customHeight="tru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</row>
    <row r="608" customFormat="false" ht="15.75" hidden="false" customHeight="tru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</row>
    <row r="609" customFormat="false" ht="15.75" hidden="false" customHeight="tru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</row>
    <row r="610" customFormat="false" ht="15.75" hidden="false" customHeight="tru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</row>
    <row r="611" customFormat="false" ht="15.75" hidden="false" customHeight="tru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</row>
    <row r="612" customFormat="false" ht="15.75" hidden="false" customHeight="tru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</row>
    <row r="613" customFormat="false" ht="15.75" hidden="false" customHeight="tru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</row>
    <row r="614" customFormat="false" ht="15.75" hidden="false" customHeight="tru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</row>
    <row r="615" customFormat="false" ht="15.75" hidden="false" customHeight="tru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</row>
    <row r="616" customFormat="false" ht="15.75" hidden="false" customHeight="tru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</row>
    <row r="617" customFormat="false" ht="15.75" hidden="false" customHeight="tru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</row>
    <row r="618" customFormat="false" ht="15.75" hidden="false" customHeight="tru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</row>
    <row r="619" customFormat="false" ht="15.75" hidden="false" customHeight="tru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</row>
    <row r="620" customFormat="false" ht="15.75" hidden="false" customHeight="tru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</row>
    <row r="621" customFormat="false" ht="15.75" hidden="false" customHeight="tru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</row>
    <row r="622" customFormat="false" ht="15.75" hidden="false" customHeight="tru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</row>
    <row r="623" customFormat="false" ht="15.75" hidden="false" customHeight="tru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</row>
    <row r="624" customFormat="false" ht="15.75" hidden="false" customHeight="tru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</row>
    <row r="625" customFormat="false" ht="15.75" hidden="false" customHeight="tru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</row>
    <row r="626" customFormat="false" ht="15.75" hidden="false" customHeight="tru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</row>
    <row r="627" customFormat="false" ht="15.75" hidden="false" customHeight="tru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</row>
    <row r="628" customFormat="false" ht="15.75" hidden="false" customHeight="tru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</row>
    <row r="629" customFormat="false" ht="15.75" hidden="false" customHeight="tru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</row>
    <row r="630" customFormat="false" ht="15.75" hidden="false" customHeight="tru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</row>
    <row r="631" customFormat="false" ht="15.75" hidden="false" customHeight="tru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</row>
    <row r="632" customFormat="false" ht="15.75" hidden="false" customHeight="tru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</row>
    <row r="633" customFormat="false" ht="15.75" hidden="false" customHeight="tru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</row>
    <row r="634" customFormat="false" ht="15.75" hidden="false" customHeight="tru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</row>
    <row r="635" customFormat="false" ht="15.75" hidden="false" customHeight="tru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</row>
    <row r="636" customFormat="false" ht="15.75" hidden="false" customHeight="tru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</row>
    <row r="637" customFormat="false" ht="15.75" hidden="false" customHeight="tru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</row>
    <row r="638" customFormat="false" ht="15.75" hidden="false" customHeight="tru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</row>
    <row r="639" customFormat="false" ht="15.75" hidden="false" customHeight="tru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</row>
    <row r="640" customFormat="false" ht="15.75" hidden="false" customHeight="tru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</row>
    <row r="641" customFormat="false" ht="15.75" hidden="false" customHeight="tru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</row>
    <row r="642" customFormat="false" ht="15.75" hidden="false" customHeight="tru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</row>
    <row r="643" customFormat="false" ht="15.75" hidden="false" customHeight="tru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</row>
    <row r="644" customFormat="false" ht="15.75" hidden="false" customHeight="tru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</row>
    <row r="645" customFormat="false" ht="15.75" hidden="false" customHeight="tru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</row>
    <row r="646" customFormat="false" ht="15.75" hidden="false" customHeight="tru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</row>
    <row r="647" customFormat="false" ht="15.75" hidden="false" customHeight="tru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</row>
    <row r="648" customFormat="false" ht="15.75" hidden="false" customHeight="tru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</row>
    <row r="649" customFormat="false" ht="15.75" hidden="false" customHeight="tru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</row>
    <row r="650" customFormat="false" ht="15.75" hidden="false" customHeight="tru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</row>
    <row r="651" customFormat="false" ht="15.75" hidden="false" customHeight="tru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</row>
    <row r="652" customFormat="false" ht="15.75" hidden="false" customHeight="tru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</row>
    <row r="653" customFormat="false" ht="15.75" hidden="false" customHeight="tru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</row>
    <row r="654" customFormat="false" ht="15.75" hidden="false" customHeight="tru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</row>
    <row r="655" customFormat="false" ht="15.75" hidden="false" customHeight="tru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</row>
    <row r="656" customFormat="false" ht="15.75" hidden="false" customHeight="tru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</row>
    <row r="657" customFormat="false" ht="15.75" hidden="false" customHeight="tru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</row>
    <row r="658" customFormat="false" ht="15.75" hidden="false" customHeight="tru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</row>
    <row r="659" customFormat="false" ht="15.75" hidden="false" customHeight="tru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</row>
    <row r="660" customFormat="false" ht="15.75" hidden="false" customHeight="tru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</row>
    <row r="661" customFormat="false" ht="15.75" hidden="false" customHeight="tru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</row>
    <row r="662" customFormat="false" ht="15.75" hidden="false" customHeight="tru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</row>
    <row r="663" customFormat="false" ht="15.75" hidden="false" customHeight="tru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</row>
    <row r="664" customFormat="false" ht="15.75" hidden="false" customHeight="tru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</row>
    <row r="665" customFormat="false" ht="15.75" hidden="false" customHeight="tru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</row>
    <row r="666" customFormat="false" ht="15.75" hidden="false" customHeight="tru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</row>
    <row r="667" customFormat="false" ht="15.75" hidden="false" customHeight="tru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</row>
    <row r="668" customFormat="false" ht="15.75" hidden="false" customHeight="tru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</row>
    <row r="669" customFormat="false" ht="15.75" hidden="false" customHeight="tru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</row>
    <row r="670" customFormat="false" ht="15.75" hidden="false" customHeight="tru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</row>
    <row r="671" customFormat="false" ht="15.75" hidden="false" customHeight="tru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</row>
    <row r="672" customFormat="false" ht="15.75" hidden="false" customHeight="tru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</row>
    <row r="673" customFormat="false" ht="15.75" hidden="false" customHeight="tru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</row>
    <row r="674" customFormat="false" ht="15.75" hidden="false" customHeight="tru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</row>
    <row r="675" customFormat="false" ht="15.75" hidden="false" customHeight="tru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</row>
    <row r="676" customFormat="false" ht="15.75" hidden="false" customHeight="tru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</row>
    <row r="677" customFormat="false" ht="15.75" hidden="false" customHeight="tru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</row>
    <row r="678" customFormat="false" ht="15.75" hidden="false" customHeight="tru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</row>
    <row r="679" customFormat="false" ht="15.75" hidden="false" customHeight="tru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</row>
    <row r="680" customFormat="false" ht="15.75" hidden="false" customHeight="tru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</row>
    <row r="681" customFormat="false" ht="15.75" hidden="false" customHeight="tru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</row>
    <row r="682" customFormat="false" ht="15.75" hidden="false" customHeight="tru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</row>
    <row r="683" customFormat="false" ht="15.75" hidden="false" customHeight="tru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</row>
    <row r="684" customFormat="false" ht="15.75" hidden="false" customHeight="tru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</row>
    <row r="685" customFormat="false" ht="15.75" hidden="false" customHeight="tru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</row>
    <row r="686" customFormat="false" ht="15.75" hidden="false" customHeight="tru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</row>
    <row r="687" customFormat="false" ht="15.75" hidden="false" customHeight="tru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</row>
    <row r="688" customFormat="false" ht="15.75" hidden="false" customHeight="tru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</row>
    <row r="689" customFormat="false" ht="15.75" hidden="false" customHeight="tru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</row>
    <row r="690" customFormat="false" ht="15.75" hidden="false" customHeight="tru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</row>
    <row r="691" customFormat="false" ht="15.75" hidden="false" customHeight="tru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</row>
    <row r="692" customFormat="false" ht="15.75" hidden="false" customHeight="tru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</row>
    <row r="693" customFormat="false" ht="15.75" hidden="false" customHeight="tru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</row>
    <row r="694" customFormat="false" ht="15.75" hidden="false" customHeight="tru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</row>
    <row r="695" customFormat="false" ht="15.75" hidden="false" customHeight="tru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</row>
    <row r="696" customFormat="false" ht="15.75" hidden="false" customHeight="tru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</row>
    <row r="697" customFormat="false" ht="15.75" hidden="false" customHeight="tru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</row>
    <row r="698" customFormat="false" ht="15.75" hidden="false" customHeight="tru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</row>
    <row r="699" customFormat="false" ht="15.75" hidden="false" customHeight="tru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</row>
    <row r="700" customFormat="false" ht="15.75" hidden="false" customHeight="tru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</row>
    <row r="701" customFormat="false" ht="15.75" hidden="false" customHeight="tru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</row>
    <row r="702" customFormat="false" ht="15.75" hidden="false" customHeight="tru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</row>
    <row r="703" customFormat="false" ht="15.75" hidden="false" customHeight="tru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</row>
    <row r="704" customFormat="false" ht="15.75" hidden="false" customHeight="tru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</row>
    <row r="705" customFormat="false" ht="15.75" hidden="false" customHeight="tru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</row>
    <row r="706" customFormat="false" ht="15.75" hidden="false" customHeight="tru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</row>
    <row r="707" customFormat="false" ht="15.75" hidden="false" customHeight="tru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</row>
    <row r="708" customFormat="false" ht="15.75" hidden="false" customHeight="tru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</row>
    <row r="709" customFormat="false" ht="15.75" hidden="false" customHeight="tru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</row>
    <row r="710" customFormat="false" ht="15.75" hidden="false" customHeight="tru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</row>
    <row r="711" customFormat="false" ht="15.75" hidden="false" customHeight="tru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</row>
    <row r="712" customFormat="false" ht="15.75" hidden="false" customHeight="tru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</row>
    <row r="713" customFormat="false" ht="15.75" hidden="false" customHeight="tru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</row>
    <row r="714" customFormat="false" ht="15.75" hidden="false" customHeight="tru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</row>
    <row r="715" customFormat="false" ht="15.75" hidden="false" customHeight="tru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</row>
    <row r="716" customFormat="false" ht="15.75" hidden="false" customHeight="tru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</row>
    <row r="717" customFormat="false" ht="15.75" hidden="false" customHeight="tru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</row>
    <row r="718" customFormat="false" ht="15.75" hidden="false" customHeight="tru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</row>
    <row r="719" customFormat="false" ht="15.75" hidden="false" customHeight="tru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</row>
    <row r="720" customFormat="false" ht="15.75" hidden="false" customHeight="tru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</row>
    <row r="721" customFormat="false" ht="15.75" hidden="false" customHeight="tru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</row>
    <row r="722" customFormat="false" ht="15.75" hidden="false" customHeight="tru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</row>
    <row r="723" customFormat="false" ht="15.75" hidden="false" customHeight="tru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</row>
    <row r="724" customFormat="false" ht="15.75" hidden="false" customHeight="tru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</row>
    <row r="725" customFormat="false" ht="15.75" hidden="false" customHeight="tru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</row>
    <row r="726" customFormat="false" ht="15.75" hidden="false" customHeight="tru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</row>
    <row r="727" customFormat="false" ht="15.75" hidden="false" customHeight="tru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</row>
    <row r="728" customFormat="false" ht="15.75" hidden="false" customHeight="tru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</row>
    <row r="729" customFormat="false" ht="15.75" hidden="false" customHeight="tru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</row>
    <row r="730" customFormat="false" ht="15.75" hidden="false" customHeight="tru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</row>
    <row r="731" customFormat="false" ht="15.75" hidden="false" customHeight="tru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</row>
    <row r="732" customFormat="false" ht="15.75" hidden="false" customHeight="tru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</row>
    <row r="733" customFormat="false" ht="15.75" hidden="false" customHeight="tru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</row>
    <row r="734" customFormat="false" ht="15.75" hidden="false" customHeight="tru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</row>
    <row r="735" customFormat="false" ht="15.75" hidden="false" customHeight="tru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</row>
    <row r="736" customFormat="false" ht="15.75" hidden="false" customHeight="tru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</row>
    <row r="737" customFormat="false" ht="15.75" hidden="false" customHeight="tru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</row>
    <row r="738" customFormat="false" ht="15.75" hidden="false" customHeight="tru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</row>
    <row r="739" customFormat="false" ht="15.75" hidden="false" customHeight="tru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</row>
    <row r="740" customFormat="false" ht="15.75" hidden="false" customHeight="tru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</row>
    <row r="741" customFormat="false" ht="15.75" hidden="false" customHeight="tru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</row>
    <row r="742" customFormat="false" ht="15.75" hidden="false" customHeight="tru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</row>
    <row r="743" customFormat="false" ht="15.75" hidden="false" customHeight="tru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</row>
    <row r="744" customFormat="false" ht="15.75" hidden="false" customHeight="tru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</row>
    <row r="745" customFormat="false" ht="15.75" hidden="false" customHeight="tru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</row>
    <row r="746" customFormat="false" ht="15.75" hidden="false" customHeight="tru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</row>
    <row r="747" customFormat="false" ht="15.75" hidden="false" customHeight="tru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</row>
    <row r="748" customFormat="false" ht="15.75" hidden="false" customHeight="tru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</row>
    <row r="749" customFormat="false" ht="15.75" hidden="false" customHeight="tru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</row>
    <row r="750" customFormat="false" ht="15.75" hidden="false" customHeight="tru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</row>
    <row r="751" customFormat="false" ht="15.75" hidden="false" customHeight="tru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</row>
    <row r="752" customFormat="false" ht="15.75" hidden="false" customHeight="tru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</row>
    <row r="753" customFormat="false" ht="15.75" hidden="false" customHeight="tru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</row>
    <row r="754" customFormat="false" ht="15.75" hidden="false" customHeight="tru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</row>
    <row r="755" customFormat="false" ht="15.75" hidden="false" customHeight="tru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</row>
    <row r="756" customFormat="false" ht="15.75" hidden="false" customHeight="tru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</row>
    <row r="757" customFormat="false" ht="15.75" hidden="false" customHeight="tru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</row>
    <row r="758" customFormat="false" ht="15.75" hidden="false" customHeight="tru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</row>
    <row r="759" customFormat="false" ht="15.75" hidden="false" customHeight="tru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</row>
    <row r="760" customFormat="false" ht="15.75" hidden="false" customHeight="tru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</row>
    <row r="761" customFormat="false" ht="15.75" hidden="false" customHeight="tru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</row>
    <row r="762" customFormat="false" ht="15.75" hidden="false" customHeight="tru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</row>
    <row r="763" customFormat="false" ht="15.75" hidden="false" customHeight="tru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</row>
    <row r="764" customFormat="false" ht="15.75" hidden="false" customHeight="tru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</row>
    <row r="765" customFormat="false" ht="15.75" hidden="false" customHeight="tru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</row>
    <row r="766" customFormat="false" ht="15.75" hidden="false" customHeight="tru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</row>
    <row r="767" customFormat="false" ht="15.75" hidden="false" customHeight="tru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</row>
    <row r="768" customFormat="false" ht="15.75" hidden="false" customHeight="tru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</row>
    <row r="769" customFormat="false" ht="15.75" hidden="false" customHeight="tru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</row>
    <row r="770" customFormat="false" ht="15.75" hidden="false" customHeight="tru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</row>
    <row r="771" customFormat="false" ht="15.75" hidden="false" customHeight="tru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</row>
    <row r="772" customFormat="false" ht="15.75" hidden="false" customHeight="tru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</row>
    <row r="773" customFormat="false" ht="15.75" hidden="false" customHeight="tru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</row>
    <row r="774" customFormat="false" ht="15.75" hidden="false" customHeight="tru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</row>
    <row r="775" customFormat="false" ht="15.75" hidden="false" customHeight="tru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</row>
    <row r="776" customFormat="false" ht="15.75" hidden="false" customHeight="tru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</row>
    <row r="777" customFormat="false" ht="15.75" hidden="false" customHeight="tru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</row>
    <row r="778" customFormat="false" ht="15.75" hidden="false" customHeight="tru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</row>
    <row r="779" customFormat="false" ht="15.75" hidden="false" customHeight="tru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</row>
    <row r="780" customFormat="false" ht="15.75" hidden="false" customHeight="tru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</row>
    <row r="781" customFormat="false" ht="15.75" hidden="false" customHeight="tru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</row>
    <row r="782" customFormat="false" ht="15.75" hidden="false" customHeight="tru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</row>
    <row r="783" customFormat="false" ht="15.75" hidden="false" customHeight="tru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</row>
    <row r="784" customFormat="false" ht="15.75" hidden="false" customHeight="tru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</row>
    <row r="785" customFormat="false" ht="15.75" hidden="false" customHeight="tru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</row>
    <row r="786" customFormat="false" ht="15.75" hidden="false" customHeight="tru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</row>
    <row r="787" customFormat="false" ht="15.75" hidden="false" customHeight="tru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</row>
    <row r="788" customFormat="false" ht="15.75" hidden="false" customHeight="tru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</row>
    <row r="789" customFormat="false" ht="15.75" hidden="false" customHeight="tru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</row>
    <row r="790" customFormat="false" ht="15.75" hidden="false" customHeight="tru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</row>
    <row r="791" customFormat="false" ht="15.75" hidden="false" customHeight="tru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</row>
    <row r="792" customFormat="false" ht="15.75" hidden="false" customHeight="tru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</row>
    <row r="793" customFormat="false" ht="15.75" hidden="false" customHeight="tru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</row>
    <row r="794" customFormat="false" ht="15.75" hidden="false" customHeight="tru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</row>
    <row r="795" customFormat="false" ht="15.75" hidden="false" customHeight="tru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</row>
    <row r="796" customFormat="false" ht="15.75" hidden="false" customHeight="tru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</row>
    <row r="797" customFormat="false" ht="15.75" hidden="false" customHeight="tru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</row>
    <row r="798" customFormat="false" ht="15.75" hidden="false" customHeight="tru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</row>
    <row r="799" customFormat="false" ht="15.75" hidden="false" customHeight="tru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</row>
    <row r="800" customFormat="false" ht="15.75" hidden="false" customHeight="tru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</row>
    <row r="801" customFormat="false" ht="15.75" hidden="false" customHeight="tru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</row>
    <row r="802" customFormat="false" ht="15.75" hidden="false" customHeight="tru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</row>
    <row r="803" customFormat="false" ht="15.75" hidden="false" customHeight="tru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</row>
    <row r="804" customFormat="false" ht="15.75" hidden="false" customHeight="tru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</row>
    <row r="805" customFormat="false" ht="15.75" hidden="false" customHeight="tru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</row>
    <row r="806" customFormat="false" ht="15.75" hidden="false" customHeight="tru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</row>
    <row r="807" customFormat="false" ht="15.75" hidden="false" customHeight="tru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</row>
    <row r="808" customFormat="false" ht="15.75" hidden="false" customHeight="tru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</row>
    <row r="809" customFormat="false" ht="15.75" hidden="false" customHeight="tru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</row>
    <row r="810" customFormat="false" ht="15.75" hidden="false" customHeight="tru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</row>
    <row r="811" customFormat="false" ht="15.75" hidden="false" customHeight="tru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</row>
    <row r="812" customFormat="false" ht="15.75" hidden="false" customHeight="tru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</row>
    <row r="813" customFormat="false" ht="15.75" hidden="false" customHeight="tru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</row>
    <row r="814" customFormat="false" ht="15.75" hidden="false" customHeight="tru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</row>
    <row r="815" customFormat="false" ht="15.75" hidden="false" customHeight="tru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</row>
    <row r="816" customFormat="false" ht="15.75" hidden="false" customHeight="tru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</row>
    <row r="817" customFormat="false" ht="15.75" hidden="false" customHeight="tru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</row>
    <row r="818" customFormat="false" ht="15.75" hidden="false" customHeight="tru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</row>
    <row r="819" customFormat="false" ht="15.75" hidden="false" customHeight="tru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</row>
    <row r="820" customFormat="false" ht="15.75" hidden="false" customHeight="tru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</row>
    <row r="821" customFormat="false" ht="15.75" hidden="false" customHeight="tru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</row>
    <row r="822" customFormat="false" ht="15.75" hidden="false" customHeight="tru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</row>
    <row r="823" customFormat="false" ht="15.75" hidden="false" customHeight="tru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</row>
    <row r="824" customFormat="false" ht="15.75" hidden="false" customHeight="tru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</row>
    <row r="825" customFormat="false" ht="15.75" hidden="false" customHeight="tru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</row>
    <row r="826" customFormat="false" ht="15.75" hidden="false" customHeight="tru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</row>
    <row r="827" customFormat="false" ht="15.75" hidden="false" customHeight="tru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</row>
    <row r="828" customFormat="false" ht="15.75" hidden="false" customHeight="tru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</row>
    <row r="829" customFormat="false" ht="15.75" hidden="false" customHeight="tru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</row>
    <row r="830" customFormat="false" ht="15.75" hidden="false" customHeight="tru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</row>
    <row r="831" customFormat="false" ht="15.75" hidden="false" customHeight="tru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</row>
    <row r="832" customFormat="false" ht="15.75" hidden="false" customHeight="tru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</row>
    <row r="833" customFormat="false" ht="15.75" hidden="false" customHeight="tru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</row>
    <row r="834" customFormat="false" ht="15.75" hidden="false" customHeight="tru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</row>
    <row r="835" customFormat="false" ht="15.75" hidden="false" customHeight="tru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</row>
    <row r="836" customFormat="false" ht="15.75" hidden="false" customHeight="tru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</row>
    <row r="837" customFormat="false" ht="15.75" hidden="false" customHeight="tru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</row>
    <row r="838" customFormat="false" ht="15.75" hidden="false" customHeight="tru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</row>
    <row r="839" customFormat="false" ht="15.75" hidden="false" customHeight="tru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</row>
    <row r="840" customFormat="false" ht="15.75" hidden="false" customHeight="tru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</row>
    <row r="841" customFormat="false" ht="15.75" hidden="false" customHeight="tru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</row>
    <row r="842" customFormat="false" ht="15.75" hidden="false" customHeight="tru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</row>
    <row r="843" customFormat="false" ht="15.75" hidden="false" customHeight="tru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</row>
    <row r="844" customFormat="false" ht="15.75" hidden="false" customHeight="tru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</row>
    <row r="845" customFormat="false" ht="15.75" hidden="false" customHeight="tru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</row>
    <row r="846" customFormat="false" ht="15.75" hidden="false" customHeight="tru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</row>
    <row r="847" customFormat="false" ht="15.75" hidden="false" customHeight="tru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</row>
    <row r="848" customFormat="false" ht="15.75" hidden="false" customHeight="tru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</row>
    <row r="849" customFormat="false" ht="15.75" hidden="false" customHeight="tru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</row>
    <row r="850" customFormat="false" ht="15.75" hidden="false" customHeight="tru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</row>
    <row r="851" customFormat="false" ht="15.75" hidden="false" customHeight="tru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</row>
    <row r="852" customFormat="false" ht="15.75" hidden="false" customHeight="tru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</row>
    <row r="853" customFormat="false" ht="15.75" hidden="false" customHeight="tru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</row>
    <row r="854" customFormat="false" ht="15.75" hidden="false" customHeight="tru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</row>
    <row r="855" customFormat="false" ht="15.75" hidden="false" customHeight="tru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</row>
    <row r="856" customFormat="false" ht="15.75" hidden="false" customHeight="tru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</row>
    <row r="857" customFormat="false" ht="15.75" hidden="false" customHeight="tru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</row>
    <row r="858" customFormat="false" ht="15.75" hidden="false" customHeight="tru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</row>
    <row r="859" customFormat="false" ht="15.75" hidden="false" customHeight="tru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</row>
    <row r="860" customFormat="false" ht="15.75" hidden="false" customHeight="tru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</row>
    <row r="861" customFormat="false" ht="15.75" hidden="false" customHeight="tru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</row>
    <row r="862" customFormat="false" ht="15.75" hidden="false" customHeight="tru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</row>
    <row r="863" customFormat="false" ht="15.75" hidden="false" customHeight="tru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</row>
    <row r="864" customFormat="false" ht="15.75" hidden="false" customHeight="tru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</row>
    <row r="865" customFormat="false" ht="15.75" hidden="false" customHeight="tru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</row>
    <row r="866" customFormat="false" ht="15.75" hidden="false" customHeight="tru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</row>
    <row r="867" customFormat="false" ht="15.75" hidden="false" customHeight="tru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</row>
    <row r="868" customFormat="false" ht="15.75" hidden="false" customHeight="tru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</row>
    <row r="869" customFormat="false" ht="15.75" hidden="false" customHeight="tru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</row>
    <row r="870" customFormat="false" ht="15.75" hidden="false" customHeight="tru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</row>
    <row r="871" customFormat="false" ht="15.75" hidden="false" customHeight="tru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</row>
    <row r="872" customFormat="false" ht="15.75" hidden="false" customHeight="tru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</row>
    <row r="873" customFormat="false" ht="15.75" hidden="false" customHeight="tru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</row>
    <row r="874" customFormat="false" ht="15.75" hidden="false" customHeight="tru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</row>
    <row r="875" customFormat="false" ht="15.75" hidden="false" customHeight="tru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</row>
    <row r="876" customFormat="false" ht="15.75" hidden="false" customHeight="tru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</row>
    <row r="877" customFormat="false" ht="15.75" hidden="false" customHeight="tru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</row>
    <row r="878" customFormat="false" ht="15.75" hidden="false" customHeight="tru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</row>
    <row r="879" customFormat="false" ht="15.75" hidden="false" customHeight="tru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</row>
    <row r="880" customFormat="false" ht="15.75" hidden="false" customHeight="tru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</row>
    <row r="881" customFormat="false" ht="15.75" hidden="false" customHeight="tru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</row>
    <row r="882" customFormat="false" ht="15.75" hidden="false" customHeight="tru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</row>
    <row r="883" customFormat="false" ht="15.75" hidden="false" customHeight="tru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</row>
    <row r="884" customFormat="false" ht="15.75" hidden="false" customHeight="tru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</row>
    <row r="885" customFormat="false" ht="15.75" hidden="false" customHeight="tru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</row>
    <row r="886" customFormat="false" ht="15.75" hidden="false" customHeight="tru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</row>
    <row r="887" customFormat="false" ht="15.75" hidden="false" customHeight="tru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</row>
    <row r="888" customFormat="false" ht="15.75" hidden="false" customHeight="tru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</row>
    <row r="889" customFormat="false" ht="15.75" hidden="false" customHeight="tru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</row>
    <row r="890" customFormat="false" ht="15.75" hidden="false" customHeight="tru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</row>
    <row r="891" customFormat="false" ht="15.75" hidden="false" customHeight="tru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</row>
    <row r="892" customFormat="false" ht="15.75" hidden="false" customHeight="tru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</row>
    <row r="893" customFormat="false" ht="15.75" hidden="false" customHeight="tru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</row>
    <row r="894" customFormat="false" ht="15.75" hidden="false" customHeight="tru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</row>
    <row r="895" customFormat="false" ht="15.75" hidden="false" customHeight="tru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</row>
    <row r="896" customFormat="false" ht="15.75" hidden="false" customHeight="tru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</row>
    <row r="897" customFormat="false" ht="15.75" hidden="false" customHeight="tru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</row>
    <row r="898" customFormat="false" ht="15.75" hidden="false" customHeight="tru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</row>
    <row r="899" customFormat="false" ht="15.75" hidden="false" customHeight="tru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</row>
    <row r="900" customFormat="false" ht="15.75" hidden="false" customHeight="tru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</row>
    <row r="901" customFormat="false" ht="15.75" hidden="false" customHeight="tru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</row>
    <row r="902" customFormat="false" ht="15.75" hidden="false" customHeight="tru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</row>
    <row r="903" customFormat="false" ht="15.75" hidden="false" customHeight="tru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</row>
    <row r="904" customFormat="false" ht="15.75" hidden="false" customHeight="tru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</row>
    <row r="905" customFormat="false" ht="15.75" hidden="false" customHeight="tru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</row>
    <row r="906" customFormat="false" ht="15.75" hidden="false" customHeight="tru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</row>
    <row r="907" customFormat="false" ht="15.75" hidden="false" customHeight="tru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</row>
    <row r="908" customFormat="false" ht="15.75" hidden="false" customHeight="tru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</row>
    <row r="909" customFormat="false" ht="15.75" hidden="false" customHeight="tru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</row>
    <row r="910" customFormat="false" ht="15.75" hidden="false" customHeight="tru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</row>
    <row r="911" customFormat="false" ht="15.75" hidden="false" customHeight="tru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</row>
    <row r="912" customFormat="false" ht="15.75" hidden="false" customHeight="tru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</row>
    <row r="913" customFormat="false" ht="15.75" hidden="false" customHeight="tru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</row>
    <row r="914" customFormat="false" ht="15.75" hidden="false" customHeight="tru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</row>
    <row r="915" customFormat="false" ht="15.75" hidden="false" customHeight="tru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</row>
    <row r="916" customFormat="false" ht="15.75" hidden="false" customHeight="tru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</row>
    <row r="917" customFormat="false" ht="15.75" hidden="false" customHeight="tru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</row>
    <row r="918" customFormat="false" ht="15.75" hidden="false" customHeight="tru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</row>
    <row r="919" customFormat="false" ht="15.75" hidden="false" customHeight="tru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</row>
    <row r="920" customFormat="false" ht="15.75" hidden="false" customHeight="tru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</row>
    <row r="921" customFormat="false" ht="15.75" hidden="false" customHeight="tru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</row>
    <row r="922" customFormat="false" ht="15.75" hidden="false" customHeight="tru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</row>
    <row r="923" customFormat="false" ht="15.75" hidden="false" customHeight="tru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</row>
    <row r="924" customFormat="false" ht="15.75" hidden="false" customHeight="tru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</row>
    <row r="925" customFormat="false" ht="15.75" hidden="false" customHeight="tru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</row>
    <row r="926" customFormat="false" ht="15.75" hidden="false" customHeight="tru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</row>
    <row r="927" customFormat="false" ht="15.75" hidden="false" customHeight="tru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</row>
    <row r="928" customFormat="false" ht="15.75" hidden="false" customHeight="tru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</row>
    <row r="929" customFormat="false" ht="15.75" hidden="false" customHeight="tru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</row>
    <row r="930" customFormat="false" ht="15.75" hidden="false" customHeight="tru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</row>
    <row r="931" customFormat="false" ht="15.75" hidden="false" customHeight="tru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</row>
    <row r="932" customFormat="false" ht="15.75" hidden="false" customHeight="tru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</row>
    <row r="933" customFormat="false" ht="15.75" hidden="false" customHeight="tru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</row>
    <row r="934" customFormat="false" ht="15.75" hidden="false" customHeight="tru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</row>
    <row r="935" customFormat="false" ht="15.75" hidden="false" customHeight="tru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</row>
    <row r="936" customFormat="false" ht="15.75" hidden="false" customHeight="tru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</row>
    <row r="937" customFormat="false" ht="15.75" hidden="false" customHeight="tru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</row>
    <row r="938" customFormat="false" ht="15.75" hidden="false" customHeight="tru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</row>
    <row r="939" customFormat="false" ht="15.75" hidden="false" customHeight="tru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</row>
    <row r="940" customFormat="false" ht="15.75" hidden="false" customHeight="tru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</row>
    <row r="941" customFormat="false" ht="15.75" hidden="false" customHeight="tru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</row>
    <row r="942" customFormat="false" ht="15.75" hidden="false" customHeight="tru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</row>
    <row r="943" customFormat="false" ht="15.75" hidden="false" customHeight="tru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</row>
    <row r="944" customFormat="false" ht="15.75" hidden="false" customHeight="tru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</row>
    <row r="945" customFormat="false" ht="15.75" hidden="false" customHeight="tru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</row>
    <row r="946" customFormat="false" ht="15.75" hidden="false" customHeight="tru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</row>
    <row r="947" customFormat="false" ht="15.75" hidden="false" customHeight="tru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</row>
    <row r="948" customFormat="false" ht="15.75" hidden="false" customHeight="tru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</row>
    <row r="949" customFormat="false" ht="15.75" hidden="false" customHeight="tru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</row>
    <row r="950" customFormat="false" ht="15.75" hidden="false" customHeight="tru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</row>
    <row r="951" customFormat="false" ht="15.75" hidden="false" customHeight="tru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</row>
    <row r="952" customFormat="false" ht="15.75" hidden="false" customHeight="tru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</row>
    <row r="953" customFormat="false" ht="15.75" hidden="false" customHeight="tru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</row>
    <row r="954" customFormat="false" ht="15.75" hidden="false" customHeight="tru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</row>
    <row r="955" customFormat="false" ht="15.75" hidden="false" customHeight="tru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</row>
    <row r="956" customFormat="false" ht="15.75" hidden="false" customHeight="tru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</row>
    <row r="957" customFormat="false" ht="15.75" hidden="false" customHeight="tru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</row>
    <row r="958" customFormat="false" ht="15.75" hidden="false" customHeight="tru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</row>
    <row r="959" customFormat="false" ht="15.75" hidden="false" customHeight="tru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</row>
    <row r="960" customFormat="false" ht="15.75" hidden="false" customHeight="tru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</row>
    <row r="961" customFormat="false" ht="15.75" hidden="false" customHeight="tru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</row>
    <row r="962" customFormat="false" ht="15.75" hidden="false" customHeight="tru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</row>
    <row r="963" customFormat="false" ht="15.75" hidden="false" customHeight="tru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</row>
    <row r="964" customFormat="false" ht="15.75" hidden="false" customHeight="tru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</row>
    <row r="965" customFormat="false" ht="15.75" hidden="false" customHeight="tru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</row>
    <row r="966" customFormat="false" ht="15.75" hidden="false" customHeight="tru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</row>
    <row r="967" customFormat="false" ht="15.75" hidden="false" customHeight="tru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</row>
    <row r="968" customFormat="false" ht="15.75" hidden="false" customHeight="tru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</row>
    <row r="969" customFormat="false" ht="15.75" hidden="false" customHeight="tru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</row>
    <row r="970" customFormat="false" ht="15.75" hidden="false" customHeight="tru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</row>
    <row r="971" customFormat="false" ht="15.75" hidden="false" customHeight="tru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</row>
    <row r="972" customFormat="false" ht="15.75" hidden="false" customHeight="tru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</row>
    <row r="973" customFormat="false" ht="15.75" hidden="false" customHeight="tru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</row>
    <row r="974" customFormat="false" ht="15.75" hidden="false" customHeight="tru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</row>
    <row r="975" customFormat="false" ht="15.75" hidden="false" customHeight="tru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</row>
    <row r="976" customFormat="false" ht="15.75" hidden="false" customHeight="tru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</row>
    <row r="977" customFormat="false" ht="15.75" hidden="false" customHeight="tru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</row>
    <row r="978" customFormat="false" ht="15.75" hidden="false" customHeight="tru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</row>
    <row r="979" customFormat="false" ht="15.75" hidden="false" customHeight="tru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</row>
    <row r="980" customFormat="false" ht="15.75" hidden="false" customHeight="tru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</row>
    <row r="981" customFormat="false" ht="15.75" hidden="false" customHeight="tru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</row>
    <row r="982" customFormat="false" ht="15.75" hidden="false" customHeight="tru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</row>
    <row r="983" customFormat="false" ht="15.75" hidden="false" customHeight="tru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</row>
    <row r="984" customFormat="false" ht="15.75" hidden="false" customHeight="tru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</row>
    <row r="985" customFormat="false" ht="15.75" hidden="false" customHeight="tru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</row>
    <row r="986" customFormat="false" ht="15.75" hidden="false" customHeight="tru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</row>
    <row r="987" customFormat="false" ht="15.75" hidden="false" customHeight="tru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</row>
    <row r="988" customFormat="false" ht="15.75" hidden="false" customHeight="tru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</row>
    <row r="989" customFormat="false" ht="15.75" hidden="false" customHeight="tru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</row>
    <row r="990" customFormat="false" ht="15.75" hidden="false" customHeight="true" outlineLevel="0" collapsed="false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</row>
    <row r="991" customFormat="false" ht="15.75" hidden="false" customHeight="true" outlineLevel="0" collapsed="false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</row>
    <row r="992" customFormat="false" ht="15.75" hidden="false" customHeight="true" outlineLevel="0" collapsed="false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</row>
    <row r="993" customFormat="false" ht="15.75" hidden="false" customHeight="true" outlineLevel="0" collapsed="false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</row>
    <row r="994" customFormat="false" ht="15.75" hidden="false" customHeight="true" outlineLevel="0" collapsed="false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</row>
    <row r="995" customFormat="false" ht="15.75" hidden="false" customHeight="true" outlineLevel="0" collapsed="false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</row>
    <row r="996" customFormat="false" ht="15.75" hidden="false" customHeight="true" outlineLevel="0" collapsed="false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</row>
    <row r="997" customFormat="false" ht="15.75" hidden="false" customHeight="true" outlineLevel="0" collapsed="false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</row>
    <row r="998" customFormat="false" ht="15.75" hidden="false" customHeight="true" outlineLevel="0" collapsed="false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</row>
  </sheetData>
  <autoFilter ref="A8:BB214"/>
  <mergeCells count="8">
    <mergeCell ref="G2:I2"/>
    <mergeCell ref="G3:I3"/>
    <mergeCell ref="G4:I4"/>
    <mergeCell ref="C7:E7"/>
    <mergeCell ref="F7:G7"/>
    <mergeCell ref="H7:N7"/>
    <mergeCell ref="Q7:R7"/>
    <mergeCell ref="S7:Y7"/>
  </mergeCells>
  <dataValidations count="14">
    <dataValidation allowBlank="true" errorStyle="stop" operator="equal" showDropDown="false" showErrorMessage="true" showInputMessage="false" sqref="C9:C214" type="list">
      <formula1>'Clasificadores (proteger)'!$AJ$5:$AJ$9</formula1>
      <formula2>0</formula2>
    </dataValidation>
    <dataValidation allowBlank="true" errorStyle="stop" operator="equal" showDropDown="false" showErrorMessage="true" showInputMessage="false" sqref="E9:E998" type="list">
      <formula1>Trato</formula1>
      <formula2>0</formula2>
    </dataValidation>
    <dataValidation allowBlank="true" errorStyle="stop" operator="equal" showDropDown="false" showErrorMessage="true" showInputMessage="false" sqref="H9:H214" type="list">
      <formula1>'Clasificadores (proteger)'!$AA$5:$AA$23</formula1>
      <formula2>0</formula2>
    </dataValidation>
    <dataValidation allowBlank="true" errorStyle="stop" operator="equal" showDropDown="false" showErrorMessage="true" showInputMessage="false" sqref="I9:I214" type="list">
      <formula1>'Clasificadores (proteger)'!$AD$5:$AD$13</formula1>
      <formula2>0</formula2>
    </dataValidation>
    <dataValidation allowBlank="true" errorStyle="stop" operator="equal" showDropDown="false" showErrorMessage="true" showInputMessage="false" sqref="J9:J214" type="list">
      <formula1>'Clasificadores (proteger)'!$AG$5:$AG$10</formula1>
      <formula2>0</formula2>
    </dataValidation>
    <dataValidation allowBlank="true" errorStyle="stop" operator="equal" showDropDown="false" showErrorMessage="true" showInputMessage="false" sqref="K9:K214" type="list">
      <formula1>'Clasificadores (proteger)'!$Q$5:$Q$16</formula1>
      <formula2>0</formula2>
    </dataValidation>
    <dataValidation allowBlank="true" errorStyle="stop" operator="equal" showDropDown="false" showErrorMessage="true" showInputMessage="false" sqref="L9:L214" type="list">
      <formula1>'Clasificadores (proteger)'!$AT$5:$AT$24</formula1>
      <formula2>0</formula2>
    </dataValidation>
    <dataValidation allowBlank="true" errorStyle="stop" operator="equal" showDropDown="false" showErrorMessage="true" showInputMessage="false" sqref="O9:O214" type="list">
      <formula1>$T$5:$T$8</formula1>
      <formula2>0</formula2>
    </dataValidation>
    <dataValidation allowBlank="true" errorStyle="stop" operator="equal" showDropDown="false" showErrorMessage="true" showInputMessage="false" sqref="Z9:Z214" type="list">
      <formula1>'Clasificadores (proteger)'!$V$5:$V$31</formula1>
      <formula2>0</formula2>
    </dataValidation>
    <dataValidation allowBlank="true" errorStyle="stop" operator="equal" showDropDown="false" showErrorMessage="true" showInputMessage="false" sqref="AD9:AD297" type="list">
      <formula1>Dicotómica</formula1>
      <formula2>0</formula2>
    </dataValidation>
    <dataValidation allowBlank="true" errorStyle="stop" operator="equal" showDropDown="false" showErrorMessage="true" showInputMessage="false" sqref="AJ9:AJ214" type="list">
      <formula1>'Clasificadores (proteger)'!$D$5:$D$8</formula1>
      <formula2>0</formula2>
    </dataValidation>
    <dataValidation allowBlank="true" errorStyle="stop" operator="equal" showDropDown="false" showErrorMessage="true" showInputMessage="false" sqref="AU9:AU214" type="list">
      <formula1>'Clasificadores (proteger)'!$A$5:$A$12</formula1>
      <formula2>0</formula2>
    </dataValidation>
    <dataValidation allowBlank="true" errorStyle="stop" operator="equal" showDropDown="false" showErrorMessage="true" showInputMessage="false" sqref="AY9:AZ214" type="list">
      <formula1>'Clasificadores (proteger)'!$AL$5:$AL$8</formula1>
      <formula2>0</formula2>
    </dataValidation>
    <dataValidation allowBlank="true" errorStyle="stop" operator="equal" showDropDown="false" showErrorMessage="true" showInputMessage="false" sqref="L215:L998" type="list">
      <formula1>Justificación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&amp;C&amp;P de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T2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40.42"/>
    <col collapsed="false" customWidth="true" hidden="false" outlineLevel="0" max="2" min="2" style="0" width="10.86"/>
    <col collapsed="false" customWidth="true" hidden="false" outlineLevel="0" max="3" min="3" style="0" width="11.43"/>
    <col collapsed="false" customWidth="true" hidden="false" outlineLevel="0" max="4" min="4" style="0" width="35.71"/>
    <col collapsed="false" customWidth="true" hidden="false" outlineLevel="0" max="6" min="5" style="0" width="11.43"/>
    <col collapsed="false" customWidth="true" hidden="false" outlineLevel="0" max="7" min="7" style="0" width="48.29"/>
    <col collapsed="false" customWidth="true" hidden="false" outlineLevel="0" max="8" min="8" style="0" width="20.3"/>
    <col collapsed="false" customWidth="true" hidden="false" outlineLevel="0" max="9" min="9" style="0" width="11.43"/>
    <col collapsed="false" customWidth="true" hidden="false" outlineLevel="0" max="10" min="10" style="0" width="38.57"/>
    <col collapsed="false" customWidth="true" hidden="false" outlineLevel="0" max="13" min="11" style="0" width="11.43"/>
    <col collapsed="false" customWidth="true" hidden="false" outlineLevel="0" max="14" min="14" style="0" width="35.86"/>
    <col collapsed="false" customWidth="true" hidden="false" outlineLevel="0" max="16" min="15" style="0" width="11.43"/>
    <col collapsed="false" customWidth="true" hidden="false" outlineLevel="0" max="17" min="17" style="0" width="37.43"/>
    <col collapsed="false" customWidth="true" hidden="false" outlineLevel="0" max="18" min="18" style="0" width="11.43"/>
    <col collapsed="false" customWidth="true" hidden="false" outlineLevel="0" max="19" min="19" style="0" width="17.86"/>
    <col collapsed="false" customWidth="true" hidden="false" outlineLevel="0" max="21" min="20" style="0" width="11.43"/>
    <col collapsed="false" customWidth="true" hidden="false" outlineLevel="0" max="22" min="22" style="0" width="43.58"/>
    <col collapsed="false" customWidth="true" hidden="false" outlineLevel="0" max="26" min="23" style="0" width="11.43"/>
    <col collapsed="false" customWidth="true" hidden="false" outlineLevel="0" max="27" min="27" style="0" width="44.58"/>
    <col collapsed="false" customWidth="true" hidden="false" outlineLevel="0" max="29" min="28" style="0" width="11.43"/>
    <col collapsed="false" customWidth="true" hidden="false" outlineLevel="0" max="30" min="30" style="0" width="30.57"/>
    <col collapsed="false" customWidth="true" hidden="false" outlineLevel="0" max="32" min="31" style="0" width="11.43"/>
    <col collapsed="false" customWidth="true" hidden="false" outlineLevel="0" max="33" min="33" style="0" width="20.99"/>
    <col collapsed="false" customWidth="true" hidden="false" outlineLevel="0" max="35" min="34" style="0" width="11.43"/>
    <col collapsed="false" customWidth="true" hidden="false" outlineLevel="0" max="36" min="36" style="0" width="36.57"/>
    <col collapsed="false" customWidth="true" hidden="false" outlineLevel="0" max="40" min="37" style="0" width="11.43"/>
    <col collapsed="false" customWidth="true" hidden="false" outlineLevel="0" max="41" min="41" style="0" width="20.86"/>
    <col collapsed="false" customWidth="true" hidden="false" outlineLevel="0" max="42" min="42" style="0" width="9.58"/>
    <col collapsed="false" customWidth="true" hidden="false" outlineLevel="0" max="45" min="43" style="0" width="11.43"/>
    <col collapsed="false" customWidth="true" hidden="false" outlineLevel="0" max="46" min="46" style="0" width="48.01"/>
  </cols>
  <sheetData>
    <row r="1" customFormat="false" ht="12.75" hidden="false" customHeight="true" outlineLevel="0" collapsed="false">
      <c r="A1" s="62" t="s">
        <v>904</v>
      </c>
      <c r="B1" s="63"/>
      <c r="C1" s="64"/>
      <c r="D1" s="62" t="s">
        <v>905</v>
      </c>
      <c r="E1" s="65"/>
      <c r="F1" s="64"/>
      <c r="G1" s="62" t="s">
        <v>906</v>
      </c>
      <c r="H1" s="64"/>
      <c r="I1" s="64"/>
      <c r="J1" s="62" t="s">
        <v>907</v>
      </c>
      <c r="K1" s="64"/>
      <c r="L1" s="64"/>
      <c r="M1" s="64"/>
      <c r="N1" s="62" t="s">
        <v>908</v>
      </c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5"/>
      <c r="AR1" s="64"/>
      <c r="AS1" s="64"/>
      <c r="AT1" s="64"/>
    </row>
    <row r="2" customFormat="false" ht="12.75" hidden="false" customHeight="true" outlineLevel="0" collapsed="false">
      <c r="A2" s="64"/>
      <c r="B2" s="63"/>
      <c r="C2" s="64"/>
      <c r="D2" s="64"/>
      <c r="E2" s="65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5"/>
      <c r="AR2" s="64"/>
      <c r="AS2" s="64"/>
      <c r="AT2" s="64"/>
    </row>
    <row r="3" customFormat="false" ht="12.75" hidden="false" customHeight="true" outlineLevel="0" collapsed="false">
      <c r="A3" s="64"/>
      <c r="B3" s="63"/>
      <c r="C3" s="64"/>
      <c r="D3" s="64"/>
      <c r="E3" s="65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5"/>
      <c r="AR3" s="64"/>
      <c r="AS3" s="64"/>
      <c r="AT3" s="64"/>
    </row>
    <row r="4" customFormat="false" ht="12.75" hidden="false" customHeight="true" outlineLevel="0" collapsed="false">
      <c r="A4" s="66" t="s">
        <v>909</v>
      </c>
      <c r="B4" s="67" t="s">
        <v>910</v>
      </c>
      <c r="C4" s="64"/>
      <c r="D4" s="66" t="s">
        <v>911</v>
      </c>
      <c r="E4" s="68" t="s">
        <v>910</v>
      </c>
      <c r="F4" s="64"/>
      <c r="G4" s="68" t="s">
        <v>912</v>
      </c>
      <c r="H4" s="69" t="s">
        <v>913</v>
      </c>
      <c r="I4" s="64"/>
      <c r="J4" s="68" t="s">
        <v>912</v>
      </c>
      <c r="K4" s="68" t="s">
        <v>913</v>
      </c>
      <c r="L4" s="68" t="s">
        <v>910</v>
      </c>
      <c r="M4" s="64"/>
      <c r="N4" s="68" t="s">
        <v>914</v>
      </c>
      <c r="O4" s="68" t="s">
        <v>910</v>
      </c>
      <c r="P4" s="64"/>
      <c r="Q4" s="70" t="s">
        <v>915</v>
      </c>
      <c r="R4" s="71" t="s">
        <v>916</v>
      </c>
      <c r="S4" s="70" t="s">
        <v>917</v>
      </c>
      <c r="T4" s="64"/>
      <c r="U4" s="72" t="s">
        <v>918</v>
      </c>
      <c r="V4" s="71" t="s">
        <v>919</v>
      </c>
      <c r="W4" s="72" t="s">
        <v>918</v>
      </c>
      <c r="X4" s="73" t="s">
        <v>920</v>
      </c>
      <c r="Y4" s="64"/>
      <c r="Z4" s="72" t="s">
        <v>921</v>
      </c>
      <c r="AA4" s="70" t="s">
        <v>922</v>
      </c>
      <c r="AB4" s="64"/>
      <c r="AC4" s="72" t="s">
        <v>923</v>
      </c>
      <c r="AD4" s="70" t="s">
        <v>924</v>
      </c>
      <c r="AE4" s="64"/>
      <c r="AF4" s="72" t="s">
        <v>925</v>
      </c>
      <c r="AG4" s="70" t="s">
        <v>926</v>
      </c>
      <c r="AH4" s="64"/>
      <c r="AI4" s="72" t="s">
        <v>927</v>
      </c>
      <c r="AJ4" s="70" t="s">
        <v>928</v>
      </c>
      <c r="AK4" s="64"/>
      <c r="AL4" s="72" t="s">
        <v>929</v>
      </c>
      <c r="AM4" s="70" t="s">
        <v>930</v>
      </c>
      <c r="AN4" s="64"/>
      <c r="AO4" s="72" t="s">
        <v>14</v>
      </c>
      <c r="AP4" s="72" t="s">
        <v>931</v>
      </c>
      <c r="AQ4" s="70" t="s">
        <v>932</v>
      </c>
      <c r="AR4" s="64"/>
      <c r="AS4" s="70" t="s">
        <v>933</v>
      </c>
      <c r="AT4" s="74" t="s">
        <v>934</v>
      </c>
    </row>
    <row r="5" customFormat="false" ht="12.75" hidden="false" customHeight="true" outlineLevel="0" collapsed="false">
      <c r="A5" s="75" t="s">
        <v>935</v>
      </c>
      <c r="B5" s="76" t="n">
        <v>11</v>
      </c>
      <c r="C5" s="64"/>
      <c r="D5" s="75" t="s">
        <v>86</v>
      </c>
      <c r="E5" s="77" t="s">
        <v>936</v>
      </c>
      <c r="F5" s="64"/>
      <c r="G5" s="75"/>
      <c r="H5" s="75" t="s">
        <v>937</v>
      </c>
      <c r="I5" s="64"/>
      <c r="J5" s="75" t="s">
        <v>422</v>
      </c>
      <c r="K5" s="75" t="s">
        <v>938</v>
      </c>
      <c r="L5" s="75"/>
      <c r="M5" s="64"/>
      <c r="N5" s="78" t="s">
        <v>423</v>
      </c>
      <c r="O5" s="78" t="s">
        <v>939</v>
      </c>
      <c r="P5" s="64"/>
      <c r="Q5" s="79" t="s">
        <v>77</v>
      </c>
      <c r="R5" s="80" t="s">
        <v>77</v>
      </c>
      <c r="S5" s="80" t="s">
        <v>77</v>
      </c>
      <c r="T5" s="64"/>
      <c r="U5" s="32" t="s">
        <v>77</v>
      </c>
      <c r="V5" s="34" t="s">
        <v>77</v>
      </c>
      <c r="W5" s="32" t="s">
        <v>77</v>
      </c>
      <c r="X5" s="81" t="s">
        <v>77</v>
      </c>
      <c r="Y5" s="64"/>
      <c r="Z5" s="82" t="s">
        <v>77</v>
      </c>
      <c r="AA5" s="83" t="s">
        <v>77</v>
      </c>
      <c r="AB5" s="64"/>
      <c r="AC5" s="84" t="s">
        <v>77</v>
      </c>
      <c r="AD5" s="85" t="s">
        <v>77</v>
      </c>
      <c r="AE5" s="64"/>
      <c r="AF5" s="86" t="s">
        <v>77</v>
      </c>
      <c r="AG5" s="87" t="s">
        <v>77</v>
      </c>
      <c r="AH5" s="64"/>
      <c r="AI5" s="86" t="s">
        <v>77</v>
      </c>
      <c r="AJ5" s="88" t="s">
        <v>77</v>
      </c>
      <c r="AK5" s="64"/>
      <c r="AL5" s="89" t="s">
        <v>77</v>
      </c>
      <c r="AM5" s="89" t="s">
        <v>77</v>
      </c>
      <c r="AN5" s="64"/>
      <c r="AO5" s="75" t="s">
        <v>77</v>
      </c>
      <c r="AP5" s="75" t="s">
        <v>77</v>
      </c>
      <c r="AQ5" s="77" t="s">
        <v>77</v>
      </c>
      <c r="AR5" s="64"/>
      <c r="AS5" s="86" t="s">
        <v>77</v>
      </c>
      <c r="AT5" s="87" t="s">
        <v>77</v>
      </c>
    </row>
    <row r="6" customFormat="false" ht="12.75" hidden="false" customHeight="true" outlineLevel="0" collapsed="false">
      <c r="A6" s="75" t="s">
        <v>940</v>
      </c>
      <c r="B6" s="76" t="n">
        <v>12</v>
      </c>
      <c r="C6" s="64"/>
      <c r="D6" s="75" t="s">
        <v>79</v>
      </c>
      <c r="E6" s="77" t="s">
        <v>941</v>
      </c>
      <c r="F6" s="64"/>
      <c r="G6" s="75"/>
      <c r="H6" s="75" t="s">
        <v>942</v>
      </c>
      <c r="I6" s="64"/>
      <c r="J6" s="75" t="s">
        <v>943</v>
      </c>
      <c r="K6" s="75" t="s">
        <v>944</v>
      </c>
      <c r="L6" s="75"/>
      <c r="M6" s="64"/>
      <c r="N6" s="78" t="s">
        <v>945</v>
      </c>
      <c r="O6" s="78" t="s">
        <v>946</v>
      </c>
      <c r="P6" s="64"/>
      <c r="Q6" s="79" t="s">
        <v>947</v>
      </c>
      <c r="R6" s="80" t="s">
        <v>948</v>
      </c>
      <c r="S6" s="80" t="s">
        <v>948</v>
      </c>
      <c r="T6" s="64"/>
      <c r="U6" s="32" t="n">
        <v>50</v>
      </c>
      <c r="V6" s="34" t="s">
        <v>949</v>
      </c>
      <c r="W6" s="32" t="n">
        <v>50</v>
      </c>
      <c r="X6" s="81" t="s">
        <v>950</v>
      </c>
      <c r="Y6" s="64"/>
      <c r="Z6" s="82" t="s">
        <v>951</v>
      </c>
      <c r="AA6" s="83" t="s">
        <v>952</v>
      </c>
      <c r="AB6" s="64"/>
      <c r="AC6" s="84" t="s">
        <v>953</v>
      </c>
      <c r="AD6" s="88" t="s">
        <v>954</v>
      </c>
      <c r="AE6" s="64"/>
      <c r="AF6" s="86" t="s">
        <v>955</v>
      </c>
      <c r="AG6" s="87" t="s">
        <v>135</v>
      </c>
      <c r="AH6" s="64"/>
      <c r="AI6" s="86" t="s">
        <v>956</v>
      </c>
      <c r="AJ6" s="88" t="s">
        <v>65</v>
      </c>
      <c r="AK6" s="64"/>
      <c r="AL6" s="89" t="s">
        <v>957</v>
      </c>
      <c r="AM6" s="89" t="n">
        <v>1</v>
      </c>
      <c r="AN6" s="64"/>
      <c r="AO6" s="75" t="s">
        <v>138</v>
      </c>
      <c r="AP6" s="75" t="s">
        <v>958</v>
      </c>
      <c r="AQ6" s="77" t="n">
        <v>1</v>
      </c>
      <c r="AR6" s="64"/>
      <c r="AS6" s="90" t="n">
        <v>11</v>
      </c>
      <c r="AT6" s="91" t="s">
        <v>959</v>
      </c>
    </row>
    <row r="7" customFormat="false" ht="12.75" hidden="false" customHeight="true" outlineLevel="0" collapsed="false">
      <c r="A7" s="75" t="s">
        <v>960</v>
      </c>
      <c r="B7" s="76" t="n">
        <v>13</v>
      </c>
      <c r="C7" s="64"/>
      <c r="D7" s="75" t="s">
        <v>175</v>
      </c>
      <c r="E7" s="77" t="s">
        <v>961</v>
      </c>
      <c r="F7" s="64"/>
      <c r="G7" s="75" t="s">
        <v>962</v>
      </c>
      <c r="H7" s="75" t="s">
        <v>963</v>
      </c>
      <c r="I7" s="64"/>
      <c r="J7" s="75" t="s">
        <v>964</v>
      </c>
      <c r="K7" s="75" t="s">
        <v>965</v>
      </c>
      <c r="L7" s="75" t="s">
        <v>965</v>
      </c>
      <c r="M7" s="64"/>
      <c r="N7" s="78" t="s">
        <v>966</v>
      </c>
      <c r="O7" s="78" t="s">
        <v>967</v>
      </c>
      <c r="P7" s="64"/>
      <c r="Q7" s="79" t="s">
        <v>73</v>
      </c>
      <c r="R7" s="80" t="s">
        <v>968</v>
      </c>
      <c r="S7" s="80" t="s">
        <v>968</v>
      </c>
      <c r="T7" s="64"/>
      <c r="U7" s="32" t="n">
        <v>10</v>
      </c>
      <c r="V7" s="92" t="s">
        <v>969</v>
      </c>
      <c r="W7" s="32" t="n">
        <v>10</v>
      </c>
      <c r="X7" s="81" t="s">
        <v>970</v>
      </c>
      <c r="Y7" s="64"/>
      <c r="Z7" s="86" t="s">
        <v>971</v>
      </c>
      <c r="AA7" s="88" t="s">
        <v>106</v>
      </c>
      <c r="AB7" s="64"/>
      <c r="AC7" s="84" t="s">
        <v>956</v>
      </c>
      <c r="AD7" s="88" t="s">
        <v>71</v>
      </c>
      <c r="AE7" s="64"/>
      <c r="AF7" s="86" t="s">
        <v>961</v>
      </c>
      <c r="AG7" s="87" t="s">
        <v>130</v>
      </c>
      <c r="AH7" s="64"/>
      <c r="AI7" s="86" t="s">
        <v>972</v>
      </c>
      <c r="AJ7" s="88" t="s">
        <v>973</v>
      </c>
      <c r="AK7" s="64"/>
      <c r="AL7" s="89" t="s">
        <v>974</v>
      </c>
      <c r="AM7" s="89" t="n">
        <v>0</v>
      </c>
      <c r="AN7" s="64"/>
      <c r="AO7" s="75" t="s">
        <v>103</v>
      </c>
      <c r="AP7" s="75" t="s">
        <v>975</v>
      </c>
      <c r="AQ7" s="77" t="n">
        <v>2</v>
      </c>
      <c r="AR7" s="64"/>
      <c r="AS7" s="93" t="n">
        <v>12</v>
      </c>
      <c r="AT7" s="94" t="s">
        <v>395</v>
      </c>
    </row>
    <row r="8" customFormat="false" ht="12.75" hidden="false" customHeight="true" outlineLevel="0" collapsed="false">
      <c r="A8" s="75" t="s">
        <v>976</v>
      </c>
      <c r="B8" s="76" t="n">
        <v>14</v>
      </c>
      <c r="C8" s="64"/>
      <c r="D8" s="75" t="s">
        <v>977</v>
      </c>
      <c r="E8" s="77" t="s">
        <v>978</v>
      </c>
      <c r="F8" s="64"/>
      <c r="G8" s="75" t="s">
        <v>80</v>
      </c>
      <c r="H8" s="75" t="s">
        <v>979</v>
      </c>
      <c r="I8" s="64"/>
      <c r="J8" s="75" t="s">
        <v>980</v>
      </c>
      <c r="K8" s="75" t="s">
        <v>981</v>
      </c>
      <c r="L8" s="75" t="s">
        <v>981</v>
      </c>
      <c r="M8" s="64"/>
      <c r="N8" s="78" t="s">
        <v>982</v>
      </c>
      <c r="O8" s="78" t="s">
        <v>983</v>
      </c>
      <c r="P8" s="64"/>
      <c r="Q8" s="79" t="s">
        <v>984</v>
      </c>
      <c r="R8" s="80" t="s">
        <v>985</v>
      </c>
      <c r="S8" s="80" t="s">
        <v>985</v>
      </c>
      <c r="T8" s="64"/>
      <c r="U8" s="32" t="n">
        <v>18</v>
      </c>
      <c r="V8" s="78" t="s">
        <v>986</v>
      </c>
      <c r="W8" s="32" t="n">
        <v>18</v>
      </c>
      <c r="X8" s="81" t="s">
        <v>987</v>
      </c>
      <c r="Y8" s="64"/>
      <c r="Z8" s="86" t="s">
        <v>988</v>
      </c>
      <c r="AA8" s="88" t="s">
        <v>394</v>
      </c>
      <c r="AB8" s="64"/>
      <c r="AC8" s="95" t="s">
        <v>972</v>
      </c>
      <c r="AD8" s="75" t="s">
        <v>989</v>
      </c>
      <c r="AE8" s="64"/>
      <c r="AF8" s="86" t="s">
        <v>990</v>
      </c>
      <c r="AG8" s="87" t="s">
        <v>72</v>
      </c>
      <c r="AH8" s="64"/>
      <c r="AI8" s="86" t="s">
        <v>991</v>
      </c>
      <c r="AJ8" s="88" t="s">
        <v>992</v>
      </c>
      <c r="AK8" s="64"/>
      <c r="AL8" s="89" t="s">
        <v>993</v>
      </c>
      <c r="AM8" s="89" t="n">
        <v>9</v>
      </c>
      <c r="AN8" s="64"/>
      <c r="AO8" s="75" t="s">
        <v>67</v>
      </c>
      <c r="AP8" s="75" t="s">
        <v>994</v>
      </c>
      <c r="AQ8" s="77" t="n">
        <v>3</v>
      </c>
      <c r="AR8" s="64"/>
      <c r="AS8" s="93" t="n">
        <v>13</v>
      </c>
      <c r="AT8" s="94" t="s">
        <v>995</v>
      </c>
    </row>
    <row r="9" customFormat="false" ht="12.75" hidden="false" customHeight="true" outlineLevel="0" collapsed="false">
      <c r="A9" s="75" t="s">
        <v>996</v>
      </c>
      <c r="B9" s="76" t="n">
        <v>20</v>
      </c>
      <c r="C9" s="64"/>
      <c r="D9" s="64"/>
      <c r="E9" s="64"/>
      <c r="F9" s="64"/>
      <c r="G9" s="75"/>
      <c r="H9" s="75" t="s">
        <v>997</v>
      </c>
      <c r="I9" s="64"/>
      <c r="J9" s="75" t="s">
        <v>998</v>
      </c>
      <c r="K9" s="75" t="s">
        <v>999</v>
      </c>
      <c r="L9" s="75" t="s">
        <v>1000</v>
      </c>
      <c r="M9" s="64"/>
      <c r="N9" s="78" t="s">
        <v>1001</v>
      </c>
      <c r="O9" s="78" t="s">
        <v>1002</v>
      </c>
      <c r="P9" s="64"/>
      <c r="Q9" s="79" t="s">
        <v>1003</v>
      </c>
      <c r="R9" s="80" t="s">
        <v>1004</v>
      </c>
      <c r="S9" s="80" t="s">
        <v>1004</v>
      </c>
      <c r="T9" s="64"/>
      <c r="U9" s="32" t="n">
        <v>14</v>
      </c>
      <c r="V9" s="78" t="s">
        <v>1005</v>
      </c>
      <c r="W9" s="32" t="n">
        <v>14</v>
      </c>
      <c r="X9" s="81" t="s">
        <v>1006</v>
      </c>
      <c r="Y9" s="64"/>
      <c r="Z9" s="86" t="s">
        <v>1007</v>
      </c>
      <c r="AA9" s="88" t="s">
        <v>116</v>
      </c>
      <c r="AB9" s="64"/>
      <c r="AC9" s="84" t="s">
        <v>1008</v>
      </c>
      <c r="AD9" s="88" t="s">
        <v>421</v>
      </c>
      <c r="AE9" s="64"/>
      <c r="AF9" s="86" t="s">
        <v>1009</v>
      </c>
      <c r="AG9" s="87" t="s">
        <v>1010</v>
      </c>
      <c r="AH9" s="64"/>
      <c r="AI9" s="86" t="s">
        <v>1011</v>
      </c>
      <c r="AJ9" s="88" t="s">
        <v>1012</v>
      </c>
      <c r="AK9" s="64"/>
      <c r="AL9" s="64"/>
      <c r="AM9" s="64"/>
      <c r="AN9" s="64"/>
      <c r="AO9" s="75" t="s">
        <v>331</v>
      </c>
      <c r="AP9" s="75" t="s">
        <v>1013</v>
      </c>
      <c r="AQ9" s="77" t="n">
        <v>4</v>
      </c>
      <c r="AR9" s="64"/>
      <c r="AS9" s="93" t="n">
        <v>14</v>
      </c>
      <c r="AT9" s="94" t="s">
        <v>1014</v>
      </c>
    </row>
    <row r="10" customFormat="false" ht="12.75" hidden="false" customHeight="true" outlineLevel="0" collapsed="false">
      <c r="A10" s="75" t="s">
        <v>1015</v>
      </c>
      <c r="B10" s="76" t="n">
        <v>31</v>
      </c>
      <c r="C10" s="64"/>
      <c r="D10" s="64"/>
      <c r="E10" s="65"/>
      <c r="F10" s="64"/>
      <c r="G10" s="75" t="s">
        <v>111</v>
      </c>
      <c r="H10" s="75" t="s">
        <v>1016</v>
      </c>
      <c r="I10" s="64"/>
      <c r="J10" s="75" t="s">
        <v>1017</v>
      </c>
      <c r="K10" s="75" t="s">
        <v>1018</v>
      </c>
      <c r="L10" s="75"/>
      <c r="M10" s="64"/>
      <c r="N10" s="78" t="s">
        <v>1019</v>
      </c>
      <c r="O10" s="78" t="s">
        <v>1020</v>
      </c>
      <c r="P10" s="64"/>
      <c r="Q10" s="79" t="s">
        <v>172</v>
      </c>
      <c r="R10" s="80" t="s">
        <v>1021</v>
      </c>
      <c r="S10" s="80" t="s">
        <v>1021</v>
      </c>
      <c r="T10" s="64"/>
      <c r="U10" s="32" t="s">
        <v>1022</v>
      </c>
      <c r="V10" s="78" t="s">
        <v>1023</v>
      </c>
      <c r="W10" s="32" t="s">
        <v>1022</v>
      </c>
      <c r="X10" s="81" t="s">
        <v>1024</v>
      </c>
      <c r="Y10" s="64"/>
      <c r="Z10" s="86" t="s">
        <v>1025</v>
      </c>
      <c r="AA10" s="88" t="s">
        <v>1026</v>
      </c>
      <c r="AB10" s="64"/>
      <c r="AC10" s="84" t="s">
        <v>1027</v>
      </c>
      <c r="AD10" s="88" t="s">
        <v>92</v>
      </c>
      <c r="AE10" s="64"/>
      <c r="AF10" s="86" t="s">
        <v>1028</v>
      </c>
      <c r="AG10" s="87" t="s">
        <v>1012</v>
      </c>
      <c r="AH10" s="64"/>
      <c r="AI10" s="64"/>
      <c r="AJ10" s="64"/>
      <c r="AK10" s="64"/>
      <c r="AL10" s="64"/>
      <c r="AM10" s="64"/>
      <c r="AN10" s="64"/>
      <c r="AO10" s="75" t="s">
        <v>1029</v>
      </c>
      <c r="AP10" s="75" t="s">
        <v>1030</v>
      </c>
      <c r="AQ10" s="77" t="n">
        <v>5</v>
      </c>
      <c r="AR10" s="64"/>
      <c r="AS10" s="93" t="n">
        <v>15</v>
      </c>
      <c r="AT10" s="94" t="s">
        <v>220</v>
      </c>
    </row>
    <row r="11" customFormat="false" ht="12.75" hidden="false" customHeight="true" outlineLevel="0" collapsed="false">
      <c r="A11" s="75" t="s">
        <v>1031</v>
      </c>
      <c r="B11" s="76" t="n">
        <v>32</v>
      </c>
      <c r="C11" s="64"/>
      <c r="D11" s="64"/>
      <c r="E11" s="65"/>
      <c r="F11" s="64"/>
      <c r="G11" s="75"/>
      <c r="H11" s="75" t="s">
        <v>1032</v>
      </c>
      <c r="I11" s="64"/>
      <c r="J11" s="75" t="s">
        <v>1033</v>
      </c>
      <c r="K11" s="75" t="s">
        <v>1034</v>
      </c>
      <c r="L11" s="75" t="s">
        <v>1035</v>
      </c>
      <c r="M11" s="64"/>
      <c r="N11" s="78" t="s">
        <v>1036</v>
      </c>
      <c r="O11" s="78" t="s">
        <v>1037</v>
      </c>
      <c r="P11" s="64"/>
      <c r="Q11" s="79" t="s">
        <v>1038</v>
      </c>
      <c r="R11" s="80" t="s">
        <v>1039</v>
      </c>
      <c r="S11" s="80" t="s">
        <v>1039</v>
      </c>
      <c r="T11" s="64"/>
      <c r="U11" s="32" t="s">
        <v>1040</v>
      </c>
      <c r="V11" s="78" t="s">
        <v>1041</v>
      </c>
      <c r="W11" s="32" t="s">
        <v>1040</v>
      </c>
      <c r="X11" s="81" t="s">
        <v>1042</v>
      </c>
      <c r="Y11" s="64"/>
      <c r="Z11" s="86" t="s">
        <v>1043</v>
      </c>
      <c r="AA11" s="88" t="s">
        <v>1044</v>
      </c>
      <c r="AB11" s="64"/>
      <c r="AC11" s="32" t="s">
        <v>1045</v>
      </c>
      <c r="AD11" s="85" t="s">
        <v>1046</v>
      </c>
      <c r="AE11" s="64"/>
      <c r="AF11" s="96"/>
      <c r="AG11" s="64"/>
      <c r="AH11" s="64"/>
      <c r="AI11" s="64"/>
      <c r="AJ11" s="64"/>
      <c r="AK11" s="64"/>
      <c r="AL11" s="64"/>
      <c r="AM11" s="64"/>
      <c r="AN11" s="64"/>
      <c r="AO11" s="75" t="s">
        <v>1047</v>
      </c>
      <c r="AP11" s="75" t="s">
        <v>1048</v>
      </c>
      <c r="AQ11" s="77" t="n">
        <v>6</v>
      </c>
      <c r="AR11" s="64"/>
      <c r="AS11" s="93" t="n">
        <v>16</v>
      </c>
      <c r="AT11" s="94" t="s">
        <v>1049</v>
      </c>
    </row>
    <row r="12" customFormat="false" ht="12.75" hidden="false" customHeight="true" outlineLevel="0" collapsed="false">
      <c r="A12" s="75" t="s">
        <v>1050</v>
      </c>
      <c r="B12" s="76" t="n">
        <v>90</v>
      </c>
      <c r="C12" s="64"/>
      <c r="D12" s="64"/>
      <c r="E12" s="65"/>
      <c r="F12" s="64"/>
      <c r="G12" s="75"/>
      <c r="H12" s="75" t="s">
        <v>1051</v>
      </c>
      <c r="I12" s="64"/>
      <c r="J12" s="75" t="s">
        <v>1052</v>
      </c>
      <c r="K12" s="75" t="s">
        <v>1053</v>
      </c>
      <c r="L12" s="75" t="s">
        <v>1054</v>
      </c>
      <c r="M12" s="64"/>
      <c r="N12" s="78" t="s">
        <v>1055</v>
      </c>
      <c r="O12" s="78" t="s">
        <v>1056</v>
      </c>
      <c r="P12" s="64"/>
      <c r="Q12" s="79" t="s">
        <v>93</v>
      </c>
      <c r="R12" s="80" t="s">
        <v>1057</v>
      </c>
      <c r="S12" s="80" t="s">
        <v>1057</v>
      </c>
      <c r="T12" s="64"/>
      <c r="U12" s="32" t="s">
        <v>1058</v>
      </c>
      <c r="V12" s="78" t="s">
        <v>1059</v>
      </c>
      <c r="W12" s="32" t="s">
        <v>1058</v>
      </c>
      <c r="X12" s="81" t="s">
        <v>1060</v>
      </c>
      <c r="Y12" s="64"/>
      <c r="Z12" s="86" t="s">
        <v>1061</v>
      </c>
      <c r="AA12" s="88" t="s">
        <v>1062</v>
      </c>
      <c r="AB12" s="64"/>
      <c r="AC12" s="32" t="s">
        <v>991</v>
      </c>
      <c r="AD12" s="85" t="s">
        <v>1063</v>
      </c>
      <c r="AE12" s="64"/>
      <c r="AF12" s="96"/>
      <c r="AG12" s="64"/>
      <c r="AH12" s="64"/>
      <c r="AI12" s="64"/>
      <c r="AJ12" s="64"/>
      <c r="AK12" s="64"/>
      <c r="AL12" s="64"/>
      <c r="AM12" s="64"/>
      <c r="AN12" s="64"/>
      <c r="AO12" s="75" t="s">
        <v>562</v>
      </c>
      <c r="AP12" s="75" t="s">
        <v>1064</v>
      </c>
      <c r="AQ12" s="77" t="n">
        <v>7</v>
      </c>
      <c r="AR12" s="64"/>
      <c r="AS12" s="93" t="n">
        <v>17</v>
      </c>
      <c r="AT12" s="94" t="s">
        <v>1065</v>
      </c>
    </row>
    <row r="13" customFormat="false" ht="12.75" hidden="false" customHeight="true" outlineLevel="0" collapsed="false">
      <c r="A13" s="64"/>
      <c r="B13" s="64"/>
      <c r="C13" s="64"/>
      <c r="D13" s="64"/>
      <c r="E13" s="65"/>
      <c r="F13" s="64"/>
      <c r="G13" s="75" t="s">
        <v>1066</v>
      </c>
      <c r="H13" s="75" t="s">
        <v>1067</v>
      </c>
      <c r="I13" s="64"/>
      <c r="J13" s="75" t="s">
        <v>1068</v>
      </c>
      <c r="K13" s="75" t="s">
        <v>1069</v>
      </c>
      <c r="L13" s="75"/>
      <c r="M13" s="64"/>
      <c r="N13" s="78" t="s">
        <v>1070</v>
      </c>
      <c r="O13" s="78" t="s">
        <v>1071</v>
      </c>
      <c r="P13" s="64"/>
      <c r="Q13" s="79" t="s">
        <v>82</v>
      </c>
      <c r="R13" s="80" t="s">
        <v>1072</v>
      </c>
      <c r="S13" s="80" t="s">
        <v>1072</v>
      </c>
      <c r="T13" s="64"/>
      <c r="U13" s="32" t="s">
        <v>1073</v>
      </c>
      <c r="V13" s="78" t="s">
        <v>1074</v>
      </c>
      <c r="W13" s="32" t="s">
        <v>1073</v>
      </c>
      <c r="X13" s="81" t="s">
        <v>1075</v>
      </c>
      <c r="Y13" s="64"/>
      <c r="Z13" s="86" t="s">
        <v>1076</v>
      </c>
      <c r="AA13" s="88" t="s">
        <v>1077</v>
      </c>
      <c r="AB13" s="64"/>
      <c r="AC13" s="95" t="s">
        <v>1011</v>
      </c>
      <c r="AD13" s="87" t="s">
        <v>1012</v>
      </c>
      <c r="AE13" s="64"/>
      <c r="AF13" s="97"/>
      <c r="AG13" s="98"/>
      <c r="AH13" s="64"/>
      <c r="AI13" s="64"/>
      <c r="AJ13" s="64"/>
      <c r="AK13" s="64"/>
      <c r="AL13" s="64"/>
      <c r="AM13" s="64"/>
      <c r="AN13" s="64"/>
      <c r="AO13" s="75" t="s">
        <v>341</v>
      </c>
      <c r="AP13" s="75" t="s">
        <v>1078</v>
      </c>
      <c r="AQ13" s="77" t="n">
        <v>8</v>
      </c>
      <c r="AR13" s="64"/>
      <c r="AS13" s="93" t="n">
        <v>18</v>
      </c>
      <c r="AT13" s="94" t="s">
        <v>1079</v>
      </c>
    </row>
    <row r="14" customFormat="false" ht="12.75" hidden="false" customHeight="true" outlineLevel="0" collapsed="false">
      <c r="A14" s="64"/>
      <c r="B14" s="63"/>
      <c r="C14" s="64"/>
      <c r="D14" s="64"/>
      <c r="E14" s="65"/>
      <c r="F14" s="64"/>
      <c r="G14" s="64"/>
      <c r="H14" s="64"/>
      <c r="I14" s="64"/>
      <c r="J14" s="64"/>
      <c r="K14" s="64"/>
      <c r="L14" s="64"/>
      <c r="M14" s="64"/>
      <c r="N14" s="78" t="s">
        <v>1080</v>
      </c>
      <c r="O14" s="78" t="s">
        <v>944</v>
      </c>
      <c r="P14" s="64"/>
      <c r="Q14" s="79" t="s">
        <v>1081</v>
      </c>
      <c r="R14" s="80" t="s">
        <v>1082</v>
      </c>
      <c r="S14" s="80" t="s">
        <v>1082</v>
      </c>
      <c r="T14" s="64"/>
      <c r="U14" s="32" t="n">
        <v>11</v>
      </c>
      <c r="V14" s="78" t="s">
        <v>1083</v>
      </c>
      <c r="W14" s="32" t="n">
        <v>11</v>
      </c>
      <c r="X14" s="81" t="s">
        <v>1084</v>
      </c>
      <c r="Y14" s="64"/>
      <c r="Z14" s="86" t="s">
        <v>1085</v>
      </c>
      <c r="AA14" s="88" t="s">
        <v>1086</v>
      </c>
      <c r="AB14" s="64"/>
      <c r="AC14" s="64"/>
      <c r="AD14" s="64"/>
      <c r="AE14" s="64"/>
      <c r="AF14" s="97"/>
      <c r="AG14" s="98"/>
      <c r="AH14" s="64"/>
      <c r="AI14" s="64"/>
      <c r="AJ14" s="64"/>
      <c r="AK14" s="64"/>
      <c r="AL14" s="64"/>
      <c r="AM14" s="64"/>
      <c r="AN14" s="64"/>
      <c r="AO14" s="75" t="s">
        <v>1087</v>
      </c>
      <c r="AP14" s="75" t="s">
        <v>1088</v>
      </c>
      <c r="AQ14" s="77" t="n">
        <v>9</v>
      </c>
      <c r="AR14" s="64"/>
      <c r="AS14" s="93" t="n">
        <v>19</v>
      </c>
      <c r="AT14" s="94" t="s">
        <v>1089</v>
      </c>
    </row>
    <row r="15" customFormat="false" ht="12.75" hidden="false" customHeight="true" outlineLevel="0" collapsed="false">
      <c r="A15" s="64"/>
      <c r="B15" s="63"/>
      <c r="C15" s="64"/>
      <c r="D15" s="64"/>
      <c r="E15" s="65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79" t="s">
        <v>1090</v>
      </c>
      <c r="R15" s="80" t="s">
        <v>1091</v>
      </c>
      <c r="S15" s="80" t="s">
        <v>1091</v>
      </c>
      <c r="T15" s="64"/>
      <c r="U15" s="32" t="s">
        <v>1092</v>
      </c>
      <c r="V15" s="78" t="s">
        <v>1093</v>
      </c>
      <c r="W15" s="32" t="s">
        <v>1092</v>
      </c>
      <c r="X15" s="81" t="s">
        <v>1094</v>
      </c>
      <c r="Y15" s="64"/>
      <c r="Z15" s="86" t="s">
        <v>1095</v>
      </c>
      <c r="AA15" s="88" t="s">
        <v>1096</v>
      </c>
      <c r="AB15" s="64"/>
      <c r="AC15" s="99"/>
      <c r="AD15" s="100"/>
      <c r="AE15" s="64"/>
      <c r="AF15" s="97"/>
      <c r="AG15" s="98"/>
      <c r="AH15" s="64"/>
      <c r="AI15" s="64"/>
      <c r="AJ15" s="64"/>
      <c r="AK15" s="64"/>
      <c r="AL15" s="64"/>
      <c r="AM15" s="64"/>
      <c r="AN15" s="64"/>
      <c r="AO15" s="75" t="s">
        <v>1097</v>
      </c>
      <c r="AP15" s="75" t="s">
        <v>1098</v>
      </c>
      <c r="AQ15" s="77" t="n">
        <v>10</v>
      </c>
      <c r="AR15" s="64"/>
      <c r="AS15" s="93" t="n">
        <v>20</v>
      </c>
      <c r="AT15" s="94" t="s">
        <v>107</v>
      </c>
    </row>
    <row r="16" customFormat="false" ht="12.75" hidden="false" customHeight="true" outlineLevel="0" collapsed="false">
      <c r="A16" s="64"/>
      <c r="B16" s="63"/>
      <c r="C16" s="64"/>
      <c r="D16" s="64"/>
      <c r="E16" s="65"/>
      <c r="F16" s="64"/>
      <c r="G16" s="64"/>
      <c r="H16" s="64"/>
      <c r="I16" s="64"/>
      <c r="J16" s="64"/>
      <c r="K16" s="64"/>
      <c r="L16" s="64"/>
      <c r="M16" s="64"/>
      <c r="N16" s="101"/>
      <c r="O16" s="101"/>
      <c r="P16" s="64"/>
      <c r="Q16" s="79" t="s">
        <v>1012</v>
      </c>
      <c r="R16" s="80" t="s">
        <v>957</v>
      </c>
      <c r="S16" s="80" t="s">
        <v>957</v>
      </c>
      <c r="T16" s="64"/>
      <c r="U16" s="32" t="n">
        <v>17</v>
      </c>
      <c r="V16" s="78" t="s">
        <v>1099</v>
      </c>
      <c r="W16" s="32" t="n">
        <v>17</v>
      </c>
      <c r="X16" s="81" t="s">
        <v>1100</v>
      </c>
      <c r="Y16" s="64"/>
      <c r="Z16" s="86" t="s">
        <v>1101</v>
      </c>
      <c r="AA16" s="88" t="s">
        <v>1102</v>
      </c>
      <c r="AB16" s="64"/>
      <c r="AC16" s="99"/>
      <c r="AD16" s="100"/>
      <c r="AE16" s="64"/>
      <c r="AF16" s="97"/>
      <c r="AG16" s="98"/>
      <c r="AH16" s="64"/>
      <c r="AI16" s="64"/>
      <c r="AJ16" s="64"/>
      <c r="AK16" s="64"/>
      <c r="AL16" s="64"/>
      <c r="AM16" s="64"/>
      <c r="AN16" s="64"/>
      <c r="AO16" s="75" t="s">
        <v>1103</v>
      </c>
      <c r="AP16" s="75" t="s">
        <v>1104</v>
      </c>
      <c r="AQ16" s="77" t="n">
        <v>11</v>
      </c>
      <c r="AR16" s="64"/>
      <c r="AS16" s="93" t="n">
        <v>21</v>
      </c>
      <c r="AT16" s="94" t="s">
        <v>826</v>
      </c>
    </row>
    <row r="17" customFormat="false" ht="12.75" hidden="false" customHeight="true" outlineLevel="0" collapsed="false">
      <c r="A17" s="64"/>
      <c r="B17" s="63"/>
      <c r="C17" s="64"/>
      <c r="D17" s="64"/>
      <c r="E17" s="65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102"/>
      <c r="R17" s="103"/>
      <c r="S17" s="103"/>
      <c r="T17" s="64"/>
      <c r="U17" s="32" t="s">
        <v>1105</v>
      </c>
      <c r="V17" s="78" t="s">
        <v>1106</v>
      </c>
      <c r="W17" s="32" t="s">
        <v>1105</v>
      </c>
      <c r="X17" s="81" t="s">
        <v>1107</v>
      </c>
      <c r="Y17" s="64"/>
      <c r="Z17" s="76" t="n">
        <v>410</v>
      </c>
      <c r="AA17" s="88" t="s">
        <v>123</v>
      </c>
      <c r="AB17" s="64"/>
      <c r="AC17" s="99"/>
      <c r="AD17" s="104"/>
      <c r="AE17" s="64"/>
      <c r="AF17" s="97"/>
      <c r="AG17" s="98"/>
      <c r="AH17" s="64"/>
      <c r="AI17" s="64"/>
      <c r="AJ17" s="64"/>
      <c r="AK17" s="64"/>
      <c r="AL17" s="64"/>
      <c r="AM17" s="64"/>
      <c r="AN17" s="64"/>
      <c r="AO17" s="75" t="s">
        <v>617</v>
      </c>
      <c r="AP17" s="75"/>
      <c r="AQ17" s="105" t="s">
        <v>1011</v>
      </c>
      <c r="AR17" s="64"/>
      <c r="AS17" s="93" t="n">
        <v>22</v>
      </c>
      <c r="AT17" s="94" t="s">
        <v>1108</v>
      </c>
    </row>
    <row r="18" customFormat="false" ht="12.75" hidden="false" customHeight="true" outlineLevel="0" collapsed="false">
      <c r="A18" s="64"/>
      <c r="B18" s="63"/>
      <c r="C18" s="64"/>
      <c r="D18" s="64"/>
      <c r="E18" s="65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32" t="n">
        <v>13</v>
      </c>
      <c r="V18" s="78" t="s">
        <v>1109</v>
      </c>
      <c r="W18" s="32" t="n">
        <v>13</v>
      </c>
      <c r="X18" s="81" t="s">
        <v>1110</v>
      </c>
      <c r="Y18" s="64"/>
      <c r="Z18" s="76" t="n">
        <v>421</v>
      </c>
      <c r="AA18" s="88" t="s">
        <v>70</v>
      </c>
      <c r="AB18" s="64"/>
      <c r="AC18" s="99"/>
      <c r="AD18" s="104"/>
      <c r="AE18" s="64"/>
      <c r="AF18" s="97"/>
      <c r="AG18" s="98"/>
      <c r="AH18" s="64"/>
      <c r="AI18" s="64"/>
      <c r="AJ18" s="64"/>
      <c r="AK18" s="64"/>
      <c r="AL18" s="64"/>
      <c r="AM18" s="64"/>
      <c r="AN18" s="64"/>
      <c r="AO18" s="75" t="s">
        <v>1012</v>
      </c>
      <c r="AP18" s="75"/>
      <c r="AQ18" s="105" t="s">
        <v>991</v>
      </c>
      <c r="AR18" s="64"/>
      <c r="AS18" s="93" t="n">
        <v>23</v>
      </c>
      <c r="AT18" s="94" t="s">
        <v>1038</v>
      </c>
    </row>
    <row r="19" customFormat="false" ht="12.75" hidden="false" customHeight="true" outlineLevel="0" collapsed="false">
      <c r="A19" s="64"/>
      <c r="B19" s="63"/>
      <c r="C19" s="64"/>
      <c r="D19" s="64"/>
      <c r="E19" s="65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32" t="n">
        <v>16</v>
      </c>
      <c r="V19" s="78" t="s">
        <v>1111</v>
      </c>
      <c r="W19" s="32" t="n">
        <v>16</v>
      </c>
      <c r="X19" s="81" t="s">
        <v>1112</v>
      </c>
      <c r="Y19" s="64"/>
      <c r="Z19" s="76" t="n">
        <v>422</v>
      </c>
      <c r="AA19" s="88" t="s">
        <v>91</v>
      </c>
      <c r="AB19" s="64"/>
      <c r="AC19" s="106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5"/>
      <c r="AR19" s="64"/>
      <c r="AS19" s="93" t="n">
        <v>24</v>
      </c>
      <c r="AT19" s="94" t="s">
        <v>1113</v>
      </c>
    </row>
    <row r="20" customFormat="false" ht="12.75" hidden="false" customHeight="true" outlineLevel="0" collapsed="false">
      <c r="A20" s="64"/>
      <c r="B20" s="63"/>
      <c r="C20" s="64"/>
      <c r="D20" s="64"/>
      <c r="E20" s="65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32" t="s">
        <v>1114</v>
      </c>
      <c r="V20" s="78" t="s">
        <v>1115</v>
      </c>
      <c r="W20" s="32" t="s">
        <v>1114</v>
      </c>
      <c r="X20" s="81" t="s">
        <v>1116</v>
      </c>
      <c r="Y20" s="64"/>
      <c r="Z20" s="86" t="s">
        <v>1117</v>
      </c>
      <c r="AA20" s="88" t="s">
        <v>1118</v>
      </c>
      <c r="AB20" s="64"/>
      <c r="AC20" s="99"/>
      <c r="AD20" s="10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5"/>
      <c r="AR20" s="64"/>
      <c r="AS20" s="93" t="n">
        <v>25</v>
      </c>
      <c r="AT20" s="94" t="s">
        <v>74</v>
      </c>
    </row>
    <row r="21" customFormat="false" ht="12.75" hidden="false" customHeight="true" outlineLevel="0" collapsed="false">
      <c r="A21" s="64"/>
      <c r="B21" s="63"/>
      <c r="C21" s="64"/>
      <c r="D21" s="64"/>
      <c r="E21" s="65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102"/>
      <c r="R21" s="103"/>
      <c r="S21" s="103"/>
      <c r="T21" s="64"/>
      <c r="U21" s="32" t="s">
        <v>1119</v>
      </c>
      <c r="V21" s="78" t="s">
        <v>1120</v>
      </c>
      <c r="W21" s="32" t="s">
        <v>1119</v>
      </c>
      <c r="X21" s="81" t="s">
        <v>1121</v>
      </c>
      <c r="Y21" s="64"/>
      <c r="Z21" s="86" t="s">
        <v>1122</v>
      </c>
      <c r="AA21" s="88" t="s">
        <v>1123</v>
      </c>
      <c r="AB21" s="64"/>
      <c r="AC21" s="99"/>
      <c r="AD21" s="10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5"/>
      <c r="AR21" s="64"/>
      <c r="AS21" s="93" t="n">
        <v>26</v>
      </c>
      <c r="AT21" s="94" t="s">
        <v>1124</v>
      </c>
    </row>
    <row r="22" customFormat="false" ht="12.75" hidden="false" customHeight="true" outlineLevel="0" collapsed="false">
      <c r="A22" s="64"/>
      <c r="B22" s="63"/>
      <c r="C22" s="64"/>
      <c r="D22" s="64"/>
      <c r="E22" s="65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102"/>
      <c r="R22" s="103"/>
      <c r="S22" s="103"/>
      <c r="T22" s="64"/>
      <c r="U22" s="32" t="n">
        <v>22</v>
      </c>
      <c r="V22" s="78" t="s">
        <v>1125</v>
      </c>
      <c r="W22" s="32" t="n">
        <v>22</v>
      </c>
      <c r="X22" s="81" t="s">
        <v>1126</v>
      </c>
      <c r="Y22" s="64"/>
      <c r="Z22" s="82" t="s">
        <v>1127</v>
      </c>
      <c r="AA22" s="83" t="s">
        <v>1128</v>
      </c>
      <c r="AB22" s="64"/>
      <c r="AC22" s="107"/>
      <c r="AD22" s="100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5"/>
      <c r="AR22" s="64"/>
      <c r="AS22" s="93" t="n">
        <v>27</v>
      </c>
      <c r="AT22" s="94" t="s">
        <v>1129</v>
      </c>
    </row>
    <row r="23" customFormat="false" ht="12.75" hidden="false" customHeight="true" outlineLevel="0" collapsed="false">
      <c r="A23" s="64"/>
      <c r="B23" s="63"/>
      <c r="C23" s="64"/>
      <c r="D23" s="64"/>
      <c r="E23" s="65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102"/>
      <c r="R23" s="103"/>
      <c r="S23" s="103"/>
      <c r="T23" s="64"/>
      <c r="U23" s="32" t="n">
        <v>12</v>
      </c>
      <c r="V23" s="78" t="s">
        <v>1130</v>
      </c>
      <c r="W23" s="32" t="n">
        <v>12</v>
      </c>
      <c r="X23" s="81" t="s">
        <v>1131</v>
      </c>
      <c r="Y23" s="64"/>
      <c r="Z23" s="82" t="s">
        <v>1132</v>
      </c>
      <c r="AA23" s="83" t="s">
        <v>1012</v>
      </c>
      <c r="AB23" s="64"/>
      <c r="AC23" s="106"/>
      <c r="AD23" s="98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5"/>
      <c r="AR23" s="64"/>
      <c r="AS23" s="93" t="n">
        <v>99</v>
      </c>
      <c r="AT23" s="94" t="s">
        <v>94</v>
      </c>
    </row>
    <row r="24" customFormat="false" ht="12.75" hidden="false" customHeight="true" outlineLevel="0" collapsed="false">
      <c r="A24" s="64"/>
      <c r="B24" s="63"/>
      <c r="C24" s="64"/>
      <c r="D24" s="64"/>
      <c r="E24" s="65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102"/>
      <c r="R24" s="103"/>
      <c r="S24" s="103"/>
      <c r="T24" s="64"/>
      <c r="U24" s="32" t="s">
        <v>1133</v>
      </c>
      <c r="V24" s="78" t="s">
        <v>1134</v>
      </c>
      <c r="W24" s="32" t="s">
        <v>1133</v>
      </c>
      <c r="X24" s="81" t="s">
        <v>1135</v>
      </c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5"/>
      <c r="AR24" s="64"/>
      <c r="AS24" s="86" t="s">
        <v>1011</v>
      </c>
      <c r="AT24" s="87" t="s">
        <v>1012</v>
      </c>
    </row>
    <row r="25" customFormat="false" ht="12.75" hidden="false" customHeight="true" outlineLevel="0" collapsed="false">
      <c r="A25" s="64"/>
      <c r="B25" s="63"/>
      <c r="C25" s="64"/>
      <c r="D25" s="64"/>
      <c r="E25" s="65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102"/>
      <c r="R25" s="103"/>
      <c r="S25" s="103"/>
      <c r="T25" s="64"/>
      <c r="U25" s="32" t="n">
        <v>25</v>
      </c>
      <c r="V25" s="92" t="s">
        <v>1136</v>
      </c>
      <c r="W25" s="32" t="n">
        <v>25</v>
      </c>
      <c r="X25" s="81" t="s">
        <v>1137</v>
      </c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5"/>
      <c r="AR25" s="64"/>
      <c r="AS25" s="64"/>
      <c r="AT25" s="64"/>
    </row>
    <row r="26" customFormat="false" ht="12.75" hidden="false" customHeight="true" outlineLevel="0" collapsed="false">
      <c r="A26" s="64"/>
      <c r="B26" s="63"/>
      <c r="C26" s="64"/>
      <c r="D26" s="64"/>
      <c r="E26" s="65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102"/>
      <c r="R26" s="103"/>
      <c r="S26" s="103"/>
      <c r="T26" s="64"/>
      <c r="U26" s="32" t="n">
        <v>27</v>
      </c>
      <c r="V26" s="92" t="s">
        <v>1138</v>
      </c>
      <c r="W26" s="32" t="n">
        <v>27</v>
      </c>
      <c r="X26" s="81" t="s">
        <v>1139</v>
      </c>
      <c r="Y26" s="64"/>
      <c r="Z26" s="97"/>
      <c r="AA26" s="10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5"/>
      <c r="AR26" s="64"/>
      <c r="AS26" s="64"/>
      <c r="AT26" s="64"/>
    </row>
    <row r="27" customFormat="false" ht="12.75" hidden="false" customHeight="true" outlineLevel="0" collapsed="false">
      <c r="A27" s="64"/>
      <c r="B27" s="63"/>
      <c r="C27" s="64"/>
      <c r="D27" s="64"/>
      <c r="E27" s="65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102"/>
      <c r="R27" s="103"/>
      <c r="S27" s="103"/>
      <c r="T27" s="64"/>
      <c r="U27" s="32" t="n">
        <v>19</v>
      </c>
      <c r="V27" s="92" t="s">
        <v>1140</v>
      </c>
      <c r="W27" s="32" t="n">
        <v>19</v>
      </c>
      <c r="X27" s="81" t="s">
        <v>1141</v>
      </c>
      <c r="Y27" s="64"/>
      <c r="Z27" s="97"/>
      <c r="AA27" s="10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5"/>
      <c r="AR27" s="64"/>
      <c r="AS27" s="97"/>
      <c r="AT27" s="98"/>
    </row>
    <row r="28" customFormat="false" ht="12.75" hidden="false" customHeight="true" outlineLevel="0" collapsed="false">
      <c r="A28" s="64"/>
      <c r="B28" s="63"/>
      <c r="C28" s="64"/>
      <c r="D28" s="64"/>
      <c r="E28" s="65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102"/>
      <c r="R28" s="103"/>
      <c r="S28" s="103"/>
      <c r="T28" s="64"/>
      <c r="U28" s="32" t="n">
        <v>21</v>
      </c>
      <c r="V28" s="108" t="s">
        <v>1142</v>
      </c>
      <c r="W28" s="32" t="n">
        <v>21</v>
      </c>
      <c r="X28" s="81" t="s">
        <v>1143</v>
      </c>
      <c r="Y28" s="64"/>
      <c r="Z28" s="97"/>
      <c r="AA28" s="10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5"/>
      <c r="AR28" s="64"/>
      <c r="AS28" s="97"/>
      <c r="AT28" s="98"/>
    </row>
    <row r="29" customFormat="false" ht="12.75" hidden="false" customHeight="true" outlineLevel="0" collapsed="false">
      <c r="A29" s="64"/>
      <c r="B29" s="63"/>
      <c r="C29" s="64"/>
      <c r="D29" s="64"/>
      <c r="E29" s="65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102"/>
      <c r="R29" s="103"/>
      <c r="S29" s="103"/>
      <c r="T29" s="64"/>
      <c r="U29" s="32" t="n">
        <v>69</v>
      </c>
      <c r="V29" s="92" t="s">
        <v>1144</v>
      </c>
      <c r="W29" s="32" t="n">
        <v>69</v>
      </c>
      <c r="X29" s="81" t="s">
        <v>1145</v>
      </c>
      <c r="Y29" s="64"/>
      <c r="Z29" s="97"/>
      <c r="AA29" s="10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5"/>
      <c r="AR29" s="64"/>
      <c r="AS29" s="109"/>
      <c r="AT29" s="104"/>
    </row>
    <row r="30" customFormat="false" ht="12.75" hidden="false" customHeight="true" outlineLevel="0" collapsed="false">
      <c r="A30" s="64"/>
      <c r="B30" s="63"/>
      <c r="C30" s="64"/>
      <c r="D30" s="64"/>
      <c r="E30" s="65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102"/>
      <c r="R30" s="103"/>
      <c r="S30" s="103"/>
      <c r="T30" s="64"/>
      <c r="U30" s="110" t="n">
        <v>99</v>
      </c>
      <c r="V30" s="111" t="s">
        <v>1146</v>
      </c>
      <c r="W30" s="110" t="n">
        <v>99</v>
      </c>
      <c r="X30" s="112" t="s">
        <v>1147</v>
      </c>
      <c r="Y30" s="64"/>
      <c r="Z30" s="97"/>
      <c r="AA30" s="10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5"/>
      <c r="AR30" s="64"/>
      <c r="AS30" s="109"/>
      <c r="AT30" s="104"/>
    </row>
    <row r="31" customFormat="false" ht="12.75" hidden="false" customHeight="true" outlineLevel="0" collapsed="false">
      <c r="A31" s="64"/>
      <c r="B31" s="63"/>
      <c r="C31" s="64"/>
      <c r="D31" s="64"/>
      <c r="E31" s="65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102"/>
      <c r="R31" s="103"/>
      <c r="S31" s="103"/>
      <c r="T31" s="64"/>
      <c r="U31" s="32" t="s">
        <v>1011</v>
      </c>
      <c r="V31" s="78" t="s">
        <v>1012</v>
      </c>
      <c r="W31" s="32" t="s">
        <v>1011</v>
      </c>
      <c r="X31" s="81" t="s">
        <v>1148</v>
      </c>
      <c r="Y31" s="64"/>
      <c r="Z31" s="97"/>
      <c r="AA31" s="10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5"/>
      <c r="AR31" s="64"/>
      <c r="AS31" s="109"/>
      <c r="AT31" s="104"/>
    </row>
    <row r="32" customFormat="false" ht="12.75" hidden="false" customHeight="true" outlineLevel="0" collapsed="false">
      <c r="A32" s="64"/>
      <c r="B32" s="63"/>
      <c r="C32" s="64"/>
      <c r="D32" s="64"/>
      <c r="E32" s="65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97"/>
      <c r="AA32" s="10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5"/>
      <c r="AR32" s="64"/>
      <c r="AS32" s="109"/>
      <c r="AT32" s="104"/>
    </row>
    <row r="33" customFormat="false" ht="12.75" hidden="false" customHeight="true" outlineLevel="0" collapsed="false">
      <c r="A33" s="64"/>
      <c r="B33" s="63"/>
      <c r="C33" s="64"/>
      <c r="D33" s="64"/>
      <c r="E33" s="65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97"/>
      <c r="AA33" s="10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5"/>
      <c r="AR33" s="64"/>
      <c r="AS33" s="109"/>
      <c r="AT33" s="104"/>
    </row>
    <row r="34" customFormat="false" ht="12.75" hidden="false" customHeight="true" outlineLevel="0" collapsed="false">
      <c r="A34" s="64"/>
      <c r="B34" s="63"/>
      <c r="C34" s="64"/>
      <c r="D34" s="64"/>
      <c r="E34" s="65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97"/>
      <c r="AA34" s="10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5"/>
      <c r="AR34" s="64"/>
      <c r="AS34" s="109"/>
      <c r="AT34" s="104"/>
    </row>
    <row r="35" customFormat="false" ht="12.75" hidden="false" customHeight="true" outlineLevel="0" collapsed="false">
      <c r="A35" s="64"/>
      <c r="B35" s="63"/>
      <c r="C35" s="64"/>
      <c r="D35" s="64"/>
      <c r="E35" s="65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97"/>
      <c r="AA35" s="10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5"/>
      <c r="AR35" s="64"/>
      <c r="AS35" s="109"/>
      <c r="AT35" s="104"/>
    </row>
    <row r="36" customFormat="false" ht="12.75" hidden="false" customHeight="true" outlineLevel="0" collapsed="false">
      <c r="A36" s="64"/>
      <c r="B36" s="63"/>
      <c r="C36" s="64"/>
      <c r="D36" s="64"/>
      <c r="E36" s="65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97"/>
      <c r="AA36" s="10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5"/>
      <c r="AR36" s="64"/>
      <c r="AS36" s="109"/>
      <c r="AT36" s="104"/>
    </row>
    <row r="37" customFormat="false" ht="12.75" hidden="false" customHeight="true" outlineLevel="0" collapsed="false">
      <c r="A37" s="64"/>
      <c r="B37" s="63"/>
      <c r="C37" s="64"/>
      <c r="D37" s="64"/>
      <c r="E37" s="65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97"/>
      <c r="AA37" s="10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5"/>
      <c r="AR37" s="64"/>
      <c r="AS37" s="109"/>
      <c r="AT37" s="104"/>
    </row>
    <row r="38" customFormat="false" ht="12.75" hidden="false" customHeight="true" outlineLevel="0" collapsed="false">
      <c r="A38" s="64"/>
      <c r="B38" s="63"/>
      <c r="C38" s="64"/>
      <c r="D38" s="64"/>
      <c r="E38" s="65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97"/>
      <c r="AA38" s="10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5"/>
      <c r="AR38" s="64"/>
      <c r="AS38" s="109"/>
      <c r="AT38" s="104"/>
    </row>
    <row r="39" customFormat="false" ht="12.75" hidden="false" customHeight="true" outlineLevel="0" collapsed="false">
      <c r="A39" s="64"/>
      <c r="B39" s="63"/>
      <c r="C39" s="64"/>
      <c r="D39" s="64"/>
      <c r="E39" s="65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97"/>
      <c r="AA39" s="10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5"/>
      <c r="AR39" s="64"/>
      <c r="AS39" s="109"/>
      <c r="AT39" s="104"/>
    </row>
    <row r="40" customFormat="false" ht="12.75" hidden="false" customHeight="true" outlineLevel="0" collapsed="false">
      <c r="A40" s="64"/>
      <c r="B40" s="63"/>
      <c r="C40" s="64"/>
      <c r="D40" s="64"/>
      <c r="E40" s="65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3"/>
      <c r="AA40" s="10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5"/>
      <c r="AR40" s="64"/>
      <c r="AS40" s="109"/>
      <c r="AT40" s="104"/>
    </row>
    <row r="41" customFormat="false" ht="12.75" hidden="false" customHeight="true" outlineLevel="0" collapsed="false">
      <c r="A41" s="64"/>
      <c r="B41" s="63"/>
      <c r="C41" s="64"/>
      <c r="D41" s="64"/>
      <c r="E41" s="65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3"/>
      <c r="AA41" s="10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5"/>
      <c r="AR41" s="64"/>
      <c r="AS41" s="109"/>
      <c r="AT41" s="104"/>
    </row>
    <row r="42" customFormat="false" ht="12.75" hidden="false" customHeight="true" outlineLevel="0" collapsed="false">
      <c r="A42" s="64"/>
      <c r="B42" s="63"/>
      <c r="C42" s="64"/>
      <c r="D42" s="64"/>
      <c r="E42" s="65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3"/>
      <c r="AA42" s="10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5"/>
      <c r="AR42" s="64"/>
      <c r="AS42" s="109"/>
      <c r="AT42" s="104"/>
    </row>
    <row r="43" customFormat="false" ht="12.75" hidden="false" customHeight="true" outlineLevel="0" collapsed="false">
      <c r="A43" s="64"/>
      <c r="B43" s="63"/>
      <c r="C43" s="64"/>
      <c r="D43" s="64"/>
      <c r="E43" s="65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97"/>
      <c r="AA43" s="10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5"/>
      <c r="AR43" s="64"/>
      <c r="AS43" s="109"/>
      <c r="AT43" s="104"/>
    </row>
    <row r="44" customFormat="false" ht="12.75" hidden="false" customHeight="true" outlineLevel="0" collapsed="false">
      <c r="A44" s="64"/>
      <c r="B44" s="63"/>
      <c r="C44" s="64"/>
      <c r="D44" s="64"/>
      <c r="E44" s="65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97"/>
      <c r="AA44" s="10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5"/>
      <c r="AR44" s="64"/>
      <c r="AS44" s="109"/>
      <c r="AT44" s="104"/>
    </row>
    <row r="45" customFormat="false" ht="12.75" hidden="false" customHeight="true" outlineLevel="0" collapsed="false">
      <c r="A45" s="64"/>
      <c r="B45" s="63"/>
      <c r="C45" s="64"/>
      <c r="D45" s="64"/>
      <c r="E45" s="65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5"/>
      <c r="AR45" s="64"/>
      <c r="AS45" s="109"/>
      <c r="AT45" s="104"/>
    </row>
    <row r="46" customFormat="false" ht="12.75" hidden="false" customHeight="true" outlineLevel="0" collapsed="false">
      <c r="A46" s="64"/>
      <c r="B46" s="63"/>
      <c r="C46" s="64"/>
      <c r="D46" s="64"/>
      <c r="E46" s="65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5"/>
      <c r="AR46" s="64"/>
      <c r="AS46" s="109"/>
      <c r="AT46" s="104"/>
    </row>
    <row r="47" customFormat="false" ht="12.75" hidden="false" customHeight="true" outlineLevel="0" collapsed="false">
      <c r="A47" s="64"/>
      <c r="B47" s="63"/>
      <c r="C47" s="64"/>
      <c r="D47" s="64"/>
      <c r="E47" s="65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5"/>
      <c r="AR47" s="64"/>
      <c r="AS47" s="64"/>
      <c r="AT47" s="64"/>
    </row>
    <row r="48" customFormat="false" ht="12.75" hidden="false" customHeight="true" outlineLevel="0" collapsed="false">
      <c r="A48" s="64"/>
      <c r="B48" s="63"/>
      <c r="C48" s="64"/>
      <c r="D48" s="64"/>
      <c r="E48" s="65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5"/>
      <c r="AR48" s="64"/>
      <c r="AS48" s="64"/>
      <c r="AT48" s="64"/>
    </row>
    <row r="49" customFormat="false" ht="12.75" hidden="false" customHeight="true" outlineLevel="0" collapsed="false">
      <c r="A49" s="64"/>
      <c r="B49" s="63"/>
      <c r="C49" s="64"/>
      <c r="D49" s="64"/>
      <c r="E49" s="65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5"/>
      <c r="AR49" s="64"/>
      <c r="AS49" s="64"/>
      <c r="AT49" s="64"/>
    </row>
    <row r="50" customFormat="false" ht="12.75" hidden="false" customHeight="true" outlineLevel="0" collapsed="false">
      <c r="A50" s="64"/>
      <c r="B50" s="63"/>
      <c r="C50" s="64"/>
      <c r="D50" s="64"/>
      <c r="E50" s="65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5"/>
      <c r="AR50" s="64"/>
      <c r="AS50" s="64"/>
      <c r="AT50" s="64"/>
    </row>
    <row r="51" customFormat="false" ht="12.75" hidden="false" customHeight="true" outlineLevel="0" collapsed="false">
      <c r="A51" s="64"/>
      <c r="B51" s="63"/>
      <c r="C51" s="64"/>
      <c r="D51" s="64"/>
      <c r="E51" s="65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5"/>
      <c r="AR51" s="64"/>
      <c r="AS51" s="64"/>
      <c r="AT51" s="64"/>
    </row>
    <row r="52" customFormat="false" ht="12.75" hidden="false" customHeight="true" outlineLevel="0" collapsed="false">
      <c r="A52" s="64"/>
      <c r="B52" s="63"/>
      <c r="C52" s="64"/>
      <c r="D52" s="64"/>
      <c r="E52" s="65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5"/>
      <c r="AR52" s="64"/>
      <c r="AS52" s="64"/>
      <c r="AT52" s="64"/>
    </row>
    <row r="53" customFormat="false" ht="12.75" hidden="false" customHeight="true" outlineLevel="0" collapsed="false">
      <c r="A53" s="64"/>
      <c r="B53" s="63"/>
      <c r="C53" s="64"/>
      <c r="D53" s="64"/>
      <c r="E53" s="65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5"/>
      <c r="AR53" s="64"/>
      <c r="AS53" s="64"/>
      <c r="AT53" s="64"/>
    </row>
    <row r="54" customFormat="false" ht="12.75" hidden="false" customHeight="true" outlineLevel="0" collapsed="false">
      <c r="A54" s="64"/>
      <c r="B54" s="63"/>
      <c r="C54" s="64"/>
      <c r="D54" s="64"/>
      <c r="E54" s="65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5"/>
      <c r="AR54" s="64"/>
      <c r="AS54" s="64"/>
      <c r="AT54" s="64"/>
    </row>
    <row r="55" customFormat="false" ht="12.75" hidden="false" customHeight="true" outlineLevel="0" collapsed="false">
      <c r="A55" s="64"/>
      <c r="B55" s="63"/>
      <c r="C55" s="64"/>
      <c r="D55" s="64"/>
      <c r="E55" s="65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5"/>
      <c r="AR55" s="64"/>
      <c r="AS55" s="64"/>
      <c r="AT55" s="64"/>
    </row>
    <row r="56" customFormat="false" ht="12.75" hidden="false" customHeight="true" outlineLevel="0" collapsed="false">
      <c r="A56" s="64"/>
      <c r="B56" s="63"/>
      <c r="C56" s="64"/>
      <c r="D56" s="64"/>
      <c r="E56" s="65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5"/>
      <c r="AR56" s="64"/>
      <c r="AS56" s="64"/>
      <c r="AT56" s="64"/>
    </row>
    <row r="57" customFormat="false" ht="12.75" hidden="false" customHeight="true" outlineLevel="0" collapsed="false">
      <c r="A57" s="64"/>
      <c r="B57" s="63"/>
      <c r="C57" s="64"/>
      <c r="D57" s="64"/>
      <c r="E57" s="65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5"/>
      <c r="AR57" s="64"/>
      <c r="AS57" s="64"/>
      <c r="AT57" s="64"/>
    </row>
    <row r="58" customFormat="false" ht="12.75" hidden="false" customHeight="true" outlineLevel="0" collapsed="false">
      <c r="A58" s="64"/>
      <c r="B58" s="63"/>
      <c r="C58" s="64"/>
      <c r="D58" s="64"/>
      <c r="E58" s="65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5"/>
      <c r="AR58" s="64"/>
      <c r="AS58" s="64"/>
      <c r="AT58" s="64"/>
    </row>
    <row r="59" customFormat="false" ht="12.75" hidden="false" customHeight="true" outlineLevel="0" collapsed="false">
      <c r="A59" s="64"/>
      <c r="B59" s="63"/>
      <c r="C59" s="64"/>
      <c r="D59" s="64"/>
      <c r="E59" s="65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5"/>
      <c r="AR59" s="64"/>
      <c r="AS59" s="64"/>
      <c r="AT59" s="64"/>
    </row>
    <row r="60" customFormat="false" ht="12.75" hidden="false" customHeight="true" outlineLevel="0" collapsed="false">
      <c r="A60" s="64"/>
      <c r="B60" s="63"/>
      <c r="C60" s="64"/>
      <c r="D60" s="64"/>
      <c r="E60" s="65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5"/>
      <c r="AR60" s="64"/>
      <c r="AS60" s="64"/>
      <c r="AT60" s="64"/>
    </row>
    <row r="61" customFormat="false" ht="12.75" hidden="false" customHeight="true" outlineLevel="0" collapsed="false">
      <c r="A61" s="64"/>
      <c r="B61" s="63"/>
      <c r="C61" s="64"/>
      <c r="D61" s="64"/>
      <c r="E61" s="65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5"/>
      <c r="AR61" s="64"/>
      <c r="AS61" s="64"/>
      <c r="AT61" s="64"/>
    </row>
    <row r="62" customFormat="false" ht="12.75" hidden="false" customHeight="true" outlineLevel="0" collapsed="false">
      <c r="A62" s="64"/>
      <c r="B62" s="63"/>
      <c r="C62" s="64"/>
      <c r="D62" s="64"/>
      <c r="E62" s="65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5"/>
      <c r="AR62" s="64"/>
      <c r="AS62" s="64"/>
      <c r="AT62" s="64"/>
    </row>
    <row r="63" customFormat="false" ht="12.75" hidden="false" customHeight="true" outlineLevel="0" collapsed="false">
      <c r="A63" s="64"/>
      <c r="B63" s="63"/>
      <c r="C63" s="64"/>
      <c r="D63" s="64"/>
      <c r="E63" s="65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5"/>
      <c r="AR63" s="64"/>
      <c r="AS63" s="64"/>
      <c r="AT63" s="64"/>
    </row>
    <row r="64" customFormat="false" ht="12.75" hidden="false" customHeight="true" outlineLevel="0" collapsed="false">
      <c r="A64" s="64"/>
      <c r="B64" s="63"/>
      <c r="C64" s="64"/>
      <c r="D64" s="64"/>
      <c r="E64" s="65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5"/>
      <c r="AR64" s="64"/>
      <c r="AS64" s="64"/>
      <c r="AT64" s="64"/>
    </row>
    <row r="65" customFormat="false" ht="12.75" hidden="false" customHeight="true" outlineLevel="0" collapsed="false">
      <c r="A65" s="64"/>
      <c r="B65" s="63"/>
      <c r="C65" s="64"/>
      <c r="D65" s="64"/>
      <c r="E65" s="65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5"/>
      <c r="AR65" s="64"/>
      <c r="AS65" s="64"/>
      <c r="AT65" s="64"/>
    </row>
    <row r="66" customFormat="false" ht="12.75" hidden="false" customHeight="true" outlineLevel="0" collapsed="false">
      <c r="A66" s="64"/>
      <c r="B66" s="63"/>
      <c r="C66" s="64"/>
      <c r="D66" s="64"/>
      <c r="E66" s="65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5"/>
      <c r="AR66" s="64"/>
      <c r="AS66" s="64"/>
      <c r="AT66" s="64"/>
    </row>
    <row r="67" customFormat="false" ht="12.75" hidden="false" customHeight="true" outlineLevel="0" collapsed="false">
      <c r="A67" s="64"/>
      <c r="B67" s="63"/>
      <c r="C67" s="64"/>
      <c r="D67" s="64"/>
      <c r="E67" s="65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5"/>
      <c r="AR67" s="64"/>
      <c r="AS67" s="64"/>
      <c r="AT67" s="64"/>
    </row>
    <row r="68" customFormat="false" ht="12.75" hidden="false" customHeight="true" outlineLevel="0" collapsed="false">
      <c r="A68" s="64"/>
      <c r="B68" s="63"/>
      <c r="C68" s="64"/>
      <c r="D68" s="64"/>
      <c r="E68" s="65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5"/>
      <c r="AR68" s="64"/>
      <c r="AS68" s="64"/>
      <c r="AT68" s="64"/>
    </row>
    <row r="69" customFormat="false" ht="12.75" hidden="false" customHeight="true" outlineLevel="0" collapsed="false">
      <c r="A69" s="64"/>
      <c r="B69" s="63"/>
      <c r="C69" s="64"/>
      <c r="D69" s="64"/>
      <c r="E69" s="65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5"/>
      <c r="AR69" s="64"/>
      <c r="AS69" s="64"/>
      <c r="AT69" s="64"/>
    </row>
    <row r="70" customFormat="false" ht="12.75" hidden="false" customHeight="true" outlineLevel="0" collapsed="false">
      <c r="A70" s="64"/>
      <c r="B70" s="63"/>
      <c r="C70" s="64"/>
      <c r="D70" s="64"/>
      <c r="E70" s="65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5"/>
      <c r="AR70" s="64"/>
      <c r="AS70" s="64"/>
      <c r="AT70" s="64"/>
    </row>
    <row r="71" customFormat="false" ht="12.75" hidden="false" customHeight="true" outlineLevel="0" collapsed="false">
      <c r="A71" s="64"/>
      <c r="B71" s="63"/>
      <c r="C71" s="64"/>
      <c r="D71" s="64"/>
      <c r="E71" s="65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5"/>
      <c r="AR71" s="64"/>
      <c r="AS71" s="64"/>
      <c r="AT71" s="64"/>
    </row>
    <row r="72" customFormat="false" ht="12.75" hidden="false" customHeight="true" outlineLevel="0" collapsed="false">
      <c r="A72" s="64"/>
      <c r="B72" s="63"/>
      <c r="C72" s="64"/>
      <c r="D72" s="64"/>
      <c r="E72" s="65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5"/>
      <c r="AR72" s="64"/>
      <c r="AS72" s="64"/>
      <c r="AT72" s="64"/>
    </row>
    <row r="73" customFormat="false" ht="12.75" hidden="false" customHeight="true" outlineLevel="0" collapsed="false">
      <c r="A73" s="64"/>
      <c r="B73" s="63"/>
      <c r="C73" s="64"/>
      <c r="D73" s="64"/>
      <c r="E73" s="65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5"/>
      <c r="AR73" s="64"/>
      <c r="AS73" s="64"/>
      <c r="AT73" s="64"/>
    </row>
    <row r="74" customFormat="false" ht="12.75" hidden="false" customHeight="true" outlineLevel="0" collapsed="false">
      <c r="A74" s="64"/>
      <c r="B74" s="63"/>
      <c r="C74" s="64"/>
      <c r="D74" s="64"/>
      <c r="E74" s="65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5"/>
      <c r="AR74" s="64"/>
      <c r="AS74" s="64"/>
      <c r="AT74" s="64"/>
    </row>
    <row r="75" customFormat="false" ht="12.75" hidden="false" customHeight="true" outlineLevel="0" collapsed="false">
      <c r="A75" s="64"/>
      <c r="B75" s="63"/>
      <c r="C75" s="64"/>
      <c r="D75" s="64"/>
      <c r="E75" s="65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5"/>
      <c r="AR75" s="64"/>
      <c r="AS75" s="64"/>
      <c r="AT75" s="64"/>
    </row>
    <row r="76" customFormat="false" ht="12.75" hidden="false" customHeight="true" outlineLevel="0" collapsed="false">
      <c r="A76" s="64"/>
      <c r="B76" s="63"/>
      <c r="C76" s="64"/>
      <c r="D76" s="64"/>
      <c r="E76" s="65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5"/>
      <c r="AR76" s="64"/>
      <c r="AS76" s="64"/>
      <c r="AT76" s="64"/>
    </row>
    <row r="77" customFormat="false" ht="12.75" hidden="false" customHeight="true" outlineLevel="0" collapsed="false">
      <c r="A77" s="64"/>
      <c r="B77" s="63"/>
      <c r="C77" s="64"/>
      <c r="D77" s="64"/>
      <c r="E77" s="65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5"/>
      <c r="AR77" s="64"/>
      <c r="AS77" s="64"/>
      <c r="AT77" s="64"/>
    </row>
    <row r="78" customFormat="false" ht="12.75" hidden="false" customHeight="true" outlineLevel="0" collapsed="false">
      <c r="A78" s="64"/>
      <c r="B78" s="63"/>
      <c r="C78" s="64"/>
      <c r="D78" s="64"/>
      <c r="E78" s="65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5"/>
      <c r="AR78" s="64"/>
      <c r="AS78" s="64"/>
      <c r="AT78" s="64"/>
    </row>
    <row r="79" customFormat="false" ht="12.75" hidden="false" customHeight="true" outlineLevel="0" collapsed="false">
      <c r="A79" s="64"/>
      <c r="B79" s="63"/>
      <c r="C79" s="64"/>
      <c r="D79" s="64"/>
      <c r="E79" s="65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5"/>
      <c r="AR79" s="64"/>
      <c r="AS79" s="64"/>
      <c r="AT79" s="64"/>
    </row>
    <row r="80" customFormat="false" ht="12.75" hidden="false" customHeight="true" outlineLevel="0" collapsed="false">
      <c r="A80" s="64"/>
      <c r="B80" s="63"/>
      <c r="C80" s="64"/>
      <c r="D80" s="64"/>
      <c r="E80" s="65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5"/>
      <c r="AR80" s="64"/>
      <c r="AS80" s="64"/>
      <c r="AT80" s="64"/>
    </row>
    <row r="81" customFormat="false" ht="12.75" hidden="false" customHeight="true" outlineLevel="0" collapsed="false">
      <c r="A81" s="64"/>
      <c r="B81" s="63"/>
      <c r="C81" s="64"/>
      <c r="D81" s="64"/>
      <c r="E81" s="65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5"/>
      <c r="AR81" s="64"/>
      <c r="AS81" s="64"/>
      <c r="AT81" s="64"/>
    </row>
    <row r="82" customFormat="false" ht="12.75" hidden="false" customHeight="true" outlineLevel="0" collapsed="false">
      <c r="A82" s="64"/>
      <c r="B82" s="63"/>
      <c r="C82" s="64"/>
      <c r="D82" s="64"/>
      <c r="E82" s="65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5"/>
      <c r="AR82" s="64"/>
      <c r="AS82" s="64"/>
      <c r="AT82" s="64"/>
    </row>
    <row r="83" customFormat="false" ht="12.75" hidden="false" customHeight="true" outlineLevel="0" collapsed="false">
      <c r="A83" s="64"/>
      <c r="B83" s="63"/>
      <c r="C83" s="64"/>
      <c r="D83" s="64"/>
      <c r="E83" s="65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5"/>
      <c r="AR83" s="64"/>
      <c r="AS83" s="64"/>
      <c r="AT83" s="64"/>
    </row>
    <row r="84" customFormat="false" ht="12.75" hidden="false" customHeight="true" outlineLevel="0" collapsed="false">
      <c r="A84" s="64"/>
      <c r="B84" s="63"/>
      <c r="C84" s="64"/>
      <c r="D84" s="64"/>
      <c r="E84" s="65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5"/>
      <c r="AR84" s="64"/>
      <c r="AS84" s="64"/>
      <c r="AT84" s="64"/>
    </row>
    <row r="85" customFormat="false" ht="12.75" hidden="false" customHeight="true" outlineLevel="0" collapsed="false">
      <c r="A85" s="64"/>
      <c r="B85" s="63"/>
      <c r="C85" s="64"/>
      <c r="D85" s="64"/>
      <c r="E85" s="65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5"/>
      <c r="AR85" s="64"/>
      <c r="AS85" s="64"/>
      <c r="AT85" s="64"/>
    </row>
    <row r="86" customFormat="false" ht="12.75" hidden="false" customHeight="true" outlineLevel="0" collapsed="false">
      <c r="A86" s="64"/>
      <c r="B86" s="63"/>
      <c r="C86" s="64"/>
      <c r="D86" s="64"/>
      <c r="E86" s="65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5"/>
      <c r="AR86" s="64"/>
      <c r="AS86" s="64"/>
      <c r="AT86" s="64"/>
    </row>
    <row r="87" customFormat="false" ht="12.75" hidden="false" customHeight="true" outlineLevel="0" collapsed="false">
      <c r="A87" s="64"/>
      <c r="B87" s="63"/>
      <c r="C87" s="64"/>
      <c r="D87" s="64"/>
      <c r="E87" s="65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5"/>
      <c r="AR87" s="64"/>
      <c r="AS87" s="64"/>
      <c r="AT87" s="64"/>
    </row>
    <row r="88" customFormat="false" ht="12.75" hidden="false" customHeight="true" outlineLevel="0" collapsed="false">
      <c r="A88" s="64"/>
      <c r="B88" s="63"/>
      <c r="C88" s="64"/>
      <c r="D88" s="64"/>
      <c r="E88" s="65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5"/>
      <c r="AR88" s="64"/>
      <c r="AS88" s="64"/>
      <c r="AT88" s="64"/>
    </row>
    <row r="89" customFormat="false" ht="12.75" hidden="false" customHeight="true" outlineLevel="0" collapsed="false">
      <c r="A89" s="64"/>
      <c r="B89" s="63"/>
      <c r="C89" s="64"/>
      <c r="D89" s="64"/>
      <c r="E89" s="65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5"/>
      <c r="AR89" s="64"/>
      <c r="AS89" s="64"/>
      <c r="AT89" s="64"/>
    </row>
    <row r="90" customFormat="false" ht="12.75" hidden="false" customHeight="true" outlineLevel="0" collapsed="false">
      <c r="A90" s="64"/>
      <c r="B90" s="63"/>
      <c r="C90" s="64"/>
      <c r="D90" s="64"/>
      <c r="E90" s="65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5"/>
      <c r="AR90" s="64"/>
      <c r="AS90" s="64"/>
      <c r="AT90" s="64"/>
    </row>
    <row r="91" customFormat="false" ht="12.75" hidden="false" customHeight="true" outlineLevel="0" collapsed="false">
      <c r="A91" s="64"/>
      <c r="B91" s="63"/>
      <c r="C91" s="64"/>
      <c r="D91" s="64"/>
      <c r="E91" s="65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5"/>
      <c r="AR91" s="64"/>
      <c r="AS91" s="64"/>
      <c r="AT91" s="64"/>
    </row>
    <row r="92" customFormat="false" ht="12.75" hidden="false" customHeight="true" outlineLevel="0" collapsed="false">
      <c r="A92" s="64"/>
      <c r="B92" s="63"/>
      <c r="C92" s="64"/>
      <c r="D92" s="64"/>
      <c r="E92" s="65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5"/>
      <c r="AR92" s="64"/>
      <c r="AS92" s="64"/>
      <c r="AT92" s="64"/>
    </row>
    <row r="93" customFormat="false" ht="12.75" hidden="false" customHeight="true" outlineLevel="0" collapsed="false">
      <c r="A93" s="64"/>
      <c r="B93" s="63"/>
      <c r="C93" s="64"/>
      <c r="D93" s="64"/>
      <c r="E93" s="65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5"/>
      <c r="AR93" s="64"/>
      <c r="AS93" s="64"/>
      <c r="AT93" s="64"/>
    </row>
    <row r="94" customFormat="false" ht="12.75" hidden="false" customHeight="true" outlineLevel="0" collapsed="false">
      <c r="A94" s="64"/>
      <c r="B94" s="63"/>
      <c r="C94" s="64"/>
      <c r="D94" s="64"/>
      <c r="E94" s="65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5"/>
      <c r="AR94" s="64"/>
      <c r="AS94" s="64"/>
      <c r="AT94" s="64"/>
    </row>
    <row r="95" customFormat="false" ht="12.75" hidden="false" customHeight="true" outlineLevel="0" collapsed="false">
      <c r="A95" s="64"/>
      <c r="B95" s="63"/>
      <c r="C95" s="64"/>
      <c r="D95" s="64"/>
      <c r="E95" s="65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5"/>
      <c r="AR95" s="64"/>
      <c r="AS95" s="64"/>
      <c r="AT95" s="64"/>
    </row>
    <row r="96" customFormat="false" ht="12.75" hidden="false" customHeight="true" outlineLevel="0" collapsed="false">
      <c r="A96" s="64"/>
      <c r="B96" s="63"/>
      <c r="C96" s="64"/>
      <c r="D96" s="64"/>
      <c r="E96" s="65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5"/>
      <c r="AR96" s="64"/>
      <c r="AS96" s="64"/>
      <c r="AT96" s="64"/>
    </row>
    <row r="97" customFormat="false" ht="12.75" hidden="false" customHeight="true" outlineLevel="0" collapsed="false">
      <c r="A97" s="64"/>
      <c r="B97" s="63"/>
      <c r="C97" s="64"/>
      <c r="D97" s="64"/>
      <c r="E97" s="65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5"/>
      <c r="AR97" s="64"/>
      <c r="AS97" s="64"/>
      <c r="AT97" s="64"/>
    </row>
    <row r="98" customFormat="false" ht="12.75" hidden="false" customHeight="true" outlineLevel="0" collapsed="false">
      <c r="A98" s="64"/>
      <c r="B98" s="63"/>
      <c r="C98" s="64"/>
      <c r="D98" s="64"/>
      <c r="E98" s="65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5"/>
      <c r="AR98" s="64"/>
      <c r="AS98" s="64"/>
      <c r="AT98" s="64"/>
    </row>
    <row r="99" customFormat="false" ht="12.75" hidden="false" customHeight="true" outlineLevel="0" collapsed="false">
      <c r="A99" s="64"/>
      <c r="B99" s="63"/>
      <c r="C99" s="64"/>
      <c r="D99" s="64"/>
      <c r="E99" s="65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5"/>
      <c r="AR99" s="64"/>
      <c r="AS99" s="64"/>
      <c r="AT99" s="64"/>
    </row>
    <row r="100" customFormat="false" ht="12.75" hidden="false" customHeight="true" outlineLevel="0" collapsed="false">
      <c r="A100" s="64"/>
      <c r="B100" s="63"/>
      <c r="C100" s="64"/>
      <c r="D100" s="64"/>
      <c r="E100" s="65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5"/>
      <c r="AR100" s="64"/>
      <c r="AS100" s="64"/>
      <c r="AT100" s="64"/>
    </row>
    <row r="101" customFormat="false" ht="12.75" hidden="false" customHeight="true" outlineLevel="0" collapsed="false">
      <c r="A101" s="64"/>
      <c r="B101" s="63"/>
      <c r="C101" s="64"/>
      <c r="D101" s="64"/>
      <c r="E101" s="65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5"/>
      <c r="AR101" s="64"/>
      <c r="AS101" s="64"/>
      <c r="AT101" s="64"/>
    </row>
    <row r="102" customFormat="false" ht="12.75" hidden="false" customHeight="true" outlineLevel="0" collapsed="false">
      <c r="A102" s="64"/>
      <c r="B102" s="63"/>
      <c r="C102" s="64"/>
      <c r="D102" s="64"/>
      <c r="E102" s="65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5"/>
      <c r="AR102" s="64"/>
      <c r="AS102" s="64"/>
      <c r="AT102" s="64"/>
    </row>
    <row r="103" customFormat="false" ht="12.75" hidden="false" customHeight="true" outlineLevel="0" collapsed="false">
      <c r="A103" s="64"/>
      <c r="B103" s="63"/>
      <c r="C103" s="64"/>
      <c r="D103" s="64"/>
      <c r="E103" s="65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5"/>
      <c r="AR103" s="64"/>
      <c r="AS103" s="64"/>
      <c r="AT103" s="64"/>
    </row>
    <row r="104" customFormat="false" ht="12.75" hidden="false" customHeight="true" outlineLevel="0" collapsed="false">
      <c r="A104" s="64"/>
      <c r="B104" s="63"/>
      <c r="C104" s="64"/>
      <c r="D104" s="64"/>
      <c r="E104" s="65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5"/>
      <c r="AR104" s="64"/>
      <c r="AS104" s="64"/>
      <c r="AT104" s="64"/>
    </row>
    <row r="105" customFormat="false" ht="12.75" hidden="false" customHeight="true" outlineLevel="0" collapsed="false">
      <c r="A105" s="64"/>
      <c r="B105" s="63"/>
      <c r="C105" s="64"/>
      <c r="D105" s="64"/>
      <c r="E105" s="65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5"/>
      <c r="AR105" s="64"/>
      <c r="AS105" s="64"/>
      <c r="AT105" s="64"/>
    </row>
    <row r="106" customFormat="false" ht="12.75" hidden="false" customHeight="true" outlineLevel="0" collapsed="false">
      <c r="A106" s="64"/>
      <c r="B106" s="63"/>
      <c r="C106" s="64"/>
      <c r="D106" s="64"/>
      <c r="E106" s="65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5"/>
      <c r="AR106" s="64"/>
      <c r="AS106" s="64"/>
      <c r="AT106" s="64"/>
    </row>
    <row r="107" customFormat="false" ht="12.75" hidden="false" customHeight="true" outlineLevel="0" collapsed="false">
      <c r="A107" s="64"/>
      <c r="B107" s="63"/>
      <c r="C107" s="64"/>
      <c r="D107" s="64"/>
      <c r="E107" s="65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5"/>
      <c r="AR107" s="64"/>
      <c r="AS107" s="64"/>
      <c r="AT107" s="64"/>
    </row>
    <row r="108" customFormat="false" ht="12.75" hidden="false" customHeight="true" outlineLevel="0" collapsed="false">
      <c r="A108" s="64"/>
      <c r="B108" s="63"/>
      <c r="C108" s="64"/>
      <c r="D108" s="64"/>
      <c r="E108" s="65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5"/>
      <c r="AR108" s="64"/>
      <c r="AS108" s="64"/>
      <c r="AT108" s="64"/>
    </row>
    <row r="109" customFormat="false" ht="12.75" hidden="false" customHeight="true" outlineLevel="0" collapsed="false">
      <c r="A109" s="64"/>
      <c r="B109" s="63"/>
      <c r="C109" s="64"/>
      <c r="D109" s="64"/>
      <c r="E109" s="65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5"/>
      <c r="AR109" s="64"/>
      <c r="AS109" s="64"/>
      <c r="AT109" s="64"/>
    </row>
    <row r="110" customFormat="false" ht="12.75" hidden="false" customHeight="true" outlineLevel="0" collapsed="false">
      <c r="A110" s="64"/>
      <c r="B110" s="63"/>
      <c r="C110" s="64"/>
      <c r="D110" s="64"/>
      <c r="E110" s="65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5"/>
      <c r="AR110" s="64"/>
      <c r="AS110" s="64"/>
      <c r="AT110" s="64"/>
    </row>
    <row r="111" customFormat="false" ht="12.75" hidden="false" customHeight="true" outlineLevel="0" collapsed="false">
      <c r="A111" s="64"/>
      <c r="B111" s="63"/>
      <c r="C111" s="64"/>
      <c r="D111" s="64"/>
      <c r="E111" s="65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5"/>
      <c r="AR111" s="64"/>
      <c r="AS111" s="64"/>
      <c r="AT111" s="64"/>
    </row>
    <row r="112" customFormat="false" ht="12.75" hidden="false" customHeight="true" outlineLevel="0" collapsed="false">
      <c r="A112" s="64"/>
      <c r="B112" s="63"/>
      <c r="C112" s="64"/>
      <c r="D112" s="64"/>
      <c r="E112" s="65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5"/>
      <c r="AR112" s="64"/>
      <c r="AS112" s="64"/>
      <c r="AT112" s="64"/>
    </row>
    <row r="113" customFormat="false" ht="12.75" hidden="false" customHeight="true" outlineLevel="0" collapsed="false">
      <c r="A113" s="64"/>
      <c r="B113" s="63"/>
      <c r="C113" s="64"/>
      <c r="D113" s="64"/>
      <c r="E113" s="65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5"/>
      <c r="AR113" s="64"/>
      <c r="AS113" s="64"/>
      <c r="AT113" s="64"/>
    </row>
    <row r="114" customFormat="false" ht="12.75" hidden="false" customHeight="true" outlineLevel="0" collapsed="false">
      <c r="A114" s="64"/>
      <c r="B114" s="63"/>
      <c r="C114" s="64"/>
      <c r="D114" s="64"/>
      <c r="E114" s="65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5"/>
      <c r="AR114" s="64"/>
      <c r="AS114" s="64"/>
      <c r="AT114" s="64"/>
    </row>
    <row r="115" customFormat="false" ht="12.75" hidden="false" customHeight="true" outlineLevel="0" collapsed="false">
      <c r="A115" s="64"/>
      <c r="B115" s="63"/>
      <c r="C115" s="64"/>
      <c r="D115" s="64"/>
      <c r="E115" s="65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5"/>
      <c r="AR115" s="64"/>
      <c r="AS115" s="64"/>
      <c r="AT115" s="64"/>
    </row>
    <row r="116" customFormat="false" ht="12.75" hidden="false" customHeight="true" outlineLevel="0" collapsed="false">
      <c r="A116" s="64"/>
      <c r="B116" s="63"/>
      <c r="C116" s="64"/>
      <c r="D116" s="64"/>
      <c r="E116" s="65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5"/>
      <c r="AR116" s="64"/>
      <c r="AS116" s="64"/>
      <c r="AT116" s="64"/>
    </row>
    <row r="117" customFormat="false" ht="12.75" hidden="false" customHeight="true" outlineLevel="0" collapsed="false">
      <c r="A117" s="64"/>
      <c r="B117" s="63"/>
      <c r="C117" s="64"/>
      <c r="D117" s="64"/>
      <c r="E117" s="65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5"/>
      <c r="AR117" s="64"/>
      <c r="AS117" s="64"/>
      <c r="AT117" s="64"/>
    </row>
    <row r="118" customFormat="false" ht="12.75" hidden="false" customHeight="true" outlineLevel="0" collapsed="false">
      <c r="A118" s="64"/>
      <c r="B118" s="63"/>
      <c r="C118" s="64"/>
      <c r="D118" s="64"/>
      <c r="E118" s="65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5"/>
      <c r="AR118" s="64"/>
      <c r="AS118" s="64"/>
      <c r="AT118" s="64"/>
    </row>
    <row r="119" customFormat="false" ht="12.75" hidden="false" customHeight="true" outlineLevel="0" collapsed="false">
      <c r="A119" s="64"/>
      <c r="B119" s="63"/>
      <c r="C119" s="64"/>
      <c r="D119" s="64"/>
      <c r="E119" s="65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5"/>
      <c r="AR119" s="64"/>
      <c r="AS119" s="64"/>
      <c r="AT119" s="64"/>
    </row>
    <row r="120" customFormat="false" ht="12.75" hidden="false" customHeight="true" outlineLevel="0" collapsed="false">
      <c r="A120" s="64"/>
      <c r="B120" s="63"/>
      <c r="C120" s="64"/>
      <c r="D120" s="64"/>
      <c r="E120" s="65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5"/>
      <c r="AR120" s="64"/>
      <c r="AS120" s="64"/>
      <c r="AT120" s="64"/>
    </row>
    <row r="121" customFormat="false" ht="12.75" hidden="false" customHeight="true" outlineLevel="0" collapsed="false">
      <c r="A121" s="64"/>
      <c r="B121" s="63"/>
      <c r="C121" s="64"/>
      <c r="D121" s="64"/>
      <c r="E121" s="65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5"/>
      <c r="AR121" s="64"/>
      <c r="AS121" s="64"/>
      <c r="AT121" s="64"/>
    </row>
    <row r="122" customFormat="false" ht="12.75" hidden="false" customHeight="true" outlineLevel="0" collapsed="false">
      <c r="A122" s="64"/>
      <c r="B122" s="63"/>
      <c r="C122" s="64"/>
      <c r="D122" s="64"/>
      <c r="E122" s="65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5"/>
      <c r="AR122" s="64"/>
      <c r="AS122" s="64"/>
      <c r="AT122" s="64"/>
    </row>
    <row r="123" customFormat="false" ht="12.75" hidden="false" customHeight="true" outlineLevel="0" collapsed="false">
      <c r="A123" s="64"/>
      <c r="B123" s="63"/>
      <c r="C123" s="64"/>
      <c r="D123" s="64"/>
      <c r="E123" s="65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5"/>
      <c r="AR123" s="64"/>
      <c r="AS123" s="64"/>
      <c r="AT123" s="64"/>
    </row>
    <row r="124" customFormat="false" ht="12.75" hidden="false" customHeight="true" outlineLevel="0" collapsed="false">
      <c r="A124" s="64"/>
      <c r="B124" s="63"/>
      <c r="C124" s="64"/>
      <c r="D124" s="64"/>
      <c r="E124" s="65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5"/>
      <c r="AR124" s="64"/>
      <c r="AS124" s="64"/>
      <c r="AT124" s="64"/>
    </row>
    <row r="125" customFormat="false" ht="12.75" hidden="false" customHeight="true" outlineLevel="0" collapsed="false">
      <c r="A125" s="64"/>
      <c r="B125" s="63"/>
      <c r="C125" s="64"/>
      <c r="D125" s="64"/>
      <c r="E125" s="65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5"/>
      <c r="AR125" s="64"/>
      <c r="AS125" s="64"/>
      <c r="AT125" s="64"/>
    </row>
    <row r="126" customFormat="false" ht="12.75" hidden="false" customHeight="true" outlineLevel="0" collapsed="false">
      <c r="A126" s="64"/>
      <c r="B126" s="63"/>
      <c r="C126" s="64"/>
      <c r="D126" s="64"/>
      <c r="E126" s="65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5"/>
      <c r="AR126" s="64"/>
      <c r="AS126" s="64"/>
      <c r="AT126" s="64"/>
    </row>
    <row r="127" customFormat="false" ht="12.75" hidden="false" customHeight="true" outlineLevel="0" collapsed="false">
      <c r="A127" s="64"/>
      <c r="B127" s="63"/>
      <c r="C127" s="64"/>
      <c r="D127" s="64"/>
      <c r="E127" s="65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5"/>
      <c r="AR127" s="64"/>
      <c r="AS127" s="64"/>
      <c r="AT127" s="64"/>
    </row>
    <row r="128" customFormat="false" ht="12.75" hidden="false" customHeight="true" outlineLevel="0" collapsed="false">
      <c r="A128" s="64"/>
      <c r="B128" s="63"/>
      <c r="C128" s="64"/>
      <c r="D128" s="64"/>
      <c r="E128" s="65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5"/>
      <c r="AR128" s="64"/>
      <c r="AS128" s="64"/>
      <c r="AT128" s="64"/>
    </row>
    <row r="129" customFormat="false" ht="12.75" hidden="false" customHeight="true" outlineLevel="0" collapsed="false">
      <c r="A129" s="64"/>
      <c r="B129" s="63"/>
      <c r="C129" s="64"/>
      <c r="D129" s="64"/>
      <c r="E129" s="65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5"/>
      <c r="AR129" s="64"/>
      <c r="AS129" s="64"/>
      <c r="AT129" s="64"/>
    </row>
    <row r="130" customFormat="false" ht="12.75" hidden="false" customHeight="true" outlineLevel="0" collapsed="false">
      <c r="A130" s="64"/>
      <c r="B130" s="63"/>
      <c r="C130" s="64"/>
      <c r="D130" s="64"/>
      <c r="E130" s="65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5"/>
      <c r="AR130" s="64"/>
      <c r="AS130" s="64"/>
      <c r="AT130" s="64"/>
    </row>
    <row r="131" customFormat="false" ht="12.75" hidden="false" customHeight="true" outlineLevel="0" collapsed="false">
      <c r="A131" s="64"/>
      <c r="B131" s="63"/>
      <c r="C131" s="64"/>
      <c r="D131" s="64"/>
      <c r="E131" s="65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5"/>
      <c r="AR131" s="64"/>
      <c r="AS131" s="64"/>
      <c r="AT131" s="64"/>
    </row>
    <row r="132" customFormat="false" ht="12.75" hidden="false" customHeight="true" outlineLevel="0" collapsed="false">
      <c r="A132" s="64"/>
      <c r="B132" s="63"/>
      <c r="C132" s="64"/>
      <c r="D132" s="64"/>
      <c r="E132" s="65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5"/>
      <c r="AR132" s="64"/>
      <c r="AS132" s="64"/>
      <c r="AT132" s="64"/>
    </row>
    <row r="133" customFormat="false" ht="12.75" hidden="false" customHeight="true" outlineLevel="0" collapsed="false">
      <c r="A133" s="64"/>
      <c r="B133" s="63"/>
      <c r="C133" s="64"/>
      <c r="D133" s="64"/>
      <c r="E133" s="65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5"/>
      <c r="AR133" s="64"/>
      <c r="AS133" s="64"/>
      <c r="AT133" s="64"/>
    </row>
    <row r="134" customFormat="false" ht="12.75" hidden="false" customHeight="true" outlineLevel="0" collapsed="false">
      <c r="A134" s="64"/>
      <c r="B134" s="63"/>
      <c r="C134" s="64"/>
      <c r="D134" s="64"/>
      <c r="E134" s="65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5"/>
      <c r="AR134" s="64"/>
      <c r="AS134" s="64"/>
      <c r="AT134" s="64"/>
    </row>
    <row r="135" customFormat="false" ht="12.75" hidden="false" customHeight="true" outlineLevel="0" collapsed="false">
      <c r="A135" s="64"/>
      <c r="B135" s="63"/>
      <c r="C135" s="64"/>
      <c r="D135" s="64"/>
      <c r="E135" s="65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5"/>
      <c r="AR135" s="64"/>
      <c r="AS135" s="64"/>
      <c r="AT135" s="64"/>
    </row>
    <row r="136" customFormat="false" ht="12.75" hidden="false" customHeight="true" outlineLevel="0" collapsed="false">
      <c r="A136" s="64"/>
      <c r="B136" s="63"/>
      <c r="C136" s="64"/>
      <c r="D136" s="64"/>
      <c r="E136" s="65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5"/>
      <c r="AR136" s="64"/>
      <c r="AS136" s="64"/>
      <c r="AT136" s="64"/>
    </row>
    <row r="137" customFormat="false" ht="12.75" hidden="false" customHeight="true" outlineLevel="0" collapsed="false">
      <c r="A137" s="64"/>
      <c r="B137" s="63"/>
      <c r="C137" s="64"/>
      <c r="D137" s="64"/>
      <c r="E137" s="65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5"/>
      <c r="AR137" s="64"/>
      <c r="AS137" s="64"/>
      <c r="AT137" s="64"/>
    </row>
    <row r="138" customFormat="false" ht="12.75" hidden="false" customHeight="true" outlineLevel="0" collapsed="false">
      <c r="A138" s="64"/>
      <c r="B138" s="63"/>
      <c r="C138" s="64"/>
      <c r="D138" s="64"/>
      <c r="E138" s="65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5"/>
      <c r="AR138" s="64"/>
      <c r="AS138" s="64"/>
      <c r="AT138" s="64"/>
    </row>
    <row r="139" customFormat="false" ht="12.75" hidden="false" customHeight="true" outlineLevel="0" collapsed="false">
      <c r="A139" s="64"/>
      <c r="B139" s="63"/>
      <c r="C139" s="64"/>
      <c r="D139" s="64"/>
      <c r="E139" s="65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5"/>
      <c r="AR139" s="64"/>
      <c r="AS139" s="64"/>
      <c r="AT139" s="64"/>
    </row>
    <row r="140" customFormat="false" ht="12.75" hidden="false" customHeight="true" outlineLevel="0" collapsed="false">
      <c r="A140" s="64"/>
      <c r="B140" s="63"/>
      <c r="C140" s="64"/>
      <c r="D140" s="64"/>
      <c r="E140" s="65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5"/>
      <c r="AR140" s="64"/>
      <c r="AS140" s="64"/>
      <c r="AT140" s="64"/>
    </row>
    <row r="141" customFormat="false" ht="12.75" hidden="false" customHeight="true" outlineLevel="0" collapsed="false">
      <c r="A141" s="64"/>
      <c r="B141" s="63"/>
      <c r="C141" s="64"/>
      <c r="D141" s="64"/>
      <c r="E141" s="65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5"/>
      <c r="AR141" s="64"/>
      <c r="AS141" s="64"/>
      <c r="AT141" s="64"/>
    </row>
    <row r="142" customFormat="false" ht="12.75" hidden="false" customHeight="true" outlineLevel="0" collapsed="false">
      <c r="A142" s="64"/>
      <c r="B142" s="63"/>
      <c r="C142" s="64"/>
      <c r="D142" s="64"/>
      <c r="E142" s="65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5"/>
      <c r="AR142" s="64"/>
      <c r="AS142" s="64"/>
      <c r="AT142" s="64"/>
    </row>
    <row r="143" customFormat="false" ht="12.75" hidden="false" customHeight="true" outlineLevel="0" collapsed="false">
      <c r="A143" s="64"/>
      <c r="B143" s="63"/>
      <c r="C143" s="64"/>
      <c r="D143" s="64"/>
      <c r="E143" s="65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5"/>
      <c r="AR143" s="64"/>
      <c r="AS143" s="64"/>
      <c r="AT143" s="64"/>
    </row>
    <row r="144" customFormat="false" ht="12.75" hidden="false" customHeight="true" outlineLevel="0" collapsed="false">
      <c r="A144" s="64"/>
      <c r="B144" s="63"/>
      <c r="C144" s="64"/>
      <c r="D144" s="64"/>
      <c r="E144" s="65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5"/>
      <c r="AR144" s="64"/>
      <c r="AS144" s="64"/>
      <c r="AT144" s="64"/>
    </row>
    <row r="145" customFormat="false" ht="12.75" hidden="false" customHeight="true" outlineLevel="0" collapsed="false">
      <c r="A145" s="64"/>
      <c r="B145" s="63"/>
      <c r="C145" s="64"/>
      <c r="D145" s="64"/>
      <c r="E145" s="65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5"/>
      <c r="AR145" s="64"/>
      <c r="AS145" s="64"/>
      <c r="AT145" s="64"/>
    </row>
    <row r="146" customFormat="false" ht="12.75" hidden="false" customHeight="true" outlineLevel="0" collapsed="false">
      <c r="A146" s="64"/>
      <c r="B146" s="63"/>
      <c r="C146" s="64"/>
      <c r="D146" s="64"/>
      <c r="E146" s="65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5"/>
      <c r="AR146" s="64"/>
      <c r="AS146" s="64"/>
      <c r="AT146" s="64"/>
    </row>
    <row r="147" customFormat="false" ht="12.75" hidden="false" customHeight="true" outlineLevel="0" collapsed="false">
      <c r="A147" s="64"/>
      <c r="B147" s="63"/>
      <c r="C147" s="64"/>
      <c r="D147" s="64"/>
      <c r="E147" s="65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5"/>
      <c r="AR147" s="64"/>
      <c r="AS147" s="64"/>
      <c r="AT147" s="64"/>
    </row>
    <row r="148" customFormat="false" ht="12.75" hidden="false" customHeight="true" outlineLevel="0" collapsed="false">
      <c r="A148" s="64"/>
      <c r="B148" s="63"/>
      <c r="C148" s="64"/>
      <c r="D148" s="64"/>
      <c r="E148" s="65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5"/>
      <c r="AR148" s="64"/>
      <c r="AS148" s="64"/>
      <c r="AT148" s="64"/>
    </row>
    <row r="149" customFormat="false" ht="12.75" hidden="false" customHeight="true" outlineLevel="0" collapsed="false">
      <c r="A149" s="64"/>
      <c r="B149" s="63"/>
      <c r="C149" s="64"/>
      <c r="D149" s="64"/>
      <c r="E149" s="65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5"/>
      <c r="AR149" s="64"/>
      <c r="AS149" s="64"/>
      <c r="AT149" s="64"/>
    </row>
    <row r="150" customFormat="false" ht="12.75" hidden="false" customHeight="true" outlineLevel="0" collapsed="false">
      <c r="A150" s="64"/>
      <c r="B150" s="63"/>
      <c r="C150" s="64"/>
      <c r="D150" s="64"/>
      <c r="E150" s="65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5"/>
      <c r="AR150" s="64"/>
      <c r="AS150" s="64"/>
      <c r="AT150" s="64"/>
    </row>
    <row r="151" customFormat="false" ht="12.75" hidden="false" customHeight="true" outlineLevel="0" collapsed="false">
      <c r="A151" s="64"/>
      <c r="B151" s="63"/>
      <c r="C151" s="64"/>
      <c r="D151" s="64"/>
      <c r="E151" s="65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5"/>
      <c r="AR151" s="64"/>
      <c r="AS151" s="64"/>
      <c r="AT151" s="64"/>
    </row>
    <row r="152" customFormat="false" ht="12.75" hidden="false" customHeight="true" outlineLevel="0" collapsed="false">
      <c r="A152" s="64"/>
      <c r="B152" s="63"/>
      <c r="C152" s="64"/>
      <c r="D152" s="64"/>
      <c r="E152" s="65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5"/>
      <c r="AR152" s="64"/>
      <c r="AS152" s="64"/>
      <c r="AT152" s="64"/>
    </row>
    <row r="153" customFormat="false" ht="12.75" hidden="false" customHeight="true" outlineLevel="0" collapsed="false">
      <c r="A153" s="64"/>
      <c r="B153" s="63"/>
      <c r="C153" s="64"/>
      <c r="D153" s="64"/>
      <c r="E153" s="65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5"/>
      <c r="AR153" s="64"/>
      <c r="AS153" s="64"/>
      <c r="AT153" s="64"/>
    </row>
    <row r="154" customFormat="false" ht="12.75" hidden="false" customHeight="true" outlineLevel="0" collapsed="false">
      <c r="A154" s="64"/>
      <c r="B154" s="63"/>
      <c r="C154" s="64"/>
      <c r="D154" s="64"/>
      <c r="E154" s="65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5"/>
      <c r="AR154" s="64"/>
      <c r="AS154" s="64"/>
      <c r="AT154" s="64"/>
    </row>
    <row r="155" customFormat="false" ht="12.75" hidden="false" customHeight="true" outlineLevel="0" collapsed="false">
      <c r="A155" s="64"/>
      <c r="B155" s="63"/>
      <c r="C155" s="64"/>
      <c r="D155" s="64"/>
      <c r="E155" s="65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5"/>
      <c r="AR155" s="64"/>
      <c r="AS155" s="64"/>
      <c r="AT155" s="64"/>
    </row>
    <row r="156" customFormat="false" ht="12.75" hidden="false" customHeight="true" outlineLevel="0" collapsed="false">
      <c r="A156" s="64"/>
      <c r="B156" s="63"/>
      <c r="C156" s="64"/>
      <c r="D156" s="64"/>
      <c r="E156" s="65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5"/>
      <c r="AR156" s="64"/>
      <c r="AS156" s="64"/>
      <c r="AT156" s="64"/>
    </row>
    <row r="157" customFormat="false" ht="12.75" hidden="false" customHeight="true" outlineLevel="0" collapsed="false">
      <c r="A157" s="64"/>
      <c r="B157" s="63"/>
      <c r="C157" s="64"/>
      <c r="D157" s="64"/>
      <c r="E157" s="65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5"/>
      <c r="AR157" s="64"/>
      <c r="AS157" s="64"/>
      <c r="AT157" s="64"/>
    </row>
    <row r="158" customFormat="false" ht="12.75" hidden="false" customHeight="true" outlineLevel="0" collapsed="false">
      <c r="A158" s="64"/>
      <c r="B158" s="63"/>
      <c r="C158" s="64"/>
      <c r="D158" s="64"/>
      <c r="E158" s="65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5"/>
      <c r="AR158" s="64"/>
      <c r="AS158" s="64"/>
      <c r="AT158" s="64"/>
    </row>
    <row r="159" customFormat="false" ht="12.75" hidden="false" customHeight="true" outlineLevel="0" collapsed="false">
      <c r="A159" s="64"/>
      <c r="B159" s="63"/>
      <c r="C159" s="64"/>
      <c r="D159" s="64"/>
      <c r="E159" s="65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5"/>
      <c r="AR159" s="64"/>
      <c r="AS159" s="64"/>
      <c r="AT159" s="64"/>
    </row>
    <row r="160" customFormat="false" ht="12.75" hidden="false" customHeight="true" outlineLevel="0" collapsed="false">
      <c r="A160" s="64"/>
      <c r="B160" s="63"/>
      <c r="C160" s="64"/>
      <c r="D160" s="64"/>
      <c r="E160" s="65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5"/>
      <c r="AR160" s="64"/>
      <c r="AS160" s="64"/>
      <c r="AT160" s="64"/>
    </row>
    <row r="161" customFormat="false" ht="12.75" hidden="false" customHeight="true" outlineLevel="0" collapsed="false">
      <c r="A161" s="64"/>
      <c r="B161" s="63"/>
      <c r="C161" s="64"/>
      <c r="D161" s="64"/>
      <c r="E161" s="65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5"/>
      <c r="AR161" s="64"/>
      <c r="AS161" s="64"/>
      <c r="AT161" s="64"/>
    </row>
    <row r="162" customFormat="false" ht="12.75" hidden="false" customHeight="true" outlineLevel="0" collapsed="false">
      <c r="A162" s="64"/>
      <c r="B162" s="63"/>
      <c r="C162" s="64"/>
      <c r="D162" s="64"/>
      <c r="E162" s="65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5"/>
      <c r="AR162" s="64"/>
      <c r="AS162" s="64"/>
      <c r="AT162" s="64"/>
    </row>
    <row r="163" customFormat="false" ht="12.75" hidden="false" customHeight="true" outlineLevel="0" collapsed="false">
      <c r="A163" s="64"/>
      <c r="B163" s="63"/>
      <c r="C163" s="64"/>
      <c r="D163" s="64"/>
      <c r="E163" s="65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5"/>
      <c r="AR163" s="64"/>
      <c r="AS163" s="64"/>
      <c r="AT163" s="64"/>
    </row>
    <row r="164" customFormat="false" ht="12.75" hidden="false" customHeight="true" outlineLevel="0" collapsed="false">
      <c r="A164" s="64"/>
      <c r="B164" s="63"/>
      <c r="C164" s="64"/>
      <c r="D164" s="64"/>
      <c r="E164" s="65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5"/>
      <c r="AR164" s="64"/>
      <c r="AS164" s="64"/>
      <c r="AT164" s="64"/>
    </row>
    <row r="165" customFormat="false" ht="12.75" hidden="false" customHeight="true" outlineLevel="0" collapsed="false">
      <c r="A165" s="64"/>
      <c r="B165" s="63"/>
      <c r="C165" s="64"/>
      <c r="D165" s="64"/>
      <c r="E165" s="65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5"/>
      <c r="AR165" s="64"/>
      <c r="AS165" s="64"/>
      <c r="AT165" s="64"/>
    </row>
    <row r="166" customFormat="false" ht="12.75" hidden="false" customHeight="true" outlineLevel="0" collapsed="false">
      <c r="A166" s="64"/>
      <c r="B166" s="63"/>
      <c r="C166" s="64"/>
      <c r="D166" s="64"/>
      <c r="E166" s="65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5"/>
      <c r="AR166" s="64"/>
      <c r="AS166" s="64"/>
      <c r="AT166" s="64"/>
    </row>
    <row r="167" customFormat="false" ht="12.75" hidden="false" customHeight="true" outlineLevel="0" collapsed="false">
      <c r="A167" s="64"/>
      <c r="B167" s="63"/>
      <c r="C167" s="64"/>
      <c r="D167" s="64"/>
      <c r="E167" s="65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5"/>
      <c r="AR167" s="64"/>
      <c r="AS167" s="64"/>
      <c r="AT167" s="64"/>
    </row>
    <row r="168" customFormat="false" ht="12.75" hidden="false" customHeight="true" outlineLevel="0" collapsed="false">
      <c r="A168" s="64"/>
      <c r="B168" s="63"/>
      <c r="C168" s="64"/>
      <c r="D168" s="64"/>
      <c r="E168" s="65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5"/>
      <c r="AR168" s="64"/>
      <c r="AS168" s="64"/>
      <c r="AT168" s="64"/>
    </row>
    <row r="169" customFormat="false" ht="12.75" hidden="false" customHeight="true" outlineLevel="0" collapsed="false">
      <c r="A169" s="64"/>
      <c r="B169" s="63"/>
      <c r="C169" s="64"/>
      <c r="D169" s="64"/>
      <c r="E169" s="65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5"/>
      <c r="AR169" s="64"/>
      <c r="AS169" s="64"/>
      <c r="AT169" s="64"/>
    </row>
    <row r="170" customFormat="false" ht="12.75" hidden="false" customHeight="true" outlineLevel="0" collapsed="false">
      <c r="A170" s="64"/>
      <c r="B170" s="63"/>
      <c r="C170" s="64"/>
      <c r="D170" s="64"/>
      <c r="E170" s="65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5"/>
      <c r="AR170" s="64"/>
      <c r="AS170" s="64"/>
      <c r="AT170" s="64"/>
    </row>
    <row r="171" customFormat="false" ht="12.75" hidden="false" customHeight="true" outlineLevel="0" collapsed="false">
      <c r="A171" s="64"/>
      <c r="B171" s="63"/>
      <c r="C171" s="64"/>
      <c r="D171" s="64"/>
      <c r="E171" s="65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5"/>
      <c r="AR171" s="64"/>
      <c r="AS171" s="64"/>
      <c r="AT171" s="64"/>
    </row>
    <row r="172" customFormat="false" ht="12.75" hidden="false" customHeight="true" outlineLevel="0" collapsed="false">
      <c r="A172" s="64"/>
      <c r="B172" s="63"/>
      <c r="C172" s="64"/>
      <c r="D172" s="64"/>
      <c r="E172" s="65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5"/>
      <c r="AR172" s="64"/>
      <c r="AS172" s="64"/>
      <c r="AT172" s="64"/>
    </row>
    <row r="173" customFormat="false" ht="12.75" hidden="false" customHeight="true" outlineLevel="0" collapsed="false">
      <c r="A173" s="64"/>
      <c r="B173" s="63"/>
      <c r="C173" s="64"/>
      <c r="D173" s="64"/>
      <c r="E173" s="65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5"/>
      <c r="AR173" s="64"/>
      <c r="AS173" s="64"/>
      <c r="AT173" s="64"/>
    </row>
    <row r="174" customFormat="false" ht="12.75" hidden="false" customHeight="true" outlineLevel="0" collapsed="false">
      <c r="A174" s="64"/>
      <c r="B174" s="63"/>
      <c r="C174" s="64"/>
      <c r="D174" s="64"/>
      <c r="E174" s="65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5"/>
      <c r="AR174" s="64"/>
      <c r="AS174" s="64"/>
      <c r="AT174" s="64"/>
    </row>
    <row r="175" customFormat="false" ht="12.75" hidden="false" customHeight="true" outlineLevel="0" collapsed="false">
      <c r="A175" s="64"/>
      <c r="B175" s="63"/>
      <c r="C175" s="64"/>
      <c r="D175" s="64"/>
      <c r="E175" s="65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5"/>
      <c r="AR175" s="64"/>
      <c r="AS175" s="64"/>
      <c r="AT175" s="64"/>
    </row>
    <row r="176" customFormat="false" ht="12.75" hidden="false" customHeight="true" outlineLevel="0" collapsed="false">
      <c r="A176" s="64"/>
      <c r="B176" s="63"/>
      <c r="C176" s="64"/>
      <c r="D176" s="64"/>
      <c r="E176" s="65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5"/>
      <c r="AR176" s="64"/>
      <c r="AS176" s="64"/>
      <c r="AT176" s="64"/>
    </row>
    <row r="177" customFormat="false" ht="12.75" hidden="false" customHeight="true" outlineLevel="0" collapsed="false">
      <c r="A177" s="64"/>
      <c r="B177" s="63"/>
      <c r="C177" s="64"/>
      <c r="D177" s="64"/>
      <c r="E177" s="65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5"/>
      <c r="AR177" s="64"/>
      <c r="AS177" s="64"/>
      <c r="AT177" s="64"/>
    </row>
    <row r="178" customFormat="false" ht="12.75" hidden="false" customHeight="true" outlineLevel="0" collapsed="false">
      <c r="A178" s="64"/>
      <c r="B178" s="63"/>
      <c r="C178" s="64"/>
      <c r="D178" s="64"/>
      <c r="E178" s="65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5"/>
      <c r="AR178" s="64"/>
      <c r="AS178" s="64"/>
      <c r="AT178" s="64"/>
    </row>
    <row r="179" customFormat="false" ht="12.75" hidden="false" customHeight="true" outlineLevel="0" collapsed="false">
      <c r="A179" s="64"/>
      <c r="B179" s="63"/>
      <c r="C179" s="64"/>
      <c r="D179" s="64"/>
      <c r="E179" s="65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5"/>
      <c r="AR179" s="64"/>
      <c r="AS179" s="64"/>
      <c r="AT179" s="64"/>
    </row>
    <row r="180" customFormat="false" ht="12.75" hidden="false" customHeight="true" outlineLevel="0" collapsed="false">
      <c r="A180" s="64"/>
      <c r="B180" s="63"/>
      <c r="C180" s="64"/>
      <c r="D180" s="64"/>
      <c r="E180" s="65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5"/>
      <c r="AR180" s="64"/>
      <c r="AS180" s="64"/>
      <c r="AT180" s="64"/>
    </row>
    <row r="181" customFormat="false" ht="12.75" hidden="false" customHeight="true" outlineLevel="0" collapsed="false">
      <c r="A181" s="64"/>
      <c r="B181" s="63"/>
      <c r="C181" s="64"/>
      <c r="D181" s="64"/>
      <c r="E181" s="65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5"/>
      <c r="AR181" s="64"/>
      <c r="AS181" s="64"/>
      <c r="AT181" s="64"/>
    </row>
    <row r="182" customFormat="false" ht="12.75" hidden="false" customHeight="true" outlineLevel="0" collapsed="false">
      <c r="A182" s="64"/>
      <c r="B182" s="63"/>
      <c r="C182" s="64"/>
      <c r="D182" s="64"/>
      <c r="E182" s="65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5"/>
      <c r="AR182" s="64"/>
      <c r="AS182" s="64"/>
      <c r="AT182" s="64"/>
    </row>
    <row r="183" customFormat="false" ht="12.75" hidden="false" customHeight="true" outlineLevel="0" collapsed="false">
      <c r="A183" s="64"/>
      <c r="B183" s="63"/>
      <c r="C183" s="64"/>
      <c r="D183" s="64"/>
      <c r="E183" s="65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5"/>
      <c r="AR183" s="64"/>
      <c r="AS183" s="64"/>
      <c r="AT183" s="64"/>
    </row>
    <row r="184" customFormat="false" ht="12.75" hidden="false" customHeight="true" outlineLevel="0" collapsed="false">
      <c r="A184" s="64"/>
      <c r="B184" s="63"/>
      <c r="C184" s="64"/>
      <c r="D184" s="64"/>
      <c r="E184" s="65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5"/>
      <c r="AR184" s="64"/>
      <c r="AS184" s="64"/>
      <c r="AT184" s="64"/>
    </row>
    <row r="185" customFormat="false" ht="12.75" hidden="false" customHeight="true" outlineLevel="0" collapsed="false">
      <c r="A185" s="64"/>
      <c r="B185" s="63"/>
      <c r="C185" s="64"/>
      <c r="D185" s="64"/>
      <c r="E185" s="65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5"/>
      <c r="AR185" s="64"/>
      <c r="AS185" s="64"/>
      <c r="AT185" s="64"/>
    </row>
    <row r="186" customFormat="false" ht="12.75" hidden="false" customHeight="true" outlineLevel="0" collapsed="false">
      <c r="A186" s="64"/>
      <c r="B186" s="63"/>
      <c r="C186" s="64"/>
      <c r="D186" s="64"/>
      <c r="E186" s="65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5"/>
      <c r="AR186" s="64"/>
      <c r="AS186" s="64"/>
      <c r="AT186" s="64"/>
    </row>
    <row r="187" customFormat="false" ht="12.75" hidden="false" customHeight="true" outlineLevel="0" collapsed="false">
      <c r="A187" s="64"/>
      <c r="B187" s="63"/>
      <c r="C187" s="64"/>
      <c r="D187" s="64"/>
      <c r="E187" s="65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5"/>
      <c r="AR187" s="64"/>
      <c r="AS187" s="64"/>
      <c r="AT187" s="64"/>
    </row>
    <row r="188" customFormat="false" ht="12.75" hidden="false" customHeight="true" outlineLevel="0" collapsed="false">
      <c r="A188" s="64"/>
      <c r="B188" s="63"/>
      <c r="C188" s="64"/>
      <c r="D188" s="64"/>
      <c r="E188" s="65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5"/>
      <c r="AR188" s="64"/>
      <c r="AS188" s="64"/>
      <c r="AT188" s="64"/>
    </row>
    <row r="189" customFormat="false" ht="12.75" hidden="false" customHeight="true" outlineLevel="0" collapsed="false">
      <c r="A189" s="64"/>
      <c r="B189" s="63"/>
      <c r="C189" s="64"/>
      <c r="D189" s="64"/>
      <c r="E189" s="65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5"/>
      <c r="AR189" s="64"/>
      <c r="AS189" s="64"/>
      <c r="AT189" s="64"/>
    </row>
    <row r="190" customFormat="false" ht="12.75" hidden="false" customHeight="true" outlineLevel="0" collapsed="false">
      <c r="A190" s="64"/>
      <c r="B190" s="63"/>
      <c r="C190" s="64"/>
      <c r="D190" s="64"/>
      <c r="E190" s="65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5"/>
      <c r="AR190" s="64"/>
      <c r="AS190" s="64"/>
      <c r="AT190" s="64"/>
    </row>
    <row r="191" customFormat="false" ht="12.75" hidden="false" customHeight="true" outlineLevel="0" collapsed="false">
      <c r="A191" s="64"/>
      <c r="B191" s="63"/>
      <c r="C191" s="64"/>
      <c r="D191" s="64"/>
      <c r="E191" s="65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5"/>
      <c r="AR191" s="64"/>
      <c r="AS191" s="64"/>
      <c r="AT191" s="64"/>
    </row>
    <row r="192" customFormat="false" ht="12.75" hidden="false" customHeight="true" outlineLevel="0" collapsed="false">
      <c r="A192" s="64"/>
      <c r="B192" s="63"/>
      <c r="C192" s="64"/>
      <c r="D192" s="64"/>
      <c r="E192" s="65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5"/>
      <c r="AR192" s="64"/>
      <c r="AS192" s="64"/>
      <c r="AT192" s="64"/>
    </row>
    <row r="193" customFormat="false" ht="12.75" hidden="false" customHeight="true" outlineLevel="0" collapsed="false">
      <c r="A193" s="64"/>
      <c r="B193" s="63"/>
      <c r="C193" s="64"/>
      <c r="D193" s="64"/>
      <c r="E193" s="65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5"/>
      <c r="AR193" s="64"/>
      <c r="AS193" s="64"/>
      <c r="AT193" s="64"/>
    </row>
    <row r="194" customFormat="false" ht="12.75" hidden="false" customHeight="true" outlineLevel="0" collapsed="false">
      <c r="A194" s="64"/>
      <c r="B194" s="63"/>
      <c r="C194" s="64"/>
      <c r="D194" s="64"/>
      <c r="E194" s="65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5"/>
      <c r="AR194" s="64"/>
      <c r="AS194" s="64"/>
      <c r="AT194" s="64"/>
    </row>
    <row r="195" customFormat="false" ht="12.75" hidden="false" customHeight="true" outlineLevel="0" collapsed="false">
      <c r="A195" s="64"/>
      <c r="B195" s="63"/>
      <c r="C195" s="64"/>
      <c r="D195" s="64"/>
      <c r="E195" s="65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5"/>
      <c r="AR195" s="64"/>
      <c r="AS195" s="64"/>
      <c r="AT195" s="64"/>
    </row>
    <row r="196" customFormat="false" ht="12.75" hidden="false" customHeight="true" outlineLevel="0" collapsed="false">
      <c r="A196" s="64"/>
      <c r="B196" s="63"/>
      <c r="C196" s="64"/>
      <c r="D196" s="64"/>
      <c r="E196" s="65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5"/>
      <c r="AR196" s="64"/>
      <c r="AS196" s="64"/>
      <c r="AT196" s="64"/>
    </row>
    <row r="197" customFormat="false" ht="12.75" hidden="false" customHeight="true" outlineLevel="0" collapsed="false">
      <c r="A197" s="64"/>
      <c r="B197" s="63"/>
      <c r="C197" s="64"/>
      <c r="D197" s="64"/>
      <c r="E197" s="65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5"/>
      <c r="AR197" s="64"/>
      <c r="AS197" s="64"/>
      <c r="AT197" s="64"/>
    </row>
    <row r="198" customFormat="false" ht="12.75" hidden="false" customHeight="true" outlineLevel="0" collapsed="false">
      <c r="A198" s="64"/>
      <c r="B198" s="63"/>
      <c r="C198" s="64"/>
      <c r="D198" s="64"/>
      <c r="E198" s="65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5"/>
      <c r="AR198" s="64"/>
      <c r="AS198" s="64"/>
      <c r="AT198" s="64"/>
    </row>
    <row r="199" customFormat="false" ht="12.75" hidden="false" customHeight="true" outlineLevel="0" collapsed="false">
      <c r="A199" s="64"/>
      <c r="B199" s="63"/>
      <c r="C199" s="64"/>
      <c r="D199" s="64"/>
      <c r="E199" s="65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5"/>
      <c r="AR199" s="64"/>
      <c r="AS199" s="64"/>
      <c r="AT199" s="64"/>
    </row>
    <row r="200" customFormat="false" ht="12.75" hidden="false" customHeight="true" outlineLevel="0" collapsed="false">
      <c r="A200" s="64"/>
      <c r="B200" s="63"/>
      <c r="C200" s="64"/>
      <c r="D200" s="64"/>
      <c r="E200" s="65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5"/>
      <c r="AR200" s="64"/>
      <c r="AS200" s="64"/>
      <c r="AT200" s="64"/>
    </row>
    <row r="201" customFormat="false" ht="12.75" hidden="false" customHeight="true" outlineLevel="0" collapsed="false">
      <c r="A201" s="64"/>
      <c r="B201" s="63"/>
      <c r="C201" s="64"/>
      <c r="D201" s="64"/>
      <c r="E201" s="65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5"/>
      <c r="AR201" s="64"/>
      <c r="AS201" s="64"/>
      <c r="AT201" s="64"/>
    </row>
    <row r="202" customFormat="false" ht="12.75" hidden="false" customHeight="true" outlineLevel="0" collapsed="false">
      <c r="A202" s="64"/>
      <c r="B202" s="63"/>
      <c r="C202" s="64"/>
      <c r="D202" s="64"/>
      <c r="E202" s="65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5"/>
      <c r="AR202" s="64"/>
      <c r="AS202" s="64"/>
      <c r="AT202" s="64"/>
    </row>
    <row r="203" customFormat="false" ht="12.75" hidden="false" customHeight="true" outlineLevel="0" collapsed="false">
      <c r="A203" s="64"/>
      <c r="B203" s="63"/>
      <c r="C203" s="64"/>
      <c r="D203" s="64"/>
      <c r="E203" s="65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5"/>
      <c r="AR203" s="64"/>
      <c r="AS203" s="64"/>
      <c r="AT203" s="64"/>
    </row>
    <row r="204" customFormat="false" ht="12.75" hidden="false" customHeight="true" outlineLevel="0" collapsed="false">
      <c r="A204" s="64"/>
      <c r="B204" s="63"/>
      <c r="C204" s="64"/>
      <c r="D204" s="64"/>
      <c r="E204" s="65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5"/>
      <c r="AR204" s="64"/>
      <c r="AS204" s="64"/>
      <c r="AT204" s="64"/>
    </row>
    <row r="205" customFormat="false" ht="12.75" hidden="false" customHeight="true" outlineLevel="0" collapsed="false">
      <c r="A205" s="64"/>
      <c r="B205" s="63"/>
      <c r="C205" s="64"/>
      <c r="D205" s="64"/>
      <c r="E205" s="65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5"/>
      <c r="AR205" s="64"/>
      <c r="AS205" s="64"/>
      <c r="AT205" s="64"/>
    </row>
    <row r="206" customFormat="false" ht="12.75" hidden="false" customHeight="true" outlineLevel="0" collapsed="false">
      <c r="A206" s="64"/>
      <c r="B206" s="63"/>
      <c r="C206" s="64"/>
      <c r="D206" s="64"/>
      <c r="E206" s="65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5"/>
      <c r="AR206" s="64"/>
      <c r="AS206" s="64"/>
      <c r="AT206" s="64"/>
    </row>
    <row r="207" customFormat="false" ht="12.75" hidden="false" customHeight="true" outlineLevel="0" collapsed="false">
      <c r="A207" s="64"/>
      <c r="B207" s="63"/>
      <c r="C207" s="64"/>
      <c r="D207" s="64"/>
      <c r="E207" s="65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5"/>
      <c r="AR207" s="64"/>
      <c r="AS207" s="64"/>
      <c r="AT207" s="64"/>
    </row>
    <row r="208" customFormat="false" ht="12.75" hidden="false" customHeight="true" outlineLevel="0" collapsed="false">
      <c r="A208" s="64"/>
      <c r="B208" s="63"/>
      <c r="C208" s="64"/>
      <c r="D208" s="64"/>
      <c r="E208" s="65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5"/>
      <c r="AR208" s="64"/>
      <c r="AS208" s="64"/>
      <c r="AT208" s="64"/>
    </row>
    <row r="209" customFormat="false" ht="12.75" hidden="false" customHeight="true" outlineLevel="0" collapsed="false">
      <c r="A209" s="64"/>
      <c r="B209" s="63"/>
      <c r="C209" s="64"/>
      <c r="D209" s="64"/>
      <c r="E209" s="65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5"/>
      <c r="AR209" s="64"/>
      <c r="AS209" s="64"/>
      <c r="AT209" s="64"/>
    </row>
    <row r="210" customFormat="false" ht="12.75" hidden="false" customHeight="true" outlineLevel="0" collapsed="false">
      <c r="A210" s="64"/>
      <c r="B210" s="63"/>
      <c r="C210" s="64"/>
      <c r="D210" s="64"/>
      <c r="E210" s="65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5"/>
      <c r="AR210" s="64"/>
      <c r="AS210" s="64"/>
      <c r="AT210" s="64"/>
    </row>
    <row r="211" customFormat="false" ht="12.75" hidden="false" customHeight="true" outlineLevel="0" collapsed="false">
      <c r="A211" s="64"/>
      <c r="B211" s="63"/>
      <c r="C211" s="64"/>
      <c r="D211" s="64"/>
      <c r="E211" s="65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5"/>
      <c r="AR211" s="64"/>
      <c r="AS211" s="64"/>
      <c r="AT211" s="64"/>
    </row>
    <row r="212" customFormat="false" ht="12.75" hidden="false" customHeight="true" outlineLevel="0" collapsed="false">
      <c r="A212" s="64"/>
      <c r="B212" s="63"/>
      <c r="C212" s="64"/>
      <c r="D212" s="64"/>
      <c r="E212" s="65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5"/>
      <c r="AR212" s="64"/>
      <c r="AS212" s="64"/>
      <c r="AT212" s="64"/>
    </row>
    <row r="213" customFormat="false" ht="12.75" hidden="false" customHeight="true" outlineLevel="0" collapsed="false">
      <c r="A213" s="64"/>
      <c r="B213" s="63"/>
      <c r="C213" s="64"/>
      <c r="D213" s="64"/>
      <c r="E213" s="65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5"/>
      <c r="AR213" s="64"/>
      <c r="AS213" s="64"/>
      <c r="AT213" s="64"/>
    </row>
    <row r="214" customFormat="false" ht="12.75" hidden="false" customHeight="true" outlineLevel="0" collapsed="false">
      <c r="A214" s="64"/>
      <c r="B214" s="63"/>
      <c r="C214" s="64"/>
      <c r="D214" s="64"/>
      <c r="E214" s="65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5"/>
      <c r="AR214" s="64"/>
      <c r="AS214" s="64"/>
      <c r="AT214" s="64"/>
    </row>
    <row r="215" customFormat="false" ht="12.75" hidden="false" customHeight="true" outlineLevel="0" collapsed="false">
      <c r="A215" s="64"/>
      <c r="B215" s="63"/>
      <c r="C215" s="64"/>
      <c r="D215" s="64"/>
      <c r="E215" s="65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5"/>
      <c r="AR215" s="64"/>
      <c r="AS215" s="64"/>
      <c r="AT215" s="64"/>
    </row>
    <row r="216" customFormat="false" ht="12.75" hidden="false" customHeight="true" outlineLevel="0" collapsed="false">
      <c r="A216" s="64"/>
      <c r="B216" s="63"/>
      <c r="C216" s="64"/>
      <c r="D216" s="64"/>
      <c r="E216" s="65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5"/>
      <c r="AR216" s="64"/>
      <c r="AS216" s="64"/>
      <c r="AT216" s="64"/>
    </row>
    <row r="217" customFormat="false" ht="12.75" hidden="false" customHeight="true" outlineLevel="0" collapsed="false">
      <c r="A217" s="64"/>
      <c r="B217" s="63"/>
      <c r="C217" s="64"/>
      <c r="D217" s="64"/>
      <c r="E217" s="65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5"/>
      <c r="AR217" s="64"/>
      <c r="AS217" s="64"/>
      <c r="AT217" s="64"/>
    </row>
    <row r="218" customFormat="false" ht="12.75" hidden="false" customHeight="true" outlineLevel="0" collapsed="false">
      <c r="A218" s="64"/>
      <c r="B218" s="63"/>
      <c r="C218" s="64"/>
      <c r="D218" s="64"/>
      <c r="E218" s="65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5"/>
      <c r="AR218" s="64"/>
      <c r="AS218" s="64"/>
      <c r="AT218" s="64"/>
    </row>
    <row r="219" customFormat="false" ht="12.75" hidden="false" customHeight="true" outlineLevel="0" collapsed="false">
      <c r="A219" s="64"/>
      <c r="B219" s="63"/>
      <c r="C219" s="64"/>
      <c r="D219" s="64"/>
      <c r="E219" s="65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5"/>
      <c r="AR219" s="64"/>
      <c r="AS219" s="64"/>
      <c r="AT219" s="64"/>
    </row>
    <row r="220" customFormat="false" ht="12.75" hidden="false" customHeight="true" outlineLevel="0" collapsed="false">
      <c r="A220" s="64"/>
      <c r="B220" s="63"/>
      <c r="C220" s="64"/>
      <c r="D220" s="64"/>
      <c r="E220" s="65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5"/>
      <c r="AR220" s="64"/>
      <c r="AS220" s="64"/>
      <c r="AT220" s="64"/>
    </row>
    <row r="221" customFormat="false" ht="12.75" hidden="false" customHeight="true" outlineLevel="0" collapsed="false">
      <c r="A221" s="64"/>
      <c r="B221" s="63"/>
      <c r="C221" s="64"/>
      <c r="D221" s="64"/>
      <c r="E221" s="65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5"/>
      <c r="AR221" s="64"/>
      <c r="AS221" s="64"/>
      <c r="AT221" s="64"/>
    </row>
    <row r="222" customFormat="false" ht="12.75" hidden="false" customHeight="true" outlineLevel="0" collapsed="false">
      <c r="A222" s="64"/>
      <c r="B222" s="63"/>
      <c r="C222" s="64"/>
      <c r="D222" s="64"/>
      <c r="E222" s="65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5"/>
      <c r="AR222" s="64"/>
      <c r="AS222" s="64"/>
      <c r="AT222" s="64"/>
    </row>
    <row r="223" customFormat="false" ht="12.75" hidden="false" customHeight="true" outlineLevel="0" collapsed="false">
      <c r="A223" s="64"/>
      <c r="B223" s="63"/>
      <c r="C223" s="64"/>
      <c r="D223" s="64"/>
      <c r="E223" s="65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5"/>
      <c r="AR223" s="64"/>
      <c r="AS223" s="64"/>
      <c r="AT223" s="64"/>
    </row>
    <row r="224" customFormat="false" ht="12.75" hidden="false" customHeight="true" outlineLevel="0" collapsed="false">
      <c r="A224" s="64"/>
      <c r="B224" s="63"/>
      <c r="C224" s="64"/>
      <c r="D224" s="64"/>
      <c r="E224" s="65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5"/>
      <c r="AR224" s="64"/>
      <c r="AS224" s="64"/>
      <c r="AT224" s="64"/>
    </row>
    <row r="225" customFormat="false" ht="12.75" hidden="false" customHeight="true" outlineLevel="0" collapsed="false">
      <c r="A225" s="64"/>
      <c r="B225" s="63"/>
      <c r="C225" s="64"/>
      <c r="D225" s="64"/>
      <c r="E225" s="65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5"/>
      <c r="AR225" s="64"/>
      <c r="AS225" s="64"/>
      <c r="AT225" s="64"/>
    </row>
    <row r="226" customFormat="false" ht="12.75" hidden="false" customHeight="true" outlineLevel="0" collapsed="false">
      <c r="A226" s="64"/>
      <c r="B226" s="63"/>
      <c r="C226" s="64"/>
      <c r="D226" s="64"/>
      <c r="E226" s="65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5"/>
      <c r="AR226" s="64"/>
      <c r="AS226" s="64"/>
      <c r="AT226" s="64"/>
    </row>
    <row r="227" customFormat="false" ht="12.75" hidden="false" customHeight="true" outlineLevel="0" collapsed="false">
      <c r="A227" s="64"/>
      <c r="B227" s="63"/>
      <c r="C227" s="64"/>
      <c r="D227" s="64"/>
      <c r="E227" s="65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5"/>
      <c r="AR227" s="64"/>
      <c r="AS227" s="64"/>
      <c r="AT227" s="64"/>
    </row>
    <row r="228" customFormat="false" ht="12.75" hidden="false" customHeight="true" outlineLevel="0" collapsed="false">
      <c r="A228" s="64"/>
      <c r="B228" s="63"/>
      <c r="C228" s="64"/>
      <c r="D228" s="64"/>
      <c r="E228" s="65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5"/>
      <c r="AR228" s="64"/>
      <c r="AS228" s="64"/>
      <c r="AT228" s="64"/>
    </row>
    <row r="229" customFormat="false" ht="12.75" hidden="false" customHeight="true" outlineLevel="0" collapsed="false">
      <c r="A229" s="64"/>
      <c r="B229" s="63"/>
      <c r="C229" s="64"/>
      <c r="D229" s="64"/>
      <c r="E229" s="65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5"/>
      <c r="AR229" s="64"/>
      <c r="AS229" s="64"/>
      <c r="AT229" s="64"/>
    </row>
    <row r="230" customFormat="false" ht="12.75" hidden="false" customHeight="true" outlineLevel="0" collapsed="false">
      <c r="A230" s="64"/>
      <c r="B230" s="63"/>
      <c r="C230" s="64"/>
      <c r="D230" s="64"/>
      <c r="E230" s="65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5"/>
      <c r="AR230" s="64"/>
      <c r="AS230" s="64"/>
      <c r="AT230" s="64"/>
    </row>
    <row r="231" customFormat="false" ht="12.75" hidden="false" customHeight="true" outlineLevel="0" collapsed="false">
      <c r="A231" s="64"/>
      <c r="B231" s="63"/>
      <c r="C231" s="64"/>
      <c r="D231" s="64"/>
      <c r="E231" s="65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5"/>
      <c r="AR231" s="64"/>
      <c r="AS231" s="64"/>
      <c r="AT231" s="64"/>
    </row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2022-10-13T15:29:44Z</dcterms:modified>
  <cp:revision>5</cp:revision>
  <dc:subject/>
  <dc:title/>
</cp:coreProperties>
</file>