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1"/>
  <workbookPr/>
  <mc:AlternateContent xmlns:mc="http://schemas.openxmlformats.org/markup-compatibility/2006">
    <mc:Choice Requires="x15">
      <x15ac:absPath xmlns:x15ac="http://schemas.microsoft.com/office/spreadsheetml/2010/11/ac" url="E:\Sorghum_analysis\upload\"/>
    </mc:Choice>
  </mc:AlternateContent>
  <xr:revisionPtr revIDLastSave="0" documentId="13_ncr:1_{F4739A95-F2D1-453F-8271-0E15A1C6A06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its_physical_spac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14" i="1" l="1"/>
  <c r="F1040" i="1"/>
  <c r="G1040" i="1"/>
  <c r="H1040" i="1"/>
  <c r="J1040" i="1"/>
  <c r="J1044" i="1" s="1"/>
  <c r="K1040" i="1"/>
  <c r="K1044" i="1" s="1"/>
  <c r="F1041" i="1"/>
  <c r="G1041" i="1"/>
  <c r="H1041" i="1"/>
  <c r="J1041" i="1"/>
  <c r="K1041" i="1"/>
  <c r="F1042" i="1"/>
  <c r="G1042" i="1"/>
  <c r="H1042" i="1"/>
  <c r="J1042" i="1"/>
  <c r="K1042" i="1"/>
  <c r="F1043" i="1"/>
  <c r="G1043" i="1"/>
  <c r="H1043" i="1"/>
  <c r="J1043" i="1"/>
  <c r="K1043" i="1"/>
  <c r="F1044" i="1"/>
  <c r="G1044" i="1"/>
  <c r="H1044" i="1"/>
  <c r="F1046" i="1"/>
  <c r="G1046" i="1"/>
  <c r="G1048" i="1" s="1"/>
  <c r="H1046" i="1"/>
  <c r="H1048" i="1" s="1"/>
  <c r="J1046" i="1"/>
  <c r="J1048" i="1" s="1"/>
  <c r="K1046" i="1"/>
  <c r="K1048" i="1" s="1"/>
  <c r="F1047" i="1"/>
  <c r="F1049" i="1" s="1"/>
  <c r="G1047" i="1"/>
  <c r="H1047" i="1"/>
  <c r="J1047" i="1"/>
  <c r="J1049" i="1" s="1"/>
  <c r="K1047" i="1"/>
  <c r="K1049" i="1" s="1"/>
  <c r="F1048" i="1"/>
  <c r="F1050" i="1" s="1"/>
  <c r="H1049" i="1" l="1"/>
  <c r="G1049" i="1"/>
  <c r="G1050" i="1" s="1"/>
  <c r="F1051" i="1"/>
  <c r="K1050" i="1"/>
  <c r="K1051" i="1" s="1"/>
  <c r="J1050" i="1"/>
  <c r="J1051" i="1" s="1"/>
  <c r="G1051" i="1" l="1"/>
  <c r="H1050" i="1"/>
  <c r="H1051" i="1" s="1"/>
  <c r="I522" i="1" l="1"/>
  <c r="F1033" i="1"/>
  <c r="G1033" i="1"/>
  <c r="H1033" i="1"/>
  <c r="J1033" i="1"/>
  <c r="K1033" i="1"/>
  <c r="F1034" i="1"/>
  <c r="G1034" i="1"/>
  <c r="H1034" i="1"/>
  <c r="J1034" i="1"/>
  <c r="K1034" i="1"/>
  <c r="F1035" i="1"/>
  <c r="G1035" i="1"/>
  <c r="H1035" i="1"/>
  <c r="J1035" i="1"/>
  <c r="K1035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J1029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I527" i="1"/>
  <c r="I528" i="1"/>
  <c r="I529" i="1"/>
  <c r="I530" i="1"/>
  <c r="I531" i="1"/>
  <c r="I532" i="1"/>
  <c r="I533" i="1"/>
  <c r="I534" i="1"/>
  <c r="I535" i="1"/>
  <c r="I536" i="1"/>
  <c r="I537" i="1"/>
  <c r="I540" i="1"/>
  <c r="I541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J521" i="1"/>
  <c r="I521" i="1"/>
  <c r="H521" i="1"/>
  <c r="G521" i="1"/>
  <c r="F521" i="1"/>
  <c r="K521" i="1"/>
  <c r="E521" i="1"/>
  <c r="D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B1029" i="1"/>
  <c r="C521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522" i="1"/>
  <c r="B521" i="1"/>
  <c r="C1034" i="1" l="1"/>
  <c r="D1034" i="1"/>
  <c r="E1033" i="1"/>
  <c r="E1035" i="1"/>
  <c r="E1034" i="1"/>
  <c r="E1042" i="1"/>
  <c r="E1046" i="1"/>
  <c r="E1048" i="1" s="1"/>
  <c r="E1040" i="1"/>
  <c r="E1041" i="1"/>
  <c r="E1047" i="1"/>
  <c r="D1035" i="1"/>
  <c r="D1041" i="1"/>
  <c r="D1047" i="1"/>
  <c r="D1040" i="1"/>
  <c r="D1042" i="1"/>
  <c r="D1046" i="1"/>
  <c r="D1048" i="1" s="1"/>
  <c r="D1033" i="1"/>
  <c r="C1046" i="1"/>
  <c r="C1048" i="1" s="1"/>
  <c r="C1041" i="1"/>
  <c r="C1040" i="1"/>
  <c r="C1047" i="1"/>
  <c r="C1042" i="1"/>
  <c r="C1035" i="1"/>
  <c r="C1033" i="1"/>
  <c r="B1035" i="1"/>
  <c r="B1042" i="1"/>
  <c r="B1047" i="1"/>
  <c r="B1046" i="1"/>
  <c r="B1048" i="1" s="1"/>
  <c r="B1041" i="1"/>
  <c r="B1040" i="1"/>
  <c r="I558" i="1"/>
  <c r="I542" i="1"/>
  <c r="I526" i="1"/>
  <c r="I525" i="1"/>
  <c r="I524" i="1"/>
  <c r="I539" i="1"/>
  <c r="I523" i="1"/>
  <c r="B1033" i="1"/>
  <c r="I538" i="1"/>
  <c r="B1034" i="1"/>
  <c r="I1046" i="1" l="1"/>
  <c r="I1048" i="1" s="1"/>
  <c r="E1049" i="1"/>
  <c r="E1050" i="1" s="1"/>
  <c r="E1051" i="1" s="1"/>
  <c r="E1043" i="1"/>
  <c r="E1044" i="1"/>
  <c r="D1043" i="1"/>
  <c r="D1044" i="1"/>
  <c r="D1049" i="1"/>
  <c r="C1049" i="1"/>
  <c r="C1050" i="1" s="1"/>
  <c r="C1043" i="1"/>
  <c r="C1044" i="1"/>
  <c r="I1034" i="1"/>
  <c r="I1047" i="1"/>
  <c r="I1042" i="1"/>
  <c r="I1033" i="1"/>
  <c r="I1040" i="1"/>
  <c r="I1041" i="1"/>
  <c r="I1035" i="1"/>
  <c r="B1043" i="1"/>
  <c r="B1044" i="1"/>
  <c r="B1049" i="1"/>
  <c r="B1050" i="1" s="1"/>
  <c r="B1051" i="1" s="1"/>
  <c r="I1049" i="1" l="1"/>
  <c r="I1050" i="1" s="1"/>
  <c r="I1051" i="1" s="1"/>
  <c r="I1043" i="1"/>
  <c r="D1050" i="1"/>
  <c r="D1051" i="1"/>
  <c r="C1051" i="1"/>
  <c r="I1044" i="1"/>
</calcChain>
</file>

<file path=xl/sharedStrings.xml><?xml version="1.0" encoding="utf-8"?>
<sst xmlns="http://schemas.openxmlformats.org/spreadsheetml/2006/main" count="1110" uniqueCount="541">
  <si>
    <t>file_name</t>
  </si>
  <si>
    <t>root system diameter max</t>
  </si>
  <si>
    <t>root system diameter min</t>
  </si>
  <si>
    <t>root system diameter</t>
  </si>
  <si>
    <t>root system length</t>
  </si>
  <si>
    <t>root system angle</t>
  </si>
  <si>
    <t>root system angle max</t>
  </si>
  <si>
    <t>root system angle min</t>
  </si>
  <si>
    <t>root system volume</t>
  </si>
  <si>
    <t>root system eccentricity</t>
  </si>
  <si>
    <t>root system bushiness</t>
  </si>
  <si>
    <t>101_1</t>
  </si>
  <si>
    <t>101_2</t>
  </si>
  <si>
    <t>101_3</t>
  </si>
  <si>
    <t>102_1</t>
  </si>
  <si>
    <t>102_2</t>
  </si>
  <si>
    <t>102_3</t>
  </si>
  <si>
    <t>103_1</t>
  </si>
  <si>
    <t>103_2</t>
  </si>
  <si>
    <t>103_3</t>
  </si>
  <si>
    <t>105_1</t>
  </si>
  <si>
    <t>105_2</t>
  </si>
  <si>
    <t>105_3</t>
  </si>
  <si>
    <t>107_1</t>
  </si>
  <si>
    <t>107_2</t>
  </si>
  <si>
    <t>107_3</t>
  </si>
  <si>
    <t>108_1</t>
  </si>
  <si>
    <t>108_2</t>
  </si>
  <si>
    <t>108_3</t>
  </si>
  <si>
    <t>111_1</t>
  </si>
  <si>
    <t>111_2</t>
  </si>
  <si>
    <t>111_3</t>
  </si>
  <si>
    <t>112_1</t>
  </si>
  <si>
    <t>112_2</t>
  </si>
  <si>
    <t>112_3</t>
  </si>
  <si>
    <t>114_1</t>
  </si>
  <si>
    <t>114_2</t>
  </si>
  <si>
    <t>114_3</t>
  </si>
  <si>
    <t>116_1</t>
  </si>
  <si>
    <t>116_2</t>
  </si>
  <si>
    <t>116_3</t>
  </si>
  <si>
    <t>117_1</t>
  </si>
  <si>
    <t>117_2</t>
  </si>
  <si>
    <t>117_3</t>
  </si>
  <si>
    <t>118_1</t>
  </si>
  <si>
    <t>118_2</t>
  </si>
  <si>
    <t>118_3</t>
  </si>
  <si>
    <t>119_1</t>
  </si>
  <si>
    <t>119_2</t>
  </si>
  <si>
    <t>119_3</t>
  </si>
  <si>
    <t>120_1</t>
  </si>
  <si>
    <t>120_2</t>
  </si>
  <si>
    <t>120_3</t>
  </si>
  <si>
    <t>121_1</t>
  </si>
  <si>
    <t>121_2</t>
  </si>
  <si>
    <t>121_3</t>
  </si>
  <si>
    <t>123_1</t>
  </si>
  <si>
    <t>123_2</t>
  </si>
  <si>
    <t>123_3</t>
  </si>
  <si>
    <t>124_1</t>
  </si>
  <si>
    <t>124_2</t>
  </si>
  <si>
    <t>124_3</t>
  </si>
  <si>
    <t>125_1</t>
  </si>
  <si>
    <t>125_2</t>
  </si>
  <si>
    <t>125_3</t>
  </si>
  <si>
    <t>126_1</t>
  </si>
  <si>
    <t>126_2</t>
  </si>
  <si>
    <t>126_3</t>
  </si>
  <si>
    <t>129_1</t>
  </si>
  <si>
    <t>129_2</t>
  </si>
  <si>
    <t>129_3</t>
  </si>
  <si>
    <t>131_1</t>
  </si>
  <si>
    <t>131_2</t>
  </si>
  <si>
    <t>131_3</t>
  </si>
  <si>
    <t>133_1</t>
  </si>
  <si>
    <t>133_2</t>
  </si>
  <si>
    <t>133_3</t>
  </si>
  <si>
    <t>136_1</t>
  </si>
  <si>
    <t>136_2</t>
  </si>
  <si>
    <t>136_3</t>
  </si>
  <si>
    <t>139_1</t>
  </si>
  <si>
    <t>139_2</t>
  </si>
  <si>
    <t>139_3</t>
  </si>
  <si>
    <t>141_1</t>
  </si>
  <si>
    <t>141_2</t>
  </si>
  <si>
    <t>141_3</t>
  </si>
  <si>
    <t>142_1</t>
  </si>
  <si>
    <t>142_2</t>
  </si>
  <si>
    <t>142_3</t>
  </si>
  <si>
    <t>143_1</t>
  </si>
  <si>
    <t>143_2</t>
  </si>
  <si>
    <t>143_3</t>
  </si>
  <si>
    <t>145_1</t>
  </si>
  <si>
    <t>145_2</t>
  </si>
  <si>
    <t>145_3</t>
  </si>
  <si>
    <t>203_1</t>
  </si>
  <si>
    <t>203_2</t>
  </si>
  <si>
    <t>203_3</t>
  </si>
  <si>
    <t>204_1</t>
  </si>
  <si>
    <t>204_2</t>
  </si>
  <si>
    <t>204_3</t>
  </si>
  <si>
    <t>206_1</t>
  </si>
  <si>
    <t>206_2</t>
  </si>
  <si>
    <t>206_3</t>
  </si>
  <si>
    <t>207_1</t>
  </si>
  <si>
    <t>207_2</t>
  </si>
  <si>
    <t>207_3</t>
  </si>
  <si>
    <t>210_1</t>
  </si>
  <si>
    <t>210_2</t>
  </si>
  <si>
    <t>210_3</t>
  </si>
  <si>
    <t>212_1</t>
  </si>
  <si>
    <t>212_2</t>
  </si>
  <si>
    <t>212_3</t>
  </si>
  <si>
    <t>213_1</t>
  </si>
  <si>
    <t>213_2</t>
  </si>
  <si>
    <t>213_3</t>
  </si>
  <si>
    <t>217_1</t>
  </si>
  <si>
    <t>217_2</t>
  </si>
  <si>
    <t>217_3</t>
  </si>
  <si>
    <t>219_1</t>
  </si>
  <si>
    <t>219_2</t>
  </si>
  <si>
    <t>219_3</t>
  </si>
  <si>
    <t>220_1</t>
  </si>
  <si>
    <t>220_2</t>
  </si>
  <si>
    <t>220_3</t>
  </si>
  <si>
    <t>221_1</t>
  </si>
  <si>
    <t>221_2</t>
  </si>
  <si>
    <t>221_3</t>
  </si>
  <si>
    <t>222_1</t>
  </si>
  <si>
    <t>222_2</t>
  </si>
  <si>
    <t>222_3</t>
  </si>
  <si>
    <t>223_1</t>
  </si>
  <si>
    <t>223_2</t>
  </si>
  <si>
    <t>223_3</t>
  </si>
  <si>
    <t>230_1</t>
  </si>
  <si>
    <t>230_2</t>
  </si>
  <si>
    <t>230_3</t>
  </si>
  <si>
    <t>232_1</t>
  </si>
  <si>
    <t>232_2</t>
  </si>
  <si>
    <t>232_3</t>
  </si>
  <si>
    <t>233_1</t>
  </si>
  <si>
    <t>233_2</t>
  </si>
  <si>
    <t>233_3</t>
  </si>
  <si>
    <t>233_4</t>
  </si>
  <si>
    <t>233_5</t>
  </si>
  <si>
    <t>233_6</t>
  </si>
  <si>
    <t>237_1</t>
  </si>
  <si>
    <t>237_2</t>
  </si>
  <si>
    <t>237_3</t>
  </si>
  <si>
    <t>239_1</t>
  </si>
  <si>
    <t>239_2</t>
  </si>
  <si>
    <t>239_3</t>
  </si>
  <si>
    <t>240_1</t>
  </si>
  <si>
    <t>240_2</t>
  </si>
  <si>
    <t>240_3</t>
  </si>
  <si>
    <t>241_1</t>
  </si>
  <si>
    <t>241_2</t>
  </si>
  <si>
    <t>241_3</t>
  </si>
  <si>
    <t>242_1</t>
  </si>
  <si>
    <t>242_2</t>
  </si>
  <si>
    <t>242_3</t>
  </si>
  <si>
    <t>243_1</t>
  </si>
  <si>
    <t>243_2</t>
  </si>
  <si>
    <t>243_3</t>
  </si>
  <si>
    <t>244_1</t>
  </si>
  <si>
    <t>244_2</t>
  </si>
  <si>
    <t>244_3</t>
  </si>
  <si>
    <t>301_1</t>
  </si>
  <si>
    <t>301_2</t>
  </si>
  <si>
    <t>301_3</t>
  </si>
  <si>
    <t>302_1</t>
  </si>
  <si>
    <t>302_2</t>
  </si>
  <si>
    <t>302_3</t>
  </si>
  <si>
    <t>303_1</t>
  </si>
  <si>
    <t>303_2</t>
  </si>
  <si>
    <t>306_1</t>
  </si>
  <si>
    <t>306_2</t>
  </si>
  <si>
    <t>306_3</t>
  </si>
  <si>
    <t>307_1</t>
  </si>
  <si>
    <t>307_2</t>
  </si>
  <si>
    <t>307_3</t>
  </si>
  <si>
    <t>308_1</t>
  </si>
  <si>
    <t>308_2</t>
  </si>
  <si>
    <t>308_3</t>
  </si>
  <si>
    <t>310_1</t>
  </si>
  <si>
    <t>310_2</t>
  </si>
  <si>
    <t>310_3</t>
  </si>
  <si>
    <t>311_1</t>
  </si>
  <si>
    <t>311_2</t>
  </si>
  <si>
    <t>311_3</t>
  </si>
  <si>
    <t>313_1</t>
  </si>
  <si>
    <t>313_2</t>
  </si>
  <si>
    <t>313_3</t>
  </si>
  <si>
    <t>314_2</t>
  </si>
  <si>
    <t>314_3</t>
  </si>
  <si>
    <t>316_1</t>
  </si>
  <si>
    <t>316_2</t>
  </si>
  <si>
    <t>316_3</t>
  </si>
  <si>
    <t>317_1</t>
  </si>
  <si>
    <t>317_2</t>
  </si>
  <si>
    <t>317_3</t>
  </si>
  <si>
    <t>320_1</t>
  </si>
  <si>
    <t>320_2</t>
  </si>
  <si>
    <t>320_3</t>
  </si>
  <si>
    <t>322_1</t>
  </si>
  <si>
    <t>322_2</t>
  </si>
  <si>
    <t>322_3</t>
  </si>
  <si>
    <t>323_1</t>
  </si>
  <si>
    <t>323_2</t>
  </si>
  <si>
    <t>323_3</t>
  </si>
  <si>
    <t>324_1</t>
  </si>
  <si>
    <t>324_2</t>
  </si>
  <si>
    <t>324_3</t>
  </si>
  <si>
    <t>325_1</t>
  </si>
  <si>
    <t>325_2</t>
  </si>
  <si>
    <t>325_3</t>
  </si>
  <si>
    <t>326_1</t>
  </si>
  <si>
    <t>326_2</t>
  </si>
  <si>
    <t>326_3</t>
  </si>
  <si>
    <t>326_4</t>
  </si>
  <si>
    <t>326_5</t>
  </si>
  <si>
    <t>326_6</t>
  </si>
  <si>
    <t>327_1</t>
  </si>
  <si>
    <t>327_2</t>
  </si>
  <si>
    <t>327_3</t>
  </si>
  <si>
    <t>327_4</t>
  </si>
  <si>
    <t>327_5</t>
  </si>
  <si>
    <t>327_6</t>
  </si>
  <si>
    <t>328_1</t>
  </si>
  <si>
    <t>328_2</t>
  </si>
  <si>
    <t>328_3</t>
  </si>
  <si>
    <t>330_1</t>
  </si>
  <si>
    <t>330_2</t>
  </si>
  <si>
    <t>330_3</t>
  </si>
  <si>
    <t>333_1</t>
  </si>
  <si>
    <t>333_2</t>
  </si>
  <si>
    <t>333_3</t>
  </si>
  <si>
    <t>334_1</t>
  </si>
  <si>
    <t>334_2</t>
  </si>
  <si>
    <t>334_3</t>
  </si>
  <si>
    <t>336_1</t>
  </si>
  <si>
    <t>336_2</t>
  </si>
  <si>
    <t>336_3</t>
  </si>
  <si>
    <t>337_1</t>
  </si>
  <si>
    <t>337_2</t>
  </si>
  <si>
    <t>337_3</t>
  </si>
  <si>
    <t>338_1</t>
  </si>
  <si>
    <t>338_2</t>
  </si>
  <si>
    <t>338_3</t>
  </si>
  <si>
    <t>340_1</t>
  </si>
  <si>
    <t>340_2</t>
  </si>
  <si>
    <t>340_3</t>
  </si>
  <si>
    <t>341_1</t>
  </si>
  <si>
    <t>341_2</t>
  </si>
  <si>
    <t>341_3</t>
  </si>
  <si>
    <t>342_1</t>
  </si>
  <si>
    <t>342_2</t>
  </si>
  <si>
    <t>342_3</t>
  </si>
  <si>
    <t>344_1</t>
  </si>
  <si>
    <t>344_2</t>
  </si>
  <si>
    <t>344_3</t>
  </si>
  <si>
    <t>401_1</t>
  </si>
  <si>
    <t>401_2</t>
  </si>
  <si>
    <t>401_3</t>
  </si>
  <si>
    <t>403_1</t>
  </si>
  <si>
    <t>403_3</t>
  </si>
  <si>
    <t>404_1</t>
  </si>
  <si>
    <t>404_2</t>
  </si>
  <si>
    <t>406_1</t>
  </si>
  <si>
    <t>406_2</t>
  </si>
  <si>
    <t>406_3</t>
  </si>
  <si>
    <t>407_1</t>
  </si>
  <si>
    <t>407_2</t>
  </si>
  <si>
    <t>407_3</t>
  </si>
  <si>
    <t>408_1</t>
  </si>
  <si>
    <t>408_2</t>
  </si>
  <si>
    <t>408_3</t>
  </si>
  <si>
    <t>409_1</t>
  </si>
  <si>
    <t>409_2</t>
  </si>
  <si>
    <t>409_3</t>
  </si>
  <si>
    <t>410_1</t>
  </si>
  <si>
    <t>410_2</t>
  </si>
  <si>
    <t>410_3</t>
  </si>
  <si>
    <t>411_1</t>
  </si>
  <si>
    <t>411_2</t>
  </si>
  <si>
    <t>411_3</t>
  </si>
  <si>
    <t>412_1</t>
  </si>
  <si>
    <t>412_2</t>
  </si>
  <si>
    <t>412_3</t>
  </si>
  <si>
    <t>414_1</t>
  </si>
  <si>
    <t>415_1</t>
  </si>
  <si>
    <t>415_2</t>
  </si>
  <si>
    <t>415_3</t>
  </si>
  <si>
    <t>417_1</t>
  </si>
  <si>
    <t>417_2</t>
  </si>
  <si>
    <t>417_3</t>
  </si>
  <si>
    <t>418_1</t>
  </si>
  <si>
    <t>418_2</t>
  </si>
  <si>
    <t>418_3</t>
  </si>
  <si>
    <t>419_1</t>
  </si>
  <si>
    <t>419_2</t>
  </si>
  <si>
    <t>419_3</t>
  </si>
  <si>
    <t>422_1</t>
  </si>
  <si>
    <t>422_2</t>
  </si>
  <si>
    <t>422_3</t>
  </si>
  <si>
    <t>425_1</t>
  </si>
  <si>
    <t>425_2</t>
  </si>
  <si>
    <t>425_3</t>
  </si>
  <si>
    <t>427_1</t>
  </si>
  <si>
    <t>427_2</t>
  </si>
  <si>
    <t>427_3</t>
  </si>
  <si>
    <t>428_1</t>
  </si>
  <si>
    <t>428_2</t>
  </si>
  <si>
    <t>428_3</t>
  </si>
  <si>
    <t>430_1</t>
  </si>
  <si>
    <t>430_2</t>
  </si>
  <si>
    <t>430_3</t>
  </si>
  <si>
    <t>431_1</t>
  </si>
  <si>
    <t>431_3</t>
  </si>
  <si>
    <t>432_1</t>
  </si>
  <si>
    <t>432_2</t>
  </si>
  <si>
    <t>432_3</t>
  </si>
  <si>
    <t>433_1</t>
  </si>
  <si>
    <t>433_2</t>
  </si>
  <si>
    <t>433_3</t>
  </si>
  <si>
    <t>434_1</t>
  </si>
  <si>
    <t>434_2</t>
  </si>
  <si>
    <t>434_3</t>
  </si>
  <si>
    <t>437_1</t>
  </si>
  <si>
    <t>437_2</t>
  </si>
  <si>
    <t>437_3</t>
  </si>
  <si>
    <t>438_1</t>
  </si>
  <si>
    <t>438_2</t>
  </si>
  <si>
    <t>438_3</t>
  </si>
  <si>
    <t>439_1</t>
  </si>
  <si>
    <t>439_2</t>
  </si>
  <si>
    <t>439_3</t>
  </si>
  <si>
    <t>441_1</t>
  </si>
  <si>
    <t>441_2</t>
  </si>
  <si>
    <t>441_3</t>
  </si>
  <si>
    <t>442_1</t>
  </si>
  <si>
    <t>442_2</t>
  </si>
  <si>
    <t>442_3</t>
  </si>
  <si>
    <t>444_1</t>
  </si>
  <si>
    <t>444_2</t>
  </si>
  <si>
    <t>444_3</t>
  </si>
  <si>
    <t>501_1</t>
  </si>
  <si>
    <t>501_2</t>
  </si>
  <si>
    <t>501_3</t>
  </si>
  <si>
    <t>503_1</t>
  </si>
  <si>
    <t>503_2</t>
  </si>
  <si>
    <t>503_3</t>
  </si>
  <si>
    <t>506_1</t>
  </si>
  <si>
    <t>506_2</t>
  </si>
  <si>
    <t>506_3</t>
  </si>
  <si>
    <t>507_1</t>
  </si>
  <si>
    <t>507_2</t>
  </si>
  <si>
    <t>507_3</t>
  </si>
  <si>
    <t>508_1</t>
  </si>
  <si>
    <t>508_2</t>
  </si>
  <si>
    <t>508_3</t>
  </si>
  <si>
    <t>509_1</t>
  </si>
  <si>
    <t>509_2</t>
  </si>
  <si>
    <t>509_3</t>
  </si>
  <si>
    <t>511_1</t>
  </si>
  <si>
    <t>511_2</t>
  </si>
  <si>
    <t>511_3</t>
  </si>
  <si>
    <t>512_1</t>
  </si>
  <si>
    <t>512_2</t>
  </si>
  <si>
    <t>512_3</t>
  </si>
  <si>
    <t>513_1</t>
  </si>
  <si>
    <t>513_2</t>
  </si>
  <si>
    <t>513_3</t>
  </si>
  <si>
    <t>515_1</t>
  </si>
  <si>
    <t>515_2</t>
  </si>
  <si>
    <t>515_3</t>
  </si>
  <si>
    <t>516_1</t>
  </si>
  <si>
    <t>516_2</t>
  </si>
  <si>
    <t>516_3</t>
  </si>
  <si>
    <t>517_1</t>
  </si>
  <si>
    <t>517_2</t>
  </si>
  <si>
    <t>517_3</t>
  </si>
  <si>
    <t>518_1</t>
  </si>
  <si>
    <t>518_2</t>
  </si>
  <si>
    <t>518_3</t>
  </si>
  <si>
    <t>520_1</t>
  </si>
  <si>
    <t>520_2</t>
  </si>
  <si>
    <t>520_3</t>
  </si>
  <si>
    <t>522_1</t>
  </si>
  <si>
    <t>522_2</t>
  </si>
  <si>
    <t>522_3</t>
  </si>
  <si>
    <t>524_1</t>
  </si>
  <si>
    <t>524_2</t>
  </si>
  <si>
    <t>524_3</t>
  </si>
  <si>
    <t>525_1</t>
  </si>
  <si>
    <t>525_2</t>
  </si>
  <si>
    <t>525_3</t>
  </si>
  <si>
    <t>527_1</t>
  </si>
  <si>
    <t>527_2</t>
  </si>
  <si>
    <t>527_3</t>
  </si>
  <si>
    <t>529_1</t>
  </si>
  <si>
    <t>529_2</t>
  </si>
  <si>
    <t>529_3</t>
  </si>
  <si>
    <t>530_1</t>
  </si>
  <si>
    <t>530_2</t>
  </si>
  <si>
    <t>530_3</t>
  </si>
  <si>
    <t>531_1</t>
  </si>
  <si>
    <t>531_2</t>
  </si>
  <si>
    <t>531_3</t>
  </si>
  <si>
    <t>532_1</t>
  </si>
  <si>
    <t>532_2</t>
  </si>
  <si>
    <t>532_3</t>
  </si>
  <si>
    <t>535_1</t>
  </si>
  <si>
    <t>535_2</t>
  </si>
  <si>
    <t>535_3</t>
  </si>
  <si>
    <t>536_1</t>
  </si>
  <si>
    <t>536_2</t>
  </si>
  <si>
    <t>536_3</t>
  </si>
  <si>
    <t>538_1</t>
  </si>
  <si>
    <t>538_2</t>
  </si>
  <si>
    <t>538_3</t>
  </si>
  <si>
    <t>540_1</t>
  </si>
  <si>
    <t>540_2</t>
  </si>
  <si>
    <t>540_3</t>
  </si>
  <si>
    <t>541_1</t>
  </si>
  <si>
    <t>541_2</t>
  </si>
  <si>
    <t>541_3</t>
  </si>
  <si>
    <t>543_1</t>
  </si>
  <si>
    <t>543_2</t>
  </si>
  <si>
    <t>543_3</t>
  </si>
  <si>
    <t>545_1</t>
  </si>
  <si>
    <t>545_2</t>
  </si>
  <si>
    <t>545_3</t>
  </si>
  <si>
    <t>601_1</t>
  </si>
  <si>
    <t>601_2</t>
  </si>
  <si>
    <t>601_3</t>
  </si>
  <si>
    <t>601_3b</t>
  </si>
  <si>
    <t>602_1</t>
  </si>
  <si>
    <t>602_2</t>
  </si>
  <si>
    <t>602_3</t>
  </si>
  <si>
    <t>603_1</t>
  </si>
  <si>
    <t>603_2</t>
  </si>
  <si>
    <t>603_3</t>
  </si>
  <si>
    <t>604_1</t>
  </si>
  <si>
    <t>604_2</t>
  </si>
  <si>
    <t>604_3</t>
  </si>
  <si>
    <t>605_1</t>
  </si>
  <si>
    <t>605_2</t>
  </si>
  <si>
    <t>605_3</t>
  </si>
  <si>
    <t>605_3b</t>
  </si>
  <si>
    <t>606_1</t>
  </si>
  <si>
    <t>606_2</t>
  </si>
  <si>
    <t>606_3</t>
  </si>
  <si>
    <t>607_2</t>
  </si>
  <si>
    <t>607_3</t>
  </si>
  <si>
    <t>608_1</t>
  </si>
  <si>
    <t>608_2</t>
  </si>
  <si>
    <t>608_3</t>
  </si>
  <si>
    <t>611_1</t>
  </si>
  <si>
    <t>611_2</t>
  </si>
  <si>
    <t>611_3</t>
  </si>
  <si>
    <t>612_1</t>
  </si>
  <si>
    <t>612_2</t>
  </si>
  <si>
    <t>612_3</t>
  </si>
  <si>
    <t>615_1</t>
  </si>
  <si>
    <t>615_2</t>
  </si>
  <si>
    <t>615_3</t>
  </si>
  <si>
    <t>617_1</t>
  </si>
  <si>
    <t>617_2</t>
  </si>
  <si>
    <t>617_3</t>
  </si>
  <si>
    <t>620_1</t>
  </si>
  <si>
    <t>620_2</t>
  </si>
  <si>
    <t>620_3</t>
  </si>
  <si>
    <t>621_1</t>
  </si>
  <si>
    <t>621_2</t>
  </si>
  <si>
    <t>621_3</t>
  </si>
  <si>
    <t>622_1</t>
  </si>
  <si>
    <t>622_2</t>
  </si>
  <si>
    <t>622_3</t>
  </si>
  <si>
    <t>624_1</t>
  </si>
  <si>
    <t>624_2</t>
  </si>
  <si>
    <t>624_3</t>
  </si>
  <si>
    <t>625_1</t>
  </si>
  <si>
    <t>625_2</t>
  </si>
  <si>
    <t>625_3</t>
  </si>
  <si>
    <t>627_1</t>
  </si>
  <si>
    <t>627_2</t>
  </si>
  <si>
    <t>627_3</t>
  </si>
  <si>
    <t>631_1</t>
  </si>
  <si>
    <t>631_2</t>
  </si>
  <si>
    <t>631_3</t>
  </si>
  <si>
    <t>632_1</t>
  </si>
  <si>
    <t>632_2</t>
  </si>
  <si>
    <t>632_3</t>
  </si>
  <si>
    <t>634_1</t>
  </si>
  <si>
    <t>634_3</t>
  </si>
  <si>
    <t>634_4</t>
  </si>
  <si>
    <t>636_1</t>
  </si>
  <si>
    <t>636_2</t>
  </si>
  <si>
    <t>636_3</t>
  </si>
  <si>
    <t>637_1</t>
  </si>
  <si>
    <t>637_2</t>
  </si>
  <si>
    <t>637_3</t>
  </si>
  <si>
    <t>638_1</t>
  </si>
  <si>
    <t>638_2</t>
  </si>
  <si>
    <t>638_3</t>
  </si>
  <si>
    <t>639_1</t>
  </si>
  <si>
    <t>639_2</t>
  </si>
  <si>
    <t>639_3</t>
  </si>
  <si>
    <t>640_1</t>
  </si>
  <si>
    <t>640_2</t>
  </si>
  <si>
    <t>640_3</t>
  </si>
  <si>
    <t>641_1</t>
  </si>
  <si>
    <t>641_2</t>
  </si>
  <si>
    <t>641_3</t>
  </si>
  <si>
    <t>643_1</t>
  </si>
  <si>
    <t>643_2</t>
  </si>
  <si>
    <t>643_3</t>
  </si>
  <si>
    <t>644_1</t>
  </si>
  <si>
    <t>644_2</t>
  </si>
  <si>
    <t>scale_factor</t>
  </si>
  <si>
    <t>Pyhsical space, unit:cm</t>
  </si>
  <si>
    <t>Pyhsical space, unit:degree</t>
  </si>
  <si>
    <t>Pyhsical space, unit:cm3</t>
  </si>
  <si>
    <t>Pyhsical space, unit:none</t>
  </si>
  <si>
    <t>Max</t>
  </si>
  <si>
    <t>Min</t>
  </si>
  <si>
    <t>Average</t>
  </si>
  <si>
    <t>heritability</t>
  </si>
  <si>
    <t>Variation_total</t>
  </si>
  <si>
    <t>Variation_avg</t>
  </si>
  <si>
    <t>Variation_std</t>
  </si>
  <si>
    <t>H1</t>
  </si>
  <si>
    <t>RVP</t>
  </si>
  <si>
    <t>standard deviation of all values</t>
  </si>
  <si>
    <t>average of all values</t>
  </si>
  <si>
    <t xml:space="preserve">Ve = Error Mean Square </t>
  </si>
  <si>
    <t>Vg</t>
  </si>
  <si>
    <t>Vp</t>
  </si>
  <si>
    <t>H2</t>
  </si>
  <si>
    <t>Trait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</si>
</sst>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</font>
    <font>
      <b/>
      <sz val="11"/>
      <color theme="4"/>
      <name val="Calibri"/>
      <family val="2"/>
      <scheme val="minor"/>
    </font>
    <font>
      <b/>
      <sz val="11"/>
      <color theme="5" tint="-0.249977111117893"/>
      <name val="Calibri"/>
      <family val="2"/>
    </font>
    <font>
      <b/>
      <sz val="11"/>
      <color theme="5" tint="-0.249977111117893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traits_physical_space!$C$1057</c:f>
              <c:strCache>
                <c:ptCount val="1"/>
                <c:pt idx="0">
                  <c:v>H2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12E-471F-88AD-274D8DA91FE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12E-471F-88AD-274D8DA91FE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12E-471F-88AD-274D8DA91FE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12E-471F-88AD-274D8DA91FE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12E-471F-88AD-274D8DA91FE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12E-471F-88AD-274D8DA91FE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12E-471F-88AD-274D8DA91FE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12E-471F-88AD-274D8DA91FE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12E-471F-88AD-274D8DA91FE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12E-471F-88AD-274D8DA91FED}"/>
              </c:ext>
            </c:extLst>
          </c:dPt>
          <c:cat>
            <c:strRef>
              <c:f>traits_physical_space!$B$1058:$B$1067</c:f>
              <c:strCache>
                <c:ptCount val="10"/>
                <c:pt idx="0">
                  <c:v>root system diameter max</c:v>
                </c:pt>
                <c:pt idx="1">
                  <c:v>root system diameter min</c:v>
                </c:pt>
                <c:pt idx="2">
                  <c:v>root system diameter</c:v>
                </c:pt>
                <c:pt idx="3">
                  <c:v>root system length</c:v>
                </c:pt>
                <c:pt idx="4">
                  <c:v>root system angle</c:v>
                </c:pt>
                <c:pt idx="5">
                  <c:v>root system angle max</c:v>
                </c:pt>
                <c:pt idx="6">
                  <c:v>root system angle min</c:v>
                </c:pt>
                <c:pt idx="7">
                  <c:v>root system volume</c:v>
                </c:pt>
                <c:pt idx="8">
                  <c:v>root system eccentricity</c:v>
                </c:pt>
                <c:pt idx="9">
                  <c:v>root system bushiness</c:v>
                </c:pt>
              </c:strCache>
            </c:strRef>
          </c:cat>
          <c:val>
            <c:numRef>
              <c:f>traits_physical_space!$C$1058:$C$1067</c:f>
              <c:numCache>
                <c:formatCode>General</c:formatCode>
                <c:ptCount val="10"/>
                <c:pt idx="0">
                  <c:v>0.80898959644324908</c:v>
                </c:pt>
                <c:pt idx="1">
                  <c:v>0.87747012541113811</c:v>
                </c:pt>
                <c:pt idx="2">
                  <c:v>0.84408771513623415</c:v>
                </c:pt>
                <c:pt idx="3">
                  <c:v>0.87949581182096814</c:v>
                </c:pt>
                <c:pt idx="4">
                  <c:v>0.89355558869259044</c:v>
                </c:pt>
                <c:pt idx="5">
                  <c:v>0.92149314150404893</c:v>
                </c:pt>
                <c:pt idx="6">
                  <c:v>0.81628101180893764</c:v>
                </c:pt>
                <c:pt idx="7">
                  <c:v>0.34895307847798118</c:v>
                </c:pt>
                <c:pt idx="8">
                  <c:v>0.99185734638293144</c:v>
                </c:pt>
                <c:pt idx="9">
                  <c:v>0.99352529019717217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E-403C-8D86-910D4DDA7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3756799"/>
        <c:axId val="1283752959"/>
      </c:barChart>
      <c:catAx>
        <c:axId val="128375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752959"/>
        <c:crosses val="autoZero"/>
        <c:auto val="1"/>
        <c:lblAlgn val="ctr"/>
        <c:lblOffset val="100"/>
        <c:noMultiLvlLbl val="0"/>
      </c:catAx>
      <c:valAx>
        <c:axId val="128375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75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1055</xdr:row>
      <xdr:rowOff>26670</xdr:rowOff>
    </xdr:from>
    <xdr:to>
      <xdr:col>6</xdr:col>
      <xdr:colOff>643890</xdr:colOff>
      <xdr:row>1070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52B076-BC9C-00F2-ED74-B79CB42B7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67"/>
  <sheetViews>
    <sheetView tabSelected="1" topLeftCell="A1046" workbookViewId="0">
      <selection activeCell="C17" sqref="C17"/>
    </sheetView>
  </sheetViews>
  <sheetFormatPr defaultColWidth="8.85546875" defaultRowHeight="14.45"/>
  <cols>
    <col min="1" max="1" width="26.7109375" style="2" bestFit="1" customWidth="1"/>
    <col min="2" max="2" width="23.28515625" style="2" bestFit="1" customWidth="1"/>
    <col min="3" max="3" width="22.85546875" style="2" bestFit="1" customWidth="1"/>
    <col min="4" max="5" width="19.7109375" style="2" bestFit="1" customWidth="1"/>
    <col min="6" max="8" width="23" style="2" bestFit="1" customWidth="1"/>
    <col min="9" max="9" width="20.7109375" style="2" bestFit="1" customWidth="1"/>
    <col min="10" max="11" width="21.5703125" style="2" bestFit="1" customWidth="1"/>
    <col min="12" max="12" width="8.85546875" style="2"/>
    <col min="13" max="13" width="26.7109375" style="2" bestFit="1" customWidth="1"/>
    <col min="14" max="16384" width="8.85546875" style="2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 s="2">
        <v>5.3644080494163031</v>
      </c>
      <c r="C2" s="2">
        <v>1.6482699999999999</v>
      </c>
      <c r="D2" s="2">
        <v>3.5063390247081521</v>
      </c>
      <c r="E2" s="2">
        <v>4.90489</v>
      </c>
      <c r="F2" s="2">
        <v>49.91086151911172</v>
      </c>
      <c r="G2" s="2">
        <v>67.224192693063756</v>
      </c>
      <c r="H2" s="2">
        <v>38.824953745341922</v>
      </c>
      <c r="I2" s="2">
        <v>13.789297446333631</v>
      </c>
      <c r="J2" s="2">
        <v>0.83004685464367411</v>
      </c>
      <c r="K2" s="2">
        <v>0.42802828154141997</v>
      </c>
    </row>
    <row r="3" spans="1:11">
      <c r="A3" s="2" t="s">
        <v>12</v>
      </c>
      <c r="B3" s="2">
        <v>3.08550242616099</v>
      </c>
      <c r="C3" s="2">
        <v>1.24596</v>
      </c>
      <c r="D3" s="2">
        <v>2.1657312130804951</v>
      </c>
      <c r="E3" s="2">
        <v>3.6208499999999999</v>
      </c>
      <c r="F3" s="2">
        <v>65.190012880841991</v>
      </c>
      <c r="G3" s="2">
        <v>74.13507792029948</v>
      </c>
      <c r="H3" s="2">
        <v>46.104337421012119</v>
      </c>
      <c r="I3" s="2">
        <v>3.7381817172285721</v>
      </c>
      <c r="J3" s="2">
        <v>0.85178769864998805</v>
      </c>
      <c r="K3" s="2">
        <v>0.43098673581810071</v>
      </c>
    </row>
    <row r="4" spans="1:11">
      <c r="A4" s="2" t="s">
        <v>13</v>
      </c>
      <c r="B4" s="2">
        <v>3.0835875401228621</v>
      </c>
      <c r="C4" s="2">
        <v>1.1314085</v>
      </c>
      <c r="D4" s="2">
        <v>2.1074980200614308</v>
      </c>
      <c r="E4" s="2">
        <v>3.8647200000000002</v>
      </c>
      <c r="F4" s="2">
        <v>73.393057882326517</v>
      </c>
      <c r="G4" s="2">
        <v>86.102307606929188</v>
      </c>
      <c r="H4" s="2">
        <v>54.814161052294388</v>
      </c>
      <c r="I4" s="2">
        <v>5.4641914039148203</v>
      </c>
      <c r="J4" s="2">
        <v>0.88972219697589527</v>
      </c>
      <c r="K4" s="2">
        <v>0.44166075178303588</v>
      </c>
    </row>
    <row r="5" spans="1:11">
      <c r="A5" s="2" t="s">
        <v>14</v>
      </c>
      <c r="B5" s="2">
        <v>3.531083875984633</v>
      </c>
      <c r="C5" s="2">
        <v>1.0059229999999999</v>
      </c>
      <c r="D5" s="2">
        <v>2.268503437992317</v>
      </c>
      <c r="E5" s="2">
        <v>2.4065099999999999</v>
      </c>
      <c r="F5" s="2">
        <v>61.439879143278553</v>
      </c>
      <c r="G5" s="2">
        <v>72.301075549294694</v>
      </c>
      <c r="H5" s="2">
        <v>55.497589393566876</v>
      </c>
      <c r="I5" s="2">
        <v>4.2663828368344241</v>
      </c>
      <c r="J5" s="2">
        <v>0.77302081486617047</v>
      </c>
      <c r="K5" s="2">
        <v>0.4013439789606853</v>
      </c>
    </row>
    <row r="6" spans="1:11">
      <c r="A6" s="2" t="s">
        <v>15</v>
      </c>
      <c r="B6" s="2">
        <v>2.6554850228469911</v>
      </c>
      <c r="C6" s="2">
        <v>1.0123435000000001</v>
      </c>
      <c r="D6" s="2">
        <v>1.833914261423496</v>
      </c>
      <c r="E6" s="2">
        <v>3.96122</v>
      </c>
      <c r="F6" s="2">
        <v>83.193015448829271</v>
      </c>
      <c r="G6" s="2">
        <v>87.606663469762779</v>
      </c>
      <c r="H6" s="2">
        <v>74.670969461907248</v>
      </c>
      <c r="I6" s="2">
        <v>4.4812759583086166</v>
      </c>
      <c r="J6" s="2">
        <v>0.86267945875143437</v>
      </c>
      <c r="K6" s="2">
        <v>0.43434861101820899</v>
      </c>
    </row>
    <row r="7" spans="1:11">
      <c r="A7" s="2" t="s">
        <v>16</v>
      </c>
      <c r="B7" s="2">
        <v>3.1099828701663799</v>
      </c>
      <c r="C7" s="2">
        <v>1.2389650000000001</v>
      </c>
      <c r="D7" s="2">
        <v>2.1744739350831899</v>
      </c>
      <c r="E7" s="2">
        <v>3.0398299999999998</v>
      </c>
      <c r="F7" s="2">
        <v>74.146173036889422</v>
      </c>
      <c r="G7" s="2">
        <v>81.852405705441384</v>
      </c>
      <c r="H7" s="2">
        <v>67.164663815304777</v>
      </c>
      <c r="I7" s="2">
        <v>4.1589396646589343</v>
      </c>
      <c r="J7" s="2">
        <v>0.85160562414383312</v>
      </c>
      <c r="K7" s="2">
        <v>0.43528323087283177</v>
      </c>
    </row>
    <row r="8" spans="1:11">
      <c r="A8" s="2" t="s">
        <v>17</v>
      </c>
      <c r="B8" s="2">
        <v>1.9859248746947999</v>
      </c>
      <c r="C8" s="2">
        <v>0.7306165</v>
      </c>
      <c r="D8" s="2">
        <v>1.3582706873474</v>
      </c>
      <c r="E8" s="2">
        <v>2.7518729999999998</v>
      </c>
      <c r="F8" s="2">
        <v>73.800477791461006</v>
      </c>
      <c r="G8" s="2">
        <v>85.980551315424094</v>
      </c>
      <c r="H8" s="2">
        <v>58.055359227649028</v>
      </c>
      <c r="I8" s="2">
        <v>1.992314728467842</v>
      </c>
      <c r="J8" s="2">
        <v>0.85498774971637614</v>
      </c>
      <c r="K8" s="2">
        <v>0.48040856387228559</v>
      </c>
    </row>
    <row r="9" spans="1:11">
      <c r="A9" s="2" t="s">
        <v>18</v>
      </c>
      <c r="B9" s="2">
        <v>1.786928233964554</v>
      </c>
      <c r="C9" s="2">
        <v>0.607734</v>
      </c>
      <c r="D9" s="2">
        <v>1.1973311169822769</v>
      </c>
      <c r="E9" s="2">
        <v>2.73828</v>
      </c>
      <c r="F9" s="2">
        <v>76.527520695843279</v>
      </c>
      <c r="G9" s="2">
        <v>87.182711351038677</v>
      </c>
      <c r="H9" s="2">
        <v>48.742759790932674</v>
      </c>
      <c r="I9" s="2">
        <v>1.5635850547044039</v>
      </c>
      <c r="J9" s="2">
        <v>0.91562551292086647</v>
      </c>
      <c r="K9" s="2">
        <v>0.45686920874687581</v>
      </c>
    </row>
    <row r="10" spans="1:11">
      <c r="A10" s="2" t="s">
        <v>19</v>
      </c>
      <c r="B10" s="2">
        <v>1.996621161059658</v>
      </c>
      <c r="C10" s="2">
        <v>0.78821249999999998</v>
      </c>
      <c r="D10" s="2">
        <v>1.392416830529829</v>
      </c>
      <c r="E10" s="2">
        <v>2.8211300000000001</v>
      </c>
      <c r="F10" s="2">
        <v>74.42209267670917</v>
      </c>
      <c r="G10" s="2">
        <v>87.296815874884615</v>
      </c>
      <c r="H10" s="2">
        <v>64.271795777718125</v>
      </c>
      <c r="I10" s="2">
        <v>2.3899512146765769</v>
      </c>
      <c r="J10" s="2">
        <v>0.94696691523253862</v>
      </c>
      <c r="K10" s="2">
        <v>0.48333190656305153</v>
      </c>
    </row>
    <row r="11" spans="1:11">
      <c r="A11" s="2" t="s">
        <v>20</v>
      </c>
      <c r="B11" s="2">
        <v>3.5027310033686012</v>
      </c>
      <c r="C11" s="2">
        <v>1.343045</v>
      </c>
      <c r="D11" s="2">
        <v>2.4228880016843002</v>
      </c>
      <c r="E11" s="2">
        <v>3.7413699999999999</v>
      </c>
      <c r="F11" s="2">
        <v>70.13021248182298</v>
      </c>
      <c r="G11" s="2">
        <v>83.645454460987267</v>
      </c>
      <c r="H11" s="2">
        <v>44.456858518988682</v>
      </c>
      <c r="I11" s="2">
        <v>5.3279674178164278</v>
      </c>
      <c r="J11" s="2">
        <v>0.68231619356256124</v>
      </c>
      <c r="K11" s="2">
        <v>0.42486633100814458</v>
      </c>
    </row>
    <row r="12" spans="1:11">
      <c r="A12" s="2" t="s">
        <v>21</v>
      </c>
      <c r="B12" s="2">
        <v>3.3960398080080609</v>
      </c>
      <c r="C12" s="2">
        <v>1.0621985</v>
      </c>
      <c r="D12" s="2">
        <v>2.2291191540040312</v>
      </c>
      <c r="E12" s="2">
        <v>3.1208040000000001</v>
      </c>
      <c r="F12" s="2">
        <v>71.119738872039079</v>
      </c>
      <c r="G12" s="2">
        <v>82.503895338521843</v>
      </c>
      <c r="H12" s="2">
        <v>61.448037860486707</v>
      </c>
      <c r="I12" s="2">
        <v>4.6494156722316307</v>
      </c>
      <c r="J12" s="2">
        <v>0.95443890823991018</v>
      </c>
      <c r="K12" s="2">
        <v>0.42851764095427342</v>
      </c>
    </row>
    <row r="13" spans="1:11">
      <c r="A13" s="2" t="s">
        <v>22</v>
      </c>
      <c r="B13" s="2">
        <v>2.8257259854163821</v>
      </c>
      <c r="C13" s="2">
        <v>1.1151854999999999</v>
      </c>
      <c r="D13" s="2">
        <v>1.970455742708191</v>
      </c>
      <c r="E13" s="2">
        <v>2.7087590000000001</v>
      </c>
      <c r="F13" s="2">
        <v>63.91481112556891</v>
      </c>
      <c r="G13" s="2">
        <v>83.29525949510186</v>
      </c>
      <c r="H13" s="2">
        <v>47.683390641371219</v>
      </c>
      <c r="I13" s="2">
        <v>2.6784197955768532</v>
      </c>
      <c r="J13" s="2">
        <v>0.70106244147215813</v>
      </c>
      <c r="K13" s="2">
        <v>0.37577455606044913</v>
      </c>
    </row>
    <row r="14" spans="1:11">
      <c r="A14" s="2" t="s">
        <v>23</v>
      </c>
      <c r="B14" s="2">
        <v>4.2758812671606723</v>
      </c>
      <c r="C14" s="2">
        <v>1.5270699999999999</v>
      </c>
      <c r="D14" s="2">
        <v>2.9014756335803362</v>
      </c>
      <c r="E14" s="2">
        <v>3.4618699999999998</v>
      </c>
      <c r="F14" s="2">
        <v>54.350362745610887</v>
      </c>
      <c r="G14" s="2">
        <v>80.428185074804247</v>
      </c>
      <c r="H14" s="2">
        <v>34.243613235189628</v>
      </c>
      <c r="I14" s="2">
        <v>11.17345660776849</v>
      </c>
      <c r="J14" s="2">
        <v>0.69331275100570022</v>
      </c>
      <c r="K14" s="2">
        <v>0.4840606625630765</v>
      </c>
    </row>
    <row r="15" spans="1:11">
      <c r="A15" s="2" t="s">
        <v>24</v>
      </c>
      <c r="B15" s="2">
        <v>3.9170529275303392</v>
      </c>
      <c r="C15" s="2">
        <v>1.45136</v>
      </c>
      <c r="D15" s="2">
        <v>2.6842064637651699</v>
      </c>
      <c r="E15" s="2">
        <v>4.0342799999999999</v>
      </c>
      <c r="F15" s="2">
        <v>71.376945373386647</v>
      </c>
      <c r="G15" s="2">
        <v>85.150045474855844</v>
      </c>
      <c r="H15" s="2">
        <v>58.054517211430657</v>
      </c>
      <c r="I15" s="2">
        <v>9.5205181969338497</v>
      </c>
      <c r="J15" s="2">
        <v>0.77012000661927027</v>
      </c>
      <c r="K15" s="2">
        <v>0.50869563497760395</v>
      </c>
    </row>
    <row r="16" spans="1:11">
      <c r="A16" s="2" t="s">
        <v>25</v>
      </c>
      <c r="B16" s="2">
        <v>3.330590071847916</v>
      </c>
      <c r="C16" s="2">
        <v>1.3287335</v>
      </c>
      <c r="D16" s="2">
        <v>2.3296617859239581</v>
      </c>
      <c r="E16" s="2">
        <v>3.4229050000000001</v>
      </c>
      <c r="F16" s="2">
        <v>60.776955072414161</v>
      </c>
      <c r="G16" s="2">
        <v>80.920399661443611</v>
      </c>
      <c r="H16" s="2">
        <v>29.35489133064209</v>
      </c>
      <c r="I16" s="2">
        <v>7.0972244661380453</v>
      </c>
      <c r="J16" s="2">
        <v>0.69173717853763161</v>
      </c>
      <c r="K16" s="2">
        <v>0.48610221354292732</v>
      </c>
    </row>
    <row r="17" spans="1:11">
      <c r="A17" s="2" t="s">
        <v>26</v>
      </c>
      <c r="B17" s="2">
        <v>3.9331728671948141</v>
      </c>
      <c r="C17" s="2">
        <v>1.527935</v>
      </c>
      <c r="D17" s="2">
        <v>2.7305539335974069</v>
      </c>
      <c r="E17" s="2">
        <v>4.1859299999999999</v>
      </c>
      <c r="F17" s="2">
        <v>70.056645362264618</v>
      </c>
      <c r="G17" s="2">
        <v>79.112915931965645</v>
      </c>
      <c r="H17" s="2">
        <v>57.988804499372002</v>
      </c>
      <c r="I17" s="2">
        <v>9.6776573933530621</v>
      </c>
      <c r="J17" s="2">
        <v>0.93641858508458586</v>
      </c>
      <c r="K17" s="2">
        <v>0.39054413858465981</v>
      </c>
    </row>
    <row r="18" spans="1:11">
      <c r="A18" s="2" t="s">
        <v>27</v>
      </c>
      <c r="B18" s="2">
        <v>3.2559094472039072</v>
      </c>
      <c r="C18" s="2">
        <v>1.2992600000000001</v>
      </c>
      <c r="D18" s="2">
        <v>2.277584723601954</v>
      </c>
      <c r="E18" s="2">
        <v>4.4497600000000004</v>
      </c>
      <c r="F18" s="2">
        <v>69.178875676096538</v>
      </c>
      <c r="G18" s="2">
        <v>79.856635911330955</v>
      </c>
      <c r="H18" s="2">
        <v>56.830181543972721</v>
      </c>
      <c r="I18" s="2">
        <v>5.9192085892877717</v>
      </c>
      <c r="J18" s="2">
        <v>0.9291769162021325</v>
      </c>
      <c r="K18" s="2">
        <v>0.37027068305563071</v>
      </c>
    </row>
    <row r="19" spans="1:11">
      <c r="A19" s="2" t="s">
        <v>28</v>
      </c>
      <c r="B19" s="2">
        <v>4.40508647972967</v>
      </c>
      <c r="C19" s="2">
        <v>1.6534150000000001</v>
      </c>
      <c r="D19" s="2">
        <v>3.029250739864835</v>
      </c>
      <c r="E19" s="2">
        <v>3.8343500000000001</v>
      </c>
      <c r="F19" s="2">
        <v>71.120656377426741</v>
      </c>
      <c r="G19" s="2">
        <v>81.571838654929564</v>
      </c>
      <c r="H19" s="2">
        <v>60.425803942360872</v>
      </c>
      <c r="I19" s="2">
        <v>13.80546512091961</v>
      </c>
      <c r="J19" s="2">
        <v>0.9226744324768188</v>
      </c>
      <c r="K19" s="2">
        <v>0.43118038083023202</v>
      </c>
    </row>
    <row r="20" spans="1:11">
      <c r="A20" s="2" t="s">
        <v>29</v>
      </c>
      <c r="B20" s="2">
        <v>3.1341588073473998</v>
      </c>
      <c r="C20" s="2">
        <v>1.0902700000000001</v>
      </c>
      <c r="D20" s="2">
        <v>2.1122144036737001</v>
      </c>
      <c r="E20" s="2">
        <v>3.37127</v>
      </c>
      <c r="F20" s="2">
        <v>63.245210259132627</v>
      </c>
      <c r="G20" s="2">
        <v>71.831500332636921</v>
      </c>
      <c r="H20" s="2">
        <v>50.718982129382923</v>
      </c>
      <c r="I20" s="2">
        <v>4.8771067497457903</v>
      </c>
      <c r="J20" s="2">
        <v>0.81849226991745605</v>
      </c>
      <c r="K20" s="2">
        <v>0.38060948948419487</v>
      </c>
    </row>
    <row r="21" spans="1:11">
      <c r="A21" s="2" t="s">
        <v>30</v>
      </c>
      <c r="B21" s="2">
        <v>2.5601456736390338</v>
      </c>
      <c r="C21" s="2">
        <v>0.81512650000000009</v>
      </c>
      <c r="D21" s="2">
        <v>1.687636086819517</v>
      </c>
      <c r="E21" s="2">
        <v>3.127014</v>
      </c>
      <c r="F21" s="2">
        <v>77.157903977363873</v>
      </c>
      <c r="G21" s="2">
        <v>86.785232219049902</v>
      </c>
      <c r="H21" s="2">
        <v>66.878709260614443</v>
      </c>
      <c r="I21" s="2">
        <v>2.0300963715440332</v>
      </c>
      <c r="J21" s="2">
        <v>0.84840394991652812</v>
      </c>
      <c r="K21" s="2">
        <v>0.42858013892131408</v>
      </c>
    </row>
    <row r="22" spans="1:11">
      <c r="A22" s="2" t="s">
        <v>31</v>
      </c>
      <c r="B22" s="2">
        <v>2.915255956276551</v>
      </c>
      <c r="C22" s="2">
        <v>1.0486415</v>
      </c>
      <c r="D22" s="2">
        <v>1.9819487281382751</v>
      </c>
      <c r="E22" s="2">
        <v>3.8306200000000001</v>
      </c>
      <c r="F22" s="2">
        <v>74.811554864841725</v>
      </c>
      <c r="G22" s="2">
        <v>81.271582928123195</v>
      </c>
      <c r="H22" s="2">
        <v>68.266411317142982</v>
      </c>
      <c r="I22" s="2">
        <v>4.6431973758386897</v>
      </c>
      <c r="J22" s="2">
        <v>0.83976391592148647</v>
      </c>
      <c r="K22" s="2">
        <v>0.39674927720659348</v>
      </c>
    </row>
    <row r="23" spans="1:11">
      <c r="A23" s="2" t="s">
        <v>32</v>
      </c>
      <c r="B23" s="2">
        <v>3.2575531199468699</v>
      </c>
      <c r="C23" s="2">
        <v>0.96095200000000003</v>
      </c>
      <c r="D23" s="2">
        <v>2.1092525599734349</v>
      </c>
      <c r="E23" s="2">
        <v>3.7341600000000001</v>
      </c>
      <c r="F23" s="2">
        <v>54.389187801417748</v>
      </c>
      <c r="G23" s="2">
        <v>73.573269816510276</v>
      </c>
      <c r="H23" s="2">
        <v>33.558093383031249</v>
      </c>
      <c r="I23" s="2">
        <v>3.6572001329953769</v>
      </c>
      <c r="J23" s="2">
        <v>0.73172741075523795</v>
      </c>
      <c r="K23" s="2">
        <v>0.4886216808193119</v>
      </c>
    </row>
    <row r="24" spans="1:11">
      <c r="A24" s="2" t="s">
        <v>33</v>
      </c>
      <c r="B24" s="2">
        <v>2.2461545674615682</v>
      </c>
      <c r="C24" s="2">
        <v>0.88141999999999998</v>
      </c>
      <c r="D24" s="2">
        <v>1.563787283730784</v>
      </c>
      <c r="E24" s="2">
        <v>3.0002300000000002</v>
      </c>
      <c r="F24" s="2">
        <v>66.847151200514361</v>
      </c>
      <c r="G24" s="2">
        <v>76.718586596647214</v>
      </c>
      <c r="H24" s="2">
        <v>54.848627810211703</v>
      </c>
      <c r="I24" s="2">
        <v>2.1443204856196409</v>
      </c>
      <c r="J24" s="2">
        <v>0.9379699694784096</v>
      </c>
      <c r="K24" s="2">
        <v>0.46043879231442841</v>
      </c>
    </row>
    <row r="25" spans="1:11">
      <c r="A25" s="2" t="s">
        <v>34</v>
      </c>
      <c r="B25" s="2">
        <v>1.9265918429016631</v>
      </c>
      <c r="C25" s="2">
        <v>0.5963449999999999</v>
      </c>
      <c r="D25" s="2">
        <v>1.2614684214508309</v>
      </c>
      <c r="E25" s="2">
        <v>2.8262299999999998</v>
      </c>
      <c r="F25" s="2">
        <v>79.752589842213737</v>
      </c>
      <c r="G25" s="2">
        <v>86.434096000338755</v>
      </c>
      <c r="H25" s="2">
        <v>72.856179797525414</v>
      </c>
      <c r="I25" s="2">
        <v>1.521367167136874</v>
      </c>
      <c r="J25" s="2">
        <v>0.93946208944026366</v>
      </c>
      <c r="K25" s="2">
        <v>0.46520957662991341</v>
      </c>
    </row>
    <row r="26" spans="1:11">
      <c r="A26" s="2" t="s">
        <v>35</v>
      </c>
      <c r="B26" s="2">
        <v>3.2569252367807309</v>
      </c>
      <c r="C26" s="2">
        <v>0.99485250000000003</v>
      </c>
      <c r="D26" s="2">
        <v>2.1258888683903661</v>
      </c>
      <c r="E26" s="2">
        <v>3.79725</v>
      </c>
      <c r="F26" s="2">
        <v>76.039228987397081</v>
      </c>
      <c r="G26" s="2">
        <v>82.932924360696973</v>
      </c>
      <c r="H26" s="2">
        <v>66.722700162166561</v>
      </c>
      <c r="I26" s="2">
        <v>3.8864231718943909</v>
      </c>
      <c r="J26" s="2">
        <v>0.90841106768540192</v>
      </c>
      <c r="K26" s="2">
        <v>0.38986159624189659</v>
      </c>
    </row>
    <row r="27" spans="1:11">
      <c r="A27" s="2" t="s">
        <v>36</v>
      </c>
      <c r="B27" s="2">
        <v>3.3337199244486602</v>
      </c>
      <c r="C27" s="2">
        <v>1.3298764999999999</v>
      </c>
      <c r="D27" s="2">
        <v>2.3317982122243301</v>
      </c>
      <c r="E27" s="2">
        <v>4.3698800000000002</v>
      </c>
      <c r="F27" s="2">
        <v>76.162985271698787</v>
      </c>
      <c r="G27" s="2">
        <v>81.708148504053639</v>
      </c>
      <c r="H27" s="2">
        <v>61.170778787820957</v>
      </c>
      <c r="I27" s="2">
        <v>5.8643384764044244</v>
      </c>
      <c r="J27" s="2">
        <v>0.80296883028066834</v>
      </c>
      <c r="K27" s="2">
        <v>0.36463995061031718</v>
      </c>
    </row>
    <row r="28" spans="1:11">
      <c r="A28" s="2" t="s">
        <v>37</v>
      </c>
      <c r="B28" s="2">
        <v>3.2769484109549509</v>
      </c>
      <c r="C28" s="2">
        <v>1.2357264999999999</v>
      </c>
      <c r="D28" s="2">
        <v>2.256337455477476</v>
      </c>
      <c r="E28" s="2">
        <v>4.1757499999999999</v>
      </c>
      <c r="F28" s="2">
        <v>68.2488392988773</v>
      </c>
      <c r="G28" s="2">
        <v>74.111641313544425</v>
      </c>
      <c r="H28" s="2">
        <v>61.371826943122741</v>
      </c>
      <c r="I28" s="2">
        <v>6.4799695877785197</v>
      </c>
      <c r="J28" s="2">
        <v>0.7744638906341057</v>
      </c>
      <c r="K28" s="2">
        <v>0.46725174955954057</v>
      </c>
    </row>
    <row r="29" spans="1:11">
      <c r="A29" s="2" t="s">
        <v>38</v>
      </c>
      <c r="B29" s="2">
        <v>3.17398467643411</v>
      </c>
      <c r="C29" s="2">
        <v>1.27677</v>
      </c>
      <c r="D29" s="2">
        <v>2.2253773382170552</v>
      </c>
      <c r="E29" s="2">
        <v>3.3462200000000002</v>
      </c>
      <c r="F29" s="2">
        <v>55.501529055282703</v>
      </c>
      <c r="G29" s="2">
        <v>70.9210730038061</v>
      </c>
      <c r="H29" s="2">
        <v>36.416556241669568</v>
      </c>
      <c r="I29" s="2">
        <v>5.4523459335649482</v>
      </c>
      <c r="J29" s="2">
        <v>0.89219620990511284</v>
      </c>
      <c r="K29" s="2">
        <v>0.46515768630238957</v>
      </c>
    </row>
    <row r="30" spans="1:11">
      <c r="A30" s="2" t="s">
        <v>39</v>
      </c>
      <c r="B30" s="2">
        <v>2.8535681817282552</v>
      </c>
      <c r="C30" s="2">
        <v>1.09232</v>
      </c>
      <c r="D30" s="2">
        <v>1.9729440908641269</v>
      </c>
      <c r="E30" s="2">
        <v>3.5907499999999999</v>
      </c>
      <c r="F30" s="2">
        <v>71.167590441807192</v>
      </c>
      <c r="G30" s="2">
        <v>80.147419819529716</v>
      </c>
      <c r="H30" s="2">
        <v>62.999023778395888</v>
      </c>
      <c r="I30" s="2">
        <v>3.745267291491301</v>
      </c>
      <c r="J30" s="2">
        <v>0.78096758676928113</v>
      </c>
      <c r="K30" s="2">
        <v>0.43659341474256352</v>
      </c>
    </row>
    <row r="31" spans="1:11">
      <c r="A31" s="2" t="s">
        <v>40</v>
      </c>
      <c r="B31" s="2">
        <v>3.0783932034535719</v>
      </c>
      <c r="C31" s="2">
        <v>1.2547075000000001</v>
      </c>
      <c r="D31" s="2">
        <v>2.1665503517267859</v>
      </c>
      <c r="E31" s="2">
        <v>3.2268189999999999</v>
      </c>
      <c r="F31" s="2">
        <v>69.883374710165725</v>
      </c>
      <c r="G31" s="2">
        <v>87.197666732818917</v>
      </c>
      <c r="H31" s="2">
        <v>56.349799101723193</v>
      </c>
      <c r="I31" s="2">
        <v>6.147970285306088</v>
      </c>
      <c r="J31" s="2">
        <v>0.75902211150230703</v>
      </c>
      <c r="K31" s="2">
        <v>0.57796574292343839</v>
      </c>
    </row>
    <row r="32" spans="1:11">
      <c r="A32" s="2" t="s">
        <v>41</v>
      </c>
      <c r="B32" s="2">
        <v>2.6227281179490252</v>
      </c>
      <c r="C32" s="2">
        <v>1.0675005</v>
      </c>
      <c r="D32" s="2">
        <v>1.845114308974513</v>
      </c>
      <c r="E32" s="2">
        <v>3.1115819999999998</v>
      </c>
      <c r="F32" s="2">
        <v>70.141211189667118</v>
      </c>
      <c r="G32" s="2">
        <v>78.83550978092363</v>
      </c>
      <c r="H32" s="2">
        <v>64.585288151500833</v>
      </c>
      <c r="I32" s="2">
        <v>4.1349540183938442</v>
      </c>
      <c r="J32" s="2">
        <v>0.84661098726491635</v>
      </c>
      <c r="K32" s="2">
        <v>0.43056149563989993</v>
      </c>
    </row>
    <row r="33" spans="1:11">
      <c r="A33" s="2" t="s">
        <v>42</v>
      </c>
      <c r="B33" s="2">
        <v>3.053218743828813</v>
      </c>
      <c r="C33" s="2">
        <v>1.2059205</v>
      </c>
      <c r="D33" s="2">
        <v>2.1295696219144058</v>
      </c>
      <c r="E33" s="2">
        <v>3.2161140000000001</v>
      </c>
      <c r="F33" s="2">
        <v>68.566178305575207</v>
      </c>
      <c r="G33" s="2">
        <v>84.04057367243098</v>
      </c>
      <c r="H33" s="2">
        <v>54.861357145319218</v>
      </c>
      <c r="I33" s="2">
        <v>5.7462542264548242</v>
      </c>
      <c r="J33" s="2">
        <v>0.76643813718271459</v>
      </c>
      <c r="K33" s="2">
        <v>0.41475682188142687</v>
      </c>
    </row>
    <row r="34" spans="1:11">
      <c r="A34" s="2" t="s">
        <v>43</v>
      </c>
      <c r="B34" s="2">
        <v>3.476235638344332</v>
      </c>
      <c r="C34" s="2">
        <v>1.0381005000000001</v>
      </c>
      <c r="D34" s="2">
        <v>2.2571680691721658</v>
      </c>
      <c r="E34" s="2">
        <v>3.5844100000000001</v>
      </c>
      <c r="F34" s="2">
        <v>72.626864346821463</v>
      </c>
      <c r="G34" s="2">
        <v>75.292934394900882</v>
      </c>
      <c r="H34" s="2">
        <v>69.528311896326869</v>
      </c>
      <c r="I34" s="2">
        <v>6.4947524625453488</v>
      </c>
      <c r="J34" s="2">
        <v>0.85863322523099317</v>
      </c>
      <c r="K34" s="2">
        <v>0.40017819158785622</v>
      </c>
    </row>
    <row r="35" spans="1:11">
      <c r="A35" s="2" t="s">
        <v>44</v>
      </c>
      <c r="B35" s="2">
        <v>2.392927848642199</v>
      </c>
      <c r="C35" s="2">
        <v>0.77692399999999995</v>
      </c>
      <c r="D35" s="2">
        <v>1.5849259243210989</v>
      </c>
      <c r="E35" s="2">
        <v>3.1408100000000001</v>
      </c>
      <c r="F35" s="2">
        <v>69.476476217458256</v>
      </c>
      <c r="G35" s="2">
        <v>83.544568473761814</v>
      </c>
      <c r="H35" s="2">
        <v>56.001155822345282</v>
      </c>
      <c r="I35" s="2">
        <v>2.0581319283869051</v>
      </c>
      <c r="J35" s="2">
        <v>0.89576758164978099</v>
      </c>
      <c r="K35" s="2">
        <v>0.45025672350840851</v>
      </c>
    </row>
    <row r="36" spans="1:11">
      <c r="A36" s="2" t="s">
        <v>45</v>
      </c>
      <c r="B36" s="2">
        <v>3.2691349385626221</v>
      </c>
      <c r="C36" s="2">
        <v>0.8439565</v>
      </c>
      <c r="D36" s="2">
        <v>2.0565457192813108</v>
      </c>
      <c r="E36" s="2">
        <v>2.8303150000000001</v>
      </c>
      <c r="F36" s="2">
        <v>62.857301790297782</v>
      </c>
      <c r="G36" s="2">
        <v>80.556822887324017</v>
      </c>
      <c r="H36" s="2">
        <v>43.844177249969988</v>
      </c>
      <c r="I36" s="2">
        <v>2.4954922349152229</v>
      </c>
      <c r="J36" s="2">
        <v>0.8686765648615824</v>
      </c>
      <c r="K36" s="2">
        <v>0.43795079401551018</v>
      </c>
    </row>
    <row r="37" spans="1:11">
      <c r="A37" s="2" t="s">
        <v>46</v>
      </c>
      <c r="B37" s="2">
        <v>2.2648583702316678</v>
      </c>
      <c r="C37" s="2">
        <v>0.891737</v>
      </c>
      <c r="D37" s="2">
        <v>1.5782976851158339</v>
      </c>
      <c r="E37" s="2">
        <v>3.30375</v>
      </c>
      <c r="F37" s="2">
        <v>65.936821835043673</v>
      </c>
      <c r="G37" s="2">
        <v>81.887220552029916</v>
      </c>
      <c r="H37" s="2">
        <v>49.484443246419431</v>
      </c>
      <c r="I37" s="2">
        <v>2.20615982515818</v>
      </c>
      <c r="J37" s="2">
        <v>0.91011107503345734</v>
      </c>
      <c r="K37" s="2">
        <v>0.43373455444990727</v>
      </c>
    </row>
    <row r="38" spans="1:11">
      <c r="A38" s="2" t="s">
        <v>47</v>
      </c>
      <c r="B38" s="2">
        <v>4.470362354738544</v>
      </c>
      <c r="C38" s="2">
        <v>1.4650785</v>
      </c>
      <c r="D38" s="2">
        <v>2.9677204273692719</v>
      </c>
      <c r="E38" s="2">
        <v>3.18228</v>
      </c>
      <c r="F38" s="2">
        <v>55.405921179824929</v>
      </c>
      <c r="G38" s="2">
        <v>64.962002745166387</v>
      </c>
      <c r="H38" s="2">
        <v>38.385029853356329</v>
      </c>
      <c r="I38" s="2">
        <v>9.703870053343028</v>
      </c>
      <c r="J38" s="2">
        <v>0.90489160053118489</v>
      </c>
      <c r="K38" s="2">
        <v>0.40145051818818772</v>
      </c>
    </row>
    <row r="39" spans="1:11">
      <c r="A39" s="2" t="s">
        <v>48</v>
      </c>
      <c r="B39" s="2">
        <v>3.1739102881304269</v>
      </c>
      <c r="C39" s="2">
        <v>1.218675</v>
      </c>
      <c r="D39" s="2">
        <v>2.1962926440652142</v>
      </c>
      <c r="E39" s="2">
        <v>2.9583370000000002</v>
      </c>
      <c r="F39" s="2">
        <v>77.952591598890308</v>
      </c>
      <c r="G39" s="2">
        <v>83.510093679271691</v>
      </c>
      <c r="H39" s="2">
        <v>70.043980171077564</v>
      </c>
      <c r="I39" s="2">
        <v>5.3223682228661362</v>
      </c>
      <c r="J39" s="2">
        <v>0.8060726206807558</v>
      </c>
      <c r="K39" s="2">
        <v>0.50007948236418676</v>
      </c>
    </row>
    <row r="40" spans="1:11">
      <c r="A40" s="2" t="s">
        <v>49</v>
      </c>
      <c r="B40" s="2">
        <v>4.0545998731068682</v>
      </c>
      <c r="C40" s="2">
        <v>1.34955</v>
      </c>
      <c r="D40" s="2">
        <v>2.702074936553434</v>
      </c>
      <c r="E40" s="2">
        <v>4.2406000000000006</v>
      </c>
      <c r="F40" s="2">
        <v>72.156571596350076</v>
      </c>
      <c r="G40" s="2">
        <v>86.877832777620426</v>
      </c>
      <c r="H40" s="2">
        <v>56.158787012866533</v>
      </c>
      <c r="I40" s="2">
        <v>10.34846668093426</v>
      </c>
      <c r="J40" s="2">
        <v>0.84504352363343538</v>
      </c>
      <c r="K40" s="2">
        <v>0.37275481149459261</v>
      </c>
    </row>
    <row r="41" spans="1:11">
      <c r="A41" s="2" t="s">
        <v>50</v>
      </c>
      <c r="B41" s="2">
        <v>1.7319056097150911</v>
      </c>
      <c r="C41" s="2">
        <v>0.65257500000000002</v>
      </c>
      <c r="D41" s="2">
        <v>1.192240304857545</v>
      </c>
      <c r="E41" s="2">
        <v>2.3466100000000001</v>
      </c>
      <c r="F41" s="2">
        <v>61.400198969329431</v>
      </c>
      <c r="G41" s="2">
        <v>83.729396196429235</v>
      </c>
      <c r="H41" s="2">
        <v>40.162809224256101</v>
      </c>
      <c r="I41" s="2">
        <v>0.57407648920797671</v>
      </c>
      <c r="J41" s="2">
        <v>0.69620076699277256</v>
      </c>
      <c r="K41" s="2">
        <v>0.42375318145663338</v>
      </c>
    </row>
    <row r="42" spans="1:11">
      <c r="A42" s="2" t="s">
        <v>51</v>
      </c>
      <c r="B42" s="2">
        <v>2.565916930339097</v>
      </c>
      <c r="C42" s="2">
        <v>0.70471649999999997</v>
      </c>
      <c r="D42" s="2">
        <v>1.635316715169548</v>
      </c>
      <c r="E42" s="2">
        <v>3.2867099999999998</v>
      </c>
      <c r="F42" s="2">
        <v>65.945949401765304</v>
      </c>
      <c r="G42" s="2">
        <v>75.304325276698194</v>
      </c>
      <c r="H42" s="2">
        <v>53.813198642436276</v>
      </c>
      <c r="I42" s="2">
        <v>1.807216060922342</v>
      </c>
      <c r="J42" s="2">
        <v>0.8108016355987866</v>
      </c>
      <c r="K42" s="2">
        <v>0.42104967599761978</v>
      </c>
    </row>
    <row r="43" spans="1:11">
      <c r="A43" s="2" t="s">
        <v>52</v>
      </c>
      <c r="B43" s="2">
        <v>2.2821422655354211</v>
      </c>
      <c r="C43" s="2">
        <v>0.89132100000000003</v>
      </c>
      <c r="D43" s="2">
        <v>1.5867316327677099</v>
      </c>
      <c r="E43" s="2">
        <v>2.47723</v>
      </c>
      <c r="F43" s="2">
        <v>70.332800700251056</v>
      </c>
      <c r="G43" s="2">
        <v>83.686432747280875</v>
      </c>
      <c r="H43" s="2">
        <v>53.251248820297739</v>
      </c>
      <c r="I43" s="2">
        <v>1.589007140953149</v>
      </c>
      <c r="J43" s="2">
        <v>0.82865087069148002</v>
      </c>
      <c r="K43" s="2">
        <v>0.43929993083890923</v>
      </c>
    </row>
    <row r="44" spans="1:11">
      <c r="A44" s="2" t="s">
        <v>53</v>
      </c>
      <c r="B44" s="2">
        <v>4.2212803265176237</v>
      </c>
      <c r="C44" s="2">
        <v>1.4628380000000001</v>
      </c>
      <c r="D44" s="2">
        <v>2.8420591632588121</v>
      </c>
      <c r="E44" s="2">
        <v>3.6374</v>
      </c>
      <c r="F44" s="2">
        <v>67.767407662686679</v>
      </c>
      <c r="G44" s="2">
        <v>76.345736478620807</v>
      </c>
      <c r="H44" s="2">
        <v>53.705651435233527</v>
      </c>
      <c r="I44" s="2">
        <v>10.61477021605746</v>
      </c>
      <c r="J44" s="2">
        <v>0.75618900080399221</v>
      </c>
      <c r="K44" s="2">
        <v>0.40702543853034351</v>
      </c>
    </row>
    <row r="45" spans="1:11">
      <c r="A45" s="2" t="s">
        <v>54</v>
      </c>
      <c r="B45" s="2">
        <v>3.6316640415856249</v>
      </c>
      <c r="C45" s="2">
        <v>0.95885700000000007</v>
      </c>
      <c r="D45" s="2">
        <v>2.2952605207928118</v>
      </c>
      <c r="E45" s="2">
        <v>3.170201</v>
      </c>
      <c r="F45" s="2">
        <v>56.25501797534384</v>
      </c>
      <c r="G45" s="2">
        <v>68.055909374286443</v>
      </c>
      <c r="H45" s="2">
        <v>49.774573785389777</v>
      </c>
      <c r="I45" s="2">
        <v>6.2496951445523337</v>
      </c>
      <c r="J45" s="2">
        <v>0.79999699012950976</v>
      </c>
      <c r="K45" s="2">
        <v>0.40685805959632698</v>
      </c>
    </row>
    <row r="46" spans="1:11">
      <c r="A46" s="2" t="s">
        <v>55</v>
      </c>
      <c r="B46" s="2">
        <v>3.632664339953648</v>
      </c>
      <c r="C46" s="2">
        <v>1.3265150000000001</v>
      </c>
      <c r="D46" s="2">
        <v>2.4795896699768241</v>
      </c>
      <c r="E46" s="2">
        <v>3.3615699999999999</v>
      </c>
      <c r="F46" s="2">
        <v>67.579722525342731</v>
      </c>
      <c r="G46" s="2">
        <v>79.007856957024501</v>
      </c>
      <c r="H46" s="2">
        <v>55.100993459302053</v>
      </c>
      <c r="I46" s="2">
        <v>6.6381580469757306</v>
      </c>
      <c r="J46" s="2">
        <v>0.82396356181389796</v>
      </c>
      <c r="K46" s="2">
        <v>0.41810238914099651</v>
      </c>
    </row>
    <row r="47" spans="1:11">
      <c r="A47" s="2" t="s">
        <v>56</v>
      </c>
      <c r="B47" s="2">
        <v>1.6943524275415029</v>
      </c>
      <c r="C47" s="2">
        <v>0.63839650000000003</v>
      </c>
      <c r="D47" s="2">
        <v>1.1663744637707509</v>
      </c>
      <c r="E47" s="2">
        <v>2.0764819999999999</v>
      </c>
      <c r="F47" s="2">
        <v>73.003288964005435</v>
      </c>
      <c r="G47" s="2">
        <v>78.150338467945886</v>
      </c>
      <c r="H47" s="2">
        <v>63.684326518775563</v>
      </c>
      <c r="I47" s="2">
        <v>0.93168648971266543</v>
      </c>
      <c r="J47" s="2">
        <v>0.90924778665935047</v>
      </c>
      <c r="K47" s="2">
        <v>0.48828186524486961</v>
      </c>
    </row>
    <row r="48" spans="1:11">
      <c r="A48" s="2" t="s">
        <v>57</v>
      </c>
      <c r="B48" s="2">
        <v>2.4469600431262699</v>
      </c>
      <c r="C48" s="2">
        <v>0.68781749999999997</v>
      </c>
      <c r="D48" s="2">
        <v>1.5673887715631349</v>
      </c>
      <c r="E48" s="2">
        <v>2.47898</v>
      </c>
      <c r="F48" s="2">
        <v>70.702583440503943</v>
      </c>
      <c r="G48" s="2">
        <v>88.409494108882896</v>
      </c>
      <c r="H48" s="2">
        <v>61.486283280461542</v>
      </c>
      <c r="I48" s="2">
        <v>2.3418255054376211</v>
      </c>
      <c r="J48" s="2">
        <v>0.79982732589493932</v>
      </c>
      <c r="K48" s="2">
        <v>0.47375643334075879</v>
      </c>
    </row>
    <row r="49" spans="1:11">
      <c r="A49" s="2" t="s">
        <v>58</v>
      </c>
      <c r="B49" s="2">
        <v>3.0337002492484468</v>
      </c>
      <c r="C49" s="2">
        <v>0.99766100000000002</v>
      </c>
      <c r="D49" s="2">
        <v>2.015680624624224</v>
      </c>
      <c r="E49" s="2">
        <v>3.5435500000000002</v>
      </c>
      <c r="F49" s="2">
        <v>68.830831824434767</v>
      </c>
      <c r="G49" s="2">
        <v>77.277056720327465</v>
      </c>
      <c r="H49" s="2">
        <v>57.95604548512091</v>
      </c>
      <c r="I49" s="2">
        <v>6.4037012950975107</v>
      </c>
      <c r="J49" s="2">
        <v>0.87282173201663338</v>
      </c>
      <c r="K49" s="2">
        <v>0.50286901003010698</v>
      </c>
    </row>
    <row r="50" spans="1:11">
      <c r="A50" s="2" t="s">
        <v>59</v>
      </c>
      <c r="B50" s="2">
        <v>2.5996214483704931</v>
      </c>
      <c r="C50" s="2">
        <v>0.78111299999999995</v>
      </c>
      <c r="D50" s="2">
        <v>1.6903672241852461</v>
      </c>
      <c r="E50" s="2">
        <v>3.2421700000000002</v>
      </c>
      <c r="F50" s="2">
        <v>77.695320992007481</v>
      </c>
      <c r="G50" s="2">
        <v>89.219640363635136</v>
      </c>
      <c r="H50" s="2">
        <v>59.488873528404241</v>
      </c>
      <c r="I50" s="2">
        <v>2.092916554940027</v>
      </c>
      <c r="J50" s="2">
        <v>0.86890977743504327</v>
      </c>
      <c r="K50" s="2">
        <v>0.42096797222893578</v>
      </c>
    </row>
    <row r="51" spans="1:11">
      <c r="A51" s="2" t="s">
        <v>60</v>
      </c>
      <c r="B51" s="2">
        <v>2.7447442463214529</v>
      </c>
      <c r="C51" s="2">
        <v>1.0252105</v>
      </c>
      <c r="D51" s="2">
        <v>1.884977373160726</v>
      </c>
      <c r="E51" s="2">
        <v>3.1116199999999998</v>
      </c>
      <c r="F51" s="2">
        <v>76.605120477342751</v>
      </c>
      <c r="G51" s="2">
        <v>84.662426855111619</v>
      </c>
      <c r="H51" s="2">
        <v>63.846491567192459</v>
      </c>
      <c r="I51" s="2">
        <v>2.2538888639520889</v>
      </c>
      <c r="J51" s="2">
        <v>0.89946833149924466</v>
      </c>
      <c r="K51" s="2">
        <v>0.46582953135073091</v>
      </c>
    </row>
    <row r="52" spans="1:11">
      <c r="A52" s="2" t="s">
        <v>61</v>
      </c>
      <c r="B52" s="2">
        <v>2.256364477208936</v>
      </c>
      <c r="C52" s="2">
        <v>0.93124350000000011</v>
      </c>
      <c r="D52" s="2">
        <v>1.5938039886044679</v>
      </c>
      <c r="E52" s="2">
        <v>2.8575300000000001</v>
      </c>
      <c r="F52" s="2">
        <v>71.252360617268906</v>
      </c>
      <c r="G52" s="2">
        <v>80.990801006817094</v>
      </c>
      <c r="H52" s="2">
        <v>62.392760227036973</v>
      </c>
      <c r="I52" s="2">
        <v>1.289121137658372</v>
      </c>
      <c r="J52" s="2">
        <v>0.79838470868520151</v>
      </c>
      <c r="K52" s="2">
        <v>0.43904188580936909</v>
      </c>
    </row>
    <row r="53" spans="1:11">
      <c r="A53" s="2" t="s">
        <v>62</v>
      </c>
      <c r="B53" s="2">
        <v>3.2373966170301069</v>
      </c>
      <c r="C53" s="2">
        <v>1.2596050000000001</v>
      </c>
      <c r="D53" s="2">
        <v>2.248500808515054</v>
      </c>
      <c r="E53" s="2">
        <v>3.8245300000000002</v>
      </c>
      <c r="F53" s="2">
        <v>66.635891710823628</v>
      </c>
      <c r="G53" s="2">
        <v>80.502950750605009</v>
      </c>
      <c r="H53" s="2">
        <v>49.149077605778288</v>
      </c>
      <c r="I53" s="2">
        <v>5.1777434702395224</v>
      </c>
      <c r="J53" s="2">
        <v>0.7129582231463838</v>
      </c>
      <c r="K53" s="2">
        <v>0.43363634365223253</v>
      </c>
    </row>
    <row r="54" spans="1:11">
      <c r="A54" s="2" t="s">
        <v>63</v>
      </c>
      <c r="B54" s="2">
        <v>2.2878569139225728</v>
      </c>
      <c r="C54" s="2">
        <v>0.67613900000000005</v>
      </c>
      <c r="D54" s="2">
        <v>1.481997956961286</v>
      </c>
      <c r="E54" s="2">
        <v>3.43702</v>
      </c>
      <c r="F54" s="2">
        <v>81.932282918297858</v>
      </c>
      <c r="G54" s="2">
        <v>89.300020300114269</v>
      </c>
      <c r="H54" s="2">
        <v>72.967743852465873</v>
      </c>
      <c r="I54" s="2">
        <v>2.8877263270180218</v>
      </c>
      <c r="J54" s="2">
        <v>0.91618791971357871</v>
      </c>
      <c r="K54" s="2">
        <v>0.39838198630786908</v>
      </c>
    </row>
    <row r="55" spans="1:11">
      <c r="A55" s="2" t="s">
        <v>64</v>
      </c>
      <c r="B55" s="2">
        <v>2.1087172360834501</v>
      </c>
      <c r="C55" s="2">
        <v>0.73213499999999998</v>
      </c>
      <c r="D55" s="2">
        <v>1.420426118041725</v>
      </c>
      <c r="E55" s="2">
        <v>3.1414339999999998</v>
      </c>
      <c r="F55" s="2">
        <v>78.19405225756735</v>
      </c>
      <c r="G55" s="2">
        <v>82.003369965076345</v>
      </c>
      <c r="H55" s="2">
        <v>76.208158605362527</v>
      </c>
      <c r="I55" s="2">
        <v>2.636621652967658</v>
      </c>
      <c r="J55" s="2">
        <v>0.98011956938291855</v>
      </c>
      <c r="K55" s="2">
        <v>0.40611963493640962</v>
      </c>
    </row>
    <row r="56" spans="1:11">
      <c r="A56" s="2" t="s">
        <v>65</v>
      </c>
      <c r="B56" s="2">
        <v>3.1293238825223701</v>
      </c>
      <c r="C56" s="2">
        <v>1.0544629999999999</v>
      </c>
      <c r="D56" s="2">
        <v>2.0918934412611851</v>
      </c>
      <c r="E56" s="2">
        <v>3.2172960000000002</v>
      </c>
      <c r="F56" s="2">
        <v>54.703839310761779</v>
      </c>
      <c r="G56" s="2">
        <v>74.825920151765018</v>
      </c>
      <c r="H56" s="2">
        <v>38.959317696986581</v>
      </c>
      <c r="I56" s="2">
        <v>5.4367301618869934</v>
      </c>
      <c r="J56" s="2">
        <v>0.75174877661794981</v>
      </c>
      <c r="K56" s="2">
        <v>0.38461606934117287</v>
      </c>
    </row>
    <row r="57" spans="1:11">
      <c r="A57" s="2" t="s">
        <v>66</v>
      </c>
      <c r="B57" s="2">
        <v>4.0710430469408312</v>
      </c>
      <c r="C57" s="2">
        <v>1.301715</v>
      </c>
      <c r="D57" s="2">
        <v>2.686379023470415</v>
      </c>
      <c r="E57" s="2">
        <v>3.2817560000000001</v>
      </c>
      <c r="F57" s="2">
        <v>44.873595014307341</v>
      </c>
      <c r="G57" s="2">
        <v>75.20577276857334</v>
      </c>
      <c r="H57" s="2">
        <v>22.296831136113031</v>
      </c>
      <c r="I57" s="2">
        <v>7.0793025582090063</v>
      </c>
      <c r="J57" s="2">
        <v>0.78907241210018397</v>
      </c>
      <c r="K57" s="2">
        <v>0.44451966608116011</v>
      </c>
    </row>
    <row r="58" spans="1:11">
      <c r="A58" s="2" t="s">
        <v>67</v>
      </c>
      <c r="B58" s="2">
        <v>3.282289411277028</v>
      </c>
      <c r="C58" s="2">
        <v>1.2104729999999999</v>
      </c>
      <c r="D58" s="2">
        <v>2.2463812056385142</v>
      </c>
      <c r="E58" s="2">
        <v>2.4745249999999999</v>
      </c>
      <c r="F58" s="2">
        <v>54.239715895811322</v>
      </c>
      <c r="G58" s="2">
        <v>79.831371804703608</v>
      </c>
      <c r="H58" s="2">
        <v>13.41186895343051</v>
      </c>
      <c r="I58" s="2">
        <v>4.4935078614631294</v>
      </c>
      <c r="J58" s="2">
        <v>0.71417440995113446</v>
      </c>
      <c r="K58" s="2">
        <v>0.48454928936977337</v>
      </c>
    </row>
    <row r="59" spans="1:11">
      <c r="A59" s="2" t="s">
        <v>68</v>
      </c>
      <c r="B59" s="2">
        <v>2.951757057036279</v>
      </c>
      <c r="C59" s="2">
        <v>1.0553735</v>
      </c>
      <c r="D59" s="2">
        <v>2.0035652785181388</v>
      </c>
      <c r="E59" s="2">
        <v>2.9987900000000001</v>
      </c>
      <c r="F59" s="2">
        <v>64.686584344460641</v>
      </c>
      <c r="G59" s="2">
        <v>68.962635199111205</v>
      </c>
      <c r="H59" s="2">
        <v>56.594640027868678</v>
      </c>
      <c r="I59" s="2">
        <v>2.846635336929578</v>
      </c>
      <c r="J59" s="2">
        <v>0.77088039534626818</v>
      </c>
      <c r="K59" s="2">
        <v>0.41646590173872028</v>
      </c>
    </row>
    <row r="60" spans="1:11">
      <c r="A60" s="2" t="s">
        <v>69</v>
      </c>
      <c r="B60" s="2">
        <v>3.0360788688881062</v>
      </c>
      <c r="C60" s="2">
        <v>1.099037</v>
      </c>
      <c r="D60" s="2">
        <v>2.0675579344440531</v>
      </c>
      <c r="E60" s="2">
        <v>3.02372</v>
      </c>
      <c r="F60" s="2">
        <v>68.489611500821141</v>
      </c>
      <c r="G60" s="2">
        <v>73.011955081924754</v>
      </c>
      <c r="H60" s="2">
        <v>63.502888228494442</v>
      </c>
      <c r="I60" s="2">
        <v>3.4162244276315219</v>
      </c>
      <c r="J60" s="2">
        <v>0.92521228889063334</v>
      </c>
      <c r="K60" s="2">
        <v>0.38852538385945751</v>
      </c>
    </row>
    <row r="61" spans="1:11">
      <c r="A61" s="2" t="s">
        <v>70</v>
      </c>
      <c r="B61" s="2">
        <v>2.76922862019671</v>
      </c>
      <c r="C61" s="2">
        <v>0.96835549999999992</v>
      </c>
      <c r="D61" s="2">
        <v>1.868792060098355</v>
      </c>
      <c r="E61" s="2">
        <v>2.9364499999999998</v>
      </c>
      <c r="F61" s="2">
        <v>72.638069083174997</v>
      </c>
      <c r="G61" s="2">
        <v>81.116673701681194</v>
      </c>
      <c r="H61" s="2">
        <v>60.847017473389968</v>
      </c>
      <c r="I61" s="2">
        <v>2.7779044912159891</v>
      </c>
      <c r="J61" s="2">
        <v>0.85077116070201697</v>
      </c>
      <c r="K61" s="2">
        <v>0.39331948370860592</v>
      </c>
    </row>
    <row r="62" spans="1:11">
      <c r="A62" s="2" t="s">
        <v>71</v>
      </c>
      <c r="B62" s="2">
        <v>3.377284673857039</v>
      </c>
      <c r="C62" s="2">
        <v>1.1450819999999999</v>
      </c>
      <c r="D62" s="2">
        <v>2.2611833369285188</v>
      </c>
      <c r="E62" s="2">
        <v>3.4451800000000001</v>
      </c>
      <c r="F62" s="2">
        <v>78.821007946540917</v>
      </c>
      <c r="G62" s="2">
        <v>86.795578006902147</v>
      </c>
      <c r="H62" s="2">
        <v>72.183392212130741</v>
      </c>
      <c r="I62" s="2">
        <v>4.6202832806568361</v>
      </c>
      <c r="J62" s="2">
        <v>0.86901570659808391</v>
      </c>
      <c r="K62" s="2">
        <v>0.40795088130232282</v>
      </c>
    </row>
    <row r="63" spans="1:11">
      <c r="A63" s="2" t="s">
        <v>72</v>
      </c>
      <c r="B63" s="2">
        <v>2.2342193211431449</v>
      </c>
      <c r="C63" s="2">
        <v>0.92008199999999996</v>
      </c>
      <c r="D63" s="2">
        <v>1.577150660571573</v>
      </c>
      <c r="E63" s="2">
        <v>3.78416</v>
      </c>
      <c r="F63" s="2">
        <v>81.529684906344642</v>
      </c>
      <c r="G63" s="2">
        <v>85.861170671483563</v>
      </c>
      <c r="H63" s="2">
        <v>71.232084355287114</v>
      </c>
      <c r="I63" s="2">
        <v>3.774324076654934</v>
      </c>
      <c r="J63" s="2">
        <v>0.94157144517403846</v>
      </c>
      <c r="K63" s="2">
        <v>0.44460330327409159</v>
      </c>
    </row>
    <row r="64" spans="1:11">
      <c r="A64" s="2" t="s">
        <v>73</v>
      </c>
      <c r="B64" s="2">
        <v>3.9693747721670229</v>
      </c>
      <c r="C64" s="2">
        <v>1.43303</v>
      </c>
      <c r="D64" s="2">
        <v>2.7012023860835122</v>
      </c>
      <c r="E64" s="2">
        <v>3.45</v>
      </c>
      <c r="F64" s="2">
        <v>69.978204733719338</v>
      </c>
      <c r="G64" s="2">
        <v>72.211813320882158</v>
      </c>
      <c r="H64" s="2">
        <v>65.111737294506185</v>
      </c>
      <c r="I64" s="2">
        <v>6.0234986109952313</v>
      </c>
      <c r="J64" s="2">
        <v>0.94994761147513673</v>
      </c>
      <c r="K64" s="2">
        <v>0.40655404072824619</v>
      </c>
    </row>
    <row r="65" spans="1:11">
      <c r="A65" s="2" t="s">
        <v>74</v>
      </c>
      <c r="B65" s="2">
        <v>2.2779884654339559</v>
      </c>
      <c r="C65" s="2">
        <v>0.66725849999999998</v>
      </c>
      <c r="D65" s="2">
        <v>1.472623482716978</v>
      </c>
      <c r="E65" s="2">
        <v>2.8252700000000002</v>
      </c>
      <c r="F65" s="2">
        <v>81.521616486139763</v>
      </c>
      <c r="G65" s="2">
        <v>85.982684258788851</v>
      </c>
      <c r="H65" s="2">
        <v>76.838799953233391</v>
      </c>
      <c r="I65" s="2">
        <v>2.2994397431999158</v>
      </c>
      <c r="J65" s="2">
        <v>0.91119263955606011</v>
      </c>
      <c r="K65" s="2">
        <v>0.41890757084143238</v>
      </c>
    </row>
    <row r="66" spans="1:11">
      <c r="A66" s="2" t="s">
        <v>75</v>
      </c>
      <c r="B66" s="2">
        <v>3.0932293734729961</v>
      </c>
      <c r="C66" s="2">
        <v>1.18184</v>
      </c>
      <c r="D66" s="2">
        <v>2.1375346867364979</v>
      </c>
      <c r="E66" s="2">
        <v>2.9243860000000002</v>
      </c>
      <c r="F66" s="2">
        <v>78.807134236877616</v>
      </c>
      <c r="G66" s="2">
        <v>84.12216583429533</v>
      </c>
      <c r="H66" s="2">
        <v>73.79643898585212</v>
      </c>
      <c r="I66" s="2">
        <v>3.7195949161927002</v>
      </c>
      <c r="J66" s="2">
        <v>0.93792657985408356</v>
      </c>
      <c r="K66" s="2">
        <v>0.45015111252881712</v>
      </c>
    </row>
    <row r="67" spans="1:11">
      <c r="A67" s="2" t="s">
        <v>76</v>
      </c>
      <c r="B67" s="2">
        <v>2.7039942427065178</v>
      </c>
      <c r="C67" s="2">
        <v>0.99493199999999993</v>
      </c>
      <c r="D67" s="2">
        <v>1.8494631213532591</v>
      </c>
      <c r="E67" s="2">
        <v>2.75739</v>
      </c>
      <c r="F67" s="2">
        <v>69.598989467915487</v>
      </c>
      <c r="G67" s="2">
        <v>77.167450411008375</v>
      </c>
      <c r="H67" s="2">
        <v>65.192048582693701</v>
      </c>
      <c r="I67" s="2">
        <v>3.5846901613325608</v>
      </c>
      <c r="J67" s="2">
        <v>0.74452809430391176</v>
      </c>
      <c r="K67" s="2">
        <v>0.3609141202250003</v>
      </c>
    </row>
    <row r="68" spans="1:11">
      <c r="A68" s="2" t="s">
        <v>77</v>
      </c>
      <c r="B68" s="2">
        <v>2.9658418136267528</v>
      </c>
      <c r="C68" s="2">
        <v>1.164655</v>
      </c>
      <c r="D68" s="2">
        <v>2.0652484068133758</v>
      </c>
      <c r="E68" s="2">
        <v>3.528934</v>
      </c>
      <c r="F68" s="2">
        <v>64.168277396620852</v>
      </c>
      <c r="G68" s="2">
        <v>81.03803748224459</v>
      </c>
      <c r="H68" s="2">
        <v>44.880195040707306</v>
      </c>
      <c r="I68" s="2">
        <v>3.4767785209380899</v>
      </c>
      <c r="J68" s="2">
        <v>0.88446892589464221</v>
      </c>
      <c r="K68" s="2">
        <v>0.45911312765888562</v>
      </c>
    </row>
    <row r="69" spans="1:11">
      <c r="A69" s="2" t="s">
        <v>78</v>
      </c>
      <c r="B69" s="2">
        <v>2.4928354338171519</v>
      </c>
      <c r="C69" s="2">
        <v>1.0034700000000001</v>
      </c>
      <c r="D69" s="2">
        <v>1.748152716908576</v>
      </c>
      <c r="E69" s="2">
        <v>3.166811</v>
      </c>
      <c r="F69" s="2">
        <v>61.601086773879238</v>
      </c>
      <c r="G69" s="2">
        <v>78.189771290287155</v>
      </c>
      <c r="H69" s="2">
        <v>42.08250167484811</v>
      </c>
      <c r="I69" s="2">
        <v>3.569805341382438</v>
      </c>
      <c r="J69" s="2">
        <v>0.92542709746077523</v>
      </c>
      <c r="K69" s="2">
        <v>0.47723985651432421</v>
      </c>
    </row>
    <row r="70" spans="1:11">
      <c r="A70" s="2" t="s">
        <v>79</v>
      </c>
      <c r="B70" s="2">
        <v>2.3442896821893369</v>
      </c>
      <c r="C70" s="2">
        <v>0.82820549999999993</v>
      </c>
      <c r="D70" s="2">
        <v>1.586247591094669</v>
      </c>
      <c r="E70" s="2">
        <v>3.3204799999999999</v>
      </c>
      <c r="F70" s="2">
        <v>71.345575026831426</v>
      </c>
      <c r="G70" s="2">
        <v>84.676946702820672</v>
      </c>
      <c r="H70" s="2">
        <v>47.839972679928032</v>
      </c>
      <c r="I70" s="2">
        <v>2.5081719184448401</v>
      </c>
      <c r="J70" s="2">
        <v>0.86509948347771104</v>
      </c>
      <c r="K70" s="2">
        <v>0.46308154966680848</v>
      </c>
    </row>
    <row r="71" spans="1:11">
      <c r="A71" s="2" t="s">
        <v>80</v>
      </c>
      <c r="B71" s="2">
        <v>3.1916328651752801</v>
      </c>
      <c r="C71" s="2">
        <v>0.89574200000000004</v>
      </c>
      <c r="D71" s="2">
        <v>2.0436874325876402</v>
      </c>
      <c r="E71" s="2">
        <v>2.6196899999999999</v>
      </c>
      <c r="F71" s="2">
        <v>61.929932470489717</v>
      </c>
      <c r="G71" s="2">
        <v>77.705937146418577</v>
      </c>
      <c r="H71" s="2">
        <v>48.938348423881358</v>
      </c>
      <c r="I71" s="2">
        <v>2.7863230483258081</v>
      </c>
      <c r="J71" s="2">
        <v>0.84491304642144771</v>
      </c>
      <c r="K71" s="2">
        <v>0.45239910729901572</v>
      </c>
    </row>
    <row r="72" spans="1:11">
      <c r="A72" s="2" t="s">
        <v>81</v>
      </c>
      <c r="B72" s="2">
        <v>2.980790843436786</v>
      </c>
      <c r="C72" s="2">
        <v>1.0385575</v>
      </c>
      <c r="D72" s="2">
        <v>2.0096741717183928</v>
      </c>
      <c r="E72" s="2">
        <v>2.9774799999999999</v>
      </c>
      <c r="F72" s="2">
        <v>70.084266002448572</v>
      </c>
      <c r="G72" s="2">
        <v>80.334920783154701</v>
      </c>
      <c r="H72" s="2">
        <v>46.533475821105021</v>
      </c>
      <c r="I72" s="2">
        <v>2.922535342829983</v>
      </c>
      <c r="J72" s="2">
        <v>0.83116017939617259</v>
      </c>
      <c r="K72" s="2">
        <v>0.43661844903408331</v>
      </c>
    </row>
    <row r="73" spans="1:11">
      <c r="A73" s="2" t="s">
        <v>82</v>
      </c>
      <c r="B73" s="2">
        <v>2.7689555207093139</v>
      </c>
      <c r="C73" s="2">
        <v>1.0449655</v>
      </c>
      <c r="D73" s="2">
        <v>1.906960510354657</v>
      </c>
      <c r="E73" s="2">
        <v>3.2848000000000002</v>
      </c>
      <c r="F73" s="2">
        <v>74.988252680433391</v>
      </c>
      <c r="G73" s="2">
        <v>84.557182672823885</v>
      </c>
      <c r="H73" s="2">
        <v>55.716267637686457</v>
      </c>
      <c r="I73" s="2">
        <v>3.2462699209323258</v>
      </c>
      <c r="J73" s="2">
        <v>0.84666877731007129</v>
      </c>
      <c r="K73" s="2">
        <v>0.42894212221089317</v>
      </c>
    </row>
    <row r="74" spans="1:11">
      <c r="A74" s="2" t="s">
        <v>83</v>
      </c>
      <c r="B74" s="2">
        <v>2.8485874937905802</v>
      </c>
      <c r="C74" s="2">
        <v>0.84029799999999999</v>
      </c>
      <c r="D74" s="2">
        <v>1.84444274689529</v>
      </c>
      <c r="E74" s="2">
        <v>2.425414</v>
      </c>
      <c r="F74" s="2">
        <v>59.560156181692669</v>
      </c>
      <c r="G74" s="2">
        <v>69.795160277728641</v>
      </c>
      <c r="H74" s="2">
        <v>38.480745935991237</v>
      </c>
      <c r="I74" s="2">
        <v>1.505349081878294</v>
      </c>
      <c r="J74" s="2">
        <v>0.94947991258533015</v>
      </c>
      <c r="K74" s="2">
        <v>0.3687152305124749</v>
      </c>
    </row>
    <row r="75" spans="1:11">
      <c r="A75" s="2" t="s">
        <v>84</v>
      </c>
      <c r="B75" s="2">
        <v>2.570553352309306</v>
      </c>
      <c r="C75" s="2">
        <v>1.0530330000000001</v>
      </c>
      <c r="D75" s="2">
        <v>1.8117931761546531</v>
      </c>
      <c r="E75" s="2">
        <v>2.9200599999999999</v>
      </c>
      <c r="F75" s="2">
        <v>60.160133309330767</v>
      </c>
      <c r="G75" s="2">
        <v>78.103697733828582</v>
      </c>
      <c r="H75" s="2">
        <v>36.660656320455992</v>
      </c>
      <c r="I75" s="2">
        <v>3.0395556718548269</v>
      </c>
      <c r="J75" s="2">
        <v>0.86996715974735639</v>
      </c>
      <c r="K75" s="2">
        <v>0.43942034807930791</v>
      </c>
    </row>
    <row r="76" spans="1:11">
      <c r="A76" s="2" t="s">
        <v>85</v>
      </c>
      <c r="B76" s="2">
        <v>3.3446277299915339</v>
      </c>
      <c r="C76" s="2">
        <v>1.0397000000000001</v>
      </c>
      <c r="D76" s="2">
        <v>2.1921638649957669</v>
      </c>
      <c r="E76" s="2">
        <v>2.7189199999999998</v>
      </c>
      <c r="F76" s="2">
        <v>58.669726589192791</v>
      </c>
      <c r="G76" s="2">
        <v>79.849343302001813</v>
      </c>
      <c r="H76" s="2">
        <v>30.565028417238551</v>
      </c>
      <c r="I76" s="2">
        <v>2.9554803519196469</v>
      </c>
      <c r="J76" s="2">
        <v>0.81806160121590155</v>
      </c>
      <c r="K76" s="2">
        <v>0.42107441953796693</v>
      </c>
    </row>
    <row r="77" spans="1:11">
      <c r="A77" s="2" t="s">
        <v>86</v>
      </c>
      <c r="B77" s="2">
        <v>1.722409241916403</v>
      </c>
      <c r="C77" s="2">
        <v>0.58802850000000007</v>
      </c>
      <c r="D77" s="2">
        <v>1.1552188709582021</v>
      </c>
      <c r="E77" s="2">
        <v>2.88747</v>
      </c>
      <c r="F77" s="2">
        <v>68.560088488288088</v>
      </c>
      <c r="G77" s="2">
        <v>84.389900934786652</v>
      </c>
      <c r="H77" s="2">
        <v>43.171774992839708</v>
      </c>
      <c r="I77" s="2">
        <v>0.94040098753597112</v>
      </c>
      <c r="J77" s="2">
        <v>0.81195590711640586</v>
      </c>
      <c r="K77" s="2">
        <v>0.46423420930759601</v>
      </c>
    </row>
    <row r="78" spans="1:11">
      <c r="A78" s="2" t="s">
        <v>87</v>
      </c>
      <c r="B78" s="2">
        <v>2.9174855708404941</v>
      </c>
      <c r="C78" s="2">
        <v>1.0962205</v>
      </c>
      <c r="D78" s="2">
        <v>2.0068530354202472</v>
      </c>
      <c r="E78" s="2">
        <v>3.2749899999999998</v>
      </c>
      <c r="F78" s="2">
        <v>72.035166363032957</v>
      </c>
      <c r="G78" s="2">
        <v>82.92035576689797</v>
      </c>
      <c r="H78" s="2">
        <v>58.311835342478517</v>
      </c>
      <c r="I78" s="2">
        <v>3.817043015268649</v>
      </c>
      <c r="J78" s="2">
        <v>0.86958272507430667</v>
      </c>
      <c r="K78" s="2">
        <v>0.43268621252980372</v>
      </c>
    </row>
    <row r="79" spans="1:11">
      <c r="A79" s="2" t="s">
        <v>88</v>
      </c>
      <c r="B79" s="2">
        <v>2.7733822852634789</v>
      </c>
      <c r="C79" s="2">
        <v>0.82317250000000008</v>
      </c>
      <c r="D79" s="2">
        <v>1.7982773926317399</v>
      </c>
      <c r="E79" s="2">
        <v>2.814454</v>
      </c>
      <c r="F79" s="2">
        <v>69.437546943850478</v>
      </c>
      <c r="G79" s="2">
        <v>80.254933849833122</v>
      </c>
      <c r="H79" s="2">
        <v>60.536876074741173</v>
      </c>
      <c r="I79" s="2">
        <v>2.7928688417480778</v>
      </c>
      <c r="J79" s="2">
        <v>0.88900778443704875</v>
      </c>
      <c r="K79" s="2">
        <v>0.45805438482628758</v>
      </c>
    </row>
    <row r="80" spans="1:11">
      <c r="A80" s="2" t="s">
        <v>89</v>
      </c>
      <c r="B80" s="2">
        <v>3.3093543392547091</v>
      </c>
      <c r="C80" s="2">
        <v>1.2789950000000001</v>
      </c>
      <c r="D80" s="2">
        <v>2.2941746696273539</v>
      </c>
      <c r="E80" s="2">
        <v>3.7269800000000002</v>
      </c>
      <c r="F80" s="2">
        <v>66.669340000191397</v>
      </c>
      <c r="G80" s="2">
        <v>83.368457245604276</v>
      </c>
      <c r="H80" s="2">
        <v>52.342218634862583</v>
      </c>
      <c r="I80" s="2">
        <v>7.2755080734823077</v>
      </c>
      <c r="J80" s="2">
        <v>0.91756428284430824</v>
      </c>
      <c r="K80" s="2">
        <v>0.39232957375744948</v>
      </c>
    </row>
    <row r="81" spans="1:11">
      <c r="A81" s="2" t="s">
        <v>90</v>
      </c>
      <c r="B81" s="2">
        <v>3.2475724433401632</v>
      </c>
      <c r="C81" s="2">
        <v>1.274715</v>
      </c>
      <c r="D81" s="2">
        <v>2.261143721670082</v>
      </c>
      <c r="E81" s="2">
        <v>3.4378000000000002</v>
      </c>
      <c r="F81" s="2">
        <v>63.624547084171667</v>
      </c>
      <c r="G81" s="2">
        <v>83.111551040745923</v>
      </c>
      <c r="H81" s="2">
        <v>47.968172730605417</v>
      </c>
      <c r="I81" s="2">
        <v>5.4301221713107122</v>
      </c>
      <c r="J81" s="2">
        <v>0.87156797719040269</v>
      </c>
      <c r="K81" s="2">
        <v>0.36601695936955891</v>
      </c>
    </row>
    <row r="82" spans="1:11">
      <c r="A82" s="2" t="s">
        <v>91</v>
      </c>
      <c r="B82" s="2">
        <v>3.0458128515978071</v>
      </c>
      <c r="C82" s="2">
        <v>1.078562</v>
      </c>
      <c r="D82" s="2">
        <v>2.062187425798903</v>
      </c>
      <c r="E82" s="2">
        <v>3.3325800000000001</v>
      </c>
      <c r="F82" s="2">
        <v>82.195842032074751</v>
      </c>
      <c r="G82" s="2">
        <v>86.754060483003769</v>
      </c>
      <c r="H82" s="2">
        <v>77.576181143545767</v>
      </c>
      <c r="I82" s="2">
        <v>5.472412753789766</v>
      </c>
      <c r="J82" s="2">
        <v>0.90723645304524647</v>
      </c>
      <c r="K82" s="2">
        <v>0.38257721211218521</v>
      </c>
    </row>
    <row r="83" spans="1:11">
      <c r="A83" s="2" t="s">
        <v>92</v>
      </c>
      <c r="B83" s="2">
        <v>4.8427585223598486</v>
      </c>
      <c r="C83" s="2">
        <v>1.5043800000000001</v>
      </c>
      <c r="D83" s="2">
        <v>3.1735692611799249</v>
      </c>
      <c r="E83" s="2">
        <v>3.0927500000000001</v>
      </c>
      <c r="F83" s="2">
        <v>44.754973078538008</v>
      </c>
      <c r="G83" s="2">
        <v>62.73602651794242</v>
      </c>
      <c r="H83" s="2">
        <v>30.040830062901211</v>
      </c>
      <c r="I83" s="2">
        <v>9.2071876750417321</v>
      </c>
      <c r="J83" s="2">
        <v>0.78067977198355276</v>
      </c>
      <c r="K83" s="2">
        <v>0.40211073980082268</v>
      </c>
    </row>
    <row r="84" spans="1:11">
      <c r="A84" s="2" t="s">
        <v>93</v>
      </c>
      <c r="B84" s="2">
        <v>3.2505940908441922</v>
      </c>
      <c r="C84" s="2">
        <v>1.2958415000000001</v>
      </c>
      <c r="D84" s="2">
        <v>2.273217795422096</v>
      </c>
      <c r="E84" s="2">
        <v>3.90632</v>
      </c>
      <c r="F84" s="2">
        <v>72.301490517283767</v>
      </c>
      <c r="G84" s="2">
        <v>75.88480551423541</v>
      </c>
      <c r="H84" s="2">
        <v>70.159229682476493</v>
      </c>
      <c r="I84" s="2">
        <v>8.2859962778802796</v>
      </c>
      <c r="J84" s="2">
        <v>0.9441271096096987</v>
      </c>
      <c r="K84" s="2">
        <v>0.40263296248073771</v>
      </c>
    </row>
    <row r="85" spans="1:11">
      <c r="A85" s="2" t="s">
        <v>94</v>
      </c>
      <c r="B85" s="2">
        <v>4.741132452993515</v>
      </c>
      <c r="C85" s="2">
        <v>1.402722</v>
      </c>
      <c r="D85" s="2">
        <v>3.071927226496757</v>
      </c>
      <c r="E85" s="2">
        <v>3.5452400000000002</v>
      </c>
      <c r="F85" s="2">
        <v>72.310885593262867</v>
      </c>
      <c r="G85" s="2">
        <v>82.008444730782855</v>
      </c>
      <c r="H85" s="2">
        <v>66.639023918454484</v>
      </c>
      <c r="I85" s="2">
        <v>14.7374517339885</v>
      </c>
      <c r="J85" s="2">
        <v>0.80267939522220488</v>
      </c>
      <c r="K85" s="2">
        <v>0.40009446530637721</v>
      </c>
    </row>
    <row r="86" spans="1:11">
      <c r="A86" s="2" t="s">
        <v>95</v>
      </c>
      <c r="B86" s="2">
        <v>2.3667247598928531</v>
      </c>
      <c r="C86" s="2">
        <v>0.88512400000000002</v>
      </c>
      <c r="D86" s="2">
        <v>1.625924379946426</v>
      </c>
      <c r="E86" s="2">
        <v>3.1328999999999998</v>
      </c>
      <c r="F86" s="2">
        <v>65.109247095942095</v>
      </c>
      <c r="G86" s="2">
        <v>65.861138461469608</v>
      </c>
      <c r="H86" s="2">
        <v>64.490099428496336</v>
      </c>
      <c r="I86" s="2">
        <v>1.9344430025903101</v>
      </c>
      <c r="J86" s="2">
        <v>0.79751322417126413</v>
      </c>
      <c r="K86" s="2">
        <v>0.37432048040461841</v>
      </c>
    </row>
    <row r="87" spans="1:11">
      <c r="A87" s="2" t="s">
        <v>96</v>
      </c>
      <c r="B87" s="2">
        <v>1.7450918537976861</v>
      </c>
      <c r="C87" s="2">
        <v>0.68524600000000002</v>
      </c>
      <c r="D87" s="2">
        <v>1.215168926898843</v>
      </c>
      <c r="E87" s="2">
        <v>3.2569499999999998</v>
      </c>
      <c r="F87" s="2">
        <v>71.77777097406252</v>
      </c>
      <c r="G87" s="2">
        <v>79.999996681194318</v>
      </c>
      <c r="H87" s="2">
        <v>63.416632613192483</v>
      </c>
      <c r="I87" s="2">
        <v>1.221136786931633</v>
      </c>
      <c r="J87" s="2">
        <v>0.88644876033222197</v>
      </c>
      <c r="K87" s="2">
        <v>0.42541425722337561</v>
      </c>
    </row>
    <row r="88" spans="1:11">
      <c r="A88" s="2" t="s">
        <v>97</v>
      </c>
      <c r="B88" s="2">
        <v>1.8546233802227581</v>
      </c>
      <c r="C88" s="2">
        <v>0.73595798015594482</v>
      </c>
      <c r="D88" s="2">
        <v>1.295290680189352</v>
      </c>
      <c r="E88" s="2">
        <v>2.914620041847229</v>
      </c>
      <c r="F88" s="2">
        <v>64.248506794147502</v>
      </c>
      <c r="G88" s="2">
        <v>86.276511306978648</v>
      </c>
      <c r="H88" s="2">
        <v>46.22846993121631</v>
      </c>
      <c r="I88" s="2">
        <v>1.3322575981570399</v>
      </c>
      <c r="J88" s="2">
        <v>0.81998847283511667</v>
      </c>
      <c r="K88" s="2">
        <v>0.43637747514459402</v>
      </c>
    </row>
    <row r="89" spans="1:11">
      <c r="A89" s="2" t="s">
        <v>98</v>
      </c>
      <c r="B89" s="2">
        <v>2.4092013713608731</v>
      </c>
      <c r="C89" s="2">
        <v>0.87244849999999996</v>
      </c>
      <c r="D89" s="2">
        <v>1.640824935680437</v>
      </c>
      <c r="E89" s="2">
        <v>2.8360599999999998</v>
      </c>
      <c r="F89" s="2">
        <v>71.693174284457228</v>
      </c>
      <c r="G89" s="2">
        <v>81.096971838758037</v>
      </c>
      <c r="H89" s="2">
        <v>60.980036348110318</v>
      </c>
      <c r="I89" s="2">
        <v>3.035339125583191</v>
      </c>
      <c r="J89" s="2">
        <v>0.87182803802994557</v>
      </c>
      <c r="K89" s="2">
        <v>0.43172592186649239</v>
      </c>
    </row>
    <row r="90" spans="1:11">
      <c r="A90" s="2" t="s">
        <v>99</v>
      </c>
      <c r="B90" s="2">
        <v>1.9130280420565069</v>
      </c>
      <c r="C90" s="2">
        <v>0.666767</v>
      </c>
      <c r="D90" s="2">
        <v>1.2898975210282539</v>
      </c>
      <c r="E90" s="2">
        <v>2.7262499999999998</v>
      </c>
      <c r="F90" s="2">
        <v>77.422087472050208</v>
      </c>
      <c r="G90" s="2">
        <v>86.159317317928071</v>
      </c>
      <c r="H90" s="2">
        <v>66.220728740120109</v>
      </c>
      <c r="I90" s="2">
        <v>1.656383519802296</v>
      </c>
      <c r="J90" s="2">
        <v>0.85710019477743704</v>
      </c>
      <c r="K90" s="2">
        <v>0.42137274323648849</v>
      </c>
    </row>
    <row r="91" spans="1:11">
      <c r="A91" s="2" t="s">
        <v>100</v>
      </c>
      <c r="B91" s="2">
        <v>1.9767942367532001</v>
      </c>
      <c r="C91" s="2">
        <v>0.606518</v>
      </c>
      <c r="D91" s="2">
        <v>1.2916561183766</v>
      </c>
      <c r="E91" s="2">
        <v>3.1054499999999998</v>
      </c>
      <c r="F91" s="2">
        <v>76.83678557665246</v>
      </c>
      <c r="G91" s="2">
        <v>80.635976708225655</v>
      </c>
      <c r="H91" s="2">
        <v>71.617789218913472</v>
      </c>
      <c r="I91" s="2">
        <v>1.4745945074513609</v>
      </c>
      <c r="J91" s="2">
        <v>0.806997749788114</v>
      </c>
      <c r="K91" s="2">
        <v>0.40455410713394419</v>
      </c>
    </row>
    <row r="92" spans="1:11">
      <c r="A92" s="2" t="s">
        <v>101</v>
      </c>
      <c r="B92" s="2">
        <v>3.9039939331620581</v>
      </c>
      <c r="C92" s="2">
        <v>1.5258700000000001</v>
      </c>
      <c r="D92" s="2">
        <v>2.714931966581029</v>
      </c>
      <c r="E92" s="2">
        <v>4.09077</v>
      </c>
      <c r="F92" s="2">
        <v>78.889100095538083</v>
      </c>
      <c r="G92" s="2">
        <v>86.931412971964917</v>
      </c>
      <c r="H92" s="2">
        <v>68.036471809206674</v>
      </c>
      <c r="I92" s="2">
        <v>11.824222629465471</v>
      </c>
      <c r="J92" s="2">
        <v>0.89343763639989393</v>
      </c>
      <c r="K92" s="2">
        <v>0.38680374394667671</v>
      </c>
    </row>
    <row r="93" spans="1:11">
      <c r="A93" s="2" t="s">
        <v>102</v>
      </c>
      <c r="B93" s="2">
        <v>4.0341127727831871</v>
      </c>
      <c r="C93" s="2">
        <v>1.5025250000000001</v>
      </c>
      <c r="D93" s="2">
        <v>2.7683188863915942</v>
      </c>
      <c r="E93" s="2">
        <v>3.854719999999999</v>
      </c>
      <c r="F93" s="2">
        <v>81.230952543459594</v>
      </c>
      <c r="G93" s="2">
        <v>86.233780085087929</v>
      </c>
      <c r="H93" s="2">
        <v>78.642113903893588</v>
      </c>
      <c r="I93" s="2">
        <v>9.8230583215041243</v>
      </c>
      <c r="J93" s="2">
        <v>0.92587467094068732</v>
      </c>
      <c r="K93" s="2">
        <v>0.42400438124936751</v>
      </c>
    </row>
    <row r="94" spans="1:11">
      <c r="A94" s="2" t="s">
        <v>103</v>
      </c>
      <c r="B94" s="2">
        <v>3.5268970413152081</v>
      </c>
      <c r="C94" s="2">
        <v>1.4416500000000001</v>
      </c>
      <c r="D94" s="2">
        <v>2.4842735206576041</v>
      </c>
      <c r="E94" s="2">
        <v>3.70763</v>
      </c>
      <c r="F94" s="2">
        <v>77.751411476247824</v>
      </c>
      <c r="G94" s="2">
        <v>80.569408804757614</v>
      </c>
      <c r="H94" s="2">
        <v>73.298840901215783</v>
      </c>
      <c r="I94" s="2">
        <v>6.6148274136375891</v>
      </c>
      <c r="J94" s="2">
        <v>0.92332105746823478</v>
      </c>
      <c r="K94" s="2">
        <v>0.40915380712953298</v>
      </c>
    </row>
    <row r="95" spans="1:11">
      <c r="A95" s="2" t="s">
        <v>104</v>
      </c>
      <c r="B95" s="2">
        <v>2.6917836155568891</v>
      </c>
      <c r="C95" s="2">
        <v>1.0475025</v>
      </c>
      <c r="D95" s="2">
        <v>1.8696430577784451</v>
      </c>
      <c r="E95" s="2">
        <v>3.3393899999999999</v>
      </c>
      <c r="F95" s="2">
        <v>80.865956648174318</v>
      </c>
      <c r="G95" s="2">
        <v>86.233251086268709</v>
      </c>
      <c r="H95" s="2">
        <v>73.185640112486766</v>
      </c>
      <c r="I95" s="2">
        <v>2.9382386837204248</v>
      </c>
      <c r="J95" s="2">
        <v>0.90479027882362328</v>
      </c>
      <c r="K95" s="2">
        <v>0.39019580570083112</v>
      </c>
    </row>
    <row r="96" spans="1:11">
      <c r="A96" s="2" t="s">
        <v>105</v>
      </c>
      <c r="B96" s="2">
        <v>2.9947489903824511</v>
      </c>
      <c r="C96" s="2">
        <v>1.1981934999999999</v>
      </c>
      <c r="D96" s="2">
        <v>2.0964712451912262</v>
      </c>
      <c r="E96" s="2">
        <v>3.7667000000000002</v>
      </c>
      <c r="F96" s="2">
        <v>78.608378161131952</v>
      </c>
      <c r="G96" s="2">
        <v>84.877266292609619</v>
      </c>
      <c r="H96" s="2">
        <v>74.47134100666409</v>
      </c>
      <c r="I96" s="2">
        <v>4.6991849108288291</v>
      </c>
      <c r="J96" s="2">
        <v>0.88913027822318758</v>
      </c>
      <c r="K96" s="2">
        <v>0.34811627771426612</v>
      </c>
    </row>
    <row r="97" spans="1:11">
      <c r="A97" s="2" t="s">
        <v>106</v>
      </c>
      <c r="B97" s="2">
        <v>2.0918554189882221</v>
      </c>
      <c r="C97" s="2">
        <v>0.78106549999999997</v>
      </c>
      <c r="D97" s="2">
        <v>1.4364604594941111</v>
      </c>
      <c r="E97" s="2">
        <v>3.0903619999999998</v>
      </c>
      <c r="F97" s="2">
        <v>74.225147043805819</v>
      </c>
      <c r="G97" s="2">
        <v>78.599675522755291</v>
      </c>
      <c r="H97" s="2">
        <v>65.238049902194632</v>
      </c>
      <c r="I97" s="2">
        <v>2.0821269817887811</v>
      </c>
      <c r="J97" s="2">
        <v>0.90272220868824693</v>
      </c>
      <c r="K97" s="2">
        <v>0.41014700151899169</v>
      </c>
    </row>
    <row r="98" spans="1:11">
      <c r="A98" s="2" t="s">
        <v>107</v>
      </c>
      <c r="B98" s="2">
        <v>3.552652133430414</v>
      </c>
      <c r="C98" s="2">
        <v>1.1668475</v>
      </c>
      <c r="D98" s="2">
        <v>2.3597498167152069</v>
      </c>
      <c r="E98" s="2">
        <v>3.4728699999999999</v>
      </c>
      <c r="F98" s="2">
        <v>56.925350465269162</v>
      </c>
      <c r="G98" s="2">
        <v>81.952076613057244</v>
      </c>
      <c r="H98" s="2">
        <v>23.297151711360701</v>
      </c>
      <c r="I98" s="2">
        <v>5.6852912333414594</v>
      </c>
      <c r="J98" s="2">
        <v>0.78483616701641223</v>
      </c>
      <c r="K98" s="2">
        <v>0.44396126561967381</v>
      </c>
    </row>
    <row r="99" spans="1:11">
      <c r="A99" s="2" t="s">
        <v>108</v>
      </c>
      <c r="B99" s="2">
        <v>3.909834752087638</v>
      </c>
      <c r="C99" s="2">
        <v>0.58441650000000001</v>
      </c>
      <c r="D99" s="2">
        <v>2.247125626043819</v>
      </c>
      <c r="E99" s="2">
        <v>2.9052020000000001</v>
      </c>
      <c r="F99" s="2">
        <v>53.737579294195051</v>
      </c>
      <c r="G99" s="2">
        <v>75.8754587132117</v>
      </c>
      <c r="H99" s="2">
        <v>26.283664954803111</v>
      </c>
      <c r="I99" s="2">
        <v>3.1900973112672828</v>
      </c>
      <c r="J99" s="2">
        <v>0.80610613667958975</v>
      </c>
      <c r="K99" s="2">
        <v>0.41855759710675272</v>
      </c>
    </row>
    <row r="100" spans="1:11">
      <c r="A100" s="2" t="s">
        <v>109</v>
      </c>
      <c r="B100" s="2">
        <v>3.3033746496825831</v>
      </c>
      <c r="C100" s="2">
        <v>1.2947249999999999</v>
      </c>
      <c r="D100" s="2">
        <v>2.2990498248412909</v>
      </c>
      <c r="E100" s="2">
        <v>2.9253200000000001</v>
      </c>
      <c r="F100" s="2">
        <v>55.034633557298683</v>
      </c>
      <c r="G100" s="2">
        <v>78.189818165266857</v>
      </c>
      <c r="H100" s="2">
        <v>38.425761555346128</v>
      </c>
      <c r="I100" s="2">
        <v>3.9522033525829139</v>
      </c>
      <c r="J100" s="2">
        <v>0.78907638858470719</v>
      </c>
      <c r="K100" s="2">
        <v>0.43584994341697919</v>
      </c>
    </row>
    <row r="101" spans="1:11">
      <c r="A101" s="2" t="s">
        <v>110</v>
      </c>
      <c r="B101" s="2">
        <v>2.3428836254917682</v>
      </c>
      <c r="C101" s="2">
        <v>0.89618449999999994</v>
      </c>
      <c r="D101" s="2">
        <v>1.6195340627458841</v>
      </c>
      <c r="E101" s="2">
        <v>2.8407260000000001</v>
      </c>
      <c r="F101" s="2">
        <v>75.886819534685472</v>
      </c>
      <c r="G101" s="2">
        <v>89.02502323391225</v>
      </c>
      <c r="H101" s="2">
        <v>55.677140754322217</v>
      </c>
      <c r="I101" s="2">
        <v>2.1802499843424239</v>
      </c>
      <c r="J101" s="2">
        <v>0.92110750244093786</v>
      </c>
      <c r="K101" s="2">
        <v>0.43777416504524969</v>
      </c>
    </row>
    <row r="102" spans="1:11">
      <c r="A102" s="2" t="s">
        <v>111</v>
      </c>
      <c r="B102" s="2">
        <v>3.6913121988851758</v>
      </c>
      <c r="C102" s="2">
        <v>1.2833684999999999</v>
      </c>
      <c r="D102" s="2">
        <v>2.4873403494425879</v>
      </c>
      <c r="E102" s="2">
        <v>3.39514</v>
      </c>
      <c r="F102" s="2">
        <v>71.267791204779428</v>
      </c>
      <c r="G102" s="2">
        <v>78.600970103671528</v>
      </c>
      <c r="H102" s="2">
        <v>63.838389997736407</v>
      </c>
      <c r="I102" s="2">
        <v>5.1883425954733218</v>
      </c>
      <c r="J102" s="2">
        <v>0.92254547846578294</v>
      </c>
      <c r="K102" s="2">
        <v>0.40289041144119853</v>
      </c>
    </row>
    <row r="103" spans="1:11">
      <c r="A103" s="2" t="s">
        <v>112</v>
      </c>
      <c r="B103" s="2">
        <v>2.379198490499729</v>
      </c>
      <c r="C103" s="2">
        <v>0.94036049999999993</v>
      </c>
      <c r="D103" s="2">
        <v>1.659779495249865</v>
      </c>
      <c r="E103" s="2">
        <v>2.8769089999999999</v>
      </c>
      <c r="F103" s="2">
        <v>72.119602694048083</v>
      </c>
      <c r="G103" s="2">
        <v>85.083166084171353</v>
      </c>
      <c r="H103" s="2">
        <v>62.173258071066478</v>
      </c>
      <c r="I103" s="2">
        <v>2.2275909602980741</v>
      </c>
      <c r="J103" s="2">
        <v>0.9416850189861542</v>
      </c>
      <c r="K103" s="2">
        <v>0.49657420012558889</v>
      </c>
    </row>
    <row r="104" spans="1:11">
      <c r="A104" s="2" t="s">
        <v>113</v>
      </c>
      <c r="B104" s="2">
        <v>2.2482428813626489</v>
      </c>
      <c r="C104" s="2">
        <v>0.88470249999999995</v>
      </c>
      <c r="D104" s="2">
        <v>1.566472690681324</v>
      </c>
      <c r="E104" s="2">
        <v>3.58847</v>
      </c>
      <c r="F104" s="2">
        <v>84.796150940887415</v>
      </c>
      <c r="G104" s="2">
        <v>85.796425667241323</v>
      </c>
      <c r="H104" s="2">
        <v>83.847342201586869</v>
      </c>
      <c r="I104" s="2">
        <v>1.4896446756628761</v>
      </c>
      <c r="J104" s="2">
        <v>0.82301033786924316</v>
      </c>
      <c r="K104" s="2">
        <v>0.38288994155612938</v>
      </c>
    </row>
    <row r="105" spans="1:11">
      <c r="A105" s="2" t="s">
        <v>114</v>
      </c>
      <c r="B105" s="2">
        <v>3.440080048019607</v>
      </c>
      <c r="C105" s="2">
        <v>1.25851</v>
      </c>
      <c r="D105" s="2">
        <v>2.3492950240098041</v>
      </c>
      <c r="E105" s="2">
        <v>2.8330899999999999</v>
      </c>
      <c r="F105" s="2">
        <v>60.111109788821857</v>
      </c>
      <c r="G105" s="2">
        <v>77.125334021674519</v>
      </c>
      <c r="H105" s="2">
        <v>43.467619071243341</v>
      </c>
      <c r="I105" s="2">
        <v>6.1170009999116477</v>
      </c>
      <c r="J105" s="2">
        <v>0.80437698566618077</v>
      </c>
      <c r="K105" s="2">
        <v>0.40057030475453509</v>
      </c>
    </row>
    <row r="106" spans="1:11">
      <c r="A106" s="2" t="s">
        <v>115</v>
      </c>
      <c r="B106" s="2">
        <v>3.3241515496919161</v>
      </c>
      <c r="C106" s="2">
        <v>1.1510050000000001</v>
      </c>
      <c r="D106" s="2">
        <v>2.2375782748459581</v>
      </c>
      <c r="E106" s="2">
        <v>3.5382500000000001</v>
      </c>
      <c r="F106" s="2">
        <v>70.361927238593978</v>
      </c>
      <c r="G106" s="2">
        <v>76.484073044099461</v>
      </c>
      <c r="H106" s="2">
        <v>57.354799150910672</v>
      </c>
      <c r="I106" s="2">
        <v>4.7759666713594369</v>
      </c>
      <c r="J106" s="2">
        <v>0.78756584913553662</v>
      </c>
      <c r="K106" s="2">
        <v>0.39438139093382257</v>
      </c>
    </row>
    <row r="107" spans="1:11">
      <c r="A107" s="2" t="s">
        <v>116</v>
      </c>
      <c r="B107" s="2">
        <v>3.986212896217836</v>
      </c>
      <c r="C107" s="2">
        <v>1.558605</v>
      </c>
      <c r="D107" s="2">
        <v>2.772408948108918</v>
      </c>
      <c r="E107" s="2">
        <v>3.8725260000000001</v>
      </c>
      <c r="F107" s="2">
        <v>78.409432566353289</v>
      </c>
      <c r="G107" s="2">
        <v>83.309507624302483</v>
      </c>
      <c r="H107" s="2">
        <v>66.924179461629819</v>
      </c>
      <c r="I107" s="2">
        <v>11.4581704787812</v>
      </c>
      <c r="J107" s="2">
        <v>0.73074367394063522</v>
      </c>
      <c r="K107" s="2">
        <v>0.41380848957271021</v>
      </c>
    </row>
    <row r="108" spans="1:11">
      <c r="A108" s="2" t="s">
        <v>117</v>
      </c>
      <c r="B108" s="2">
        <v>3.845729900516643</v>
      </c>
      <c r="C108" s="2">
        <v>1.391505</v>
      </c>
      <c r="D108" s="2">
        <v>2.6186174502583208</v>
      </c>
      <c r="E108" s="2">
        <v>3.4802089999999999</v>
      </c>
      <c r="F108" s="2">
        <v>77.65528785189872</v>
      </c>
      <c r="G108" s="2">
        <v>83.450328260427</v>
      </c>
      <c r="H108" s="2">
        <v>66.650746129048315</v>
      </c>
      <c r="I108" s="2">
        <v>8.9500842710663058</v>
      </c>
      <c r="J108" s="2">
        <v>0.84540293288927038</v>
      </c>
      <c r="K108" s="2">
        <v>0.34782294114655909</v>
      </c>
    </row>
    <row r="109" spans="1:11">
      <c r="A109" s="2" t="s">
        <v>118</v>
      </c>
      <c r="B109" s="2">
        <v>3.6484219070966191</v>
      </c>
      <c r="C109" s="2">
        <v>1.400825</v>
      </c>
      <c r="D109" s="2">
        <v>2.5246234535483101</v>
      </c>
      <c r="E109" s="2">
        <v>2.8882699999999999</v>
      </c>
      <c r="F109" s="2">
        <v>65.378988508198603</v>
      </c>
      <c r="G109" s="2">
        <v>73.09916933306485</v>
      </c>
      <c r="H109" s="2">
        <v>59.132318381717297</v>
      </c>
      <c r="I109" s="2">
        <v>6.5991285239891626</v>
      </c>
      <c r="J109" s="2">
        <v>0.92963670073382987</v>
      </c>
      <c r="K109" s="2">
        <v>0.40844325670311921</v>
      </c>
    </row>
    <row r="110" spans="1:11">
      <c r="A110" s="2" t="s">
        <v>119</v>
      </c>
      <c r="B110" s="2">
        <v>2.114514859109256</v>
      </c>
      <c r="C110" s="2">
        <v>0.69241799999999998</v>
      </c>
      <c r="D110" s="2">
        <v>1.403466429554628</v>
      </c>
      <c r="E110" s="2">
        <v>3.0048400000000002</v>
      </c>
      <c r="F110" s="2">
        <v>75.035925293891069</v>
      </c>
      <c r="G110" s="2">
        <v>86.757139789776033</v>
      </c>
      <c r="H110" s="2">
        <v>44.781450186910938</v>
      </c>
      <c r="I110" s="2">
        <v>1.0764647550387081</v>
      </c>
      <c r="J110" s="2">
        <v>0.90150332355212692</v>
      </c>
      <c r="K110" s="2">
        <v>0.4160568098124765</v>
      </c>
    </row>
    <row r="111" spans="1:11">
      <c r="A111" s="2" t="s">
        <v>120</v>
      </c>
      <c r="B111" s="2">
        <v>2.2004090891812909</v>
      </c>
      <c r="C111" s="2">
        <v>0.74930699999999995</v>
      </c>
      <c r="D111" s="2">
        <v>1.474858044590645</v>
      </c>
      <c r="E111" s="2">
        <v>2.8427099999999998</v>
      </c>
      <c r="F111" s="2">
        <v>75.206063872354832</v>
      </c>
      <c r="G111" s="2">
        <v>88.281903509793807</v>
      </c>
      <c r="H111" s="2">
        <v>49.04731887994398</v>
      </c>
      <c r="I111" s="2">
        <v>1.051809185588767</v>
      </c>
      <c r="J111" s="2">
        <v>0.90928110160754305</v>
      </c>
      <c r="K111" s="2">
        <v>0.44841874774270313</v>
      </c>
    </row>
    <row r="112" spans="1:11">
      <c r="A112" s="2" t="s">
        <v>121</v>
      </c>
      <c r="B112" s="2">
        <v>2.2004671469913308</v>
      </c>
      <c r="C112" s="2">
        <v>0.750413</v>
      </c>
      <c r="D112" s="2">
        <v>1.4754400734956661</v>
      </c>
      <c r="E112" s="2">
        <v>3.4569700000000001</v>
      </c>
      <c r="F112" s="2">
        <v>78.719883291090753</v>
      </c>
      <c r="G112" s="2">
        <v>88.589911611031525</v>
      </c>
      <c r="H112" s="2">
        <v>66.739302430477139</v>
      </c>
      <c r="I112" s="2">
        <v>1.713254061354853</v>
      </c>
      <c r="J112" s="2">
        <v>0.82842396984034372</v>
      </c>
      <c r="K112" s="2">
        <v>0.40702131126381502</v>
      </c>
    </row>
    <row r="113" spans="1:11">
      <c r="A113" s="2" t="s">
        <v>122</v>
      </c>
      <c r="B113" s="2">
        <v>2.8332691696509098</v>
      </c>
      <c r="C113" s="2">
        <v>1.041782</v>
      </c>
      <c r="D113" s="2">
        <v>1.9375255848254549</v>
      </c>
      <c r="E113" s="2">
        <v>3.0427200000000001</v>
      </c>
      <c r="F113" s="2">
        <v>64.697765818081351</v>
      </c>
      <c r="G113" s="2">
        <v>76.962848013015147</v>
      </c>
      <c r="H113" s="2">
        <v>46.107872832145269</v>
      </c>
      <c r="I113" s="2">
        <v>3.4742914187198162</v>
      </c>
      <c r="J113" s="2">
        <v>0.82653419331598332</v>
      </c>
      <c r="K113" s="2">
        <v>0.41340585190519408</v>
      </c>
    </row>
    <row r="114" spans="1:11">
      <c r="A114" s="2" t="s">
        <v>123</v>
      </c>
      <c r="B114" s="2">
        <v>2.4935438824784089</v>
      </c>
      <c r="C114" s="2">
        <v>0.9488669999999999</v>
      </c>
      <c r="D114" s="2">
        <v>1.7212054412392039</v>
      </c>
      <c r="E114" s="2">
        <v>2.5914799999999998</v>
      </c>
      <c r="F114" s="2">
        <v>74.173579124298968</v>
      </c>
      <c r="G114" s="2">
        <v>83.402355418200557</v>
      </c>
      <c r="H114" s="2">
        <v>58.141654969900053</v>
      </c>
      <c r="I114" s="2">
        <v>1.9936375459775311</v>
      </c>
      <c r="J114" s="2">
        <v>0.87092820985956521</v>
      </c>
      <c r="K114" s="2">
        <v>0.44660864753905499</v>
      </c>
    </row>
    <row r="115" spans="1:11">
      <c r="A115" s="2" t="s">
        <v>124</v>
      </c>
      <c r="B115" s="2">
        <v>2.511105865804383</v>
      </c>
      <c r="C115" s="2">
        <v>0.9878070000000001</v>
      </c>
      <c r="D115" s="2">
        <v>1.7494564329021911</v>
      </c>
      <c r="E115" s="2">
        <v>2.6283599999999998</v>
      </c>
      <c r="F115" s="2">
        <v>75.293914315871362</v>
      </c>
      <c r="G115" s="2">
        <v>87.272133555089795</v>
      </c>
      <c r="H115" s="2">
        <v>61.308921256892617</v>
      </c>
      <c r="I115" s="2">
        <v>2.031519781726745</v>
      </c>
      <c r="J115" s="2">
        <v>0.84904929943677276</v>
      </c>
      <c r="K115" s="2">
        <v>0.43745495477922008</v>
      </c>
    </row>
    <row r="116" spans="1:11">
      <c r="A116" s="2" t="s">
        <v>125</v>
      </c>
      <c r="B116" s="2">
        <v>4.0590839015591449</v>
      </c>
      <c r="C116" s="2">
        <v>1.3247340000000001</v>
      </c>
      <c r="D116" s="2">
        <v>2.6919089507795722</v>
      </c>
      <c r="E116" s="2">
        <v>3.2012700000000001</v>
      </c>
      <c r="F116" s="2">
        <v>59.438797858816407</v>
      </c>
      <c r="G116" s="2">
        <v>85.354894396482166</v>
      </c>
      <c r="H116" s="2">
        <v>34.154319944789108</v>
      </c>
      <c r="I116" s="2">
        <v>5.1053291076894567</v>
      </c>
      <c r="J116" s="2">
        <v>0.81326159580500135</v>
      </c>
      <c r="K116" s="2">
        <v>0.4578986405671685</v>
      </c>
    </row>
    <row r="117" spans="1:11">
      <c r="A117" s="2" t="s">
        <v>126</v>
      </c>
      <c r="B117" s="2">
        <v>3.46330539225713</v>
      </c>
      <c r="C117" s="2">
        <v>1.309585</v>
      </c>
      <c r="D117" s="2">
        <v>2.3864451961285651</v>
      </c>
      <c r="E117" s="2">
        <v>3.2016</v>
      </c>
      <c r="F117" s="2">
        <v>67.176305056366502</v>
      </c>
      <c r="G117" s="2">
        <v>82.745262739358083</v>
      </c>
      <c r="H117" s="2">
        <v>52.334914358774959</v>
      </c>
      <c r="I117" s="2">
        <v>6.0072668020401743</v>
      </c>
      <c r="J117" s="2">
        <v>0.93772720452424296</v>
      </c>
      <c r="K117" s="2">
        <v>0.4545713197164577</v>
      </c>
    </row>
    <row r="118" spans="1:11">
      <c r="A118" s="2" t="s">
        <v>127</v>
      </c>
      <c r="B118" s="2">
        <v>2.7777364437465129</v>
      </c>
      <c r="C118" s="2">
        <v>1.048448</v>
      </c>
      <c r="D118" s="2">
        <v>1.9130922218732569</v>
      </c>
      <c r="E118" s="2">
        <v>3.0282499999999999</v>
      </c>
      <c r="F118" s="2">
        <v>50.439505243125637</v>
      </c>
      <c r="G118" s="2">
        <v>72.020211944436539</v>
      </c>
      <c r="H118" s="2">
        <v>34.210210436604918</v>
      </c>
      <c r="I118" s="2">
        <v>3.0045128259027751</v>
      </c>
      <c r="J118" s="2">
        <v>0.90142751773546492</v>
      </c>
      <c r="K118" s="2">
        <v>0.38315168561035878</v>
      </c>
    </row>
    <row r="119" spans="1:11">
      <c r="A119" s="2" t="s">
        <v>128</v>
      </c>
      <c r="B119" s="2">
        <v>3.8084867454459288</v>
      </c>
      <c r="C119" s="2">
        <v>1.1482865</v>
      </c>
      <c r="D119" s="2">
        <v>2.4783866227229652</v>
      </c>
      <c r="E119" s="2">
        <v>2.8827699999999998</v>
      </c>
      <c r="F119" s="2">
        <v>60.150941371993447</v>
      </c>
      <c r="G119" s="2">
        <v>85.555276197999405</v>
      </c>
      <c r="H119" s="2">
        <v>35.605471154252363</v>
      </c>
      <c r="I119" s="2">
        <v>4.6681061193790514</v>
      </c>
      <c r="J119" s="2">
        <v>0.87488122771179599</v>
      </c>
      <c r="K119" s="2">
        <v>0.42550849010905151</v>
      </c>
    </row>
    <row r="120" spans="1:11">
      <c r="A120" s="2" t="s">
        <v>129</v>
      </c>
      <c r="B120" s="2">
        <v>3.6489382903449652</v>
      </c>
      <c r="C120" s="2">
        <v>1.507765</v>
      </c>
      <c r="D120" s="2">
        <v>2.5783516451724831</v>
      </c>
      <c r="E120" s="2">
        <v>3.5774499999999998</v>
      </c>
      <c r="F120" s="2">
        <v>60.069744344844118</v>
      </c>
      <c r="G120" s="2">
        <v>81.18158186465925</v>
      </c>
      <c r="H120" s="2">
        <v>31.498874988532979</v>
      </c>
      <c r="I120" s="2">
        <v>6.4777961545914993</v>
      </c>
      <c r="J120" s="2">
        <v>0.90612883083414142</v>
      </c>
      <c r="K120" s="2">
        <v>0.43990631301650052</v>
      </c>
    </row>
    <row r="121" spans="1:11">
      <c r="A121" s="2" t="s">
        <v>130</v>
      </c>
      <c r="B121" s="2">
        <v>3.7325566368878271</v>
      </c>
      <c r="C121" s="2">
        <v>1.5283150000000001</v>
      </c>
      <c r="D121" s="2">
        <v>2.6304358184439129</v>
      </c>
      <c r="E121" s="2">
        <v>3.1323279999999998</v>
      </c>
      <c r="F121" s="2">
        <v>52.158488646369932</v>
      </c>
      <c r="G121" s="2">
        <v>69.226041878220229</v>
      </c>
      <c r="H121" s="2">
        <v>26.963318136087079</v>
      </c>
      <c r="I121" s="2">
        <v>7.2209505084620069</v>
      </c>
      <c r="J121" s="2">
        <v>0.85677610880431099</v>
      </c>
      <c r="K121" s="2">
        <v>0.44453741784068412</v>
      </c>
    </row>
    <row r="122" spans="1:11">
      <c r="A122" s="2" t="s">
        <v>131</v>
      </c>
      <c r="B122" s="2">
        <v>2.972526112120796</v>
      </c>
      <c r="C122" s="2">
        <v>0.94031699999999996</v>
      </c>
      <c r="D122" s="2">
        <v>1.9564215560603979</v>
      </c>
      <c r="E122" s="2">
        <v>3.1382400000000001</v>
      </c>
      <c r="F122" s="2">
        <v>61.598601492834383</v>
      </c>
      <c r="G122" s="2">
        <v>78.235201625553628</v>
      </c>
      <c r="H122" s="2">
        <v>44.67650958496111</v>
      </c>
      <c r="I122" s="2">
        <v>2.8906160231920399</v>
      </c>
      <c r="J122" s="2">
        <v>0.77422055674946666</v>
      </c>
      <c r="K122" s="2">
        <v>0.41078971302517631</v>
      </c>
    </row>
    <row r="123" spans="1:11">
      <c r="A123" s="2" t="s">
        <v>132</v>
      </c>
      <c r="B123" s="2">
        <v>2.6623705083739031</v>
      </c>
      <c r="C123" s="2">
        <v>1.094063</v>
      </c>
      <c r="D123" s="2">
        <v>1.8782167541869521</v>
      </c>
      <c r="E123" s="2">
        <v>3.4190100000000001</v>
      </c>
      <c r="F123" s="2">
        <v>75.25869358257404</v>
      </c>
      <c r="G123" s="2">
        <v>79.246617736075095</v>
      </c>
      <c r="H123" s="2">
        <v>72.558155532183122</v>
      </c>
      <c r="I123" s="2">
        <v>2.888844752640733</v>
      </c>
      <c r="J123" s="2">
        <v>0.8911188301765437</v>
      </c>
      <c r="K123" s="2">
        <v>0.44686651474396111</v>
      </c>
    </row>
    <row r="124" spans="1:11">
      <c r="A124" s="2" t="s">
        <v>133</v>
      </c>
      <c r="B124" s="2">
        <v>2.484749463381299</v>
      </c>
      <c r="C124" s="2">
        <v>0.55710300000000001</v>
      </c>
      <c r="D124" s="2">
        <v>1.5209262316906491</v>
      </c>
      <c r="E124" s="2">
        <v>3.1769430000000001</v>
      </c>
      <c r="F124" s="2">
        <v>82.377304777862463</v>
      </c>
      <c r="G124" s="2">
        <v>85.121657370477607</v>
      </c>
      <c r="H124" s="2">
        <v>76.361100003796594</v>
      </c>
      <c r="I124" s="2">
        <v>2.0731146772573799</v>
      </c>
      <c r="J124" s="2">
        <v>0.89409466202023258</v>
      </c>
      <c r="K124" s="2">
        <v>0.45017711399283361</v>
      </c>
    </row>
    <row r="125" spans="1:11">
      <c r="A125" s="2" t="s">
        <v>134</v>
      </c>
      <c r="B125" s="2">
        <v>2.260759445994267</v>
      </c>
      <c r="C125" s="2">
        <v>0.93486599999999997</v>
      </c>
      <c r="D125" s="2">
        <v>1.5978127229971339</v>
      </c>
      <c r="E125" s="2">
        <v>3.4226399999999999</v>
      </c>
      <c r="F125" s="2">
        <v>71.235478514087845</v>
      </c>
      <c r="G125" s="2">
        <v>77.062841490731756</v>
      </c>
      <c r="H125" s="2">
        <v>60.411063408267083</v>
      </c>
      <c r="I125" s="2">
        <v>2.8246905704089338</v>
      </c>
      <c r="J125" s="2">
        <v>0.83868831650779363</v>
      </c>
      <c r="K125" s="2">
        <v>0.39925106852714398</v>
      </c>
    </row>
    <row r="126" spans="1:11">
      <c r="A126" s="2" t="s">
        <v>135</v>
      </c>
      <c r="B126" s="2">
        <v>3.012324112467101</v>
      </c>
      <c r="C126" s="2">
        <v>0.93565699999999996</v>
      </c>
      <c r="D126" s="2">
        <v>1.9739905562335509</v>
      </c>
      <c r="E126" s="2">
        <v>4.1473500000000003</v>
      </c>
      <c r="F126" s="2">
        <v>83.742252866504217</v>
      </c>
      <c r="G126" s="2">
        <v>86.613691064515592</v>
      </c>
      <c r="H126" s="2">
        <v>78.376504860346913</v>
      </c>
      <c r="I126" s="2">
        <v>5.2534753551625313</v>
      </c>
      <c r="J126" s="2">
        <v>0.88100988930479729</v>
      </c>
      <c r="K126" s="2">
        <v>0.46021160610284972</v>
      </c>
    </row>
    <row r="127" spans="1:11">
      <c r="A127" s="2" t="s">
        <v>136</v>
      </c>
      <c r="B127" s="2">
        <v>1.8611767354426729</v>
      </c>
      <c r="C127" s="2">
        <v>0.52237350000000005</v>
      </c>
      <c r="D127" s="2">
        <v>1.191775117721336</v>
      </c>
      <c r="E127" s="2">
        <v>3.5697100000000002</v>
      </c>
      <c r="F127" s="2">
        <v>69.889550587505099</v>
      </c>
      <c r="G127" s="2">
        <v>80.779190910422045</v>
      </c>
      <c r="H127" s="2">
        <v>49.072495834298692</v>
      </c>
      <c r="I127" s="2">
        <v>0.93697139194235746</v>
      </c>
      <c r="J127" s="2">
        <v>0.85405782813375986</v>
      </c>
      <c r="K127" s="2">
        <v>0.37436811762176803</v>
      </c>
    </row>
    <row r="128" spans="1:11">
      <c r="A128" s="2" t="s">
        <v>137</v>
      </c>
      <c r="B128" s="2">
        <v>2.6925946196150532</v>
      </c>
      <c r="C128" s="2">
        <v>1.079558</v>
      </c>
      <c r="D128" s="2">
        <v>1.8860763098075271</v>
      </c>
      <c r="E128" s="2">
        <v>3.1909200000000002</v>
      </c>
      <c r="F128" s="2">
        <v>63.470429826293113</v>
      </c>
      <c r="G128" s="2">
        <v>79.632238127275315</v>
      </c>
      <c r="H128" s="2">
        <v>44.509852587469297</v>
      </c>
      <c r="I128" s="2">
        <v>1.98733200032047</v>
      </c>
      <c r="J128" s="2">
        <v>0.7254882042380848</v>
      </c>
      <c r="K128" s="2">
        <v>0.41245382560742039</v>
      </c>
    </row>
    <row r="129" spans="1:11">
      <c r="A129" s="2" t="s">
        <v>138</v>
      </c>
      <c r="B129" s="2">
        <v>2.851186163702689</v>
      </c>
      <c r="C129" s="2">
        <v>0.88525399999999999</v>
      </c>
      <c r="D129" s="2">
        <v>1.8682200818513439</v>
      </c>
      <c r="E129" s="2">
        <v>3.1237400000000002</v>
      </c>
      <c r="F129" s="2">
        <v>72.378029110743896</v>
      </c>
      <c r="G129" s="2">
        <v>80.516405074166428</v>
      </c>
      <c r="H129" s="2">
        <v>56.057607743062952</v>
      </c>
      <c r="I129" s="2">
        <v>2.8494335476292179</v>
      </c>
      <c r="J129" s="2">
        <v>0.82515835500144608</v>
      </c>
      <c r="K129" s="2">
        <v>0.48664296753833641</v>
      </c>
    </row>
    <row r="130" spans="1:11">
      <c r="A130" s="2" t="s">
        <v>139</v>
      </c>
      <c r="B130" s="2">
        <v>2.9128201055512331</v>
      </c>
      <c r="C130" s="2">
        <v>1.0277019999999999</v>
      </c>
      <c r="D130" s="2">
        <v>1.970261052775617</v>
      </c>
      <c r="E130" s="2">
        <v>3.16906</v>
      </c>
      <c r="F130" s="2">
        <v>54.920437824504297</v>
      </c>
      <c r="G130" s="2">
        <v>87.397078391934585</v>
      </c>
      <c r="H130" s="2">
        <v>34.625858333474731</v>
      </c>
      <c r="I130" s="2">
        <v>3.7075359240220558</v>
      </c>
      <c r="J130" s="2">
        <v>0.78895962305204936</v>
      </c>
      <c r="K130" s="2">
        <v>0.48165507922543382</v>
      </c>
    </row>
    <row r="131" spans="1:11">
      <c r="A131" s="2" t="s">
        <v>140</v>
      </c>
      <c r="B131" s="2">
        <v>2.2998421899176109</v>
      </c>
      <c r="C131" s="2">
        <v>0.63169000000000008</v>
      </c>
      <c r="D131" s="2">
        <v>1.4657660949588061</v>
      </c>
      <c r="E131" s="2">
        <v>2.6999710000000001</v>
      </c>
      <c r="F131" s="2">
        <v>74.152200564385367</v>
      </c>
      <c r="G131" s="2">
        <v>79.477038574483842</v>
      </c>
      <c r="H131" s="2">
        <v>64.872551563297833</v>
      </c>
      <c r="I131" s="2">
        <v>1.9013292618394271</v>
      </c>
      <c r="J131" s="2">
        <v>0.92465819364258839</v>
      </c>
      <c r="K131" s="2">
        <v>0.38337455437795598</v>
      </c>
    </row>
    <row r="132" spans="1:11">
      <c r="A132" s="2" t="s">
        <v>141</v>
      </c>
      <c r="B132" s="2">
        <v>2.898998949532603</v>
      </c>
      <c r="C132" s="2">
        <v>1.0744199999999999</v>
      </c>
      <c r="D132" s="2">
        <v>1.986709474766301</v>
      </c>
      <c r="E132" s="2">
        <v>2.8092579999999998</v>
      </c>
      <c r="F132" s="2">
        <v>76.12048543947401</v>
      </c>
      <c r="G132" s="2">
        <v>79.966998768432646</v>
      </c>
      <c r="H132" s="2">
        <v>68.525764052809734</v>
      </c>
      <c r="I132" s="2">
        <v>3.6299747866551089</v>
      </c>
      <c r="J132" s="2">
        <v>0.91853177607013381</v>
      </c>
      <c r="K132" s="2">
        <v>0.41908376118146179</v>
      </c>
    </row>
    <row r="133" spans="1:11">
      <c r="A133" s="2" t="s">
        <v>142</v>
      </c>
      <c r="B133" s="2">
        <v>2.9396791556508721</v>
      </c>
      <c r="C133" s="2">
        <v>1.0530349999999999</v>
      </c>
      <c r="D133" s="2">
        <v>1.996357077825436</v>
      </c>
      <c r="E133" s="2">
        <v>3.1035330000000001</v>
      </c>
      <c r="F133" s="2">
        <v>69.267891174277821</v>
      </c>
      <c r="G133" s="2">
        <v>74.79347156830454</v>
      </c>
      <c r="H133" s="2">
        <v>58.283506522386674</v>
      </c>
      <c r="I133" s="2">
        <v>4.2767652635638207</v>
      </c>
      <c r="J133" s="2">
        <v>0.92815753124006939</v>
      </c>
      <c r="K133" s="2">
        <v>0.38005430558871373</v>
      </c>
    </row>
    <row r="134" spans="1:11">
      <c r="A134" s="2" t="s">
        <v>143</v>
      </c>
      <c r="B134" s="2">
        <v>1.7645897207170651</v>
      </c>
      <c r="C134" s="2">
        <v>0.65256350000000007</v>
      </c>
      <c r="D134" s="2">
        <v>1.208576610358532</v>
      </c>
      <c r="E134" s="2">
        <v>3.59979</v>
      </c>
      <c r="F134" s="2">
        <v>79.92861171380315</v>
      </c>
      <c r="G134" s="2">
        <v>85.924391967058639</v>
      </c>
      <c r="H134" s="2">
        <v>73.435678431788148</v>
      </c>
      <c r="I134" s="2">
        <v>1.704825237199985</v>
      </c>
      <c r="J134" s="2">
        <v>0.9371850580672636</v>
      </c>
      <c r="K134" s="2">
        <v>0.39893299702357887</v>
      </c>
    </row>
    <row r="135" spans="1:11">
      <c r="A135" s="2" t="s">
        <v>144</v>
      </c>
      <c r="B135" s="2">
        <v>2.376746249966927</v>
      </c>
      <c r="C135" s="2">
        <v>0.64042100000000002</v>
      </c>
      <c r="D135" s="2">
        <v>1.5085836249834641</v>
      </c>
      <c r="E135" s="2">
        <v>2.27515</v>
      </c>
      <c r="F135" s="2">
        <v>75.222806902014526</v>
      </c>
      <c r="G135" s="2">
        <v>83.323900946590896</v>
      </c>
      <c r="H135" s="2">
        <v>58.140110976793324</v>
      </c>
      <c r="I135" s="2">
        <v>1.2425337093345321</v>
      </c>
      <c r="J135" s="2">
        <v>0.93663061593625652</v>
      </c>
      <c r="K135" s="2">
        <v>0.39045118855289329</v>
      </c>
    </row>
    <row r="136" spans="1:11">
      <c r="A136" s="2" t="s">
        <v>145</v>
      </c>
      <c r="B136" s="2">
        <v>2.124491807639227</v>
      </c>
      <c r="C136" s="2">
        <v>0.75824249999999993</v>
      </c>
      <c r="D136" s="2">
        <v>1.441367153819614</v>
      </c>
      <c r="E136" s="2">
        <v>2.8905799999999999</v>
      </c>
      <c r="F136" s="2">
        <v>82.784845720957591</v>
      </c>
      <c r="G136" s="2">
        <v>87.189334633681895</v>
      </c>
      <c r="H136" s="2">
        <v>79.802174792989547</v>
      </c>
      <c r="I136" s="2">
        <v>1.1513365681963541</v>
      </c>
      <c r="J136" s="2">
        <v>0.93865844428487399</v>
      </c>
      <c r="K136" s="2">
        <v>0.35114781307275827</v>
      </c>
    </row>
    <row r="137" spans="1:11">
      <c r="A137" s="2" t="s">
        <v>146</v>
      </c>
      <c r="B137" s="2">
        <v>2.9014543877813832</v>
      </c>
      <c r="C137" s="2">
        <v>1.0562849999999999</v>
      </c>
      <c r="D137" s="2">
        <v>1.978869693890692</v>
      </c>
      <c r="E137" s="2">
        <v>2.9714019999999999</v>
      </c>
      <c r="F137" s="2">
        <v>72.113982047665061</v>
      </c>
      <c r="G137" s="2">
        <v>87.738419016988644</v>
      </c>
      <c r="H137" s="2">
        <v>57.996539018652641</v>
      </c>
      <c r="I137" s="2">
        <v>3.8153692924969351</v>
      </c>
      <c r="J137" s="2">
        <v>0.91118347584791359</v>
      </c>
      <c r="K137" s="2">
        <v>0.45893757867490431</v>
      </c>
    </row>
    <row r="138" spans="1:11">
      <c r="A138" s="2" t="s">
        <v>147</v>
      </c>
      <c r="B138" s="2">
        <v>2.760294458320109</v>
      </c>
      <c r="C138" s="2">
        <v>1.0258799999999999</v>
      </c>
      <c r="D138" s="2">
        <v>1.8930872291600549</v>
      </c>
      <c r="E138" s="2">
        <v>3.0153599999999998</v>
      </c>
      <c r="F138" s="2">
        <v>72.56397698898941</v>
      </c>
      <c r="G138" s="2">
        <v>85.886261784674105</v>
      </c>
      <c r="H138" s="2">
        <v>62.624869084055753</v>
      </c>
      <c r="I138" s="2">
        <v>3.120878232249217</v>
      </c>
      <c r="J138" s="2">
        <v>0.90791159728168824</v>
      </c>
      <c r="K138" s="2">
        <v>0.46029132724810468</v>
      </c>
    </row>
    <row r="139" spans="1:11">
      <c r="A139" s="2" t="s">
        <v>148</v>
      </c>
      <c r="B139" s="2">
        <v>3.1793230727893529</v>
      </c>
      <c r="C139" s="2">
        <v>1.1599839999999999</v>
      </c>
      <c r="D139" s="2">
        <v>2.169653536394677</v>
      </c>
      <c r="E139" s="2">
        <v>2.9406300000000001</v>
      </c>
      <c r="F139" s="2">
        <v>69.057930929407092</v>
      </c>
      <c r="G139" s="2">
        <v>79.37523440066461</v>
      </c>
      <c r="H139" s="2">
        <v>52.504724109914918</v>
      </c>
      <c r="I139" s="2">
        <v>4.2953115634708467</v>
      </c>
      <c r="J139" s="2">
        <v>0.82666383196989135</v>
      </c>
      <c r="K139" s="2">
        <v>0.47293188075770148</v>
      </c>
    </row>
    <row r="140" spans="1:11">
      <c r="A140" s="2" t="s">
        <v>149</v>
      </c>
      <c r="B140" s="2">
        <v>3.215686392861127</v>
      </c>
      <c r="C140" s="2">
        <v>1.1633599999999999</v>
      </c>
      <c r="D140" s="2">
        <v>2.1895231964305641</v>
      </c>
      <c r="E140" s="2">
        <v>3.1869499999999999</v>
      </c>
      <c r="F140" s="2">
        <v>68.272024000492749</v>
      </c>
      <c r="G140" s="2">
        <v>88.964432400037992</v>
      </c>
      <c r="H140" s="2">
        <v>46.592393199653422</v>
      </c>
      <c r="I140" s="2">
        <v>4.2367471222115887</v>
      </c>
      <c r="J140" s="2">
        <v>0.85753053239284682</v>
      </c>
      <c r="K140" s="2">
        <v>0.41529524560086573</v>
      </c>
    </row>
    <row r="141" spans="1:11">
      <c r="A141" s="2" t="s">
        <v>150</v>
      </c>
      <c r="B141" s="2">
        <v>3.5782806519097008</v>
      </c>
      <c r="C141" s="2">
        <v>1.1746435</v>
      </c>
      <c r="D141" s="2">
        <v>2.37646207595485</v>
      </c>
      <c r="E141" s="2">
        <v>2.758899</v>
      </c>
      <c r="F141" s="2">
        <v>65.00345221296277</v>
      </c>
      <c r="G141" s="2">
        <v>83.632912066412956</v>
      </c>
      <c r="H141" s="2">
        <v>35.16149907918043</v>
      </c>
      <c r="I141" s="2">
        <v>5.2892333218740744</v>
      </c>
      <c r="J141" s="2">
        <v>0.82569451836475383</v>
      </c>
      <c r="K141" s="2">
        <v>0.43404682865434391</v>
      </c>
    </row>
    <row r="142" spans="1:11">
      <c r="A142" s="2" t="s">
        <v>151</v>
      </c>
      <c r="B142" s="2">
        <v>3.2936060335162209</v>
      </c>
      <c r="C142" s="2">
        <v>1.236545</v>
      </c>
      <c r="D142" s="2">
        <v>2.26507551675811</v>
      </c>
      <c r="E142" s="2">
        <v>2.7982740000000002</v>
      </c>
      <c r="F142" s="2">
        <v>65.3286678627112</v>
      </c>
      <c r="G142" s="2">
        <v>87.127970874984783</v>
      </c>
      <c r="H142" s="2">
        <v>50.049088626097557</v>
      </c>
      <c r="I142" s="2">
        <v>4.1084730952038067</v>
      </c>
      <c r="J142" s="2">
        <v>0.86005675605059184</v>
      </c>
      <c r="K142" s="2">
        <v>0.46156724101361168</v>
      </c>
    </row>
    <row r="143" spans="1:11">
      <c r="A143" s="2" t="s">
        <v>152</v>
      </c>
      <c r="B143" s="2">
        <v>2.4117061016744459</v>
      </c>
      <c r="C143" s="2">
        <v>0.8702105</v>
      </c>
      <c r="D143" s="2">
        <v>1.640958300837223</v>
      </c>
      <c r="E143" s="2">
        <v>2.9998</v>
      </c>
      <c r="F143" s="2">
        <v>75.325135779298833</v>
      </c>
      <c r="G143" s="2">
        <v>80.173719401208643</v>
      </c>
      <c r="H143" s="2">
        <v>70.577272974679829</v>
      </c>
      <c r="I143" s="2">
        <v>2.7438920095818649</v>
      </c>
      <c r="J143" s="2">
        <v>0.86678152577604561</v>
      </c>
      <c r="K143" s="2">
        <v>0.41499291736920979</v>
      </c>
    </row>
    <row r="144" spans="1:11">
      <c r="A144" s="2" t="s">
        <v>153</v>
      </c>
      <c r="B144" s="2">
        <v>2.835572540800166</v>
      </c>
      <c r="C144" s="2">
        <v>0.91353100000000009</v>
      </c>
      <c r="D144" s="2">
        <v>1.8745517704000829</v>
      </c>
      <c r="E144" s="2">
        <v>3.2911199999999998</v>
      </c>
      <c r="F144" s="2">
        <v>80.609005772338833</v>
      </c>
      <c r="G144" s="2">
        <v>87.738079399720732</v>
      </c>
      <c r="H144" s="2">
        <v>74.082797609975145</v>
      </c>
      <c r="I144" s="2">
        <v>4.5748515081779404</v>
      </c>
      <c r="J144" s="2">
        <v>0.90014856105697327</v>
      </c>
      <c r="K144" s="2">
        <v>0.40515818241821688</v>
      </c>
    </row>
    <row r="145" spans="1:11">
      <c r="A145" s="2" t="s">
        <v>154</v>
      </c>
      <c r="B145" s="2">
        <v>2.5397203038533611</v>
      </c>
      <c r="C145" s="2">
        <v>1.0443495</v>
      </c>
      <c r="D145" s="2">
        <v>1.792034901926681</v>
      </c>
      <c r="E145" s="2">
        <v>3.0657899999999998</v>
      </c>
      <c r="F145" s="2">
        <v>73.38220266597925</v>
      </c>
      <c r="G145" s="2">
        <v>81.83360044254654</v>
      </c>
      <c r="H145" s="2">
        <v>65.665711507412894</v>
      </c>
      <c r="I145" s="2">
        <v>3.3077611766775621</v>
      </c>
      <c r="J145" s="2">
        <v>0.92779732919826441</v>
      </c>
      <c r="K145" s="2">
        <v>0.44336019660981763</v>
      </c>
    </row>
    <row r="146" spans="1:11">
      <c r="A146" s="2" t="s">
        <v>155</v>
      </c>
      <c r="B146" s="2">
        <v>2.507060533186853</v>
      </c>
      <c r="C146" s="2">
        <v>0.89161099999999993</v>
      </c>
      <c r="D146" s="2">
        <v>1.699335766593427</v>
      </c>
      <c r="E146" s="2">
        <v>2.5031300000000001</v>
      </c>
      <c r="F146" s="2">
        <v>73.202068617322411</v>
      </c>
      <c r="G146" s="2">
        <v>79.281849526466146</v>
      </c>
      <c r="H146" s="2">
        <v>68.304117007869195</v>
      </c>
      <c r="I146" s="2">
        <v>2.4585507125487611</v>
      </c>
      <c r="J146" s="2">
        <v>0.84679788834353276</v>
      </c>
      <c r="K146" s="2">
        <v>0.44738484855765143</v>
      </c>
    </row>
    <row r="147" spans="1:11">
      <c r="A147" s="2" t="s">
        <v>156</v>
      </c>
      <c r="B147" s="2">
        <v>2.7708766701862051</v>
      </c>
      <c r="C147" s="2">
        <v>1.0702849999999999</v>
      </c>
      <c r="D147" s="2">
        <v>1.920580835093102</v>
      </c>
      <c r="E147" s="2">
        <v>2.86687</v>
      </c>
      <c r="F147" s="2">
        <v>80.094103268460799</v>
      </c>
      <c r="G147" s="2">
        <v>81.019317105790421</v>
      </c>
      <c r="H147" s="2">
        <v>78.96987930959915</v>
      </c>
      <c r="I147" s="2">
        <v>4.0193073400634223</v>
      </c>
      <c r="J147" s="2">
        <v>0.91602828692339633</v>
      </c>
      <c r="K147" s="2">
        <v>0.44360460192852452</v>
      </c>
    </row>
    <row r="148" spans="1:11">
      <c r="A148" s="2" t="s">
        <v>157</v>
      </c>
      <c r="B148" s="2">
        <v>2.600022969670007</v>
      </c>
      <c r="C148" s="2">
        <v>0.80076550000000002</v>
      </c>
      <c r="D148" s="2">
        <v>1.7003942348350041</v>
      </c>
      <c r="E148" s="2">
        <v>3.05667</v>
      </c>
      <c r="F148" s="2">
        <v>75.839822186309704</v>
      </c>
      <c r="G148" s="2">
        <v>84.79522626511752</v>
      </c>
      <c r="H148" s="2">
        <v>65.691196187859518</v>
      </c>
      <c r="I148" s="2">
        <v>2.9711116705641389</v>
      </c>
      <c r="J148" s="2">
        <v>0.83957076455919</v>
      </c>
      <c r="K148" s="2">
        <v>0.40032206131271658</v>
      </c>
    </row>
    <row r="149" spans="1:11">
      <c r="A149" s="2" t="s">
        <v>158</v>
      </c>
      <c r="B149" s="2">
        <v>2.1813690520491602</v>
      </c>
      <c r="C149" s="2">
        <v>0.77654500000000004</v>
      </c>
      <c r="D149" s="2">
        <v>1.4789570260245799</v>
      </c>
      <c r="E149" s="2">
        <v>2.5428220000000001</v>
      </c>
      <c r="F149" s="2">
        <v>74.215222097267628</v>
      </c>
      <c r="G149" s="2">
        <v>85.813193710809372</v>
      </c>
      <c r="H149" s="2">
        <v>63.428331157500658</v>
      </c>
      <c r="I149" s="2">
        <v>1.305361682589204</v>
      </c>
      <c r="J149" s="2">
        <v>0.77455098171861414</v>
      </c>
      <c r="K149" s="2">
        <v>0.42664794394839872</v>
      </c>
    </row>
    <row r="150" spans="1:11">
      <c r="A150" s="2" t="s">
        <v>159</v>
      </c>
      <c r="B150" s="2">
        <v>2.3207688717250332</v>
      </c>
      <c r="C150" s="2">
        <v>0.83321850000000008</v>
      </c>
      <c r="D150" s="2">
        <v>1.5769936858625171</v>
      </c>
      <c r="E150" s="2">
        <v>2.8932000000000002</v>
      </c>
      <c r="F150" s="2">
        <v>74.304710815109445</v>
      </c>
      <c r="G150" s="2">
        <v>87.739829783517379</v>
      </c>
      <c r="H150" s="2">
        <v>56.565737730730767</v>
      </c>
      <c r="I150" s="2">
        <v>2.4657382409811328</v>
      </c>
      <c r="J150" s="2">
        <v>0.93978880761602812</v>
      </c>
      <c r="K150" s="2">
        <v>0.44195305447588179</v>
      </c>
    </row>
    <row r="151" spans="1:11">
      <c r="A151" s="2" t="s">
        <v>160</v>
      </c>
      <c r="B151" s="2">
        <v>1.653166599638386</v>
      </c>
      <c r="C151" s="2">
        <v>0.68387750000000003</v>
      </c>
      <c r="D151" s="2">
        <v>1.1685220498191931</v>
      </c>
      <c r="E151" s="2">
        <v>3.0472399999999999</v>
      </c>
      <c r="F151" s="2">
        <v>79.08271268614898</v>
      </c>
      <c r="G151" s="2">
        <v>87.8172413973912</v>
      </c>
      <c r="H151" s="2">
        <v>69.360397153028572</v>
      </c>
      <c r="I151" s="2">
        <v>1.3019244415654301</v>
      </c>
      <c r="J151" s="2">
        <v>0.89620283525703837</v>
      </c>
      <c r="K151" s="2">
        <v>0.3495283846294539</v>
      </c>
    </row>
    <row r="152" spans="1:11">
      <c r="A152" s="2" t="s">
        <v>161</v>
      </c>
      <c r="B152" s="2">
        <v>3.8215046424703361</v>
      </c>
      <c r="C152" s="2">
        <v>1.4563885000000001</v>
      </c>
      <c r="D152" s="2">
        <v>2.6389465712351678</v>
      </c>
      <c r="E152" s="2">
        <v>3.4250099999999999</v>
      </c>
      <c r="F152" s="2">
        <v>63.362498617417813</v>
      </c>
      <c r="G152" s="2">
        <v>88.091776734031484</v>
      </c>
      <c r="H152" s="2">
        <v>51.550762624428167</v>
      </c>
      <c r="I152" s="2">
        <v>6.961324326867647</v>
      </c>
      <c r="J152" s="2">
        <v>0.82264325114701065</v>
      </c>
      <c r="K152" s="2">
        <v>0.47850504253692627</v>
      </c>
    </row>
    <row r="153" spans="1:11">
      <c r="A153" s="2" t="s">
        <v>162</v>
      </c>
      <c r="B153" s="2">
        <v>2.4766522102332571</v>
      </c>
      <c r="C153" s="2">
        <v>0.80854350000000008</v>
      </c>
      <c r="D153" s="2">
        <v>1.642597855116628</v>
      </c>
      <c r="E153" s="2">
        <v>3.0812900000000001</v>
      </c>
      <c r="F153" s="2">
        <v>66.014348740601974</v>
      </c>
      <c r="G153" s="2">
        <v>82.098114244444403</v>
      </c>
      <c r="H153" s="2">
        <v>41.155422055899088</v>
      </c>
      <c r="I153" s="2">
        <v>3.4979918334607381</v>
      </c>
      <c r="J153" s="2">
        <v>0.87718955175563962</v>
      </c>
      <c r="K153" s="2">
        <v>0.48486865974748999</v>
      </c>
    </row>
    <row r="154" spans="1:11">
      <c r="A154" s="2" t="s">
        <v>163</v>
      </c>
      <c r="B154" s="2">
        <v>2.9757272092044</v>
      </c>
      <c r="C154" s="2">
        <v>1.040748</v>
      </c>
      <c r="D154" s="2">
        <v>2.0082376046022001</v>
      </c>
      <c r="E154" s="2">
        <v>3.0217339999999999</v>
      </c>
      <c r="F154" s="2">
        <v>64.975228876308577</v>
      </c>
      <c r="G154" s="2">
        <v>75.691967384501041</v>
      </c>
      <c r="H154" s="2">
        <v>43.586412165908087</v>
      </c>
      <c r="I154" s="2">
        <v>4.2620537385626687</v>
      </c>
      <c r="J154" s="2">
        <v>0.82263311776842551</v>
      </c>
      <c r="K154" s="2">
        <v>0.45281139006222287</v>
      </c>
    </row>
    <row r="155" spans="1:11">
      <c r="A155" s="2" t="s">
        <v>164</v>
      </c>
      <c r="B155" s="2">
        <v>2.8983204433920031</v>
      </c>
      <c r="C155" s="2">
        <v>1.1298550000000001</v>
      </c>
      <c r="D155" s="2">
        <v>2.014087721696002</v>
      </c>
      <c r="E155" s="2">
        <v>2.7900399999999999</v>
      </c>
      <c r="F155" s="2">
        <v>61.670700766724387</v>
      </c>
      <c r="G155" s="2">
        <v>78.981005965456106</v>
      </c>
      <c r="H155" s="2">
        <v>45.330494704377919</v>
      </c>
      <c r="I155" s="2">
        <v>3.7939497123699422</v>
      </c>
      <c r="J155" s="2">
        <v>0.87789479190219333</v>
      </c>
      <c r="K155" s="2">
        <v>0.43367100812243459</v>
      </c>
    </row>
    <row r="156" spans="1:11">
      <c r="A156" s="2" t="s">
        <v>165</v>
      </c>
      <c r="B156" s="2">
        <v>3.2137765352812231</v>
      </c>
      <c r="C156" s="2">
        <v>0.99208550000000006</v>
      </c>
      <c r="D156" s="2">
        <v>2.102931017640612</v>
      </c>
      <c r="E156" s="2">
        <v>3.1640830000000002</v>
      </c>
      <c r="F156" s="2">
        <v>70.188185099640904</v>
      </c>
      <c r="G156" s="2">
        <v>85.973330922636976</v>
      </c>
      <c r="H156" s="2">
        <v>54.565574302910797</v>
      </c>
      <c r="I156" s="2">
        <v>4.2231045717289124</v>
      </c>
      <c r="J156" s="2">
        <v>0.71973983025426302</v>
      </c>
      <c r="K156" s="2">
        <v>0.46888419931693309</v>
      </c>
    </row>
    <row r="157" spans="1:11">
      <c r="A157" s="2" t="s">
        <v>166</v>
      </c>
      <c r="B157" s="2">
        <v>3.253338516259157</v>
      </c>
      <c r="C157" s="2">
        <v>1.3405499999999999</v>
      </c>
      <c r="D157" s="2">
        <v>2.296944258129578</v>
      </c>
      <c r="E157" s="2">
        <v>2.7847119999999999</v>
      </c>
      <c r="F157" s="2">
        <v>70.110144982491448</v>
      </c>
      <c r="G157" s="2">
        <v>80.08991017802046</v>
      </c>
      <c r="H157" s="2">
        <v>56.01430735055127</v>
      </c>
      <c r="I157" s="2">
        <v>4.7088607255924968</v>
      </c>
      <c r="J157" s="2">
        <v>0.92270720623870317</v>
      </c>
      <c r="K157" s="2">
        <v>0.48502982810239309</v>
      </c>
    </row>
    <row r="158" spans="1:11">
      <c r="A158" s="2" t="s">
        <v>167</v>
      </c>
      <c r="B158" s="2">
        <v>2.0908443372113701</v>
      </c>
      <c r="C158" s="2">
        <v>0.8034905</v>
      </c>
      <c r="D158" s="2">
        <v>1.4471674186056851</v>
      </c>
      <c r="E158" s="2">
        <v>2.8879600000000001</v>
      </c>
      <c r="F158" s="2">
        <v>73.555606733431659</v>
      </c>
      <c r="G158" s="2">
        <v>79.005031352509505</v>
      </c>
      <c r="H158" s="2">
        <v>67.305636301172044</v>
      </c>
      <c r="I158" s="2">
        <v>1.595154802697786</v>
      </c>
      <c r="J158" s="2">
        <v>0.96919948978356396</v>
      </c>
      <c r="K158" s="2">
        <v>0.39528132552147938</v>
      </c>
    </row>
    <row r="159" spans="1:11">
      <c r="A159" s="2" t="s">
        <v>168</v>
      </c>
      <c r="B159" s="2">
        <v>4.5661873819276817</v>
      </c>
      <c r="C159" s="2">
        <v>1.497555</v>
      </c>
      <c r="D159" s="2">
        <v>3.0318711909638409</v>
      </c>
      <c r="E159" s="2">
        <v>3.1951000000000001</v>
      </c>
      <c r="F159" s="2">
        <v>74.07413698297897</v>
      </c>
      <c r="G159" s="2">
        <v>85.30281803544635</v>
      </c>
      <c r="H159" s="2">
        <v>68.420158619116194</v>
      </c>
      <c r="I159" s="2">
        <v>8.9471833920529527</v>
      </c>
      <c r="J159" s="2">
        <v>0.86639940284316863</v>
      </c>
      <c r="K159" s="2">
        <v>0.39900817935277227</v>
      </c>
    </row>
    <row r="160" spans="1:11">
      <c r="A160" s="2" t="s">
        <v>169</v>
      </c>
      <c r="B160" s="2">
        <v>2.9358246518825291</v>
      </c>
      <c r="C160" s="2">
        <v>0.75705199999999995</v>
      </c>
      <c r="D160" s="2">
        <v>1.846438325941264</v>
      </c>
      <c r="E160" s="2">
        <v>3.4368400000000001</v>
      </c>
      <c r="F160" s="2">
        <v>81.690648648039712</v>
      </c>
      <c r="G160" s="2">
        <v>87.46433861097519</v>
      </c>
      <c r="H160" s="2">
        <v>77.740786131956071</v>
      </c>
      <c r="I160" s="2">
        <v>3.4515938651219091</v>
      </c>
      <c r="J160" s="2">
        <v>0.87174147630413823</v>
      </c>
      <c r="K160" s="2">
        <v>0.37530049995128678</v>
      </c>
    </row>
    <row r="161" spans="1:11">
      <c r="A161" s="2" t="s">
        <v>170</v>
      </c>
      <c r="B161" s="2">
        <v>4.5079867987528406</v>
      </c>
      <c r="C161" s="2">
        <v>1.6085365</v>
      </c>
      <c r="D161" s="2">
        <v>3.058261649376421</v>
      </c>
      <c r="E161" s="2">
        <v>3.3976299999999999</v>
      </c>
      <c r="F161" s="2">
        <v>66.53323492038821</v>
      </c>
      <c r="G161" s="2">
        <v>75.99323626125593</v>
      </c>
      <c r="H161" s="2">
        <v>54.062370470972461</v>
      </c>
      <c r="I161" s="2">
        <v>7.8490876075015992</v>
      </c>
      <c r="J161" s="2">
        <v>0.80742873149646799</v>
      </c>
      <c r="K161" s="2">
        <v>0.31594443446825837</v>
      </c>
    </row>
    <row r="162" spans="1:11">
      <c r="A162" s="2" t="s">
        <v>171</v>
      </c>
      <c r="B162" s="2">
        <v>4.4937496129098946</v>
      </c>
      <c r="C162" s="2">
        <v>1.3296349999999999</v>
      </c>
      <c r="D162" s="2">
        <v>2.9116923064549471</v>
      </c>
      <c r="E162" s="2">
        <v>2.6783229999999998</v>
      </c>
      <c r="F162" s="2">
        <v>55.572200241737868</v>
      </c>
      <c r="G162" s="2">
        <v>75.000451395739901</v>
      </c>
      <c r="H162" s="2">
        <v>31.461175957910829</v>
      </c>
      <c r="I162" s="2">
        <v>8.2374962168179753</v>
      </c>
      <c r="J162" s="2">
        <v>0.75841578505228124</v>
      </c>
      <c r="K162" s="2">
        <v>0.40580546582953481</v>
      </c>
    </row>
    <row r="163" spans="1:11">
      <c r="A163" s="2" t="s">
        <v>172</v>
      </c>
      <c r="B163" s="2">
        <v>2.6204866415695349</v>
      </c>
      <c r="C163" s="2">
        <v>0.91973249999999995</v>
      </c>
      <c r="D163" s="2">
        <v>1.7701095707847669</v>
      </c>
      <c r="E163" s="2">
        <v>3.6081400000000001</v>
      </c>
      <c r="F163" s="2">
        <v>67.611368072065872</v>
      </c>
      <c r="G163" s="2">
        <v>79.423058714220431</v>
      </c>
      <c r="H163" s="2">
        <v>55.823137221096118</v>
      </c>
      <c r="I163" s="2">
        <v>2.7130905890519479</v>
      </c>
      <c r="J163" s="2">
        <v>0.85783264128951919</v>
      </c>
      <c r="K163" s="2">
        <v>0.34991547092046332</v>
      </c>
    </row>
    <row r="164" spans="1:11">
      <c r="A164" s="2" t="s">
        <v>173</v>
      </c>
      <c r="B164" s="2">
        <v>1.617775690716426</v>
      </c>
      <c r="C164" s="2">
        <v>0.37162149999999999</v>
      </c>
      <c r="D164" s="2">
        <v>0.99469859535821281</v>
      </c>
      <c r="E164" s="2">
        <v>2.7708300000000001</v>
      </c>
      <c r="F164" s="2">
        <v>70.907250683085834</v>
      </c>
      <c r="G164" s="2">
        <v>85.030323717230743</v>
      </c>
      <c r="H164" s="2">
        <v>47.191361672191903</v>
      </c>
      <c r="I164" s="2">
        <v>0.79155971779590872</v>
      </c>
      <c r="J164" s="2">
        <v>0.89789899121510131</v>
      </c>
      <c r="K164" s="2">
        <v>0.41637598560914563</v>
      </c>
    </row>
    <row r="165" spans="1:11">
      <c r="A165" s="2" t="s">
        <v>174</v>
      </c>
      <c r="B165" s="2">
        <v>1.44517389294827</v>
      </c>
      <c r="C165" s="2">
        <v>0.51715800000000001</v>
      </c>
      <c r="D165" s="2">
        <v>0.98116594647413524</v>
      </c>
      <c r="E165" s="2">
        <v>3.6872799999999999</v>
      </c>
      <c r="F165" s="2">
        <v>64.599644405519342</v>
      </c>
      <c r="G165" s="2">
        <v>69.652816266299666</v>
      </c>
      <c r="H165" s="2">
        <v>55.905668267158077</v>
      </c>
      <c r="I165" s="2">
        <v>0.71493321417977906</v>
      </c>
      <c r="J165" s="2">
        <v>0.82595940145636182</v>
      </c>
      <c r="K165" s="2">
        <v>0.44729292793910841</v>
      </c>
    </row>
    <row r="166" spans="1:11">
      <c r="A166" s="2" t="s">
        <v>175</v>
      </c>
      <c r="B166" s="2">
        <v>2.1858158904051219</v>
      </c>
      <c r="C166" s="2">
        <v>0.74618099999999998</v>
      </c>
      <c r="D166" s="2">
        <v>1.465998445202561</v>
      </c>
      <c r="E166" s="2">
        <v>2.4977499999999999</v>
      </c>
      <c r="F166" s="2">
        <v>64.174207547958829</v>
      </c>
      <c r="G166" s="2">
        <v>75.043042806358102</v>
      </c>
      <c r="H166" s="2">
        <v>47.711323315852063</v>
      </c>
      <c r="I166" s="2">
        <v>1.3220550849446231</v>
      </c>
      <c r="J166" s="2">
        <v>0.87726160631953631</v>
      </c>
      <c r="K166" s="2">
        <v>0.38446235647676918</v>
      </c>
    </row>
    <row r="167" spans="1:11">
      <c r="A167" s="2" t="s">
        <v>176</v>
      </c>
      <c r="B167" s="2">
        <v>2.2768378656864989</v>
      </c>
      <c r="C167" s="2">
        <v>0.61696700000000004</v>
      </c>
      <c r="D167" s="2">
        <v>1.4469024328432489</v>
      </c>
      <c r="E167" s="2">
        <v>3.0757099999999999</v>
      </c>
      <c r="F167" s="2">
        <v>69.938551040631992</v>
      </c>
      <c r="G167" s="2">
        <v>76.912687539658336</v>
      </c>
      <c r="H167" s="2">
        <v>59.833342899429837</v>
      </c>
      <c r="I167" s="2">
        <v>1.177296066298418</v>
      </c>
      <c r="J167" s="2">
        <v>0.80183119213297149</v>
      </c>
      <c r="K167" s="2">
        <v>0.34813458455591001</v>
      </c>
    </row>
    <row r="168" spans="1:11">
      <c r="A168" s="2" t="s">
        <v>177</v>
      </c>
      <c r="B168" s="2">
        <v>2.5215856959907188</v>
      </c>
      <c r="C168" s="2">
        <v>0.8169995000000001</v>
      </c>
      <c r="D168" s="2">
        <v>1.6692925979953599</v>
      </c>
      <c r="E168" s="2">
        <v>3.0235500000000002</v>
      </c>
      <c r="F168" s="2">
        <v>68.829528346350855</v>
      </c>
      <c r="G168" s="2">
        <v>74.189361694656569</v>
      </c>
      <c r="H168" s="2">
        <v>60.614807303365438</v>
      </c>
      <c r="I168" s="2">
        <v>1.164610320031602</v>
      </c>
      <c r="J168" s="2">
        <v>0.73147780837318199</v>
      </c>
      <c r="K168" s="2">
        <v>0.29794889752129677</v>
      </c>
    </row>
    <row r="169" spans="1:11">
      <c r="A169" s="2" t="s">
        <v>178</v>
      </c>
      <c r="B169" s="2">
        <v>2.4085721155135409</v>
      </c>
      <c r="C169" s="2">
        <v>0.85229899999999992</v>
      </c>
      <c r="D169" s="2">
        <v>1.63043555775677</v>
      </c>
      <c r="E169" s="2">
        <v>2.7776900000000002</v>
      </c>
      <c r="F169" s="2">
        <v>73.899779169297986</v>
      </c>
      <c r="G169" s="2">
        <v>82.183381333259163</v>
      </c>
      <c r="H169" s="2">
        <v>64.015987428545188</v>
      </c>
      <c r="I169" s="2">
        <v>1.9749872170929501</v>
      </c>
      <c r="J169" s="2">
        <v>0.88205250183923822</v>
      </c>
      <c r="K169" s="2">
        <v>0.40203586601061769</v>
      </c>
    </row>
    <row r="170" spans="1:11">
      <c r="A170" s="2" t="s">
        <v>179</v>
      </c>
      <c r="B170" s="2">
        <v>1.658906122379521</v>
      </c>
      <c r="C170" s="2">
        <v>0.61089499999999997</v>
      </c>
      <c r="D170" s="2">
        <v>1.13490056118976</v>
      </c>
      <c r="E170" s="2">
        <v>2.60493</v>
      </c>
      <c r="F170" s="2">
        <v>77.801023857768797</v>
      </c>
      <c r="G170" s="2">
        <v>87.997783923436685</v>
      </c>
      <c r="H170" s="2">
        <v>60.532602782448329</v>
      </c>
      <c r="I170" s="2">
        <v>0.89315692067028007</v>
      </c>
      <c r="J170" s="2">
        <v>0.87633976282660009</v>
      </c>
      <c r="K170" s="2">
        <v>0.41969038783783452</v>
      </c>
    </row>
    <row r="171" spans="1:11">
      <c r="A171" s="2" t="s">
        <v>180</v>
      </c>
      <c r="B171" s="2">
        <v>2.3823771202380359</v>
      </c>
      <c r="C171" s="2">
        <v>0.9745410000000001</v>
      </c>
      <c r="D171" s="2">
        <v>1.6784590601190179</v>
      </c>
      <c r="E171" s="2">
        <v>2.8565800000000001</v>
      </c>
      <c r="F171" s="2">
        <v>61.297745396026713</v>
      </c>
      <c r="G171" s="2">
        <v>69.989377245877023</v>
      </c>
      <c r="H171" s="2">
        <v>51.813540876425137</v>
      </c>
      <c r="I171" s="2">
        <v>2.350597728056067</v>
      </c>
      <c r="J171" s="2">
        <v>0.75397706443714041</v>
      </c>
      <c r="K171" s="2">
        <v>0.4018902539856099</v>
      </c>
    </row>
    <row r="172" spans="1:11">
      <c r="A172" s="2" t="s">
        <v>181</v>
      </c>
      <c r="B172" s="2">
        <v>2.675428224256891</v>
      </c>
      <c r="C172" s="2">
        <v>0.96708050000000001</v>
      </c>
      <c r="D172" s="2">
        <v>1.821254362128446</v>
      </c>
      <c r="E172" s="2">
        <v>3.43892</v>
      </c>
      <c r="F172" s="2">
        <v>71.355505954588011</v>
      </c>
      <c r="G172" s="2">
        <v>82.694120435198229</v>
      </c>
      <c r="H172" s="2">
        <v>63.864214445233962</v>
      </c>
      <c r="I172" s="2">
        <v>2.8429786953764919</v>
      </c>
      <c r="J172" s="2">
        <v>0.83449270405615261</v>
      </c>
      <c r="K172" s="2">
        <v>0.42591203582939569</v>
      </c>
    </row>
    <row r="173" spans="1:11">
      <c r="A173" s="2" t="s">
        <v>182</v>
      </c>
      <c r="B173" s="2">
        <v>2.4773878343790252</v>
      </c>
      <c r="C173" s="2">
        <v>0.79529650000000007</v>
      </c>
      <c r="D173" s="2">
        <v>1.636342167189512</v>
      </c>
      <c r="E173" s="2">
        <v>3.5861200000000002</v>
      </c>
      <c r="F173" s="2">
        <v>73.987799083854085</v>
      </c>
      <c r="G173" s="2">
        <v>77.529917003633798</v>
      </c>
      <c r="H173" s="2">
        <v>68.145912471091208</v>
      </c>
      <c r="I173" s="2">
        <v>1.9383429356400861</v>
      </c>
      <c r="J173" s="2">
        <v>0.77195870062734318</v>
      </c>
      <c r="K173" s="2">
        <v>0.46329308870793801</v>
      </c>
    </row>
    <row r="174" spans="1:11">
      <c r="A174" s="2" t="s">
        <v>183</v>
      </c>
      <c r="B174" s="2">
        <v>2.8314996091147662</v>
      </c>
      <c r="C174" s="2">
        <v>1.1103050000000001</v>
      </c>
      <c r="D174" s="2">
        <v>1.970902304557383</v>
      </c>
      <c r="E174" s="2">
        <v>3.58141</v>
      </c>
      <c r="F174" s="2">
        <v>71.609297821100981</v>
      </c>
      <c r="G174" s="2">
        <v>86.825262494172392</v>
      </c>
      <c r="H174" s="2">
        <v>59.782694204735421</v>
      </c>
      <c r="I174" s="2">
        <v>4.8589279209797072</v>
      </c>
      <c r="J174" s="2">
        <v>0.951017049207598</v>
      </c>
      <c r="K174" s="2">
        <v>0.44490870032384411</v>
      </c>
    </row>
    <row r="175" spans="1:11">
      <c r="A175" s="2" t="s">
        <v>184</v>
      </c>
      <c r="B175" s="2">
        <v>3.4989405593269618</v>
      </c>
      <c r="C175" s="2">
        <v>1.3615600000000001</v>
      </c>
      <c r="D175" s="2">
        <v>2.4302502796634808</v>
      </c>
      <c r="E175" s="2">
        <v>3.8729300000000002</v>
      </c>
      <c r="F175" s="2">
        <v>70.932712167615421</v>
      </c>
      <c r="G175" s="2">
        <v>79.902045060914773</v>
      </c>
      <c r="H175" s="2">
        <v>57.697191661240012</v>
      </c>
      <c r="I175" s="2">
        <v>7.9114500502615606</v>
      </c>
      <c r="J175" s="2">
        <v>0.91345588176129766</v>
      </c>
      <c r="K175" s="2">
        <v>0.38895223947366692</v>
      </c>
    </row>
    <row r="176" spans="1:11">
      <c r="A176" s="2" t="s">
        <v>185</v>
      </c>
      <c r="B176" s="2">
        <v>4.1472893847923373</v>
      </c>
      <c r="C176" s="2">
        <v>1.4552700000000001</v>
      </c>
      <c r="D176" s="2">
        <v>2.8012796923961689</v>
      </c>
      <c r="E176" s="2">
        <v>3.1887300000000001</v>
      </c>
      <c r="F176" s="2">
        <v>77.455704694728666</v>
      </c>
      <c r="G176" s="2">
        <v>86.446574355112375</v>
      </c>
      <c r="H176" s="2">
        <v>71.119414617121919</v>
      </c>
      <c r="I176" s="2">
        <v>7.5554313610310224</v>
      </c>
      <c r="J176" s="2">
        <v>0.84223235325597012</v>
      </c>
      <c r="K176" s="2">
        <v>0.38181256147686832</v>
      </c>
    </row>
    <row r="177" spans="1:11">
      <c r="A177" s="2" t="s">
        <v>186</v>
      </c>
      <c r="B177" s="2">
        <v>3.6203619849789388</v>
      </c>
      <c r="C177" s="2">
        <v>1.333445</v>
      </c>
      <c r="D177" s="2">
        <v>2.4769034924894702</v>
      </c>
      <c r="E177" s="2">
        <v>3.8077700000000001</v>
      </c>
      <c r="F177" s="2">
        <v>65.869799047405991</v>
      </c>
      <c r="G177" s="2">
        <v>77.512749860945576</v>
      </c>
      <c r="H177" s="2">
        <v>44.803642914760637</v>
      </c>
      <c r="I177" s="2">
        <v>6.223240454001326</v>
      </c>
      <c r="J177" s="2">
        <v>0.89119482187968802</v>
      </c>
      <c r="K177" s="2">
        <v>0.40406097235862942</v>
      </c>
    </row>
    <row r="178" spans="1:11">
      <c r="A178" s="2" t="s">
        <v>187</v>
      </c>
      <c r="B178" s="2">
        <v>2.1003172346982608</v>
      </c>
      <c r="C178" s="2">
        <v>0.641814</v>
      </c>
      <c r="D178" s="2">
        <v>1.3710656173491309</v>
      </c>
      <c r="E178" s="2">
        <v>2.755595</v>
      </c>
      <c r="F178" s="2">
        <v>77.337344749529592</v>
      </c>
      <c r="G178" s="2">
        <v>86.038121824055949</v>
      </c>
      <c r="H178" s="2">
        <v>62.356441261598789</v>
      </c>
      <c r="I178" s="2">
        <v>1.7965897675122759</v>
      </c>
      <c r="J178" s="2">
        <v>0.93282888942077258</v>
      </c>
      <c r="K178" s="2">
        <v>0.34002516789472859</v>
      </c>
    </row>
    <row r="179" spans="1:11">
      <c r="A179" s="2" t="s">
        <v>188</v>
      </c>
      <c r="B179" s="2">
        <v>2.9447969831469858</v>
      </c>
      <c r="C179" s="2">
        <v>0.95333299999999999</v>
      </c>
      <c r="D179" s="2">
        <v>1.949064991573493</v>
      </c>
      <c r="E179" s="2">
        <v>3.0274580000000002</v>
      </c>
      <c r="F179" s="2">
        <v>72.884808222768086</v>
      </c>
      <c r="G179" s="2">
        <v>80.782992017013115</v>
      </c>
      <c r="H179" s="2">
        <v>65.423447125030847</v>
      </c>
      <c r="I179" s="2">
        <v>3.749986343078318</v>
      </c>
      <c r="J179" s="2">
        <v>0.92216307942220832</v>
      </c>
      <c r="K179" s="2">
        <v>0.37653622538475667</v>
      </c>
    </row>
    <row r="180" spans="1:11">
      <c r="A180" s="2" t="s">
        <v>189</v>
      </c>
      <c r="B180" s="2">
        <v>2.8795550016777152</v>
      </c>
      <c r="C180" s="2">
        <v>0.84288000000000007</v>
      </c>
      <c r="D180" s="2">
        <v>1.861217500838857</v>
      </c>
      <c r="E180" s="2">
        <v>3.172558</v>
      </c>
      <c r="F180" s="2">
        <v>55.297769174250838</v>
      </c>
      <c r="G180" s="2">
        <v>82.999753992880159</v>
      </c>
      <c r="H180" s="2">
        <v>34.227651616413382</v>
      </c>
      <c r="I180" s="2">
        <v>3.1614623917664271</v>
      </c>
      <c r="J180" s="2">
        <v>0.65896244405901538</v>
      </c>
      <c r="K180" s="2">
        <v>0.43885299921316068</v>
      </c>
    </row>
    <row r="181" spans="1:11">
      <c r="A181" s="2" t="s">
        <v>190</v>
      </c>
      <c r="B181" s="2">
        <v>3.143220156984643</v>
      </c>
      <c r="C181" s="2">
        <v>1.2565314999999999</v>
      </c>
      <c r="D181" s="2">
        <v>2.199875828492321</v>
      </c>
      <c r="E181" s="2">
        <v>3.7671399999999999</v>
      </c>
      <c r="F181" s="2">
        <v>74.504954402041989</v>
      </c>
      <c r="G181" s="2">
        <v>80.241899356357123</v>
      </c>
      <c r="H181" s="2">
        <v>68.023477537213779</v>
      </c>
      <c r="I181" s="2">
        <v>5.1913368996815077</v>
      </c>
      <c r="J181" s="2">
        <v>0.9462843186038441</v>
      </c>
      <c r="K181" s="2">
        <v>0.40499625943169032</v>
      </c>
    </row>
    <row r="182" spans="1:11">
      <c r="A182" s="2" t="s">
        <v>191</v>
      </c>
      <c r="B182" s="2">
        <v>1.31908035400693</v>
      </c>
      <c r="C182" s="2">
        <v>0.51657949999999997</v>
      </c>
      <c r="D182" s="2">
        <v>0.91782992700346477</v>
      </c>
      <c r="E182" s="2">
        <v>1.5879220000000001</v>
      </c>
      <c r="F182" s="2">
        <v>74.587691149920161</v>
      </c>
      <c r="G182" s="2">
        <v>80.084723892435619</v>
      </c>
      <c r="H182" s="2">
        <v>68.094069474744856</v>
      </c>
      <c r="I182" s="2">
        <v>0.51871830810326658</v>
      </c>
      <c r="J182" s="2">
        <v>0.93129473807642571</v>
      </c>
      <c r="K182" s="2">
        <v>0.51418847445376215</v>
      </c>
    </row>
    <row r="183" spans="1:11">
      <c r="A183" s="2" t="s">
        <v>192</v>
      </c>
      <c r="B183" s="2">
        <v>3.370955594462997</v>
      </c>
      <c r="C183" s="2">
        <v>1.2862150000000001</v>
      </c>
      <c r="D183" s="2">
        <v>2.3285852972314989</v>
      </c>
      <c r="E183" s="2">
        <v>3.7362700000000002</v>
      </c>
      <c r="F183" s="2">
        <v>78.372609069649513</v>
      </c>
      <c r="G183" s="2">
        <v>82.941732311260495</v>
      </c>
      <c r="H183" s="2">
        <v>74.736394374447713</v>
      </c>
      <c r="I183" s="2">
        <v>5.1856960178246769</v>
      </c>
      <c r="J183" s="2">
        <v>0.88791544185290794</v>
      </c>
      <c r="K183" s="2">
        <v>0.38680428346161061</v>
      </c>
    </row>
    <row r="184" spans="1:11">
      <c r="A184" s="2" t="s">
        <v>193</v>
      </c>
      <c r="B184" s="2">
        <v>1.4210880122370471</v>
      </c>
      <c r="C184" s="2">
        <v>0.47355700000000001</v>
      </c>
      <c r="D184" s="2">
        <v>0.94732250611852353</v>
      </c>
      <c r="E184" s="2">
        <v>2.63076</v>
      </c>
      <c r="F184" s="2">
        <v>66.317067580037303</v>
      </c>
      <c r="G184" s="2">
        <v>74.16687633784322</v>
      </c>
      <c r="H184" s="2">
        <v>54.454462811827142</v>
      </c>
      <c r="I184" s="2">
        <v>0.82312577160891487</v>
      </c>
      <c r="J184" s="2">
        <v>0.80284392930667692</v>
      </c>
      <c r="K184" s="2">
        <v>0.37096269996987241</v>
      </c>
    </row>
    <row r="185" spans="1:11">
      <c r="A185" s="2" t="s">
        <v>194</v>
      </c>
      <c r="B185" s="2">
        <v>3.129197479951396</v>
      </c>
      <c r="C185" s="2">
        <v>1.1349564999999999</v>
      </c>
      <c r="D185" s="2">
        <v>2.1320769899756979</v>
      </c>
      <c r="E185" s="2">
        <v>3.1432199999999999</v>
      </c>
      <c r="F185" s="2">
        <v>71.857059211458264</v>
      </c>
      <c r="G185" s="2">
        <v>75.892533520895114</v>
      </c>
      <c r="H185" s="2">
        <v>66.335143415053835</v>
      </c>
      <c r="I185" s="2">
        <v>3.233055885323632</v>
      </c>
      <c r="J185" s="2">
        <v>0.90603678188383729</v>
      </c>
      <c r="K185" s="2">
        <v>0.3825974871955623</v>
      </c>
    </row>
    <row r="186" spans="1:11">
      <c r="A186" s="2" t="s">
        <v>195</v>
      </c>
      <c r="B186" s="2">
        <v>3.748667525105033</v>
      </c>
      <c r="C186" s="2">
        <v>1.48323</v>
      </c>
      <c r="D186" s="2">
        <v>2.6159487625525162</v>
      </c>
      <c r="E186" s="2">
        <v>3.85277</v>
      </c>
      <c r="F186" s="2">
        <v>74.244981234385079</v>
      </c>
      <c r="G186" s="2">
        <v>79.438150868576201</v>
      </c>
      <c r="H186" s="2">
        <v>70.482209053401789</v>
      </c>
      <c r="I186" s="2">
        <v>8.3657123166639451</v>
      </c>
      <c r="J186" s="2">
        <v>0.84995046070287716</v>
      </c>
      <c r="K186" s="2">
        <v>0.37509401337813408</v>
      </c>
    </row>
    <row r="187" spans="1:11">
      <c r="A187" s="2" t="s">
        <v>196</v>
      </c>
      <c r="B187" s="2">
        <v>3.85872993489349</v>
      </c>
      <c r="C187" s="2">
        <v>1.5060800000000001</v>
      </c>
      <c r="D187" s="2">
        <v>2.6824049674467449</v>
      </c>
      <c r="E187" s="2">
        <v>3.9725600000000001</v>
      </c>
      <c r="F187" s="2">
        <v>77.555395735083096</v>
      </c>
      <c r="G187" s="2">
        <v>81.265122794193033</v>
      </c>
      <c r="H187" s="2">
        <v>73.254259590593165</v>
      </c>
      <c r="I187" s="2">
        <v>8.879848377738714</v>
      </c>
      <c r="J187" s="2">
        <v>0.85268480740991137</v>
      </c>
      <c r="K187" s="2">
        <v>0.40802965062652302</v>
      </c>
    </row>
    <row r="188" spans="1:11">
      <c r="A188" s="2" t="s">
        <v>197</v>
      </c>
      <c r="B188" s="2">
        <v>2.1691686667919332</v>
      </c>
      <c r="C188" s="2">
        <v>0.57981150000000004</v>
      </c>
      <c r="D188" s="2">
        <v>1.374490083395967</v>
      </c>
      <c r="E188" s="2">
        <v>3.7976399999999999</v>
      </c>
      <c r="F188" s="2">
        <v>72.933461012128944</v>
      </c>
      <c r="G188" s="2">
        <v>74.705299126049269</v>
      </c>
      <c r="H188" s="2">
        <v>70.763609011401201</v>
      </c>
      <c r="I188" s="2">
        <v>2.4090425605786931</v>
      </c>
      <c r="J188" s="2">
        <v>0.8466307080386819</v>
      </c>
      <c r="K188" s="2">
        <v>0.42603834170720267</v>
      </c>
    </row>
    <row r="189" spans="1:11">
      <c r="A189" s="2" t="s">
        <v>198</v>
      </c>
      <c r="B189" s="2">
        <v>2.4360026784104281</v>
      </c>
      <c r="C189" s="2">
        <v>0.94264000000000003</v>
      </c>
      <c r="D189" s="2">
        <v>1.689321339205214</v>
      </c>
      <c r="E189" s="2">
        <v>3.07809</v>
      </c>
      <c r="F189" s="2">
        <v>79.230348682069845</v>
      </c>
      <c r="G189" s="2">
        <v>83.456981331998691</v>
      </c>
      <c r="H189" s="2">
        <v>73.706191407534831</v>
      </c>
      <c r="I189" s="2">
        <v>2.6271003767211352</v>
      </c>
      <c r="J189" s="2">
        <v>0.90899871396513277</v>
      </c>
      <c r="K189" s="2">
        <v>0.39396828926126121</v>
      </c>
    </row>
    <row r="190" spans="1:11">
      <c r="A190" s="2" t="s">
        <v>199</v>
      </c>
      <c r="B190" s="2">
        <v>2.3312650804508861</v>
      </c>
      <c r="C190" s="2">
        <v>0.94486249999999994</v>
      </c>
      <c r="D190" s="2">
        <v>1.6380637902254429</v>
      </c>
      <c r="E190" s="2">
        <v>3.1269300000000002</v>
      </c>
      <c r="F190" s="2">
        <v>80.166287660780711</v>
      </c>
      <c r="G190" s="2">
        <v>82.408007659873277</v>
      </c>
      <c r="H190" s="2">
        <v>76.67366191977365</v>
      </c>
      <c r="I190" s="2">
        <v>2.65795716480303</v>
      </c>
      <c r="J190" s="2">
        <v>0.80307347378465987</v>
      </c>
      <c r="K190" s="2">
        <v>0.46786940644390979</v>
      </c>
    </row>
    <row r="191" spans="1:11">
      <c r="A191" s="2" t="s">
        <v>200</v>
      </c>
      <c r="B191" s="2">
        <v>2.7319447428045169</v>
      </c>
      <c r="C191" s="2">
        <v>0.82987499999999992</v>
      </c>
      <c r="D191" s="2">
        <v>1.780909871402258</v>
      </c>
      <c r="E191" s="2">
        <v>3.388570000000001</v>
      </c>
      <c r="F191" s="2">
        <v>79.0527496919279</v>
      </c>
      <c r="G191" s="2">
        <v>83.777154206472687</v>
      </c>
      <c r="H191" s="2">
        <v>73.577109285694959</v>
      </c>
      <c r="I191" s="2">
        <v>2.4329175816961581</v>
      </c>
      <c r="J191" s="2">
        <v>0.88344483091170112</v>
      </c>
      <c r="K191" s="2">
        <v>0.39952791359908107</v>
      </c>
    </row>
    <row r="192" spans="1:11">
      <c r="A192" s="2" t="s">
        <v>201</v>
      </c>
      <c r="B192" s="2">
        <v>3.7565177370797551</v>
      </c>
      <c r="C192" s="2">
        <v>1.4538599999999999</v>
      </c>
      <c r="D192" s="2">
        <v>2.605188868539877</v>
      </c>
      <c r="E192" s="2">
        <v>3.7458870000000002</v>
      </c>
      <c r="F192" s="2">
        <v>71.064364516089881</v>
      </c>
      <c r="G192" s="2">
        <v>84.508841217060848</v>
      </c>
      <c r="H192" s="2">
        <v>60.801122970370614</v>
      </c>
      <c r="I192" s="2">
        <v>8.2393474914800571</v>
      </c>
      <c r="J192" s="2">
        <v>0.80646106543258189</v>
      </c>
      <c r="K192" s="2">
        <v>0.43239911066067521</v>
      </c>
    </row>
    <row r="193" spans="1:11">
      <c r="A193" s="2" t="s">
        <v>202</v>
      </c>
      <c r="B193" s="2">
        <v>3.4100673159350512</v>
      </c>
      <c r="C193" s="2">
        <v>1.1355949999999999</v>
      </c>
      <c r="D193" s="2">
        <v>2.2728311579675249</v>
      </c>
      <c r="E193" s="2">
        <v>3.406631</v>
      </c>
      <c r="F193" s="2">
        <v>76.618122680008696</v>
      </c>
      <c r="G193" s="2">
        <v>80.974551297169882</v>
      </c>
      <c r="H193" s="2">
        <v>72.297393197968034</v>
      </c>
      <c r="I193" s="2">
        <v>6.0481297850684266</v>
      </c>
      <c r="J193" s="2">
        <v>0.89460088846379349</v>
      </c>
      <c r="K193" s="2">
        <v>0.45759004293553518</v>
      </c>
    </row>
    <row r="194" spans="1:11">
      <c r="A194" s="2" t="s">
        <v>203</v>
      </c>
      <c r="B194" s="2">
        <v>3.223670492104576</v>
      </c>
      <c r="C194" s="2">
        <v>1.27284</v>
      </c>
      <c r="D194" s="2">
        <v>2.2482552460522882</v>
      </c>
      <c r="E194" s="2">
        <v>3.2918660000000002</v>
      </c>
      <c r="F194" s="2">
        <v>75.129343042152641</v>
      </c>
      <c r="G194" s="2">
        <v>76.194388241113941</v>
      </c>
      <c r="H194" s="2">
        <v>73.708740599659876</v>
      </c>
      <c r="I194" s="2">
        <v>7.4722793683922557</v>
      </c>
      <c r="J194" s="2">
        <v>0.93524456535250111</v>
      </c>
      <c r="K194" s="2">
        <v>0.4968402866273941</v>
      </c>
    </row>
    <row r="195" spans="1:11">
      <c r="A195" s="2" t="s">
        <v>204</v>
      </c>
      <c r="B195" s="2">
        <v>1.4954866684229109</v>
      </c>
      <c r="C195" s="2">
        <v>0.53492050000000002</v>
      </c>
      <c r="D195" s="2">
        <v>1.015203584211456</v>
      </c>
      <c r="E195" s="2">
        <v>2.4291999999999998</v>
      </c>
      <c r="F195" s="2">
        <v>75.718894891249334</v>
      </c>
      <c r="G195" s="2">
        <v>82.232334759477197</v>
      </c>
      <c r="H195" s="2">
        <v>70.012938861343983</v>
      </c>
      <c r="I195" s="2">
        <v>0.75789549376804588</v>
      </c>
      <c r="J195" s="2">
        <v>0.91171368740756265</v>
      </c>
      <c r="K195" s="2">
        <v>0.42414873618213639</v>
      </c>
    </row>
    <row r="196" spans="1:11">
      <c r="A196" s="2" t="s">
        <v>205</v>
      </c>
      <c r="B196" s="2">
        <v>2.2968533579726689</v>
      </c>
      <c r="C196" s="2">
        <v>0.66061149999999991</v>
      </c>
      <c r="D196" s="2">
        <v>1.4787324289863339</v>
      </c>
      <c r="E196" s="2">
        <v>2.4836900000000002</v>
      </c>
      <c r="F196" s="2">
        <v>70.509765724903247</v>
      </c>
      <c r="G196" s="2">
        <v>82.19397174929793</v>
      </c>
      <c r="H196" s="2">
        <v>55.060717674248643</v>
      </c>
      <c r="I196" s="2">
        <v>0.858755054401935</v>
      </c>
      <c r="J196" s="2">
        <v>0.8569670454584436</v>
      </c>
      <c r="K196" s="2">
        <v>0.39169983402979019</v>
      </c>
    </row>
    <row r="197" spans="1:11">
      <c r="A197" s="2" t="s">
        <v>206</v>
      </c>
      <c r="B197" s="2">
        <v>2.4655176569854258</v>
      </c>
      <c r="C197" s="2">
        <v>0.64366699999999999</v>
      </c>
      <c r="D197" s="2">
        <v>1.554592328492713</v>
      </c>
      <c r="E197" s="2">
        <v>3.1621999999999999</v>
      </c>
      <c r="F197" s="2">
        <v>76.896533930906912</v>
      </c>
      <c r="G197" s="2">
        <v>85.350998742685363</v>
      </c>
      <c r="H197" s="2">
        <v>69.253894338346555</v>
      </c>
      <c r="I197" s="2">
        <v>1.6204030606749811</v>
      </c>
      <c r="J197" s="2">
        <v>0.94347027738711087</v>
      </c>
      <c r="K197" s="2">
        <v>0.38850221902121268</v>
      </c>
    </row>
    <row r="198" spans="1:11">
      <c r="A198" s="2" t="s">
        <v>207</v>
      </c>
      <c r="B198" s="2">
        <v>2.3177126486933441</v>
      </c>
      <c r="C198" s="2">
        <v>0.74459799999999998</v>
      </c>
      <c r="D198" s="2">
        <v>1.531155324346672</v>
      </c>
      <c r="E198" s="2">
        <v>3.3143199999999999</v>
      </c>
      <c r="F198" s="2">
        <v>66.188248938696333</v>
      </c>
      <c r="G198" s="2">
        <v>84.704366339837293</v>
      </c>
      <c r="H198" s="2">
        <v>51.587651343973363</v>
      </c>
      <c r="I198" s="2">
        <v>2.1433408515464589</v>
      </c>
      <c r="J198" s="2">
        <v>0.88573219947636317</v>
      </c>
      <c r="K198" s="2">
        <v>0.44807244335437751</v>
      </c>
    </row>
    <row r="199" spans="1:11">
      <c r="A199" s="2" t="s">
        <v>208</v>
      </c>
      <c r="B199" s="2">
        <v>1.9584131978245261</v>
      </c>
      <c r="C199" s="2">
        <v>0.71290399999999998</v>
      </c>
      <c r="D199" s="2">
        <v>1.3356585989122629</v>
      </c>
      <c r="E199" s="2">
        <v>3.4517500000000001</v>
      </c>
      <c r="F199" s="2">
        <v>59.282474271333243</v>
      </c>
      <c r="G199" s="2">
        <v>77.387135568929523</v>
      </c>
      <c r="H199" s="2">
        <v>44.184567842334793</v>
      </c>
      <c r="I199" s="2">
        <v>1.676977410926727</v>
      </c>
      <c r="J199" s="2">
        <v>0.75352423835115145</v>
      </c>
      <c r="K199" s="2">
        <v>0.35803123473684212</v>
      </c>
    </row>
    <row r="200" spans="1:11">
      <c r="A200" s="2" t="s">
        <v>209</v>
      </c>
      <c r="B200" s="2">
        <v>2.967405082492037</v>
      </c>
      <c r="C200" s="2">
        <v>0.92206150000000009</v>
      </c>
      <c r="D200" s="2">
        <v>1.9447332912460189</v>
      </c>
      <c r="E200" s="2">
        <v>3.5456599999999998</v>
      </c>
      <c r="F200" s="2">
        <v>77.955839342279859</v>
      </c>
      <c r="G200" s="2">
        <v>85.498071202762191</v>
      </c>
      <c r="H200" s="2">
        <v>67.341394979715048</v>
      </c>
      <c r="I200" s="2">
        <v>3.1877523144632032</v>
      </c>
      <c r="J200" s="2">
        <v>0.85352565640566735</v>
      </c>
      <c r="K200" s="2">
        <v>0.40504950661664202</v>
      </c>
    </row>
    <row r="201" spans="1:11">
      <c r="A201" s="2" t="s">
        <v>210</v>
      </c>
      <c r="B201" s="2">
        <v>1.9798441602886321</v>
      </c>
      <c r="C201" s="2">
        <v>0.67451499999999998</v>
      </c>
      <c r="D201" s="2">
        <v>1.327179580144316</v>
      </c>
      <c r="E201" s="2">
        <v>3.0231599999999998</v>
      </c>
      <c r="F201" s="2">
        <v>71.926178247822676</v>
      </c>
      <c r="G201" s="2">
        <v>83.658669246520006</v>
      </c>
      <c r="H201" s="2">
        <v>54.49793947461518</v>
      </c>
      <c r="I201" s="2">
        <v>1.913763021683764</v>
      </c>
      <c r="J201" s="2">
        <v>0.86692017509937336</v>
      </c>
      <c r="K201" s="2">
        <v>0.43581332556934549</v>
      </c>
    </row>
    <row r="202" spans="1:11">
      <c r="A202" s="2" t="s">
        <v>211</v>
      </c>
      <c r="B202" s="2">
        <v>1.716948187566224</v>
      </c>
      <c r="C202" s="2">
        <v>0.56812949999999995</v>
      </c>
      <c r="D202" s="2">
        <v>1.1425388437831121</v>
      </c>
      <c r="E202" s="2">
        <v>2.9096299999999999</v>
      </c>
      <c r="F202" s="2">
        <v>76.156999895631856</v>
      </c>
      <c r="G202" s="2">
        <v>88.224364253760584</v>
      </c>
      <c r="H202" s="2">
        <v>53.953250234584573</v>
      </c>
      <c r="I202" s="2">
        <v>1.117220304162879</v>
      </c>
      <c r="J202" s="2">
        <v>0.89225175266300272</v>
      </c>
      <c r="K202" s="2">
        <v>0.46063899706259198</v>
      </c>
    </row>
    <row r="203" spans="1:11">
      <c r="A203" s="2" t="s">
        <v>212</v>
      </c>
      <c r="B203" s="2">
        <v>2.7748899685433481</v>
      </c>
      <c r="C203" s="2">
        <v>0.77193250000000002</v>
      </c>
      <c r="D203" s="2">
        <v>1.7734112342716739</v>
      </c>
      <c r="E203" s="2">
        <v>3.27129</v>
      </c>
      <c r="F203" s="2">
        <v>70.639805446366637</v>
      </c>
      <c r="G203" s="2">
        <v>82.870878955671344</v>
      </c>
      <c r="H203" s="2">
        <v>58.715988529239759</v>
      </c>
      <c r="I203" s="2">
        <v>2.184770466181583</v>
      </c>
      <c r="J203" s="2">
        <v>0.87958459360351549</v>
      </c>
      <c r="K203" s="2">
        <v>0.40815943066474242</v>
      </c>
    </row>
    <row r="204" spans="1:11">
      <c r="A204" s="2" t="s">
        <v>213</v>
      </c>
      <c r="B204" s="2">
        <v>2.19797616651188</v>
      </c>
      <c r="C204" s="2">
        <v>0.90210800000000002</v>
      </c>
      <c r="D204" s="2">
        <v>1.5500420832559401</v>
      </c>
      <c r="E204" s="2">
        <v>2.9274900000000001</v>
      </c>
      <c r="F204" s="2">
        <v>53.97946397183776</v>
      </c>
      <c r="G204" s="2">
        <v>58.341988620929968</v>
      </c>
      <c r="H204" s="2">
        <v>48.666386853981052</v>
      </c>
      <c r="I204" s="2">
        <v>1.4491450998239379</v>
      </c>
      <c r="J204" s="2">
        <v>0.84074567708713099</v>
      </c>
      <c r="K204" s="2">
        <v>0.34370271437846028</v>
      </c>
    </row>
    <row r="205" spans="1:11">
      <c r="A205" s="2" t="s">
        <v>214</v>
      </c>
      <c r="B205" s="2">
        <v>1.6646954134048639</v>
      </c>
      <c r="C205" s="2">
        <v>0.54450399999999999</v>
      </c>
      <c r="D205" s="2">
        <v>1.104599706702432</v>
      </c>
      <c r="E205" s="2">
        <v>2.8868999999999998</v>
      </c>
      <c r="F205" s="2">
        <v>67.75399662690117</v>
      </c>
      <c r="G205" s="2">
        <v>82.614204048623861</v>
      </c>
      <c r="H205" s="2">
        <v>42.242973518852473</v>
      </c>
      <c r="I205" s="2">
        <v>0.944418317217109</v>
      </c>
      <c r="J205" s="2">
        <v>0.89176601307411141</v>
      </c>
      <c r="K205" s="2">
        <v>0.40713839849720518</v>
      </c>
    </row>
    <row r="206" spans="1:11">
      <c r="A206" s="2" t="s">
        <v>215</v>
      </c>
      <c r="B206" s="2">
        <v>2.106113969962037</v>
      </c>
      <c r="C206" s="2">
        <v>0.69577350000000004</v>
      </c>
      <c r="D206" s="2">
        <v>1.400943734981019</v>
      </c>
      <c r="E206" s="2">
        <v>2.6618599999999999</v>
      </c>
      <c r="F206" s="2">
        <v>61.486669015077133</v>
      </c>
      <c r="G206" s="2">
        <v>83.601396420768054</v>
      </c>
      <c r="H206" s="2">
        <v>40.158293529251893</v>
      </c>
      <c r="I206" s="2">
        <v>2.2142081909346381</v>
      </c>
      <c r="J206" s="2">
        <v>0.82665719209794553</v>
      </c>
      <c r="K206" s="2">
        <v>0.42259547034493999</v>
      </c>
    </row>
    <row r="207" spans="1:11">
      <c r="A207" s="2" t="s">
        <v>216</v>
      </c>
      <c r="B207" s="2">
        <v>3.8117859368751299</v>
      </c>
      <c r="C207" s="2">
        <v>1.353375</v>
      </c>
      <c r="D207" s="2">
        <v>2.5825804684375648</v>
      </c>
      <c r="E207" s="2">
        <v>3.6533500000000001</v>
      </c>
      <c r="F207" s="2">
        <v>62.419301677861171</v>
      </c>
      <c r="G207" s="2">
        <v>71.902783962779537</v>
      </c>
      <c r="H207" s="2">
        <v>48.93523383574307</v>
      </c>
      <c r="I207" s="2">
        <v>10.302268327679879</v>
      </c>
      <c r="J207" s="2">
        <v>0.82095255788353649</v>
      </c>
      <c r="K207" s="2">
        <v>0.44230077177727339</v>
      </c>
    </row>
    <row r="208" spans="1:11">
      <c r="A208" s="2" t="s">
        <v>217</v>
      </c>
      <c r="B208" s="2">
        <v>3.732714258888584</v>
      </c>
      <c r="C208" s="2">
        <v>1.4331449999999999</v>
      </c>
      <c r="D208" s="2">
        <v>2.5829296294442918</v>
      </c>
      <c r="E208" s="2">
        <v>3.5670799999999998</v>
      </c>
      <c r="F208" s="2">
        <v>61.359878590274121</v>
      </c>
      <c r="G208" s="2">
        <v>70.112684833444689</v>
      </c>
      <c r="H208" s="2">
        <v>57.358042459577923</v>
      </c>
      <c r="I208" s="2">
        <v>9.0361801171712788</v>
      </c>
      <c r="J208" s="2">
        <v>0.88494978800495527</v>
      </c>
      <c r="K208" s="2">
        <v>0.39198022536917471</v>
      </c>
    </row>
    <row r="209" spans="1:11">
      <c r="A209" s="2" t="s">
        <v>218</v>
      </c>
      <c r="B209" s="2">
        <v>2.9207639343837122</v>
      </c>
      <c r="C209" s="2">
        <v>0.98411300000000002</v>
      </c>
      <c r="D209" s="2">
        <v>1.952438467191856</v>
      </c>
      <c r="E209" s="2">
        <v>3.4429099999999999</v>
      </c>
      <c r="F209" s="2">
        <v>54.391728187486947</v>
      </c>
      <c r="G209" s="2">
        <v>79.678663508545725</v>
      </c>
      <c r="H209" s="2">
        <v>38.395490808795209</v>
      </c>
      <c r="I209" s="2">
        <v>4.4473609665614227</v>
      </c>
      <c r="J209" s="2">
        <v>0.86924293935743668</v>
      </c>
      <c r="K209" s="2">
        <v>0.44493092520630778</v>
      </c>
    </row>
    <row r="210" spans="1:11">
      <c r="A210" s="2" t="s">
        <v>219</v>
      </c>
      <c r="B210" s="2">
        <v>3.0044563326983762</v>
      </c>
      <c r="C210" s="2">
        <v>1.1776059999999999</v>
      </c>
      <c r="D210" s="2">
        <v>2.0910311663491878</v>
      </c>
      <c r="E210" s="2">
        <v>3.1324999999999998</v>
      </c>
      <c r="F210" s="2">
        <v>69.196849483382692</v>
      </c>
      <c r="G210" s="2">
        <v>81.825480174858086</v>
      </c>
      <c r="H210" s="2">
        <v>52.505948672698842</v>
      </c>
      <c r="I210" s="2">
        <v>5.8799768758215283</v>
      </c>
      <c r="J210" s="2">
        <v>0.71940108542667647</v>
      </c>
      <c r="K210" s="2">
        <v>0.4479687994219807</v>
      </c>
    </row>
    <row r="211" spans="1:11">
      <c r="A211" s="2" t="s">
        <v>220</v>
      </c>
      <c r="B211" s="2">
        <v>2.7566561315594438</v>
      </c>
      <c r="C211" s="2">
        <v>0.85404949999999991</v>
      </c>
      <c r="D211" s="2">
        <v>1.8053528157797221</v>
      </c>
      <c r="E211" s="2">
        <v>3.1019199999999998</v>
      </c>
      <c r="F211" s="2">
        <v>78.895584935148861</v>
      </c>
      <c r="G211" s="2">
        <v>83.691838256337334</v>
      </c>
      <c r="H211" s="2">
        <v>74.981627443675436</v>
      </c>
      <c r="I211" s="2">
        <v>2.3840938618667131</v>
      </c>
      <c r="J211" s="2">
        <v>0.77171697305741238</v>
      </c>
      <c r="K211" s="2">
        <v>0.39581589008530088</v>
      </c>
    </row>
    <row r="212" spans="1:11">
      <c r="A212" s="2" t="s">
        <v>221</v>
      </c>
      <c r="B212" s="2">
        <v>2.1915696278306682</v>
      </c>
      <c r="C212" s="2">
        <v>0.50297199999999997</v>
      </c>
      <c r="D212" s="2">
        <v>1.347270813915334</v>
      </c>
      <c r="E212" s="2">
        <v>2.9750399999999999</v>
      </c>
      <c r="F212" s="2">
        <v>73.876271124411517</v>
      </c>
      <c r="G212" s="2">
        <v>80.928667456908116</v>
      </c>
      <c r="H212" s="2">
        <v>63.641247223475872</v>
      </c>
      <c r="I212" s="2">
        <v>1.7502557584910301</v>
      </c>
      <c r="J212" s="2">
        <v>0.80952048504785135</v>
      </c>
      <c r="K212" s="2">
        <v>0.41756330741080189</v>
      </c>
    </row>
    <row r="213" spans="1:11">
      <c r="A213" s="2" t="s">
        <v>222</v>
      </c>
      <c r="B213" s="2">
        <v>3.2437579499542308</v>
      </c>
      <c r="C213" s="2">
        <v>1.136925</v>
      </c>
      <c r="D213" s="2">
        <v>2.190341474977116</v>
      </c>
      <c r="E213" s="2">
        <v>3.05972</v>
      </c>
      <c r="F213" s="2">
        <v>65.720854700470824</v>
      </c>
      <c r="G213" s="2">
        <v>84.010117184458906</v>
      </c>
      <c r="H213" s="2">
        <v>51.091640387966457</v>
      </c>
      <c r="I213" s="2">
        <v>2.981611324184346</v>
      </c>
      <c r="J213" s="2">
        <v>0.79691475570425052</v>
      </c>
      <c r="K213" s="2">
        <v>0.45995032308301192</v>
      </c>
    </row>
    <row r="214" spans="1:11">
      <c r="A214" s="2" t="s">
        <v>223</v>
      </c>
      <c r="B214" s="2">
        <v>2.7594874976359431</v>
      </c>
      <c r="C214" s="2">
        <v>0.93902649999999999</v>
      </c>
      <c r="D214" s="2">
        <v>1.849256998817971</v>
      </c>
      <c r="E214" s="2">
        <v>2.8685700000000001</v>
      </c>
      <c r="F214" s="2">
        <v>77.330540370422881</v>
      </c>
      <c r="G214" s="2">
        <v>87.247374590532729</v>
      </c>
      <c r="H214" s="2">
        <v>70.346680478332729</v>
      </c>
      <c r="I214" s="2">
        <v>1.9835780408334971</v>
      </c>
      <c r="J214" s="2">
        <v>0.82467309145940582</v>
      </c>
      <c r="K214" s="2">
        <v>0.42357602388798771</v>
      </c>
    </row>
    <row r="215" spans="1:11">
      <c r="A215" s="2" t="s">
        <v>224</v>
      </c>
      <c r="B215" s="2">
        <v>3.4744993050126909</v>
      </c>
      <c r="C215" s="2">
        <v>0.84737099999999999</v>
      </c>
      <c r="D215" s="2">
        <v>2.160935152506346</v>
      </c>
      <c r="E215" s="2">
        <v>2.8704100000000001</v>
      </c>
      <c r="F215" s="2">
        <v>67.375693103090342</v>
      </c>
      <c r="G215" s="2">
        <v>81.97646966178705</v>
      </c>
      <c r="H215" s="2">
        <v>53.393623206465342</v>
      </c>
      <c r="I215" s="2">
        <v>3.7047102564681862</v>
      </c>
      <c r="J215" s="2">
        <v>0.93255505205435052</v>
      </c>
      <c r="K215" s="2">
        <v>0.48168174373044759</v>
      </c>
    </row>
    <row r="216" spans="1:11">
      <c r="A216" s="2" t="s">
        <v>225</v>
      </c>
      <c r="B216" s="2">
        <v>1.8312167078013091</v>
      </c>
      <c r="C216" s="2">
        <v>0.7263774999999999</v>
      </c>
      <c r="D216" s="2">
        <v>1.278797103900654</v>
      </c>
      <c r="E216" s="2">
        <v>3.2661699999999998</v>
      </c>
      <c r="F216" s="2">
        <v>83.042692330270015</v>
      </c>
      <c r="G216" s="2">
        <v>85.832048208500865</v>
      </c>
      <c r="H216" s="2">
        <v>78.926525440931542</v>
      </c>
      <c r="I216" s="2">
        <v>1.344338710734224</v>
      </c>
      <c r="J216" s="2">
        <v>0.88277701740183812</v>
      </c>
      <c r="K216" s="2">
        <v>0.44641890567877651</v>
      </c>
    </row>
    <row r="217" spans="1:11">
      <c r="A217" s="2" t="s">
        <v>226</v>
      </c>
      <c r="B217" s="2">
        <v>2.055288792864288</v>
      </c>
      <c r="C217" s="2">
        <v>0.66610150000000001</v>
      </c>
      <c r="D217" s="2">
        <v>1.360695146432144</v>
      </c>
      <c r="E217" s="2">
        <v>3.3481299999999998</v>
      </c>
      <c r="F217" s="2">
        <v>80.39205607704713</v>
      </c>
      <c r="G217" s="2">
        <v>85.6869232387956</v>
      </c>
      <c r="H217" s="2">
        <v>73.037903205637733</v>
      </c>
      <c r="I217" s="2">
        <v>1.3191014554725959</v>
      </c>
      <c r="J217" s="2">
        <v>0.85652813458129951</v>
      </c>
      <c r="K217" s="2">
        <v>0.38769910007520408</v>
      </c>
    </row>
    <row r="218" spans="1:11">
      <c r="A218" s="2" t="s">
        <v>227</v>
      </c>
      <c r="B218" s="2">
        <v>2.2744489779063981</v>
      </c>
      <c r="C218" s="2">
        <v>0.82323599999999997</v>
      </c>
      <c r="D218" s="2">
        <v>1.5488424889531991</v>
      </c>
      <c r="E218" s="2">
        <v>2.6421899999999998</v>
      </c>
      <c r="F218" s="2">
        <v>72.214611308283068</v>
      </c>
      <c r="G218" s="2">
        <v>80.41433197433453</v>
      </c>
      <c r="H218" s="2">
        <v>62.876009413271753</v>
      </c>
      <c r="I218" s="2">
        <v>1.775600191661854</v>
      </c>
      <c r="J218" s="2">
        <v>0.88741965673203738</v>
      </c>
      <c r="K218" s="2">
        <v>0.38408166496635521</v>
      </c>
    </row>
    <row r="219" spans="1:11">
      <c r="A219" s="2" t="s">
        <v>228</v>
      </c>
      <c r="B219" s="2">
        <v>1.762020875388258</v>
      </c>
      <c r="C219" s="2">
        <v>0.60157349999999998</v>
      </c>
      <c r="D219" s="2">
        <v>1.1817971876941289</v>
      </c>
      <c r="E219" s="2">
        <v>3.5208499999999998</v>
      </c>
      <c r="F219" s="2">
        <v>82.384495927167109</v>
      </c>
      <c r="G219" s="2">
        <v>85.272404507593762</v>
      </c>
      <c r="H219" s="2">
        <v>80.824806730953767</v>
      </c>
      <c r="I219" s="2">
        <v>1.6348627831059579</v>
      </c>
      <c r="J219" s="2">
        <v>0.88696853911269646</v>
      </c>
      <c r="K219" s="2">
        <v>0.4305955029250238</v>
      </c>
    </row>
    <row r="220" spans="1:11">
      <c r="A220" s="2" t="s">
        <v>229</v>
      </c>
      <c r="B220" s="2">
        <v>2.6822410535511989</v>
      </c>
      <c r="C220" s="2">
        <v>0.88340299999999994</v>
      </c>
      <c r="D220" s="2">
        <v>1.782822026775599</v>
      </c>
      <c r="E220" s="2">
        <v>3.05802</v>
      </c>
      <c r="F220" s="2">
        <v>74.486808089470003</v>
      </c>
      <c r="G220" s="2">
        <v>82.555277245452146</v>
      </c>
      <c r="H220" s="2">
        <v>61.71080770267087</v>
      </c>
      <c r="I220" s="2">
        <v>3.795932870574354</v>
      </c>
      <c r="J220" s="2">
        <v>0.8563141217317265</v>
      </c>
      <c r="K220" s="2">
        <v>0.38926485584273601</v>
      </c>
    </row>
    <row r="221" spans="1:11">
      <c r="A221" s="2" t="s">
        <v>230</v>
      </c>
      <c r="B221" s="2">
        <v>3.000730026756786</v>
      </c>
      <c r="C221" s="2">
        <v>1.1894975000000001</v>
      </c>
      <c r="D221" s="2">
        <v>2.0951137633783929</v>
      </c>
      <c r="E221" s="2">
        <v>3.0541999999999998</v>
      </c>
      <c r="F221" s="2">
        <v>73.410866649639772</v>
      </c>
      <c r="G221" s="2">
        <v>79.137528652970474</v>
      </c>
      <c r="H221" s="2">
        <v>67.834881543398211</v>
      </c>
      <c r="I221" s="2">
        <v>2.8149233730869372</v>
      </c>
      <c r="J221" s="2">
        <v>0.93846846575144904</v>
      </c>
      <c r="K221" s="2">
        <v>0.42567679204742948</v>
      </c>
    </row>
    <row r="222" spans="1:11">
      <c r="A222" s="2" t="s">
        <v>231</v>
      </c>
      <c r="B222" s="2">
        <v>3.4257380546133098</v>
      </c>
      <c r="C222" s="2">
        <v>1.2644850000000001</v>
      </c>
      <c r="D222" s="2">
        <v>2.345111527306655</v>
      </c>
      <c r="E222" s="2">
        <v>4.2207299999999996</v>
      </c>
      <c r="F222" s="2">
        <v>81.149219510442208</v>
      </c>
      <c r="G222" s="2">
        <v>87.0440737359135</v>
      </c>
      <c r="H222" s="2">
        <v>67.812558856912176</v>
      </c>
      <c r="I222" s="2">
        <v>6.0226904045599898</v>
      </c>
      <c r="J222" s="2">
        <v>0.87492867044651845</v>
      </c>
      <c r="K222" s="2">
        <v>0.3820295267348689</v>
      </c>
    </row>
    <row r="223" spans="1:11">
      <c r="A223" s="2" t="s">
        <v>232</v>
      </c>
      <c r="B223" s="2">
        <v>2.892414138751533</v>
      </c>
      <c r="C223" s="2">
        <v>0.94272749999999994</v>
      </c>
      <c r="D223" s="2">
        <v>1.917570819375767</v>
      </c>
      <c r="E223" s="2">
        <v>3.4035299999999999</v>
      </c>
      <c r="F223" s="2">
        <v>68.005227990809857</v>
      </c>
      <c r="G223" s="2">
        <v>76.998746695951652</v>
      </c>
      <c r="H223" s="2">
        <v>54.510554686924912</v>
      </c>
      <c r="I223" s="2">
        <v>2.8908529337349078</v>
      </c>
      <c r="J223" s="2">
        <v>0.84584015592231176</v>
      </c>
      <c r="K223" s="2">
        <v>0.37950191494773949</v>
      </c>
    </row>
    <row r="224" spans="1:11">
      <c r="A224" s="2" t="s">
        <v>233</v>
      </c>
      <c r="B224" s="2">
        <v>2.1782017497689772</v>
      </c>
      <c r="C224" s="2">
        <v>0.89967850000000005</v>
      </c>
      <c r="D224" s="2">
        <v>1.5389401248844889</v>
      </c>
      <c r="E224" s="2">
        <v>2.7890980000000001</v>
      </c>
      <c r="F224" s="2">
        <v>65.224770140473908</v>
      </c>
      <c r="G224" s="2">
        <v>87.429194431521523</v>
      </c>
      <c r="H224" s="2">
        <v>40.474125545980748</v>
      </c>
      <c r="I224" s="2">
        <v>3.1452447825693128</v>
      </c>
      <c r="J224" s="2">
        <v>0.73491771987216636</v>
      </c>
      <c r="K224" s="2">
        <v>0.40556105543209392</v>
      </c>
    </row>
    <row r="225" spans="1:11">
      <c r="A225" s="2" t="s">
        <v>234</v>
      </c>
      <c r="B225" s="2">
        <v>3.7093597720487579</v>
      </c>
      <c r="C225" s="2">
        <v>1.4344399999999999</v>
      </c>
      <c r="D225" s="2">
        <v>2.5718998860243789</v>
      </c>
      <c r="E225" s="2">
        <v>4.2662500000000003</v>
      </c>
      <c r="F225" s="2">
        <v>68.056790044085943</v>
      </c>
      <c r="G225" s="2">
        <v>80.413199988858111</v>
      </c>
      <c r="H225" s="2">
        <v>59.068073508970571</v>
      </c>
      <c r="I225" s="2">
        <v>9.523948262600145</v>
      </c>
      <c r="J225" s="2">
        <v>0.78024990020942808</v>
      </c>
      <c r="K225" s="2">
        <v>0.44237294832855539</v>
      </c>
    </row>
    <row r="226" spans="1:11">
      <c r="A226" s="2" t="s">
        <v>235</v>
      </c>
      <c r="B226" s="2">
        <v>3.2049533418812528</v>
      </c>
      <c r="C226" s="2">
        <v>1.24888</v>
      </c>
      <c r="D226" s="2">
        <v>2.2269166709406258</v>
      </c>
      <c r="E226" s="2">
        <v>3.79705</v>
      </c>
      <c r="F226" s="2">
        <v>64.250144414172041</v>
      </c>
      <c r="G226" s="2">
        <v>71.593273105432189</v>
      </c>
      <c r="H226" s="2">
        <v>58.161991013944778</v>
      </c>
      <c r="I226" s="2">
        <v>5.1409686414173263</v>
      </c>
      <c r="J226" s="2">
        <v>0.94861934204445253</v>
      </c>
      <c r="K226" s="2">
        <v>0.41644649703682801</v>
      </c>
    </row>
    <row r="227" spans="1:11">
      <c r="A227" s="2" t="s">
        <v>236</v>
      </c>
      <c r="B227" s="2">
        <v>3.0931253789085389</v>
      </c>
      <c r="C227" s="2">
        <v>0.97714000000000001</v>
      </c>
      <c r="D227" s="2">
        <v>2.0351326894542701</v>
      </c>
      <c r="E227" s="2">
        <v>3.8250899999999999</v>
      </c>
      <c r="F227" s="2">
        <v>84.745816499493159</v>
      </c>
      <c r="G227" s="2">
        <v>87.77042040504989</v>
      </c>
      <c r="H227" s="2">
        <v>81.59402340334691</v>
      </c>
      <c r="I227" s="2">
        <v>3.9174400062379591</v>
      </c>
      <c r="J227" s="2">
        <v>0.9055135302731433</v>
      </c>
      <c r="K227" s="2">
        <v>0.3759138491847267</v>
      </c>
    </row>
    <row r="228" spans="1:11">
      <c r="A228" s="2" t="s">
        <v>237</v>
      </c>
      <c r="B228" s="2">
        <v>3.407243144334605</v>
      </c>
      <c r="C228" s="2">
        <v>1.3355405</v>
      </c>
      <c r="D228" s="2">
        <v>2.3713918221673032</v>
      </c>
      <c r="E228" s="2">
        <v>3.1855099999999998</v>
      </c>
      <c r="F228" s="2">
        <v>57.761217018323507</v>
      </c>
      <c r="G228" s="2">
        <v>78.312020161903689</v>
      </c>
      <c r="H228" s="2">
        <v>41.502676561097232</v>
      </c>
      <c r="I228" s="2">
        <v>6.4880433003618796</v>
      </c>
      <c r="J228" s="2">
        <v>0.712950272311627</v>
      </c>
      <c r="K228" s="2">
        <v>0.4369520177663852</v>
      </c>
    </row>
    <row r="229" spans="1:11">
      <c r="A229" s="2" t="s">
        <v>238</v>
      </c>
      <c r="B229" s="2">
        <v>3.2060587551257158</v>
      </c>
      <c r="C229" s="2">
        <v>1.222432</v>
      </c>
      <c r="D229" s="2">
        <v>2.2142453775628579</v>
      </c>
      <c r="E229" s="2">
        <v>2.903</v>
      </c>
      <c r="F229" s="2">
        <v>56.415661348772097</v>
      </c>
      <c r="G229" s="2">
        <v>74.329142741734586</v>
      </c>
      <c r="H229" s="2">
        <v>41.829780514627068</v>
      </c>
      <c r="I229" s="2">
        <v>3.389756864389073</v>
      </c>
      <c r="J229" s="2">
        <v>0.75853730836384237</v>
      </c>
      <c r="K229" s="2">
        <v>0.40780831801510492</v>
      </c>
    </row>
    <row r="230" spans="1:11">
      <c r="A230" s="2" t="s">
        <v>239</v>
      </c>
      <c r="B230" s="2">
        <v>3.2130574498804529</v>
      </c>
      <c r="C230" s="2">
        <v>1.3206329999999999</v>
      </c>
      <c r="D230" s="2">
        <v>2.266845224940226</v>
      </c>
      <c r="E230" s="2">
        <v>3.8323900000000002</v>
      </c>
      <c r="F230" s="2">
        <v>70.903252805730673</v>
      </c>
      <c r="G230" s="2">
        <v>80.981285128007016</v>
      </c>
      <c r="H230" s="2">
        <v>58.144980629087513</v>
      </c>
      <c r="I230" s="2">
        <v>5.8169623121552956</v>
      </c>
      <c r="J230" s="2">
        <v>0.77307769454307818</v>
      </c>
      <c r="K230" s="2">
        <v>0.3810696213491786</v>
      </c>
    </row>
    <row r="231" spans="1:11">
      <c r="A231" s="2" t="s">
        <v>240</v>
      </c>
      <c r="B231" s="2">
        <v>2.6593368821407908</v>
      </c>
      <c r="C231" s="2">
        <v>0.85003849999999992</v>
      </c>
      <c r="D231" s="2">
        <v>1.7546876910703959</v>
      </c>
      <c r="E231" s="2">
        <v>3.1259399999999999</v>
      </c>
      <c r="F231" s="2">
        <v>58.69875880016464</v>
      </c>
      <c r="G231" s="2">
        <v>81.947453077134142</v>
      </c>
      <c r="H231" s="2">
        <v>40.102826984590308</v>
      </c>
      <c r="I231" s="2">
        <v>2.2120129076423369</v>
      </c>
      <c r="J231" s="2">
        <v>0.81727096892166939</v>
      </c>
      <c r="K231" s="2">
        <v>0.41246120130927377</v>
      </c>
    </row>
    <row r="232" spans="1:11">
      <c r="A232" s="2" t="s">
        <v>241</v>
      </c>
      <c r="B232" s="2">
        <v>2.6689819581780951</v>
      </c>
      <c r="C232" s="2">
        <v>1.0575125000000001</v>
      </c>
      <c r="D232" s="2">
        <v>1.8632472290890469</v>
      </c>
      <c r="E232" s="2">
        <v>3.4520200000000001</v>
      </c>
      <c r="F232" s="2">
        <v>71.486657799699472</v>
      </c>
      <c r="G232" s="2">
        <v>75.27685248248045</v>
      </c>
      <c r="H232" s="2">
        <v>67.102373976456079</v>
      </c>
      <c r="I232" s="2">
        <v>2.2082764133754891</v>
      </c>
      <c r="J232" s="2">
        <v>0.90752152185020896</v>
      </c>
      <c r="K232" s="2">
        <v>0.40162033499975858</v>
      </c>
    </row>
    <row r="233" spans="1:11">
      <c r="A233" s="2" t="s">
        <v>242</v>
      </c>
      <c r="B233" s="2">
        <v>2.4443553706258729</v>
      </c>
      <c r="C233" s="2">
        <v>0.83309</v>
      </c>
      <c r="D233" s="2">
        <v>1.638722685312936</v>
      </c>
      <c r="E233" s="2">
        <v>3.80606</v>
      </c>
      <c r="F233" s="2">
        <v>75.147436349062772</v>
      </c>
      <c r="G233" s="2">
        <v>76.691876376958461</v>
      </c>
      <c r="H233" s="2">
        <v>73.144422871175038</v>
      </c>
      <c r="I233" s="2">
        <v>2.4051820056414712</v>
      </c>
      <c r="J233" s="2">
        <v>0.83266251251846557</v>
      </c>
      <c r="K233" s="2">
        <v>0.40332058214700928</v>
      </c>
    </row>
    <row r="234" spans="1:11">
      <c r="A234" s="2" t="s">
        <v>243</v>
      </c>
      <c r="B234" s="2">
        <v>3.388563650302387</v>
      </c>
      <c r="C234" s="2">
        <v>1.1890485</v>
      </c>
      <c r="D234" s="2">
        <v>2.2888060751511938</v>
      </c>
      <c r="E234" s="2">
        <v>3.1982870000000001</v>
      </c>
      <c r="F234" s="2">
        <v>64.839665828217534</v>
      </c>
      <c r="G234" s="2">
        <v>80.501059045953212</v>
      </c>
      <c r="H234" s="2">
        <v>31.870769015335942</v>
      </c>
      <c r="I234" s="2">
        <v>5.8355123544204739</v>
      </c>
      <c r="J234" s="2">
        <v>0.59448540854908549</v>
      </c>
      <c r="K234" s="2">
        <v>0.40368365570641018</v>
      </c>
    </row>
    <row r="235" spans="1:11">
      <c r="A235" s="2" t="s">
        <v>244</v>
      </c>
      <c r="B235" s="2">
        <v>4.5793024178813191</v>
      </c>
      <c r="C235" s="2">
        <v>1.70221</v>
      </c>
      <c r="D235" s="2">
        <v>3.14075620894066</v>
      </c>
      <c r="E235" s="2">
        <v>3.1739380000000001</v>
      </c>
      <c r="F235" s="2">
        <v>75.016343151381406</v>
      </c>
      <c r="G235" s="2">
        <v>82.374291557958358</v>
      </c>
      <c r="H235" s="2">
        <v>62.697182417277347</v>
      </c>
      <c r="I235" s="2">
        <v>10.45546845536145</v>
      </c>
      <c r="J235" s="2">
        <v>0.90809517314131705</v>
      </c>
      <c r="K235" s="2">
        <v>0.39711657283050777</v>
      </c>
    </row>
    <row r="236" spans="1:11">
      <c r="A236" s="2" t="s">
        <v>245</v>
      </c>
      <c r="B236" s="2">
        <v>3.7071203037077241</v>
      </c>
      <c r="C236" s="2">
        <v>1.4076949999999999</v>
      </c>
      <c r="D236" s="2">
        <v>2.557407651853862</v>
      </c>
      <c r="E236" s="2">
        <v>3.18181</v>
      </c>
      <c r="F236" s="2">
        <v>74.110329315488897</v>
      </c>
      <c r="G236" s="2">
        <v>79.760645052090553</v>
      </c>
      <c r="H236" s="2">
        <v>70.728646646897317</v>
      </c>
      <c r="I236" s="2">
        <v>7.0578358611658283</v>
      </c>
      <c r="J236" s="2">
        <v>0.81978485096214759</v>
      </c>
      <c r="K236" s="2">
        <v>0.4165817493107401</v>
      </c>
    </row>
    <row r="237" spans="1:11">
      <c r="A237" s="2" t="s">
        <v>246</v>
      </c>
      <c r="B237" s="2">
        <v>2.556374498851838</v>
      </c>
      <c r="C237" s="2">
        <v>0.99439799999999989</v>
      </c>
      <c r="D237" s="2">
        <v>1.7753862494259189</v>
      </c>
      <c r="E237" s="2">
        <v>2.7437</v>
      </c>
      <c r="F237" s="2">
        <v>60.668626603400902</v>
      </c>
      <c r="G237" s="2">
        <v>70.814669800459114</v>
      </c>
      <c r="H237" s="2">
        <v>52.799890641907623</v>
      </c>
      <c r="I237" s="2">
        <v>2.5598778714421182</v>
      </c>
      <c r="J237" s="2">
        <v>0.973766266929043</v>
      </c>
      <c r="K237" s="2">
        <v>0.43960708870852611</v>
      </c>
    </row>
    <row r="238" spans="1:11">
      <c r="A238" s="2" t="s">
        <v>247</v>
      </c>
      <c r="B238" s="2">
        <v>3.0040676954503671</v>
      </c>
      <c r="C238" s="2">
        <v>1.0491060000000001</v>
      </c>
      <c r="D238" s="2">
        <v>2.0265868477251829</v>
      </c>
      <c r="E238" s="2">
        <v>3.2923390000000001</v>
      </c>
      <c r="F238" s="2">
        <v>79.76556072711584</v>
      </c>
      <c r="G238" s="2">
        <v>85.069033632493571</v>
      </c>
      <c r="H238" s="2">
        <v>76.877299722790426</v>
      </c>
      <c r="I238" s="2">
        <v>5.5508475663491197</v>
      </c>
      <c r="J238" s="2">
        <v>0.96052451444049791</v>
      </c>
      <c r="K238" s="2">
        <v>0.48105748442357082</v>
      </c>
    </row>
    <row r="239" spans="1:11">
      <c r="A239" s="2" t="s">
        <v>248</v>
      </c>
      <c r="B239" s="2">
        <v>3.5330994566606662</v>
      </c>
      <c r="C239" s="2">
        <v>0.88405599999999995</v>
      </c>
      <c r="D239" s="2">
        <v>2.2085777283303329</v>
      </c>
      <c r="E239" s="2">
        <v>2.8791699999999998</v>
      </c>
      <c r="F239" s="2">
        <v>74.364044530242893</v>
      </c>
      <c r="G239" s="2">
        <v>79.192618440043759</v>
      </c>
      <c r="H239" s="2">
        <v>69.839529723459009</v>
      </c>
      <c r="I239" s="2">
        <v>5.0572424799446907</v>
      </c>
      <c r="J239" s="2">
        <v>0.90469156032599174</v>
      </c>
      <c r="K239" s="2">
        <v>0.45833339815759738</v>
      </c>
    </row>
    <row r="240" spans="1:11">
      <c r="A240" s="2" t="s">
        <v>249</v>
      </c>
      <c r="B240" s="2">
        <v>2.9129861559922019</v>
      </c>
      <c r="C240" s="2">
        <v>1.103734</v>
      </c>
      <c r="D240" s="2">
        <v>2.0083600779961008</v>
      </c>
      <c r="E240" s="2">
        <v>2.9869500000000002</v>
      </c>
      <c r="F240" s="2">
        <v>82.496861621404946</v>
      </c>
      <c r="G240" s="2">
        <v>85.405279201877221</v>
      </c>
      <c r="H240" s="2">
        <v>78.835741542930904</v>
      </c>
      <c r="I240" s="2">
        <v>3.9246444804680638</v>
      </c>
      <c r="J240" s="2">
        <v>0.92547562921203974</v>
      </c>
      <c r="K240" s="2">
        <v>0.3972998825769779</v>
      </c>
    </row>
    <row r="241" spans="1:11">
      <c r="A241" s="2" t="s">
        <v>250</v>
      </c>
      <c r="B241" s="2">
        <v>3.1622650847781641</v>
      </c>
      <c r="C241" s="2">
        <v>1.2231449999999999</v>
      </c>
      <c r="D241" s="2">
        <v>2.1927050423890821</v>
      </c>
      <c r="E241" s="2">
        <v>3.1275300000000001</v>
      </c>
      <c r="F241" s="2">
        <v>62.053534571558608</v>
      </c>
      <c r="G241" s="2">
        <v>69.592240850912702</v>
      </c>
      <c r="H241" s="2">
        <v>53.808758237162543</v>
      </c>
      <c r="I241" s="2">
        <v>5.8460669499180957</v>
      </c>
      <c r="J241" s="2">
        <v>0.8962081424144086</v>
      </c>
      <c r="K241" s="2">
        <v>0.44418755592443909</v>
      </c>
    </row>
    <row r="242" spans="1:11">
      <c r="A242" s="2" t="s">
        <v>251</v>
      </c>
      <c r="B242" s="2">
        <v>3.149750764465086</v>
      </c>
      <c r="C242" s="2">
        <v>1.2748005</v>
      </c>
      <c r="D242" s="2">
        <v>2.2122756322325432</v>
      </c>
      <c r="E242" s="2">
        <v>3.0891500000000001</v>
      </c>
      <c r="F242" s="2">
        <v>65.741056774539842</v>
      </c>
      <c r="G242" s="2">
        <v>73.13034343175822</v>
      </c>
      <c r="H242" s="2">
        <v>54.476599684742567</v>
      </c>
      <c r="I242" s="2">
        <v>4.9200987360234416</v>
      </c>
      <c r="J242" s="2">
        <v>0.89018462878628202</v>
      </c>
      <c r="K242" s="2">
        <v>0.40898760538276019</v>
      </c>
    </row>
    <row r="243" spans="1:11">
      <c r="A243" s="2" t="s">
        <v>252</v>
      </c>
      <c r="B243" s="2">
        <v>3.74351936485</v>
      </c>
      <c r="C243" s="2">
        <v>1.523255</v>
      </c>
      <c r="D243" s="2">
        <v>2.6333871824249999</v>
      </c>
      <c r="E243" s="2">
        <v>3.8814600000000001</v>
      </c>
      <c r="F243" s="2">
        <v>74.292575715040613</v>
      </c>
      <c r="G243" s="2">
        <v>88.999770025310198</v>
      </c>
      <c r="H243" s="2">
        <v>59.723120719174723</v>
      </c>
      <c r="I243" s="2">
        <v>5.5837243915247701</v>
      </c>
      <c r="J243" s="2">
        <v>0.77767796330479455</v>
      </c>
      <c r="K243" s="2">
        <v>0.41909927059883012</v>
      </c>
    </row>
    <row r="244" spans="1:11">
      <c r="A244" s="2" t="s">
        <v>253</v>
      </c>
      <c r="B244" s="2">
        <v>2.6547846666989319</v>
      </c>
      <c r="C244" s="2">
        <v>0.96137600000000001</v>
      </c>
      <c r="D244" s="2">
        <v>1.8080803333494659</v>
      </c>
      <c r="E244" s="2">
        <v>2.8286410000000002</v>
      </c>
      <c r="F244" s="2">
        <v>67.314983873699987</v>
      </c>
      <c r="G244" s="2">
        <v>86.462495596733419</v>
      </c>
      <c r="H244" s="2">
        <v>56.160221236107361</v>
      </c>
      <c r="I244" s="2">
        <v>2.749280540289297</v>
      </c>
      <c r="J244" s="2">
        <v>0.94545889067268229</v>
      </c>
      <c r="K244" s="2">
        <v>0.4107688360677515</v>
      </c>
    </row>
    <row r="245" spans="1:11">
      <c r="A245" s="2" t="s">
        <v>254</v>
      </c>
      <c r="B245" s="2">
        <v>2.7068183691312329</v>
      </c>
      <c r="C245" s="2">
        <v>0.62510149999999998</v>
      </c>
      <c r="D245" s="2">
        <v>1.6659599345656171</v>
      </c>
      <c r="E245" s="2">
        <v>3.29819</v>
      </c>
      <c r="F245" s="2">
        <v>64.881797740419103</v>
      </c>
      <c r="G245" s="2">
        <v>81.864872441148165</v>
      </c>
      <c r="H245" s="2">
        <v>56.065286774563972</v>
      </c>
      <c r="I245" s="2">
        <v>2.6342462286153578</v>
      </c>
      <c r="J245" s="2">
        <v>0.73253238485211414</v>
      </c>
      <c r="K245" s="2">
        <v>0.37989170074727929</v>
      </c>
    </row>
    <row r="246" spans="1:11">
      <c r="A246" s="2" t="s">
        <v>255</v>
      </c>
      <c r="B246" s="2">
        <v>3.5677332362641119</v>
      </c>
      <c r="C246" s="2">
        <v>1.0061234999999999</v>
      </c>
      <c r="D246" s="2">
        <v>2.286928368132056</v>
      </c>
      <c r="E246" s="2">
        <v>2.9697149999999999</v>
      </c>
      <c r="F246" s="2">
        <v>75.489158383856548</v>
      </c>
      <c r="G246" s="2">
        <v>85.454078158412301</v>
      </c>
      <c r="H246" s="2">
        <v>59.154553816964253</v>
      </c>
      <c r="I246" s="2">
        <v>5.0731527960363616</v>
      </c>
      <c r="J246" s="2">
        <v>0.93934554342897392</v>
      </c>
      <c r="K246" s="2">
        <v>0.4155677584135245</v>
      </c>
    </row>
    <row r="247" spans="1:11">
      <c r="A247" s="2" t="s">
        <v>256</v>
      </c>
      <c r="B247" s="2">
        <v>2.6441240965396018</v>
      </c>
      <c r="C247" s="2">
        <v>0.93366250000000006</v>
      </c>
      <c r="D247" s="2">
        <v>1.7888932982698009</v>
      </c>
      <c r="E247" s="2">
        <v>2.688701</v>
      </c>
      <c r="F247" s="2">
        <v>64.264092561231251</v>
      </c>
      <c r="G247" s="2">
        <v>85.623474630551513</v>
      </c>
      <c r="H247" s="2">
        <v>46.441684849567388</v>
      </c>
      <c r="I247" s="2">
        <v>3.7030451790487779</v>
      </c>
      <c r="J247" s="2">
        <v>0.96509115197488549</v>
      </c>
      <c r="K247" s="2">
        <v>0.46448282536097618</v>
      </c>
    </row>
    <row r="248" spans="1:11">
      <c r="A248" s="2" t="s">
        <v>257</v>
      </c>
      <c r="B248" s="2">
        <v>2.9417297741913848</v>
      </c>
      <c r="C248" s="2">
        <v>0.89477399999999996</v>
      </c>
      <c r="D248" s="2">
        <v>1.9182518870956919</v>
      </c>
      <c r="E248" s="2">
        <v>3.002996</v>
      </c>
      <c r="F248" s="2">
        <v>71.81441895268101</v>
      </c>
      <c r="G248" s="2">
        <v>83.303712104410494</v>
      </c>
      <c r="H248" s="2">
        <v>42.804411052886138</v>
      </c>
      <c r="I248" s="2">
        <v>4.3731030806338573</v>
      </c>
      <c r="J248" s="2">
        <v>0.73822023145225835</v>
      </c>
      <c r="K248" s="2">
        <v>0.43821368688378037</v>
      </c>
    </row>
    <row r="249" spans="1:11">
      <c r="A249" s="2" t="s">
        <v>258</v>
      </c>
      <c r="B249" s="2">
        <v>2.670419821297719</v>
      </c>
      <c r="C249" s="2">
        <v>1.0060964999999999</v>
      </c>
      <c r="D249" s="2">
        <v>1.8382581606488591</v>
      </c>
      <c r="E249" s="2">
        <v>3.0802350000000001</v>
      </c>
      <c r="F249" s="2">
        <v>75.052138956569664</v>
      </c>
      <c r="G249" s="2">
        <v>82.920527303475637</v>
      </c>
      <c r="H249" s="2">
        <v>64.706545525499848</v>
      </c>
      <c r="I249" s="2">
        <v>4.9788130656950962</v>
      </c>
      <c r="J249" s="2">
        <v>0.85166243492945792</v>
      </c>
      <c r="K249" s="2">
        <v>0.45075741661140889</v>
      </c>
    </row>
    <row r="250" spans="1:11">
      <c r="A250" s="2" t="s">
        <v>259</v>
      </c>
      <c r="B250" s="2">
        <v>2.7370050564767379</v>
      </c>
      <c r="C250" s="2">
        <v>1.0191859999999999</v>
      </c>
      <c r="D250" s="2">
        <v>1.8780955282383689</v>
      </c>
      <c r="E250" s="2">
        <v>3.139875</v>
      </c>
      <c r="F250" s="2">
        <v>69.591023309206122</v>
      </c>
      <c r="G250" s="2">
        <v>84.864831386035775</v>
      </c>
      <c r="H250" s="2">
        <v>59.652370206226387</v>
      </c>
      <c r="I250" s="2">
        <v>3.6815636766138411</v>
      </c>
      <c r="J250" s="2">
        <v>0.88400150692184665</v>
      </c>
      <c r="K250" s="2">
        <v>0.41036334535708069</v>
      </c>
    </row>
    <row r="251" spans="1:11">
      <c r="A251" s="2" t="s">
        <v>260</v>
      </c>
      <c r="B251" s="2">
        <v>3.003737077096174</v>
      </c>
      <c r="C251" s="2">
        <v>1.16096</v>
      </c>
      <c r="D251" s="2">
        <v>2.0823485385480871</v>
      </c>
      <c r="E251" s="2">
        <v>2.9838469999999999</v>
      </c>
      <c r="F251" s="2">
        <v>76.678088389491279</v>
      </c>
      <c r="G251" s="2">
        <v>83.374973246943796</v>
      </c>
      <c r="H251" s="2">
        <v>63.141917665331121</v>
      </c>
      <c r="I251" s="2">
        <v>4.0543871089199959</v>
      </c>
      <c r="J251" s="2">
        <v>0.93035768481364634</v>
      </c>
      <c r="K251" s="2">
        <v>0.440333523913644</v>
      </c>
    </row>
    <row r="252" spans="1:11">
      <c r="A252" s="2" t="s">
        <v>261</v>
      </c>
      <c r="B252" s="2">
        <v>3.2536533365471692</v>
      </c>
      <c r="C252" s="2">
        <v>0.94803349999999997</v>
      </c>
      <c r="D252" s="2">
        <v>2.100843418273584</v>
      </c>
      <c r="E252" s="2">
        <v>1.9359999999999999</v>
      </c>
      <c r="F252" s="2">
        <v>42.75339446451423</v>
      </c>
      <c r="G252" s="2">
        <v>48.980151514056409</v>
      </c>
      <c r="H252" s="2">
        <v>36.779844485314051</v>
      </c>
      <c r="I252" s="2">
        <v>2.7612485084262102</v>
      </c>
      <c r="J252" s="2">
        <v>0.81696734315160291</v>
      </c>
      <c r="K252" s="2">
        <v>0.40802849576025241</v>
      </c>
    </row>
    <row r="253" spans="1:11">
      <c r="A253" s="2" t="s">
        <v>262</v>
      </c>
      <c r="B253" s="2">
        <v>3.636365771752271</v>
      </c>
      <c r="C253" s="2">
        <v>1.0645629999999999</v>
      </c>
      <c r="D253" s="2">
        <v>2.350464385876136</v>
      </c>
      <c r="E253" s="2">
        <v>2.6539229999999998</v>
      </c>
      <c r="F253" s="2">
        <v>42.264670252447978</v>
      </c>
      <c r="G253" s="2">
        <v>56.116124240184647</v>
      </c>
      <c r="H253" s="2">
        <v>33.795970877092628</v>
      </c>
      <c r="I253" s="2">
        <v>6.3667114526580688</v>
      </c>
      <c r="J253" s="2">
        <v>0.9012069832129741</v>
      </c>
      <c r="K253" s="2">
        <v>0.39804705870221718</v>
      </c>
    </row>
    <row r="254" spans="1:11">
      <c r="A254" s="2" t="s">
        <v>263</v>
      </c>
      <c r="B254" s="2">
        <v>3.82331641375688</v>
      </c>
      <c r="C254" s="2">
        <v>0.87995599999999996</v>
      </c>
      <c r="D254" s="2">
        <v>2.3516362068784402</v>
      </c>
      <c r="E254" s="2">
        <v>3.2797700000000001</v>
      </c>
      <c r="F254" s="2">
        <v>60.531512574073759</v>
      </c>
      <c r="G254" s="2">
        <v>77.195019460604982</v>
      </c>
      <c r="H254" s="2">
        <v>48.28558277095037</v>
      </c>
      <c r="I254" s="2">
        <v>5.0615725019156059</v>
      </c>
      <c r="J254" s="2">
        <v>0.82911358731990625</v>
      </c>
      <c r="K254" s="2">
        <v>0.36346432483062119</v>
      </c>
    </row>
    <row r="255" spans="1:11">
      <c r="A255" s="2" t="s">
        <v>264</v>
      </c>
      <c r="B255" s="2">
        <v>2.1185687810851119</v>
      </c>
      <c r="C255" s="2">
        <v>0.75403749999999992</v>
      </c>
      <c r="D255" s="2">
        <v>1.4363031405425559</v>
      </c>
      <c r="E255" s="2">
        <v>3.383257</v>
      </c>
      <c r="F255" s="2">
        <v>64.887861891480796</v>
      </c>
      <c r="G255" s="2">
        <v>68.510759652060642</v>
      </c>
      <c r="H255" s="2">
        <v>63.011649348729513</v>
      </c>
      <c r="I255" s="2">
        <v>2.821533552616486</v>
      </c>
      <c r="J255" s="2">
        <v>0.9481205078471765</v>
      </c>
      <c r="K255" s="2">
        <v>0.41170191105308601</v>
      </c>
    </row>
    <row r="256" spans="1:11">
      <c r="A256" s="2" t="s">
        <v>265</v>
      </c>
      <c r="B256" s="2">
        <v>2.911582080117288</v>
      </c>
      <c r="C256" s="2">
        <v>0.94507300000000005</v>
      </c>
      <c r="D256" s="2">
        <v>1.9283275400586439</v>
      </c>
      <c r="E256" s="2">
        <v>3.3700600000000001</v>
      </c>
      <c r="F256" s="2">
        <v>75.687872167954737</v>
      </c>
      <c r="G256" s="2">
        <v>85.103420320530716</v>
      </c>
      <c r="H256" s="2">
        <v>61.289463495553498</v>
      </c>
      <c r="I256" s="2">
        <v>3.4373020778559429</v>
      </c>
      <c r="J256" s="2">
        <v>0.81790167095375155</v>
      </c>
      <c r="K256" s="2">
        <v>0.41102784153581973</v>
      </c>
    </row>
    <row r="257" spans="1:11">
      <c r="A257" s="2" t="s">
        <v>266</v>
      </c>
      <c r="B257" s="2">
        <v>1.492854620311151</v>
      </c>
      <c r="C257" s="2">
        <v>0.55014750000000001</v>
      </c>
      <c r="D257" s="2">
        <v>1.021501060155575</v>
      </c>
      <c r="E257" s="2">
        <v>3.0236000000000001</v>
      </c>
      <c r="F257" s="2">
        <v>71.07190592777556</v>
      </c>
      <c r="G257" s="2">
        <v>76.738412849005826</v>
      </c>
      <c r="H257" s="2">
        <v>67.063413782782789</v>
      </c>
      <c r="I257" s="2">
        <v>1.1389815060899859</v>
      </c>
      <c r="J257" s="2">
        <v>0.88774385908095166</v>
      </c>
      <c r="K257" s="2">
        <v>0.36006199689937118</v>
      </c>
    </row>
    <row r="258" spans="1:11">
      <c r="A258" s="2" t="s">
        <v>267</v>
      </c>
      <c r="B258" s="2">
        <v>1.7688106377215309</v>
      </c>
      <c r="C258" s="2">
        <v>0.60469850000000003</v>
      </c>
      <c r="D258" s="2">
        <v>1.1867545688607659</v>
      </c>
      <c r="E258" s="2">
        <v>2.83345</v>
      </c>
      <c r="F258" s="2">
        <v>72.889817731789762</v>
      </c>
      <c r="G258" s="2">
        <v>79.328831233346833</v>
      </c>
      <c r="H258" s="2">
        <v>66.342728980364441</v>
      </c>
      <c r="I258" s="2">
        <v>0.96429513580865722</v>
      </c>
      <c r="J258" s="2">
        <v>0.83569934673851454</v>
      </c>
      <c r="K258" s="2">
        <v>0.35808320898615242</v>
      </c>
    </row>
    <row r="259" spans="1:11">
      <c r="A259" s="2" t="s">
        <v>268</v>
      </c>
      <c r="B259" s="2">
        <v>3.0694119701938831</v>
      </c>
      <c r="C259" s="2">
        <v>0.7903945</v>
      </c>
      <c r="D259" s="2">
        <v>1.9299032350969421</v>
      </c>
      <c r="E259" s="2">
        <v>3.0554600000000001</v>
      </c>
      <c r="F259" s="2">
        <v>78.475414807883666</v>
      </c>
      <c r="G259" s="2">
        <v>87.795738314266487</v>
      </c>
      <c r="H259" s="2">
        <v>66.713323160936255</v>
      </c>
      <c r="I259" s="2">
        <v>2.3352679826524931</v>
      </c>
      <c r="J259" s="2">
        <v>0.90573037369044473</v>
      </c>
      <c r="K259" s="2">
        <v>0.38152716956169141</v>
      </c>
    </row>
    <row r="260" spans="1:11">
      <c r="A260" s="2" t="s">
        <v>269</v>
      </c>
      <c r="B260" s="2">
        <v>2.647229910169421</v>
      </c>
      <c r="C260" s="2">
        <v>0.77011849999999993</v>
      </c>
      <c r="D260" s="2">
        <v>1.7086742050847099</v>
      </c>
      <c r="E260" s="2">
        <v>3.2228599999999998</v>
      </c>
      <c r="F260" s="2">
        <v>68.306335658706359</v>
      </c>
      <c r="G260" s="2">
        <v>75.472870155099017</v>
      </c>
      <c r="H260" s="2">
        <v>53.231226635595242</v>
      </c>
      <c r="I260" s="2">
        <v>2.4097531996194261</v>
      </c>
      <c r="J260" s="2">
        <v>0.82842841598182004</v>
      </c>
      <c r="K260" s="2">
        <v>0.36639773501816292</v>
      </c>
    </row>
    <row r="261" spans="1:11">
      <c r="A261" s="2" t="s">
        <v>270</v>
      </c>
      <c r="B261" s="2">
        <v>3.860482441812187</v>
      </c>
      <c r="C261" s="2">
        <v>0.89970850000000002</v>
      </c>
      <c r="D261" s="2">
        <v>2.380095470906094</v>
      </c>
      <c r="E261" s="2">
        <v>3.5807600000000002</v>
      </c>
      <c r="F261" s="2">
        <v>69.285716450603843</v>
      </c>
      <c r="G261" s="2">
        <v>82.131979946567341</v>
      </c>
      <c r="H261" s="2">
        <v>51.336669970200887</v>
      </c>
      <c r="I261" s="2">
        <v>6.0748145847406194</v>
      </c>
      <c r="J261" s="2">
        <v>0.8230768126122191</v>
      </c>
      <c r="K261" s="2">
        <v>0.41361439198981742</v>
      </c>
    </row>
    <row r="262" spans="1:11">
      <c r="A262" s="2" t="s">
        <v>271</v>
      </c>
      <c r="B262" s="2">
        <v>2.5013486900346531</v>
      </c>
      <c r="C262" s="2">
        <v>0.87741199999999997</v>
      </c>
      <c r="D262" s="2">
        <v>1.6893803450173259</v>
      </c>
      <c r="E262" s="2">
        <v>3.0657100000000002</v>
      </c>
      <c r="F262" s="2">
        <v>75.01422959809031</v>
      </c>
      <c r="G262" s="2">
        <v>85.606660582703924</v>
      </c>
      <c r="H262" s="2">
        <v>61.266997756806212</v>
      </c>
      <c r="I262" s="2">
        <v>2.8881321968988329</v>
      </c>
      <c r="J262" s="2">
        <v>0.91465749610553926</v>
      </c>
      <c r="K262" s="2">
        <v>0.42212706920131338</v>
      </c>
    </row>
    <row r="263" spans="1:11">
      <c r="A263" s="2" t="s">
        <v>272</v>
      </c>
      <c r="B263" s="2">
        <v>2.7676712394005931</v>
      </c>
      <c r="C263" s="2">
        <v>1.0142169999999999</v>
      </c>
      <c r="D263" s="2">
        <v>1.8909441197002961</v>
      </c>
      <c r="E263" s="2">
        <v>3.6564999999999999</v>
      </c>
      <c r="F263" s="2">
        <v>77.862710823975505</v>
      </c>
      <c r="G263" s="2">
        <v>83.044009877843237</v>
      </c>
      <c r="H263" s="2">
        <v>73.687125736480652</v>
      </c>
      <c r="I263" s="2">
        <v>3.380256239429194</v>
      </c>
      <c r="J263" s="2">
        <v>0.82314629222926816</v>
      </c>
      <c r="K263" s="2">
        <v>0.43984189066252749</v>
      </c>
    </row>
    <row r="264" spans="1:11">
      <c r="A264" s="2" t="s">
        <v>273</v>
      </c>
      <c r="B264" s="2">
        <v>3.8262190784839989</v>
      </c>
      <c r="C264" s="2">
        <v>1.3598699999999999</v>
      </c>
      <c r="D264" s="2">
        <v>2.593044539241999</v>
      </c>
      <c r="E264" s="2">
        <v>2.7482099999999998</v>
      </c>
      <c r="F264" s="2">
        <v>56.628519676669697</v>
      </c>
      <c r="G264" s="2">
        <v>66.60288280186154</v>
      </c>
      <c r="H264" s="2">
        <v>49.886572299677617</v>
      </c>
      <c r="I264" s="2">
        <v>4.7497428735081559</v>
      </c>
      <c r="J264" s="2">
        <v>0.77515630752429043</v>
      </c>
      <c r="K264" s="2">
        <v>0.35689555358153069</v>
      </c>
    </row>
    <row r="265" spans="1:11">
      <c r="A265" s="2" t="s">
        <v>274</v>
      </c>
      <c r="B265" s="2">
        <v>0.81866744862780394</v>
      </c>
      <c r="C265" s="2">
        <v>0.29222100000000001</v>
      </c>
      <c r="D265" s="2">
        <v>0.55544422431390195</v>
      </c>
      <c r="E265" s="2">
        <v>2.722299</v>
      </c>
      <c r="F265" s="2">
        <v>85.333872102777448</v>
      </c>
      <c r="G265" s="2">
        <v>89.058679068009084</v>
      </c>
      <c r="H265" s="2">
        <v>79.766221546710682</v>
      </c>
      <c r="I265" s="2">
        <v>0.33136126272831001</v>
      </c>
      <c r="J265" s="2">
        <v>0.92432174656069166</v>
      </c>
      <c r="K265" s="2">
        <v>0.40024645822824212</v>
      </c>
    </row>
    <row r="266" spans="1:11">
      <c r="A266" s="2" t="s">
        <v>275</v>
      </c>
      <c r="B266" s="2">
        <v>1.8197272207993129</v>
      </c>
      <c r="C266" s="2">
        <v>0.41987999999999998</v>
      </c>
      <c r="D266" s="2">
        <v>1.1198036103996569</v>
      </c>
      <c r="E266" s="2">
        <v>2.4409529999999999</v>
      </c>
      <c r="F266" s="2">
        <v>74.614075057572535</v>
      </c>
      <c r="G266" s="2">
        <v>82.069861674485225</v>
      </c>
      <c r="H266" s="2">
        <v>69.772511866658746</v>
      </c>
      <c r="I266" s="2">
        <v>0.40393872986912349</v>
      </c>
      <c r="J266" s="2">
        <v>0.85636177919447243</v>
      </c>
      <c r="K266" s="2">
        <v>0.43475629679772199</v>
      </c>
    </row>
    <row r="267" spans="1:11">
      <c r="A267" s="2" t="s">
        <v>276</v>
      </c>
      <c r="B267" s="2">
        <v>1.9974262160420151</v>
      </c>
      <c r="C267" s="2">
        <v>0.77620749999999994</v>
      </c>
      <c r="D267" s="2">
        <v>1.3868168580210081</v>
      </c>
      <c r="E267" s="2">
        <v>2.6940900000000001</v>
      </c>
      <c r="F267" s="2">
        <v>79.110128041858985</v>
      </c>
      <c r="G267" s="2">
        <v>87.689096024322026</v>
      </c>
      <c r="H267" s="2">
        <v>65.259277005714836</v>
      </c>
      <c r="I267" s="2">
        <v>1.3678767137733949</v>
      </c>
      <c r="J267" s="2">
        <v>0.87620125780646185</v>
      </c>
      <c r="K267" s="2">
        <v>0.37560766539674051</v>
      </c>
    </row>
    <row r="268" spans="1:11">
      <c r="A268" s="2" t="s">
        <v>277</v>
      </c>
      <c r="B268" s="2">
        <v>3.0724627304741592</v>
      </c>
      <c r="C268" s="2">
        <v>0.79203099999999993</v>
      </c>
      <c r="D268" s="2">
        <v>1.932246865237079</v>
      </c>
      <c r="E268" s="2">
        <v>2.4291399999999999</v>
      </c>
      <c r="F268" s="2">
        <v>60.240458766961623</v>
      </c>
      <c r="G268" s="2">
        <v>69.925612266906953</v>
      </c>
      <c r="H268" s="2">
        <v>47.441958202776938</v>
      </c>
      <c r="I268" s="2">
        <v>3.0216239395934021</v>
      </c>
      <c r="J268" s="2">
        <v>0.77005140479221601</v>
      </c>
      <c r="K268" s="2">
        <v>0.45269677510635847</v>
      </c>
    </row>
    <row r="269" spans="1:11">
      <c r="A269" s="2" t="s">
        <v>278</v>
      </c>
      <c r="B269" s="2">
        <v>2.9602959015723398</v>
      </c>
      <c r="C269" s="2">
        <v>0.89093299999999997</v>
      </c>
      <c r="D269" s="2">
        <v>1.9256144507861701</v>
      </c>
      <c r="E269" s="2">
        <v>2.789183</v>
      </c>
      <c r="F269" s="2">
        <v>65.442430970399315</v>
      </c>
      <c r="G269" s="2">
        <v>84.606226527416226</v>
      </c>
      <c r="H269" s="2">
        <v>54.18063673759378</v>
      </c>
      <c r="I269" s="2">
        <v>3.0226544608044672</v>
      </c>
      <c r="J269" s="2">
        <v>0.84370121121501074</v>
      </c>
      <c r="K269" s="2">
        <v>0.42154743375182668</v>
      </c>
    </row>
    <row r="270" spans="1:11">
      <c r="A270" s="2" t="s">
        <v>279</v>
      </c>
      <c r="B270" s="2">
        <v>3.676473558436971</v>
      </c>
      <c r="C270" s="2">
        <v>1.1505494999999999</v>
      </c>
      <c r="D270" s="2">
        <v>2.4135115292184861</v>
      </c>
      <c r="E270" s="2">
        <v>2.219036</v>
      </c>
      <c r="F270" s="2">
        <v>59.022852083720231</v>
      </c>
      <c r="G270" s="2">
        <v>69.863161533615397</v>
      </c>
      <c r="H270" s="2">
        <v>41.88629221840808</v>
      </c>
      <c r="I270" s="2">
        <v>4.2435399097423696</v>
      </c>
      <c r="J270" s="2">
        <v>0.79887911030431158</v>
      </c>
      <c r="K270" s="2">
        <v>0.48266451707303137</v>
      </c>
    </row>
    <row r="271" spans="1:11">
      <c r="A271" s="2" t="s">
        <v>280</v>
      </c>
      <c r="B271" s="2">
        <v>2.5965416203077671</v>
      </c>
      <c r="C271" s="2">
        <v>1.0080480000000001</v>
      </c>
      <c r="D271" s="2">
        <v>1.802294810153884</v>
      </c>
      <c r="E271" s="2">
        <v>3.54826</v>
      </c>
      <c r="F271" s="2">
        <v>66.415220031108376</v>
      </c>
      <c r="G271" s="2">
        <v>69.2211545618716</v>
      </c>
      <c r="H271" s="2">
        <v>62.115685108523749</v>
      </c>
      <c r="I271" s="2">
        <v>3.0878625156488688</v>
      </c>
      <c r="J271" s="2">
        <v>0.90628686940054537</v>
      </c>
      <c r="K271" s="2">
        <v>0.34347722205345338</v>
      </c>
    </row>
    <row r="272" spans="1:11">
      <c r="A272" s="2" t="s">
        <v>281</v>
      </c>
      <c r="B272" s="2">
        <v>3.2880156556214741</v>
      </c>
      <c r="C272" s="2">
        <v>0.91314099999999998</v>
      </c>
      <c r="D272" s="2">
        <v>2.1005783278107368</v>
      </c>
      <c r="E272" s="2">
        <v>3.1186600000000002</v>
      </c>
      <c r="F272" s="2">
        <v>63.120779531795428</v>
      </c>
      <c r="G272" s="2">
        <v>72.729617215762985</v>
      </c>
      <c r="H272" s="2">
        <v>53.80894272915674</v>
      </c>
      <c r="I272" s="2">
        <v>4.4403213385252798</v>
      </c>
      <c r="J272" s="2">
        <v>0.81698587217409213</v>
      </c>
      <c r="K272" s="2">
        <v>0.35940026139274212</v>
      </c>
    </row>
    <row r="273" spans="1:11">
      <c r="A273" s="2" t="s">
        <v>282</v>
      </c>
      <c r="B273" s="2">
        <v>3.5987257517274172</v>
      </c>
      <c r="C273" s="2">
        <v>1.3941250000000001</v>
      </c>
      <c r="D273" s="2">
        <v>2.4964253758637081</v>
      </c>
      <c r="E273" s="2">
        <v>3.306225</v>
      </c>
      <c r="F273" s="2">
        <v>79.543055656253017</v>
      </c>
      <c r="G273" s="2">
        <v>87.086591012905089</v>
      </c>
      <c r="H273" s="2">
        <v>71.444290584881088</v>
      </c>
      <c r="I273" s="2">
        <v>7.0263165000633148</v>
      </c>
      <c r="J273" s="2">
        <v>0.83828286231743143</v>
      </c>
      <c r="K273" s="2">
        <v>0.36476778971548268</v>
      </c>
    </row>
    <row r="274" spans="1:11">
      <c r="A274" s="2" t="s">
        <v>283</v>
      </c>
      <c r="B274" s="2">
        <v>2.8318573054496698</v>
      </c>
      <c r="C274" s="2">
        <v>0.95850499999999994</v>
      </c>
      <c r="D274" s="2">
        <v>1.895181152724835</v>
      </c>
      <c r="E274" s="2">
        <v>3.1983389999999998</v>
      </c>
      <c r="F274" s="2">
        <v>70.829453372115353</v>
      </c>
      <c r="G274" s="2">
        <v>80.801851602094899</v>
      </c>
      <c r="H274" s="2">
        <v>60.814544444299337</v>
      </c>
      <c r="I274" s="2">
        <v>4.0681463678166292</v>
      </c>
      <c r="J274" s="2">
        <v>0.92237042218124599</v>
      </c>
      <c r="K274" s="2">
        <v>0.41398860058797099</v>
      </c>
    </row>
    <row r="275" spans="1:11">
      <c r="A275" s="2" t="s">
        <v>284</v>
      </c>
      <c r="B275" s="2">
        <v>3.414123425720482</v>
      </c>
      <c r="C275" s="2">
        <v>1.1877405000000001</v>
      </c>
      <c r="D275" s="2">
        <v>2.3009319628602412</v>
      </c>
      <c r="E275" s="2">
        <v>3.0003299999999999</v>
      </c>
      <c r="F275" s="2">
        <v>68.822124898403601</v>
      </c>
      <c r="G275" s="2">
        <v>75.103576254977298</v>
      </c>
      <c r="H275" s="2">
        <v>58.813246715774753</v>
      </c>
      <c r="I275" s="2">
        <v>4.4683481626273363</v>
      </c>
      <c r="J275" s="2">
        <v>0.78854379604904701</v>
      </c>
      <c r="K275" s="2">
        <v>0.44832676759076578</v>
      </c>
    </row>
    <row r="276" spans="1:11">
      <c r="A276" s="2" t="s">
        <v>285</v>
      </c>
      <c r="B276" s="2">
        <v>2.166277521605144</v>
      </c>
      <c r="C276" s="2">
        <v>0.86063749999999994</v>
      </c>
      <c r="D276" s="2">
        <v>1.5134575108025721</v>
      </c>
      <c r="E276" s="2">
        <v>2.8855059999999999</v>
      </c>
      <c r="F276" s="2">
        <v>80.380423765247372</v>
      </c>
      <c r="G276" s="2">
        <v>86.943386129627456</v>
      </c>
      <c r="H276" s="2">
        <v>72.896100640717961</v>
      </c>
      <c r="I276" s="2">
        <v>2.5611912253394951</v>
      </c>
      <c r="J276" s="2">
        <v>0.88690143153953416</v>
      </c>
      <c r="K276" s="2">
        <v>0.37662855688774421</v>
      </c>
    </row>
    <row r="277" spans="1:11">
      <c r="A277" s="2" t="s">
        <v>286</v>
      </c>
      <c r="B277" s="2">
        <v>2.4432570480940008</v>
      </c>
      <c r="C277" s="2">
        <v>0.69522649999999997</v>
      </c>
      <c r="D277" s="2">
        <v>1.5692417740469999</v>
      </c>
      <c r="E277" s="2">
        <v>2.7949099999999998</v>
      </c>
      <c r="F277" s="2">
        <v>80.203138969788625</v>
      </c>
      <c r="G277" s="2">
        <v>81.321441632271188</v>
      </c>
      <c r="H277" s="2">
        <v>78.109121604841278</v>
      </c>
      <c r="I277" s="2">
        <v>1.557524615787838</v>
      </c>
      <c r="J277" s="2">
        <v>0.92477354821842572</v>
      </c>
      <c r="K277" s="2">
        <v>0.50225780945492082</v>
      </c>
    </row>
    <row r="278" spans="1:11">
      <c r="A278" s="2" t="s">
        <v>287</v>
      </c>
      <c r="B278" s="2">
        <v>2.1164332678377802</v>
      </c>
      <c r="C278" s="2">
        <v>0.55903250000000004</v>
      </c>
      <c r="D278" s="2">
        <v>1.33773288391889</v>
      </c>
      <c r="E278" s="2">
        <v>3.8330700000000002</v>
      </c>
      <c r="F278" s="2">
        <v>72.269948362735136</v>
      </c>
      <c r="G278" s="2">
        <v>75.080219345878376</v>
      </c>
      <c r="H278" s="2">
        <v>68.909211472668943</v>
      </c>
      <c r="I278" s="2">
        <v>2.0638465614282939</v>
      </c>
      <c r="J278" s="2">
        <v>0.81277725456426231</v>
      </c>
      <c r="K278" s="2">
        <v>0.42034697452590131</v>
      </c>
    </row>
    <row r="279" spans="1:11">
      <c r="A279" s="2" t="s">
        <v>288</v>
      </c>
      <c r="B279" s="2">
        <v>3.4275538862609349</v>
      </c>
      <c r="C279" s="2">
        <v>0.79340650000000001</v>
      </c>
      <c r="D279" s="2">
        <v>2.110480193130468</v>
      </c>
      <c r="E279" s="2">
        <v>3.2448250000000001</v>
      </c>
      <c r="F279" s="2">
        <v>56.838951703786627</v>
      </c>
      <c r="G279" s="2">
        <v>63.491924842719698</v>
      </c>
      <c r="H279" s="2">
        <v>47.592864773503337</v>
      </c>
      <c r="I279" s="2">
        <v>4.977859937164971</v>
      </c>
      <c r="J279" s="2">
        <v>0.81864331494371056</v>
      </c>
      <c r="K279" s="2">
        <v>0.43697526222941718</v>
      </c>
    </row>
    <row r="280" spans="1:11">
      <c r="A280" s="2" t="s">
        <v>289</v>
      </c>
      <c r="B280" s="2">
        <v>2.7663562824108561</v>
      </c>
      <c r="C280" s="2">
        <v>0.997923</v>
      </c>
      <c r="D280" s="2">
        <v>1.8821396412054281</v>
      </c>
      <c r="E280" s="2">
        <v>3.38232</v>
      </c>
      <c r="F280" s="2">
        <v>71.571047148071401</v>
      </c>
      <c r="G280" s="2">
        <v>84.316172022440455</v>
      </c>
      <c r="H280" s="2">
        <v>56.53297271039537</v>
      </c>
      <c r="I280" s="2">
        <v>2.7925257844002509</v>
      </c>
      <c r="J280" s="2">
        <v>0.81858244397198043</v>
      </c>
      <c r="K280" s="2">
        <v>0.42933115735683641</v>
      </c>
    </row>
    <row r="281" spans="1:11">
      <c r="A281" s="2" t="s">
        <v>290</v>
      </c>
      <c r="B281" s="2">
        <v>3.6958058497816442</v>
      </c>
      <c r="C281" s="2">
        <v>1.4902949999999999</v>
      </c>
      <c r="D281" s="2">
        <v>2.5930504248908219</v>
      </c>
      <c r="E281" s="2">
        <v>4.0228199999999994</v>
      </c>
      <c r="F281" s="2">
        <v>72.659448170152601</v>
      </c>
      <c r="G281" s="2">
        <v>79.381318444528475</v>
      </c>
      <c r="H281" s="2">
        <v>64.798083704773916</v>
      </c>
      <c r="I281" s="2">
        <v>9.8724424927657992</v>
      </c>
      <c r="J281" s="2">
        <v>0.93230406040687419</v>
      </c>
      <c r="K281" s="2">
        <v>0.41960907579487261</v>
      </c>
    </row>
    <row r="282" spans="1:11">
      <c r="A282" s="2" t="s">
        <v>291</v>
      </c>
      <c r="B282" s="2">
        <v>3.0283670849066531</v>
      </c>
      <c r="C282" s="2">
        <v>1.1250860095024111</v>
      </c>
      <c r="D282" s="2">
        <v>2.0767265472045322</v>
      </c>
      <c r="E282" s="2">
        <v>3.374730110168457</v>
      </c>
      <c r="F282" s="2">
        <v>82.537101787240289</v>
      </c>
      <c r="G282" s="2">
        <v>85.728173512981343</v>
      </c>
      <c r="H282" s="2">
        <v>77.718662492905793</v>
      </c>
      <c r="I282" s="2">
        <v>5.7251730346517267</v>
      </c>
      <c r="J282" s="2">
        <v>0.89226374215908955</v>
      </c>
      <c r="K282" s="2">
        <v>0.38259090524172318</v>
      </c>
    </row>
    <row r="283" spans="1:11">
      <c r="A283" s="2" t="s">
        <v>292</v>
      </c>
      <c r="B283" s="2">
        <v>3.9689810389545812</v>
      </c>
      <c r="C283" s="2">
        <v>1.57216</v>
      </c>
      <c r="D283" s="2">
        <v>2.7705705194772912</v>
      </c>
      <c r="E283" s="2">
        <v>3.937398</v>
      </c>
      <c r="F283" s="2">
        <v>75.119713443361135</v>
      </c>
      <c r="G283" s="2">
        <v>80.885560091535837</v>
      </c>
      <c r="H283" s="2">
        <v>72.471823897922221</v>
      </c>
      <c r="I283" s="2">
        <v>9.8548491406539842</v>
      </c>
      <c r="J283" s="2">
        <v>0.88645751358223701</v>
      </c>
      <c r="K283" s="2">
        <v>0.4707997690720388</v>
      </c>
    </row>
    <row r="284" spans="1:11">
      <c r="A284" s="2" t="s">
        <v>293</v>
      </c>
      <c r="B284" s="2">
        <v>2.902601210978649</v>
      </c>
      <c r="C284" s="2">
        <v>0.96813199999999999</v>
      </c>
      <c r="D284" s="2">
        <v>1.935366605489325</v>
      </c>
      <c r="E284" s="2">
        <v>2.7692999999999999</v>
      </c>
      <c r="F284" s="2">
        <v>58.107952631697643</v>
      </c>
      <c r="G284" s="2">
        <v>82.985475310092966</v>
      </c>
      <c r="H284" s="2">
        <v>21.52140132363866</v>
      </c>
      <c r="I284" s="2">
        <v>2.6361199554484371</v>
      </c>
      <c r="J284" s="2">
        <v>0.90982407289129408</v>
      </c>
      <c r="K284" s="2">
        <v>0.45884137896540689</v>
      </c>
    </row>
    <row r="285" spans="1:11">
      <c r="A285" s="2" t="s">
        <v>294</v>
      </c>
      <c r="B285" s="2">
        <v>2.519921772097947</v>
      </c>
      <c r="C285" s="2">
        <v>0.86583549999999998</v>
      </c>
      <c r="D285" s="2">
        <v>1.692878636048974</v>
      </c>
      <c r="E285" s="2">
        <v>2.5135800000000001</v>
      </c>
      <c r="F285" s="2">
        <v>72.773844873397877</v>
      </c>
      <c r="G285" s="2">
        <v>82.260749345560384</v>
      </c>
      <c r="H285" s="2">
        <v>58.759115876305778</v>
      </c>
      <c r="I285" s="2">
        <v>1.102593018528975</v>
      </c>
      <c r="J285" s="2">
        <v>0.80063015984919983</v>
      </c>
      <c r="K285" s="2">
        <v>0.35971889324570239</v>
      </c>
    </row>
    <row r="286" spans="1:11">
      <c r="A286" s="2" t="s">
        <v>295</v>
      </c>
      <c r="B286" s="2">
        <v>3.3783289513196042</v>
      </c>
      <c r="C286" s="2">
        <v>0.91053399999999995</v>
      </c>
      <c r="D286" s="2">
        <v>2.1444314756598022</v>
      </c>
      <c r="E286" s="2">
        <v>2.9756300000000002</v>
      </c>
      <c r="F286" s="2">
        <v>62.172958352261439</v>
      </c>
      <c r="G286" s="2">
        <v>79.381324214727172</v>
      </c>
      <c r="H286" s="2">
        <v>47.742530523720518</v>
      </c>
      <c r="I286" s="2">
        <v>2.7397998125699772</v>
      </c>
      <c r="J286" s="2">
        <v>0.73341879541791566</v>
      </c>
      <c r="K286" s="2">
        <v>0.43959205638273408</v>
      </c>
    </row>
    <row r="287" spans="1:11">
      <c r="A287" s="2" t="s">
        <v>296</v>
      </c>
      <c r="B287" s="2">
        <v>2.233401444462749</v>
      </c>
      <c r="C287" s="2">
        <v>0.83385799999999999</v>
      </c>
      <c r="D287" s="2">
        <v>1.5336297222313751</v>
      </c>
      <c r="E287" s="2">
        <v>2.6965509999999999</v>
      </c>
      <c r="F287" s="2">
        <v>68.322517539810093</v>
      </c>
      <c r="G287" s="2">
        <v>74.760025893813093</v>
      </c>
      <c r="H287" s="2">
        <v>62.877734356287213</v>
      </c>
      <c r="I287" s="2">
        <v>2.121618756228854</v>
      </c>
      <c r="J287" s="2">
        <v>0.95812777981039887</v>
      </c>
      <c r="K287" s="2">
        <v>0.46789251066843912</v>
      </c>
    </row>
    <row r="288" spans="1:11">
      <c r="A288" s="2" t="s">
        <v>297</v>
      </c>
      <c r="B288" s="2">
        <v>1.808469885364097</v>
      </c>
      <c r="C288" s="2">
        <v>0.55398949999999991</v>
      </c>
      <c r="D288" s="2">
        <v>1.181229692682048</v>
      </c>
      <c r="E288" s="2">
        <v>2.49396</v>
      </c>
      <c r="F288" s="2">
        <v>79.100850862532411</v>
      </c>
      <c r="G288" s="2">
        <v>84.847206242315707</v>
      </c>
      <c r="H288" s="2">
        <v>72.271529316778711</v>
      </c>
      <c r="I288" s="2">
        <v>0.72580986223494626</v>
      </c>
      <c r="J288" s="2">
        <v>0.93790080310598645</v>
      </c>
      <c r="K288" s="2">
        <v>0.4194069154379988</v>
      </c>
    </row>
    <row r="289" spans="1:11">
      <c r="A289" s="2" t="s">
        <v>298</v>
      </c>
      <c r="B289" s="2">
        <v>1.2463907429632111</v>
      </c>
      <c r="C289" s="2">
        <v>0.40873999999999999</v>
      </c>
      <c r="D289" s="2">
        <v>0.82756537148160536</v>
      </c>
      <c r="E289" s="2">
        <v>2.1417190000000002</v>
      </c>
      <c r="F289" s="2">
        <v>79.063614216644211</v>
      </c>
      <c r="G289" s="2">
        <v>84.23573481138483</v>
      </c>
      <c r="H289" s="2">
        <v>76.473929339864668</v>
      </c>
      <c r="I289" s="2">
        <v>0.53991588358839926</v>
      </c>
      <c r="J289" s="2">
        <v>0.94430107157654908</v>
      </c>
      <c r="K289" s="2">
        <v>0.46947984470078152</v>
      </c>
    </row>
    <row r="290" spans="1:11">
      <c r="A290" s="2" t="s">
        <v>299</v>
      </c>
      <c r="B290" s="2">
        <v>2.5481894151159539</v>
      </c>
      <c r="C290" s="2">
        <v>1.0082715</v>
      </c>
      <c r="D290" s="2">
        <v>1.778230457557977</v>
      </c>
      <c r="E290" s="2">
        <v>2.95567</v>
      </c>
      <c r="F290" s="2">
        <v>63.627877705167037</v>
      </c>
      <c r="G290" s="2">
        <v>70.804443492076771</v>
      </c>
      <c r="H290" s="2">
        <v>54.814205560579083</v>
      </c>
      <c r="I290" s="2">
        <v>2.103189354772232</v>
      </c>
      <c r="J290" s="2">
        <v>0.89011149092040576</v>
      </c>
      <c r="K290" s="2">
        <v>0.40373741367240579</v>
      </c>
    </row>
    <row r="291" spans="1:11">
      <c r="A291" s="2" t="s">
        <v>300</v>
      </c>
      <c r="B291" s="2">
        <v>2.4964560439405008</v>
      </c>
      <c r="C291" s="2">
        <v>0.86962150000000005</v>
      </c>
      <c r="D291" s="2">
        <v>1.6830387719702511</v>
      </c>
      <c r="E291" s="2">
        <v>2.74702</v>
      </c>
      <c r="F291" s="2">
        <v>74.524908523887277</v>
      </c>
      <c r="G291" s="2">
        <v>81.190862704475947</v>
      </c>
      <c r="H291" s="2">
        <v>56.825878394684707</v>
      </c>
      <c r="I291" s="2">
        <v>1.733385928289459</v>
      </c>
      <c r="J291" s="2">
        <v>0.85173173660727142</v>
      </c>
      <c r="K291" s="2">
        <v>0.37578967512764261</v>
      </c>
    </row>
    <row r="292" spans="1:11">
      <c r="A292" s="2" t="s">
        <v>301</v>
      </c>
      <c r="B292" s="2">
        <v>3.298431886562077</v>
      </c>
      <c r="C292" s="2">
        <v>1.1535565000000001</v>
      </c>
      <c r="D292" s="2">
        <v>2.2259941932810379</v>
      </c>
      <c r="E292" s="2">
        <v>2.7133340000000001</v>
      </c>
      <c r="F292" s="2">
        <v>68.258489006432541</v>
      </c>
      <c r="G292" s="2">
        <v>85.84323411376289</v>
      </c>
      <c r="H292" s="2">
        <v>50.053712616713241</v>
      </c>
      <c r="I292" s="2">
        <v>4.6385977169608994</v>
      </c>
      <c r="J292" s="2">
        <v>0.87489074089622532</v>
      </c>
      <c r="K292" s="2">
        <v>0.3905086730820585</v>
      </c>
    </row>
    <row r="293" spans="1:11">
      <c r="A293" s="2" t="s">
        <v>302</v>
      </c>
      <c r="B293" s="2">
        <v>3.3901422724601931</v>
      </c>
      <c r="C293" s="2">
        <v>1.0991599999999999</v>
      </c>
      <c r="D293" s="2">
        <v>2.2446511362300958</v>
      </c>
      <c r="E293" s="2">
        <v>3.7787199999999999</v>
      </c>
      <c r="F293" s="2">
        <v>79.612984352519817</v>
      </c>
      <c r="G293" s="2">
        <v>85.407071044157618</v>
      </c>
      <c r="H293" s="2">
        <v>73.836110247170836</v>
      </c>
      <c r="I293" s="2">
        <v>4.2814714390641253</v>
      </c>
      <c r="J293" s="2">
        <v>0.90515451464356</v>
      </c>
      <c r="K293" s="2">
        <v>0.38819042621818939</v>
      </c>
    </row>
    <row r="294" spans="1:11">
      <c r="A294" s="2" t="s">
        <v>303</v>
      </c>
      <c r="B294" s="2">
        <v>2.7661050792749919</v>
      </c>
      <c r="C294" s="2">
        <v>0.96498050000000002</v>
      </c>
      <c r="D294" s="2">
        <v>1.8655427896374961</v>
      </c>
      <c r="E294" s="2">
        <v>3.0654300000000001</v>
      </c>
      <c r="F294" s="2">
        <v>76.33294496834263</v>
      </c>
      <c r="G294" s="2">
        <v>82.862778407745068</v>
      </c>
      <c r="H294" s="2">
        <v>71.059127993679425</v>
      </c>
      <c r="I294" s="2">
        <v>2.1754107983569408</v>
      </c>
      <c r="J294" s="2">
        <v>0.86848086037989236</v>
      </c>
      <c r="K294" s="2">
        <v>0.40005513458376529</v>
      </c>
    </row>
    <row r="295" spans="1:11">
      <c r="A295" s="2" t="s">
        <v>304</v>
      </c>
      <c r="B295" s="2">
        <v>2.5065320126778929</v>
      </c>
      <c r="C295" s="2">
        <v>0.90151150000000002</v>
      </c>
      <c r="D295" s="2">
        <v>1.704021756338947</v>
      </c>
      <c r="E295" s="2">
        <v>3.33683</v>
      </c>
      <c r="F295" s="2">
        <v>74.105884687800113</v>
      </c>
      <c r="G295" s="2">
        <v>82.271561682461936</v>
      </c>
      <c r="H295" s="2">
        <v>65.356707529375726</v>
      </c>
      <c r="I295" s="2">
        <v>2.4956173797090608</v>
      </c>
      <c r="J295" s="2">
        <v>0.84362403149066745</v>
      </c>
      <c r="K295" s="2">
        <v>0.37969744478512241</v>
      </c>
    </row>
    <row r="296" spans="1:11">
      <c r="A296" s="2" t="s">
        <v>305</v>
      </c>
      <c r="B296" s="2">
        <v>2.028521455972883</v>
      </c>
      <c r="C296" s="2">
        <v>0.78272150000000007</v>
      </c>
      <c r="D296" s="2">
        <v>1.405621477986442</v>
      </c>
      <c r="E296" s="2">
        <v>3.35873</v>
      </c>
      <c r="F296" s="2">
        <v>84.032323833048679</v>
      </c>
      <c r="G296" s="2">
        <v>88.19288561696483</v>
      </c>
      <c r="H296" s="2">
        <v>78.679232385451613</v>
      </c>
      <c r="I296" s="2">
        <v>1.4167796172544289</v>
      </c>
      <c r="J296" s="2">
        <v>0.85857117749283152</v>
      </c>
      <c r="K296" s="2">
        <v>0.434532511308867</v>
      </c>
    </row>
    <row r="297" spans="1:11">
      <c r="A297" s="2" t="s">
        <v>306</v>
      </c>
      <c r="B297" s="2">
        <v>3.1387445336592048</v>
      </c>
      <c r="C297" s="2">
        <v>0.90057450000000006</v>
      </c>
      <c r="D297" s="2">
        <v>2.019659516829603</v>
      </c>
      <c r="E297" s="2">
        <v>3.3755000000000002</v>
      </c>
      <c r="F297" s="2">
        <v>82.328216031181867</v>
      </c>
      <c r="G297" s="2">
        <v>83.945012781336757</v>
      </c>
      <c r="H297" s="2">
        <v>79.388307235126561</v>
      </c>
      <c r="I297" s="2">
        <v>2.1069924320707449</v>
      </c>
      <c r="J297" s="2">
        <v>0.82441584063607731</v>
      </c>
      <c r="K297" s="2">
        <v>0.44134918615130792</v>
      </c>
    </row>
    <row r="298" spans="1:11">
      <c r="A298" s="2" t="s">
        <v>307</v>
      </c>
      <c r="B298" s="2">
        <v>2.025718602083638</v>
      </c>
      <c r="C298" s="2">
        <v>0.76564600000000005</v>
      </c>
      <c r="D298" s="2">
        <v>1.3956823010418189</v>
      </c>
      <c r="E298" s="2">
        <v>3.0657000000000001</v>
      </c>
      <c r="F298" s="2">
        <v>83.487644738844978</v>
      </c>
      <c r="G298" s="2">
        <v>84.82588154534082</v>
      </c>
      <c r="H298" s="2">
        <v>81.538456959452745</v>
      </c>
      <c r="I298" s="2">
        <v>1.48016197188173</v>
      </c>
      <c r="J298" s="2">
        <v>0.87007084751013153</v>
      </c>
      <c r="K298" s="2">
        <v>0.43237092338144062</v>
      </c>
    </row>
    <row r="299" spans="1:11">
      <c r="A299" s="2" t="s">
        <v>308</v>
      </c>
      <c r="B299" s="2">
        <v>2.4955903352758519</v>
      </c>
      <c r="C299" s="2">
        <v>1.003706</v>
      </c>
      <c r="D299" s="2">
        <v>1.7496481676379261</v>
      </c>
      <c r="E299" s="2">
        <v>3.64459</v>
      </c>
      <c r="F299" s="2">
        <v>80.816015878421453</v>
      </c>
      <c r="G299" s="2">
        <v>86.069849586958497</v>
      </c>
      <c r="H299" s="2">
        <v>70.470599610297199</v>
      </c>
      <c r="I299" s="2">
        <v>2.5017637810948861</v>
      </c>
      <c r="J299" s="2">
        <v>0.89838760810658103</v>
      </c>
      <c r="K299" s="2">
        <v>0.37926384099454008</v>
      </c>
    </row>
    <row r="300" spans="1:11">
      <c r="A300" s="2" t="s">
        <v>309</v>
      </c>
      <c r="B300" s="2">
        <v>3.6285029144455119</v>
      </c>
      <c r="C300" s="2">
        <v>1.0590299999999999</v>
      </c>
      <c r="D300" s="2">
        <v>2.3437664572227561</v>
      </c>
      <c r="E300" s="2">
        <v>3.35961</v>
      </c>
      <c r="F300" s="2">
        <v>69.788948741896775</v>
      </c>
      <c r="G300" s="2">
        <v>79.906862668745887</v>
      </c>
      <c r="H300" s="2">
        <v>55.757894668381972</v>
      </c>
      <c r="I300" s="2">
        <v>5.3593690215420153</v>
      </c>
      <c r="J300" s="2">
        <v>0.88198298758842331</v>
      </c>
      <c r="K300" s="2">
        <v>0.41885363624398142</v>
      </c>
    </row>
    <row r="301" spans="1:11">
      <c r="A301" s="2" t="s">
        <v>310</v>
      </c>
      <c r="B301" s="2">
        <v>3.192099670853672</v>
      </c>
      <c r="C301" s="2">
        <v>1.3146230000000001</v>
      </c>
      <c r="D301" s="2">
        <v>2.253361335426836</v>
      </c>
      <c r="E301" s="2">
        <v>3.4778899999999999</v>
      </c>
      <c r="F301" s="2">
        <v>74.318891060561896</v>
      </c>
      <c r="G301" s="2">
        <v>85.005536924529395</v>
      </c>
      <c r="H301" s="2">
        <v>55.41814725372825</v>
      </c>
      <c r="I301" s="2">
        <v>5.2330937063911804</v>
      </c>
      <c r="J301" s="2">
        <v>0.92995779386905331</v>
      </c>
      <c r="K301" s="2">
        <v>0.46677761245428412</v>
      </c>
    </row>
    <row r="302" spans="1:11">
      <c r="A302" s="2" t="s">
        <v>311</v>
      </c>
      <c r="B302" s="2">
        <v>2.5195388616265348</v>
      </c>
      <c r="C302" s="2">
        <v>0.74819000000000002</v>
      </c>
      <c r="D302" s="2">
        <v>1.6338644308132679</v>
      </c>
      <c r="E302" s="2">
        <v>2.4328500000000002</v>
      </c>
      <c r="F302" s="2">
        <v>61.604211246453957</v>
      </c>
      <c r="G302" s="2">
        <v>80.143843872209757</v>
      </c>
      <c r="H302" s="2">
        <v>49.362309454536472</v>
      </c>
      <c r="I302" s="2">
        <v>1.78063332363869</v>
      </c>
      <c r="J302" s="2">
        <v>0.90639493562122941</v>
      </c>
      <c r="K302" s="2">
        <v>0.45368023521064071</v>
      </c>
    </row>
    <row r="303" spans="1:11">
      <c r="A303" s="2" t="s">
        <v>312</v>
      </c>
      <c r="B303" s="2">
        <v>2.102829023513451</v>
      </c>
      <c r="C303" s="2">
        <v>0.55549950000000003</v>
      </c>
      <c r="D303" s="2">
        <v>1.3291642617567261</v>
      </c>
      <c r="E303" s="2">
        <v>2.6803680000000001</v>
      </c>
      <c r="F303" s="2">
        <v>80.682858797327995</v>
      </c>
      <c r="G303" s="2">
        <v>84.257617285872513</v>
      </c>
      <c r="H303" s="2">
        <v>78.106517318912609</v>
      </c>
      <c r="I303" s="2">
        <v>1.0275230036806</v>
      </c>
      <c r="J303" s="2">
        <v>0.90848962153187196</v>
      </c>
      <c r="K303" s="2">
        <v>0.32585483485180761</v>
      </c>
    </row>
    <row r="304" spans="1:11">
      <c r="A304" s="2" t="s">
        <v>313</v>
      </c>
      <c r="B304" s="2">
        <v>2.4473587468525619</v>
      </c>
      <c r="C304" s="2">
        <v>0.77637100219726563</v>
      </c>
      <c r="D304" s="2">
        <v>1.611864874524914</v>
      </c>
      <c r="E304" s="2">
        <v>2.4778100252151489</v>
      </c>
      <c r="F304" s="2">
        <v>77.076080312030783</v>
      </c>
      <c r="G304" s="2">
        <v>86.350796159475948</v>
      </c>
      <c r="H304" s="2">
        <v>70.46796520952573</v>
      </c>
      <c r="I304" s="2">
        <v>1.8915730601325229</v>
      </c>
      <c r="J304" s="2">
        <v>0.78759077934001509</v>
      </c>
      <c r="K304" s="2">
        <v>0.61541308052079802</v>
      </c>
    </row>
    <row r="305" spans="1:11">
      <c r="A305" s="2" t="s">
        <v>314</v>
      </c>
      <c r="B305" s="2">
        <v>3.2598492935967438</v>
      </c>
      <c r="C305" s="2">
        <v>0.9429479999999999</v>
      </c>
      <c r="D305" s="2">
        <v>2.1013986467983718</v>
      </c>
      <c r="E305" s="2">
        <v>2.4033799999999998</v>
      </c>
      <c r="F305" s="2">
        <v>64.815315727676477</v>
      </c>
      <c r="G305" s="2">
        <v>74.456692288031689</v>
      </c>
      <c r="H305" s="2">
        <v>47.404823504031313</v>
      </c>
      <c r="I305" s="2">
        <v>2.6906477920425789</v>
      </c>
      <c r="J305" s="2">
        <v>0.87766501299022726</v>
      </c>
      <c r="K305" s="2">
        <v>0.40109791773144632</v>
      </c>
    </row>
    <row r="306" spans="1:11">
      <c r="A306" s="2" t="s">
        <v>315</v>
      </c>
      <c r="B306" s="2">
        <v>4.0876668143189798</v>
      </c>
      <c r="C306" s="2">
        <v>1.476005</v>
      </c>
      <c r="D306" s="2">
        <v>2.7818359071594898</v>
      </c>
      <c r="E306" s="2">
        <v>2.7213579999999999</v>
      </c>
      <c r="F306" s="2">
        <v>74.059206864695483</v>
      </c>
      <c r="G306" s="2">
        <v>82.564712454508339</v>
      </c>
      <c r="H306" s="2">
        <v>62.553457531093201</v>
      </c>
      <c r="I306" s="2">
        <v>6.2903152400896873</v>
      </c>
      <c r="J306" s="2">
        <v>0.80940984355229195</v>
      </c>
      <c r="K306" s="2">
        <v>0.47229199697011681</v>
      </c>
    </row>
    <row r="307" spans="1:11">
      <c r="A307" s="2" t="s">
        <v>316</v>
      </c>
      <c r="B307" s="2">
        <v>1.6304006852424999</v>
      </c>
      <c r="C307" s="2">
        <v>0.66758850000000003</v>
      </c>
      <c r="D307" s="2">
        <v>1.1489945926212499</v>
      </c>
      <c r="E307" s="2">
        <v>3.2143099999999998</v>
      </c>
      <c r="F307" s="2">
        <v>71.812439874156425</v>
      </c>
      <c r="G307" s="2">
        <v>77.684267538558942</v>
      </c>
      <c r="H307" s="2">
        <v>67.978491216883185</v>
      </c>
      <c r="I307" s="2">
        <v>1.171402620855422</v>
      </c>
      <c r="J307" s="2">
        <v>0.87410356986858684</v>
      </c>
      <c r="K307" s="2">
        <v>0.33216686166633957</v>
      </c>
    </row>
    <row r="308" spans="1:11">
      <c r="A308" s="2" t="s">
        <v>317</v>
      </c>
      <c r="B308" s="2">
        <v>2.817538829299933</v>
      </c>
      <c r="C308" s="2">
        <v>1.1520165</v>
      </c>
      <c r="D308" s="2">
        <v>1.984777664649966</v>
      </c>
      <c r="E308" s="2">
        <v>3.1508600000000002</v>
      </c>
      <c r="F308" s="2">
        <v>78.938367805552218</v>
      </c>
      <c r="G308" s="2">
        <v>82.789212243725487</v>
      </c>
      <c r="H308" s="2">
        <v>73.491852423660561</v>
      </c>
      <c r="I308" s="2">
        <v>3.7991766495113799</v>
      </c>
      <c r="J308" s="2">
        <v>0.89734953310489374</v>
      </c>
      <c r="K308" s="2">
        <v>0.34691328523759579</v>
      </c>
    </row>
    <row r="309" spans="1:11">
      <c r="A309" s="2" t="s">
        <v>318</v>
      </c>
      <c r="B309" s="2">
        <v>1.7145667177817461</v>
      </c>
      <c r="C309" s="2">
        <v>0.62149999999999994</v>
      </c>
      <c r="D309" s="2">
        <v>1.1680333588908729</v>
      </c>
      <c r="E309" s="2">
        <v>2.56907</v>
      </c>
      <c r="F309" s="2">
        <v>74.531603131704088</v>
      </c>
      <c r="G309" s="2">
        <v>79.891743407617781</v>
      </c>
      <c r="H309" s="2">
        <v>69.351215036060822</v>
      </c>
      <c r="I309" s="2">
        <v>1.1932779542482941</v>
      </c>
      <c r="J309" s="2">
        <v>0.92415051935968262</v>
      </c>
      <c r="K309" s="2">
        <v>0.39927844514383731</v>
      </c>
    </row>
    <row r="310" spans="1:11">
      <c r="A310" s="2" t="s">
        <v>319</v>
      </c>
      <c r="B310" s="2">
        <v>2.7946967981403632</v>
      </c>
      <c r="C310" s="2">
        <v>1.1187724999999999</v>
      </c>
      <c r="D310" s="2">
        <v>1.9567346490701809</v>
      </c>
      <c r="E310" s="2">
        <v>3.4908100000000002</v>
      </c>
      <c r="F310" s="2">
        <v>73.855627978702103</v>
      </c>
      <c r="G310" s="2">
        <v>84.400141047843448</v>
      </c>
      <c r="H310" s="2">
        <v>60.420827816955963</v>
      </c>
      <c r="I310" s="2">
        <v>3.7126620845515799</v>
      </c>
      <c r="J310" s="2">
        <v>0.82462240335980908</v>
      </c>
      <c r="K310" s="2">
        <v>0.43535588383919421</v>
      </c>
    </row>
    <row r="311" spans="1:11">
      <c r="A311" s="2" t="s">
        <v>320</v>
      </c>
      <c r="B311" s="2">
        <v>2.3321694906611938</v>
      </c>
      <c r="C311" s="2">
        <v>0.94923099999999994</v>
      </c>
      <c r="D311" s="2">
        <v>1.640700245330597</v>
      </c>
      <c r="E311" s="2">
        <v>3.2499199999999999</v>
      </c>
      <c r="F311" s="2">
        <v>85.50902668572563</v>
      </c>
      <c r="G311" s="2">
        <v>86.167397031022929</v>
      </c>
      <c r="H311" s="2">
        <v>84.228300482396079</v>
      </c>
      <c r="I311" s="2">
        <v>1.391282099694001</v>
      </c>
      <c r="J311" s="2">
        <v>0.8994341528765657</v>
      </c>
      <c r="K311" s="2">
        <v>0.41662568582438347</v>
      </c>
    </row>
    <row r="312" spans="1:11">
      <c r="A312" s="2" t="s">
        <v>321</v>
      </c>
      <c r="B312" s="2">
        <v>3.0678627247141561</v>
      </c>
      <c r="C312" s="2">
        <v>1.137205</v>
      </c>
      <c r="D312" s="2">
        <v>2.102533862357078</v>
      </c>
      <c r="E312" s="2">
        <v>3.52433</v>
      </c>
      <c r="F312" s="2">
        <v>76.017351571956056</v>
      </c>
      <c r="G312" s="2">
        <v>89.124104922980806</v>
      </c>
      <c r="H312" s="2">
        <v>56.258732635348053</v>
      </c>
      <c r="I312" s="2">
        <v>3.147668130643074</v>
      </c>
      <c r="J312" s="2">
        <v>0.88980340960980742</v>
      </c>
      <c r="K312" s="2">
        <v>0.39241369308333879</v>
      </c>
    </row>
    <row r="313" spans="1:11">
      <c r="A313" s="2" t="s">
        <v>322</v>
      </c>
      <c r="B313" s="2">
        <v>2.7448288946415258</v>
      </c>
      <c r="C313" s="2">
        <v>1.0819099999999999</v>
      </c>
      <c r="D313" s="2">
        <v>1.913369447320763</v>
      </c>
      <c r="E313" s="2">
        <v>4.1650700000000001</v>
      </c>
      <c r="F313" s="2">
        <v>70.55758523962858</v>
      </c>
      <c r="G313" s="2">
        <v>79.054830549793238</v>
      </c>
      <c r="H313" s="2">
        <v>55.710085215955409</v>
      </c>
      <c r="I313" s="2">
        <v>4.9308049546996502</v>
      </c>
      <c r="J313" s="2">
        <v>0.89831272686873831</v>
      </c>
      <c r="K313" s="2">
        <v>0.40162253601240872</v>
      </c>
    </row>
    <row r="314" spans="1:11">
      <c r="A314" s="2" t="s">
        <v>323</v>
      </c>
      <c r="B314" s="2">
        <v>2.6493834340679969</v>
      </c>
      <c r="C314" s="2">
        <v>0.87935549999999996</v>
      </c>
      <c r="D314" s="2">
        <v>1.764369467033998</v>
      </c>
      <c r="E314" s="2">
        <v>3.1982300000000001</v>
      </c>
      <c r="F314" s="2">
        <v>79.098378499577251</v>
      </c>
      <c r="G314" s="2">
        <v>86.62943813736463</v>
      </c>
      <c r="H314" s="2">
        <v>71.914466298578589</v>
      </c>
      <c r="I314" s="2">
        <v>2.6615711847427468</v>
      </c>
      <c r="J314" s="2">
        <v>0.88401043657950373</v>
      </c>
      <c r="K314" s="2">
        <v>0.32998630050098487</v>
      </c>
    </row>
    <row r="315" spans="1:11">
      <c r="A315" s="2" t="s">
        <v>324</v>
      </c>
      <c r="B315" s="2">
        <v>4.0681788297223456</v>
      </c>
      <c r="C315" s="2">
        <v>1.4387235</v>
      </c>
      <c r="D315" s="2">
        <v>2.7534511648611728</v>
      </c>
      <c r="E315" s="2">
        <v>3.1890200000000002</v>
      </c>
      <c r="F315" s="2">
        <v>68.531068933831705</v>
      </c>
      <c r="G315" s="2">
        <v>87.732246857794237</v>
      </c>
      <c r="H315" s="2">
        <v>49.318995590466713</v>
      </c>
      <c r="I315" s="2">
        <v>6.0072846243751359</v>
      </c>
      <c r="J315" s="2">
        <v>0.82205476993791726</v>
      </c>
      <c r="K315" s="2">
        <v>0.40427913441331381</v>
      </c>
    </row>
    <row r="316" spans="1:11">
      <c r="A316" s="2" t="s">
        <v>325</v>
      </c>
      <c r="B316" s="2">
        <v>2.7830478934164788</v>
      </c>
      <c r="C316" s="2">
        <v>0.75316850000000002</v>
      </c>
      <c r="D316" s="2">
        <v>1.7681081967082399</v>
      </c>
      <c r="E316" s="2">
        <v>3.4962300000000002</v>
      </c>
      <c r="F316" s="2">
        <v>71.282128083253426</v>
      </c>
      <c r="G316" s="2">
        <v>77.865677369378417</v>
      </c>
      <c r="H316" s="2">
        <v>60.183673958378627</v>
      </c>
      <c r="I316" s="2">
        <v>3.4344682562649802</v>
      </c>
      <c r="J316" s="2">
        <v>0.91943282878532417</v>
      </c>
      <c r="K316" s="2">
        <v>0.41612158928292708</v>
      </c>
    </row>
    <row r="317" spans="1:11">
      <c r="A317" s="2" t="s">
        <v>326</v>
      </c>
      <c r="B317" s="2">
        <v>1.9904712379074869</v>
      </c>
      <c r="C317" s="2">
        <v>0.70157550000000002</v>
      </c>
      <c r="D317" s="2">
        <v>1.346023368953744</v>
      </c>
      <c r="E317" s="2">
        <v>2.7653629999999998</v>
      </c>
      <c r="F317" s="2">
        <v>77.22642668251757</v>
      </c>
      <c r="G317" s="2">
        <v>80.765525195356275</v>
      </c>
      <c r="H317" s="2">
        <v>71.255396691886389</v>
      </c>
      <c r="I317" s="2">
        <v>1.147407472289337</v>
      </c>
      <c r="J317" s="2">
        <v>0.76446030940350573</v>
      </c>
      <c r="K317" s="2">
        <v>0.46062620976837032</v>
      </c>
    </row>
    <row r="318" spans="1:11">
      <c r="A318" s="2" t="s">
        <v>327</v>
      </c>
      <c r="B318" s="2">
        <v>2.206520729011678</v>
      </c>
      <c r="C318" s="2">
        <v>0.87105949999999999</v>
      </c>
      <c r="D318" s="2">
        <v>1.5387901145058389</v>
      </c>
      <c r="E318" s="2">
        <v>3.3707799999999999</v>
      </c>
      <c r="F318" s="2">
        <v>75.517262305112425</v>
      </c>
      <c r="G318" s="2">
        <v>82.016139498842918</v>
      </c>
      <c r="H318" s="2">
        <v>71.377965286793966</v>
      </c>
      <c r="I318" s="2">
        <v>2.2868672515662181</v>
      </c>
      <c r="J318" s="2">
        <v>0.90813369185356019</v>
      </c>
      <c r="K318" s="2">
        <v>0.42946531577233699</v>
      </c>
    </row>
    <row r="319" spans="1:11">
      <c r="A319" s="2" t="s">
        <v>328</v>
      </c>
      <c r="B319" s="2">
        <v>2.2378470362452951</v>
      </c>
      <c r="C319" s="2">
        <v>0.79961650000000006</v>
      </c>
      <c r="D319" s="2">
        <v>1.518731768122648</v>
      </c>
      <c r="E319" s="2">
        <v>3.0784500000000001</v>
      </c>
      <c r="F319" s="2">
        <v>61.631411067973048</v>
      </c>
      <c r="G319" s="2">
        <v>74.167495015642601</v>
      </c>
      <c r="H319" s="2">
        <v>50.013651869141938</v>
      </c>
      <c r="I319" s="2">
        <v>2.7487511991483951</v>
      </c>
      <c r="J319" s="2">
        <v>0.73231425791485183</v>
      </c>
      <c r="K319" s="2">
        <v>0.44362816294585011</v>
      </c>
    </row>
    <row r="320" spans="1:11">
      <c r="A320" s="2" t="s">
        <v>329</v>
      </c>
      <c r="B320" s="2">
        <v>3.0038396234674631</v>
      </c>
      <c r="C320" s="2">
        <v>1.0506139999999999</v>
      </c>
      <c r="D320" s="2">
        <v>2.027226811733732</v>
      </c>
      <c r="E320" s="2">
        <v>2.8723200000000002</v>
      </c>
      <c r="F320" s="2">
        <v>73.616103990519804</v>
      </c>
      <c r="G320" s="2">
        <v>88.943681147494189</v>
      </c>
      <c r="H320" s="2">
        <v>60.32803692897528</v>
      </c>
      <c r="I320" s="2">
        <v>3.5163882109042861</v>
      </c>
      <c r="J320" s="2">
        <v>0.94926518049231989</v>
      </c>
      <c r="K320" s="2">
        <v>0.4097011900907267</v>
      </c>
    </row>
    <row r="321" spans="1:11">
      <c r="A321" s="2" t="s">
        <v>330</v>
      </c>
      <c r="B321" s="2">
        <v>3.13641026735894</v>
      </c>
      <c r="C321" s="2">
        <v>0.84251600000000004</v>
      </c>
      <c r="D321" s="2">
        <v>1.9894631336794699</v>
      </c>
      <c r="E321" s="2">
        <v>3.3143699999999998</v>
      </c>
      <c r="F321" s="2">
        <v>71.165768661528077</v>
      </c>
      <c r="G321" s="2">
        <v>84.393030240859048</v>
      </c>
      <c r="H321" s="2">
        <v>56.888003743292487</v>
      </c>
      <c r="I321" s="2">
        <v>3.590406617607437</v>
      </c>
      <c r="J321" s="2">
        <v>0.85145385121934647</v>
      </c>
      <c r="K321" s="2">
        <v>0.39035690704106191</v>
      </c>
    </row>
    <row r="322" spans="1:11">
      <c r="A322" s="2" t="s">
        <v>331</v>
      </c>
      <c r="B322" s="2">
        <v>3.473401376439186</v>
      </c>
      <c r="C322" s="2">
        <v>1.3787199999999999</v>
      </c>
      <c r="D322" s="2">
        <v>2.426060688219593</v>
      </c>
      <c r="E322" s="2">
        <v>3.3716200000000001</v>
      </c>
      <c r="F322" s="2">
        <v>63.567529822376159</v>
      </c>
      <c r="G322" s="2">
        <v>82.754468911018321</v>
      </c>
      <c r="H322" s="2">
        <v>38.690302888993521</v>
      </c>
      <c r="I322" s="2">
        <v>3.6910765538960479</v>
      </c>
      <c r="J322" s="2">
        <v>0.54812503492635289</v>
      </c>
      <c r="K322" s="2">
        <v>0.42421116088056909</v>
      </c>
    </row>
    <row r="323" spans="1:11">
      <c r="A323" s="2" t="s">
        <v>332</v>
      </c>
      <c r="B323" s="2">
        <v>3.0183663107663001</v>
      </c>
      <c r="C323" s="2">
        <v>1.2043775000000001</v>
      </c>
      <c r="D323" s="2">
        <v>2.1113719053831499</v>
      </c>
      <c r="E323" s="2">
        <v>3.0809730000000002</v>
      </c>
      <c r="F323" s="2">
        <v>75.272069445751697</v>
      </c>
      <c r="G323" s="2">
        <v>87.007537499945585</v>
      </c>
      <c r="H323" s="2">
        <v>66.19691732860386</v>
      </c>
      <c r="I323" s="2">
        <v>4.7041436029933612</v>
      </c>
      <c r="J323" s="2">
        <v>0.87788782605554661</v>
      </c>
      <c r="K323" s="2">
        <v>0.37043910595778251</v>
      </c>
    </row>
    <row r="324" spans="1:11">
      <c r="A324" s="2" t="s">
        <v>333</v>
      </c>
      <c r="B324" s="2">
        <v>3.4073381227261201</v>
      </c>
      <c r="C324" s="2">
        <v>0.94355549999999999</v>
      </c>
      <c r="D324" s="2">
        <v>2.1754468113630598</v>
      </c>
      <c r="E324" s="2">
        <v>2.8159200000000002</v>
      </c>
      <c r="F324" s="2">
        <v>63.442461312661003</v>
      </c>
      <c r="G324" s="2">
        <v>76.518636654022004</v>
      </c>
      <c r="H324" s="2">
        <v>55.444786140141993</v>
      </c>
      <c r="I324" s="2">
        <v>5.3621688611309022</v>
      </c>
      <c r="J324" s="2">
        <v>0.85947792893335406</v>
      </c>
      <c r="K324" s="2">
        <v>0.4454941396647481</v>
      </c>
    </row>
    <row r="325" spans="1:11">
      <c r="A325" s="2" t="s">
        <v>334</v>
      </c>
      <c r="B325" s="2">
        <v>1.969677921944156</v>
      </c>
      <c r="C325" s="2">
        <v>0.3218435</v>
      </c>
      <c r="D325" s="2">
        <v>1.145760710972078</v>
      </c>
      <c r="E325" s="2">
        <v>2.3576350000000001</v>
      </c>
      <c r="F325" s="2">
        <v>72.876837878967535</v>
      </c>
      <c r="G325" s="2">
        <v>85.151377321756058</v>
      </c>
      <c r="H325" s="2">
        <v>62.026149077093073</v>
      </c>
      <c r="I325" s="2">
        <v>0.64723749406741082</v>
      </c>
      <c r="J325" s="2">
        <v>0.88073956158216604</v>
      </c>
      <c r="K325" s="2">
        <v>0.38079873788442031</v>
      </c>
    </row>
    <row r="326" spans="1:11">
      <c r="A326" s="2" t="s">
        <v>335</v>
      </c>
      <c r="B326" s="2">
        <v>1.225223052384627</v>
      </c>
      <c r="C326" s="2">
        <v>0.47996</v>
      </c>
      <c r="D326" s="2">
        <v>0.85259152619231326</v>
      </c>
      <c r="E326" s="2">
        <v>2.2555200000000002</v>
      </c>
      <c r="F326" s="2">
        <v>75.589624016041924</v>
      </c>
      <c r="G326" s="2">
        <v>86.150381450128251</v>
      </c>
      <c r="H326" s="2">
        <v>63.912344100225532</v>
      </c>
      <c r="I326" s="2">
        <v>0.53624346472366335</v>
      </c>
      <c r="J326" s="2">
        <v>0.9216311884235584</v>
      </c>
      <c r="K326" s="2">
        <v>0.39396448534878797</v>
      </c>
    </row>
    <row r="327" spans="1:11">
      <c r="A327" s="2" t="s">
        <v>336</v>
      </c>
      <c r="B327" s="2">
        <v>2.610007357068469</v>
      </c>
      <c r="C327" s="2">
        <v>0.76922550000000001</v>
      </c>
      <c r="D327" s="2">
        <v>1.6896164285342341</v>
      </c>
      <c r="E327" s="2">
        <v>2.4027059999999998</v>
      </c>
      <c r="F327" s="2">
        <v>72.03057784848599</v>
      </c>
      <c r="G327" s="2">
        <v>87.546237988646951</v>
      </c>
      <c r="H327" s="2">
        <v>62.52658198309156</v>
      </c>
      <c r="I327" s="2">
        <v>1.51605687240868</v>
      </c>
      <c r="J327" s="2">
        <v>0.85371436497371378</v>
      </c>
      <c r="K327" s="2">
        <v>0.40828030453103709</v>
      </c>
    </row>
    <row r="328" spans="1:11">
      <c r="A328" s="2" t="s">
        <v>337</v>
      </c>
      <c r="B328" s="2">
        <v>2.1828802027951579</v>
      </c>
      <c r="C328" s="2">
        <v>0.64620849999999996</v>
      </c>
      <c r="D328" s="2">
        <v>1.4145443513975791</v>
      </c>
      <c r="E328" s="2">
        <v>3.1850999999999998</v>
      </c>
      <c r="F328" s="2">
        <v>75.372784397803741</v>
      </c>
      <c r="G328" s="2">
        <v>84.118243815947963</v>
      </c>
      <c r="H328" s="2">
        <v>69.224557518809917</v>
      </c>
      <c r="I328" s="2">
        <v>2.0202942213644048</v>
      </c>
      <c r="J328" s="2">
        <v>0.85289232074204424</v>
      </c>
      <c r="K328" s="2">
        <v>0.3981878773639137</v>
      </c>
    </row>
    <row r="329" spans="1:11">
      <c r="A329" s="2" t="s">
        <v>338</v>
      </c>
      <c r="B329" s="2">
        <v>2.608067394479884</v>
      </c>
      <c r="C329" s="2">
        <v>0.63331499999999996</v>
      </c>
      <c r="D329" s="2">
        <v>1.620691197239942</v>
      </c>
      <c r="E329" s="2">
        <v>2.9584169999999999</v>
      </c>
      <c r="F329" s="2">
        <v>77.280937941405597</v>
      </c>
      <c r="G329" s="2">
        <v>87.396295828360834</v>
      </c>
      <c r="H329" s="2">
        <v>70.831129026042134</v>
      </c>
      <c r="I329" s="2">
        <v>2.7722433141842391</v>
      </c>
      <c r="J329" s="2">
        <v>0.64451429318419173</v>
      </c>
      <c r="K329" s="2">
        <v>0.42568158185959759</v>
      </c>
    </row>
    <row r="330" spans="1:11">
      <c r="A330" s="2" t="s">
        <v>339</v>
      </c>
      <c r="B330" s="2">
        <v>2.8574292482916088</v>
      </c>
      <c r="C330" s="2">
        <v>0.84357100000000007</v>
      </c>
      <c r="D330" s="2">
        <v>1.850500124145805</v>
      </c>
      <c r="E330" s="2">
        <v>3.6283699999999999</v>
      </c>
      <c r="F330" s="2">
        <v>84.741111761777589</v>
      </c>
      <c r="G330" s="2">
        <v>87.763550532539895</v>
      </c>
      <c r="H330" s="2">
        <v>80.518294527997256</v>
      </c>
      <c r="I330" s="2">
        <v>2.845216363105151</v>
      </c>
      <c r="J330" s="2">
        <v>0.92701030980762789</v>
      </c>
      <c r="K330" s="2">
        <v>0.3674211770863392</v>
      </c>
    </row>
    <row r="331" spans="1:11">
      <c r="A331" s="2" t="s">
        <v>340</v>
      </c>
      <c r="B331" s="2">
        <v>2.6633481757303552</v>
      </c>
      <c r="C331" s="2">
        <v>0.82463799999999998</v>
      </c>
      <c r="D331" s="2">
        <v>1.743993087865177</v>
      </c>
      <c r="E331" s="2">
        <v>3.0642499999999999</v>
      </c>
      <c r="F331" s="2">
        <v>60.716055962120002</v>
      </c>
      <c r="G331" s="2">
        <v>82.008449819733841</v>
      </c>
      <c r="H331" s="2">
        <v>39.78385176802189</v>
      </c>
      <c r="I331" s="2">
        <v>2.287314065996219</v>
      </c>
      <c r="J331" s="2">
        <v>0.90924859755507348</v>
      </c>
      <c r="K331" s="2">
        <v>0.37789391719595861</v>
      </c>
    </row>
    <row r="332" spans="1:11">
      <c r="A332" s="2" t="s">
        <v>341</v>
      </c>
      <c r="B332" s="2">
        <v>3.4599680605312302</v>
      </c>
      <c r="C332" s="2">
        <v>1.0756585000000001</v>
      </c>
      <c r="D332" s="2">
        <v>2.267813280265615</v>
      </c>
      <c r="E332" s="2">
        <v>3.3378199999999998</v>
      </c>
      <c r="F332" s="2">
        <v>74.659727412890931</v>
      </c>
      <c r="G332" s="2">
        <v>81.670168806483986</v>
      </c>
      <c r="H332" s="2">
        <v>65.377207247059488</v>
      </c>
      <c r="I332" s="2">
        <v>4.8770541963445488</v>
      </c>
      <c r="J332" s="2">
        <v>0.88618800949994103</v>
      </c>
      <c r="K332" s="2">
        <v>0.4059170472896943</v>
      </c>
    </row>
    <row r="333" spans="1:11">
      <c r="A333" s="2" t="s">
        <v>342</v>
      </c>
      <c r="B333" s="2">
        <v>1.777178387413973</v>
      </c>
      <c r="C333" s="2">
        <v>0.65555249999999998</v>
      </c>
      <c r="D333" s="2">
        <v>1.216365443706986</v>
      </c>
      <c r="E333" s="2">
        <v>3.7671999999999999</v>
      </c>
      <c r="F333" s="2">
        <v>76.470001409851974</v>
      </c>
      <c r="G333" s="2">
        <v>79.958250123208714</v>
      </c>
      <c r="H333" s="2">
        <v>71.005056062052816</v>
      </c>
      <c r="I333" s="2">
        <v>2.132018430094841</v>
      </c>
      <c r="J333" s="2">
        <v>0.84239740306933553</v>
      </c>
      <c r="K333" s="2">
        <v>0.44490184229083268</v>
      </c>
    </row>
    <row r="334" spans="1:11">
      <c r="A334" s="2" t="s">
        <v>343</v>
      </c>
      <c r="B334" s="2">
        <v>2.589338626983098</v>
      </c>
      <c r="C334" s="2">
        <v>0.54809099999999999</v>
      </c>
      <c r="D334" s="2">
        <v>1.568714813491549</v>
      </c>
      <c r="E334" s="2">
        <v>2.9104399999999999</v>
      </c>
      <c r="F334" s="2">
        <v>80.582001496807379</v>
      </c>
      <c r="G334" s="2">
        <v>84.220230271580874</v>
      </c>
      <c r="H334" s="2">
        <v>76.828588624493989</v>
      </c>
      <c r="I334" s="2">
        <v>1.3570007606706089</v>
      </c>
      <c r="J334" s="2">
        <v>0.8514151466537101</v>
      </c>
      <c r="K334" s="2">
        <v>0.41319680206191639</v>
      </c>
    </row>
    <row r="335" spans="1:11">
      <c r="A335" s="2" t="s">
        <v>344</v>
      </c>
      <c r="B335" s="2">
        <v>2.3662674896848128</v>
      </c>
      <c r="C335" s="2">
        <v>0.78539749999999997</v>
      </c>
      <c r="D335" s="2">
        <v>1.575832494842407</v>
      </c>
      <c r="E335" s="2">
        <v>3.4173900000000001</v>
      </c>
      <c r="F335" s="2">
        <v>77.787359222936757</v>
      </c>
      <c r="G335" s="2">
        <v>82.046907586653475</v>
      </c>
      <c r="H335" s="2">
        <v>73.860041528278273</v>
      </c>
      <c r="I335" s="2">
        <v>2.5929516694307591</v>
      </c>
      <c r="J335" s="2">
        <v>0.90850732715496785</v>
      </c>
      <c r="K335" s="2">
        <v>0.41003689710429281</v>
      </c>
    </row>
    <row r="336" spans="1:11">
      <c r="A336" s="2" t="s">
        <v>345</v>
      </c>
      <c r="B336" s="2">
        <v>1.6077005969822451</v>
      </c>
      <c r="C336" s="2">
        <v>0.65644449999999999</v>
      </c>
      <c r="D336" s="2">
        <v>1.132072548491122</v>
      </c>
      <c r="E336" s="2">
        <v>2.5250300000000001</v>
      </c>
      <c r="F336" s="2">
        <v>76.653395529221243</v>
      </c>
      <c r="G336" s="2">
        <v>84.031429309164139</v>
      </c>
      <c r="H336" s="2">
        <v>70.536666226017743</v>
      </c>
      <c r="I336" s="2">
        <v>0.80024377978981664</v>
      </c>
      <c r="J336" s="2">
        <v>0.90803252865927742</v>
      </c>
      <c r="K336" s="2">
        <v>0.41288639605949229</v>
      </c>
    </row>
    <row r="337" spans="1:11">
      <c r="A337" s="2" t="s">
        <v>346</v>
      </c>
      <c r="B337" s="2">
        <v>2.7309480746686159</v>
      </c>
      <c r="C337" s="2">
        <v>1.0388770000000001</v>
      </c>
      <c r="D337" s="2">
        <v>1.8849125373343081</v>
      </c>
      <c r="E337" s="2">
        <v>2.9045899999999998</v>
      </c>
      <c r="F337" s="2">
        <v>64.523074327054573</v>
      </c>
      <c r="G337" s="2">
        <v>69.492060738680379</v>
      </c>
      <c r="H337" s="2">
        <v>57.344818829514367</v>
      </c>
      <c r="I337" s="2">
        <v>3.3310897146345848</v>
      </c>
      <c r="J337" s="2">
        <v>0.86647945580364527</v>
      </c>
      <c r="K337" s="2">
        <v>0.39597941911544982</v>
      </c>
    </row>
    <row r="338" spans="1:11">
      <c r="A338" s="2" t="s">
        <v>347</v>
      </c>
      <c r="B338" s="2">
        <v>3.6105422625526238</v>
      </c>
      <c r="C338" s="2">
        <v>1.23214</v>
      </c>
      <c r="D338" s="2">
        <v>2.421341131276312</v>
      </c>
      <c r="E338" s="2">
        <v>3.02169</v>
      </c>
      <c r="F338" s="2">
        <v>69.875211171877027</v>
      </c>
      <c r="G338" s="2">
        <v>85.84839130653927</v>
      </c>
      <c r="H338" s="2">
        <v>57.724474469458521</v>
      </c>
      <c r="I338" s="2">
        <v>4.0592792997573639</v>
      </c>
      <c r="J338" s="2">
        <v>0.77712294316030994</v>
      </c>
      <c r="K338" s="2">
        <v>0.40188486563888942</v>
      </c>
    </row>
    <row r="339" spans="1:11">
      <c r="A339" s="2" t="s">
        <v>348</v>
      </c>
      <c r="B339" s="2">
        <v>3.901248595472703</v>
      </c>
      <c r="C339" s="2">
        <v>1.2888999999999999</v>
      </c>
      <c r="D339" s="2">
        <v>2.595074297736351</v>
      </c>
      <c r="E339" s="2">
        <v>2.8422000000000001</v>
      </c>
      <c r="F339" s="2">
        <v>48.930846755654393</v>
      </c>
      <c r="G339" s="2">
        <v>61.052717010013808</v>
      </c>
      <c r="H339" s="2">
        <v>34.794457378446573</v>
      </c>
      <c r="I339" s="2">
        <v>4.2593627916650414</v>
      </c>
      <c r="J339" s="2">
        <v>0.77795635219327364</v>
      </c>
      <c r="K339" s="2">
        <v>0.36625981683483239</v>
      </c>
    </row>
    <row r="340" spans="1:11">
      <c r="A340" s="2" t="s">
        <v>349</v>
      </c>
      <c r="B340" s="2">
        <v>1.484561134518785</v>
      </c>
      <c r="C340" s="2">
        <v>0.45572400000000002</v>
      </c>
      <c r="D340" s="2">
        <v>0.97014256725939252</v>
      </c>
      <c r="E340" s="2">
        <v>2.7783799999999998</v>
      </c>
      <c r="F340" s="2">
        <v>79.835381403885535</v>
      </c>
      <c r="G340" s="2">
        <v>86.561871523919947</v>
      </c>
      <c r="H340" s="2">
        <v>72.460533872043882</v>
      </c>
      <c r="I340" s="2">
        <v>0.82003983912150868</v>
      </c>
      <c r="J340" s="2">
        <v>0.91088826832725966</v>
      </c>
      <c r="K340" s="2">
        <v>0.43910848606107888</v>
      </c>
    </row>
    <row r="341" spans="1:11">
      <c r="A341" s="2" t="s">
        <v>350</v>
      </c>
      <c r="B341" s="2">
        <v>2.1204685045062379</v>
      </c>
      <c r="C341" s="2">
        <v>0.72293650000000009</v>
      </c>
      <c r="D341" s="2">
        <v>1.4217025022531189</v>
      </c>
      <c r="E341" s="2">
        <v>2.6998799999999998</v>
      </c>
      <c r="F341" s="2">
        <v>72.144409356601074</v>
      </c>
      <c r="G341" s="2">
        <v>83.142578435862092</v>
      </c>
      <c r="H341" s="2">
        <v>62.401197048902823</v>
      </c>
      <c r="I341" s="2">
        <v>1.560931980393613</v>
      </c>
      <c r="J341" s="2">
        <v>0.85105573139157842</v>
      </c>
      <c r="K341" s="2">
        <v>0.37221852582623838</v>
      </c>
    </row>
    <row r="342" spans="1:11">
      <c r="A342" s="2" t="s">
        <v>351</v>
      </c>
      <c r="B342" s="2">
        <v>1.342790693203646</v>
      </c>
      <c r="C342" s="2">
        <v>0.44358399999999998</v>
      </c>
      <c r="D342" s="2">
        <v>0.89318734660182275</v>
      </c>
      <c r="E342" s="2">
        <v>2.4098600000000001</v>
      </c>
      <c r="F342" s="2">
        <v>74.011424577395687</v>
      </c>
      <c r="G342" s="2">
        <v>80.096522257857515</v>
      </c>
      <c r="H342" s="2">
        <v>67.400450048283318</v>
      </c>
      <c r="I342" s="2">
        <v>0.58987108853147519</v>
      </c>
      <c r="J342" s="2">
        <v>0.88982332940007147</v>
      </c>
      <c r="K342" s="2">
        <v>0.44072414754361772</v>
      </c>
    </row>
    <row r="343" spans="1:11">
      <c r="A343" s="2" t="s">
        <v>352</v>
      </c>
      <c r="B343" s="2">
        <v>3.681850582025302</v>
      </c>
      <c r="C343" s="2">
        <v>1.428571</v>
      </c>
      <c r="D343" s="2">
        <v>2.5552107910126511</v>
      </c>
      <c r="E343" s="2">
        <v>3.7366199999999998</v>
      </c>
      <c r="F343" s="2">
        <v>70.140816296903608</v>
      </c>
      <c r="G343" s="2">
        <v>83.397148845742436</v>
      </c>
      <c r="H343" s="2">
        <v>58.368155667264837</v>
      </c>
      <c r="I343" s="2">
        <v>6.6026186552203949</v>
      </c>
      <c r="J343" s="2">
        <v>0.82526802669708343</v>
      </c>
      <c r="K343" s="2">
        <v>0.37839550259000893</v>
      </c>
    </row>
    <row r="344" spans="1:11">
      <c r="A344" s="2" t="s">
        <v>353</v>
      </c>
      <c r="B344" s="2">
        <v>4.1264072047032254</v>
      </c>
      <c r="C344" s="2">
        <v>1.3511299999999999</v>
      </c>
      <c r="D344" s="2">
        <v>2.738768602351612</v>
      </c>
      <c r="E344" s="2">
        <v>2.80287</v>
      </c>
      <c r="F344" s="2">
        <v>70.580981906551415</v>
      </c>
      <c r="G344" s="2">
        <v>81.86403258979152</v>
      </c>
      <c r="H344" s="2">
        <v>52.994017657051153</v>
      </c>
      <c r="I344" s="2">
        <v>7.0276573065202932</v>
      </c>
      <c r="J344" s="2">
        <v>0.88850175576922441</v>
      </c>
      <c r="K344" s="2">
        <v>0.40934915913486042</v>
      </c>
    </row>
    <row r="345" spans="1:11">
      <c r="A345" s="2" t="s">
        <v>354</v>
      </c>
      <c r="B345" s="2">
        <v>3.8376765429634911</v>
      </c>
      <c r="C345" s="2">
        <v>1.1779865</v>
      </c>
      <c r="D345" s="2">
        <v>2.5078315214817462</v>
      </c>
      <c r="E345" s="2">
        <v>2.9485399999999999</v>
      </c>
      <c r="F345" s="2">
        <v>65.491541243009237</v>
      </c>
      <c r="G345" s="2">
        <v>81.645725203550825</v>
      </c>
      <c r="H345" s="2">
        <v>48.804254284360653</v>
      </c>
      <c r="I345" s="2">
        <v>6.6718502666451212</v>
      </c>
      <c r="J345" s="2">
        <v>0.80677005827435466</v>
      </c>
      <c r="K345" s="2">
        <v>0.44301564828240192</v>
      </c>
    </row>
    <row r="346" spans="1:11">
      <c r="A346" s="2" t="s">
        <v>355</v>
      </c>
      <c r="B346" s="2">
        <v>1.8681679802394811</v>
      </c>
      <c r="C346" s="2">
        <v>0.73710699999999996</v>
      </c>
      <c r="D346" s="2">
        <v>1.3026374901197399</v>
      </c>
      <c r="E346" s="2">
        <v>2.8088500000000001</v>
      </c>
      <c r="F346" s="2">
        <v>66.090277761540648</v>
      </c>
      <c r="G346" s="2">
        <v>80.472845586657613</v>
      </c>
      <c r="H346" s="2">
        <v>53.619721529885453</v>
      </c>
      <c r="I346" s="2">
        <v>1.0989622727724619</v>
      </c>
      <c r="J346" s="2">
        <v>0.92921262683838923</v>
      </c>
      <c r="K346" s="2">
        <v>0.38986620427074059</v>
      </c>
    </row>
    <row r="347" spans="1:11">
      <c r="A347" s="2" t="s">
        <v>356</v>
      </c>
      <c r="B347" s="2">
        <v>2.0475748011313728</v>
      </c>
      <c r="C347" s="2">
        <v>0.82028499999999993</v>
      </c>
      <c r="D347" s="2">
        <v>1.433929900565686</v>
      </c>
      <c r="E347" s="2">
        <v>3.08338</v>
      </c>
      <c r="F347" s="2">
        <v>78.335759864649702</v>
      </c>
      <c r="G347" s="2">
        <v>88.620682216704679</v>
      </c>
      <c r="H347" s="2">
        <v>67.515711549622736</v>
      </c>
      <c r="I347" s="2">
        <v>1.976242506672734</v>
      </c>
      <c r="J347" s="2">
        <v>0.95345215853174614</v>
      </c>
      <c r="K347" s="2">
        <v>0.41148409748918702</v>
      </c>
    </row>
    <row r="348" spans="1:11">
      <c r="A348" s="2" t="s">
        <v>357</v>
      </c>
      <c r="B348" s="2">
        <v>1.82199499834047</v>
      </c>
      <c r="C348" s="2">
        <v>0.7184124999999999</v>
      </c>
      <c r="D348" s="2">
        <v>1.2702037491702349</v>
      </c>
      <c r="E348" s="2">
        <v>2.4628399999999999</v>
      </c>
      <c r="F348" s="2">
        <v>70.054378950860993</v>
      </c>
      <c r="G348" s="2">
        <v>85.54851906209062</v>
      </c>
      <c r="H348" s="2">
        <v>59.78041735186342</v>
      </c>
      <c r="I348" s="2">
        <v>1.222301030951161</v>
      </c>
      <c r="J348" s="2">
        <v>0.87577290816908504</v>
      </c>
      <c r="K348" s="2">
        <v>0.43450568627261582</v>
      </c>
    </row>
    <row r="349" spans="1:11">
      <c r="A349" s="2" t="s">
        <v>358</v>
      </c>
      <c r="B349" s="2">
        <v>3.2241821760822069</v>
      </c>
      <c r="C349" s="2">
        <v>1.316265</v>
      </c>
      <c r="D349" s="2">
        <v>2.270223588041103</v>
      </c>
      <c r="E349" s="2">
        <v>2.568311</v>
      </c>
      <c r="F349" s="2">
        <v>66.524132975424109</v>
      </c>
      <c r="G349" s="2">
        <v>71.86932830200459</v>
      </c>
      <c r="H349" s="2">
        <v>59.991113612408547</v>
      </c>
      <c r="I349" s="2">
        <v>3.567504300633634</v>
      </c>
      <c r="J349" s="2">
        <v>0.87708275448101547</v>
      </c>
      <c r="K349" s="2">
        <v>0.41169203254577819</v>
      </c>
    </row>
    <row r="350" spans="1:11">
      <c r="A350" s="2" t="s">
        <v>359</v>
      </c>
      <c r="B350" s="2">
        <v>1.8684839850390991</v>
      </c>
      <c r="C350" s="2">
        <v>0.72268200000000005</v>
      </c>
      <c r="D350" s="2">
        <v>1.2955829925195499</v>
      </c>
      <c r="E350" s="2">
        <v>2.6769400000000001</v>
      </c>
      <c r="F350" s="2">
        <v>77.309738431595207</v>
      </c>
      <c r="G350" s="2">
        <v>83.070038551990137</v>
      </c>
      <c r="H350" s="2">
        <v>67.731636081547521</v>
      </c>
      <c r="I350" s="2">
        <v>1.602497768130335</v>
      </c>
      <c r="J350" s="2">
        <v>0.9177802454863464</v>
      </c>
      <c r="K350" s="2">
        <v>0.47421427868941191</v>
      </c>
    </row>
    <row r="351" spans="1:11">
      <c r="A351" s="2" t="s">
        <v>360</v>
      </c>
      <c r="B351" s="2">
        <v>2.9713118427954659</v>
      </c>
      <c r="C351" s="2">
        <v>1.1934419999999999</v>
      </c>
      <c r="D351" s="2">
        <v>2.0823769213977328</v>
      </c>
      <c r="E351" s="2">
        <v>3.2488700000000001</v>
      </c>
      <c r="F351" s="2">
        <v>67.03915224756112</v>
      </c>
      <c r="G351" s="2">
        <v>74.027449758043375</v>
      </c>
      <c r="H351" s="2">
        <v>56.471243493709288</v>
      </c>
      <c r="I351" s="2">
        <v>3.2929123564756519</v>
      </c>
      <c r="J351" s="2">
        <v>0.86019891993131525</v>
      </c>
      <c r="K351" s="2">
        <v>0.35902065195485777</v>
      </c>
    </row>
    <row r="352" spans="1:11">
      <c r="A352" s="2" t="s">
        <v>361</v>
      </c>
      <c r="B352" s="2">
        <v>3.6105965332819312</v>
      </c>
      <c r="C352" s="2">
        <v>1.264335</v>
      </c>
      <c r="D352" s="2">
        <v>2.4374657666409649</v>
      </c>
      <c r="E352" s="2">
        <v>3.33968</v>
      </c>
      <c r="F352" s="2">
        <v>66.266746330798952</v>
      </c>
      <c r="G352" s="2">
        <v>75.983124400388732</v>
      </c>
      <c r="H352" s="2">
        <v>54.792792401531493</v>
      </c>
      <c r="I352" s="2">
        <v>6.061750825405781</v>
      </c>
      <c r="J352" s="2">
        <v>0.86509243503324229</v>
      </c>
      <c r="K352" s="2">
        <v>0.4095372113609887</v>
      </c>
    </row>
    <row r="353" spans="1:11">
      <c r="A353" s="2" t="s">
        <v>362</v>
      </c>
      <c r="B353" s="2">
        <v>3.3936152886562798</v>
      </c>
      <c r="C353" s="2">
        <v>1.3796850000000001</v>
      </c>
      <c r="D353" s="2">
        <v>2.38665014432814</v>
      </c>
      <c r="E353" s="2">
        <v>3.5640100000000001</v>
      </c>
      <c r="F353" s="2">
        <v>66.688802322986618</v>
      </c>
      <c r="G353" s="2">
        <v>74.151641925873662</v>
      </c>
      <c r="H353" s="2">
        <v>54.45925873694825</v>
      </c>
      <c r="I353" s="2">
        <v>5.0651243339627756</v>
      </c>
      <c r="J353" s="2">
        <v>0.87972783047836667</v>
      </c>
      <c r="K353" s="2">
        <v>0.45190847322072281</v>
      </c>
    </row>
    <row r="354" spans="1:11">
      <c r="A354" s="2" t="s">
        <v>363</v>
      </c>
      <c r="B354" s="2">
        <v>3.8861107225884819</v>
      </c>
      <c r="C354" s="2">
        <v>1.093561</v>
      </c>
      <c r="D354" s="2">
        <v>2.4898358612942411</v>
      </c>
      <c r="E354" s="2">
        <v>3.10975</v>
      </c>
      <c r="F354" s="2">
        <v>66.770135598669697</v>
      </c>
      <c r="G354" s="2">
        <v>74.901938236733955</v>
      </c>
      <c r="H354" s="2">
        <v>56.261170834845323</v>
      </c>
      <c r="I354" s="2">
        <v>4.4079869445316833</v>
      </c>
      <c r="J354" s="2">
        <v>0.71656078698053816</v>
      </c>
      <c r="K354" s="2">
        <v>0.43920841982305903</v>
      </c>
    </row>
    <row r="355" spans="1:11">
      <c r="A355" s="2" t="s">
        <v>364</v>
      </c>
      <c r="B355" s="2">
        <v>2.522007244323861</v>
      </c>
      <c r="C355" s="2">
        <v>0.92460149999999997</v>
      </c>
      <c r="D355" s="2">
        <v>1.7233043721619301</v>
      </c>
      <c r="E355" s="2">
        <v>2.7875700000000001</v>
      </c>
      <c r="F355" s="2">
        <v>72.454386480391648</v>
      </c>
      <c r="G355" s="2">
        <v>78.769757027751794</v>
      </c>
      <c r="H355" s="2">
        <v>59.61065511273533</v>
      </c>
      <c r="I355" s="2">
        <v>2.488197667626336</v>
      </c>
      <c r="J355" s="2">
        <v>0.87502375357246476</v>
      </c>
      <c r="K355" s="2">
        <v>0.37995238742050252</v>
      </c>
    </row>
    <row r="356" spans="1:11">
      <c r="A356" s="2" t="s">
        <v>365</v>
      </c>
      <c r="B356" s="2">
        <v>2.2286494307294391</v>
      </c>
      <c r="C356" s="2">
        <v>0.71885099999999991</v>
      </c>
      <c r="D356" s="2">
        <v>1.4737502153647191</v>
      </c>
      <c r="E356" s="2">
        <v>3.4424199999999998</v>
      </c>
      <c r="F356" s="2">
        <v>76.514988405492147</v>
      </c>
      <c r="G356" s="2">
        <v>80.492959904732274</v>
      </c>
      <c r="H356" s="2">
        <v>73.829500357573778</v>
      </c>
      <c r="I356" s="2">
        <v>2.740474593705915</v>
      </c>
      <c r="J356" s="2">
        <v>0.89004683185746869</v>
      </c>
      <c r="K356" s="2">
        <v>0.42673806447469348</v>
      </c>
    </row>
    <row r="357" spans="1:11">
      <c r="A357" s="2" t="s">
        <v>366</v>
      </c>
      <c r="B357" s="2">
        <v>1.3796662113423681</v>
      </c>
      <c r="C357" s="2">
        <v>0.53063900000000008</v>
      </c>
      <c r="D357" s="2">
        <v>0.95515260567118421</v>
      </c>
      <c r="E357" s="2">
        <v>1.9309179999999999</v>
      </c>
      <c r="F357" s="2">
        <v>63.132809653116269</v>
      </c>
      <c r="G357" s="2">
        <v>69.925743820847444</v>
      </c>
      <c r="H357" s="2">
        <v>58.801874564874197</v>
      </c>
      <c r="I357" s="2">
        <v>0.58728219206646104</v>
      </c>
      <c r="J357" s="2">
        <v>0.92773001396947397</v>
      </c>
      <c r="K357" s="2">
        <v>0.37405919556970563</v>
      </c>
    </row>
    <row r="358" spans="1:11">
      <c r="A358" s="2" t="s">
        <v>367</v>
      </c>
      <c r="B358" s="2">
        <v>3.4026055783537701</v>
      </c>
      <c r="C358" s="2">
        <v>1.3856850000000001</v>
      </c>
      <c r="D358" s="2">
        <v>2.3941452891768851</v>
      </c>
      <c r="E358" s="2">
        <v>2.8319420000000002</v>
      </c>
      <c r="F358" s="2">
        <v>76.617574623349071</v>
      </c>
      <c r="G358" s="2">
        <v>82.691252037988988</v>
      </c>
      <c r="H358" s="2">
        <v>71.198195701962959</v>
      </c>
      <c r="I358" s="2">
        <v>4.3375669668100079</v>
      </c>
      <c r="J358" s="2">
        <v>0.89363835245285494</v>
      </c>
      <c r="K358" s="2">
        <v>0.38108473574255691</v>
      </c>
    </row>
    <row r="359" spans="1:11">
      <c r="A359" s="2" t="s">
        <v>368</v>
      </c>
      <c r="B359" s="2">
        <v>2.340491405047</v>
      </c>
      <c r="C359" s="2">
        <v>0.88649050000000007</v>
      </c>
      <c r="D359" s="2">
        <v>1.6134909525234999</v>
      </c>
      <c r="E359" s="2">
        <v>2.5720100000000001</v>
      </c>
      <c r="F359" s="2">
        <v>72.798353309083865</v>
      </c>
      <c r="G359" s="2">
        <v>80.89338819271596</v>
      </c>
      <c r="H359" s="2">
        <v>56.950975405259399</v>
      </c>
      <c r="I359" s="2">
        <v>2.8500438183448362</v>
      </c>
      <c r="J359" s="2">
        <v>0.84495050774903491</v>
      </c>
      <c r="K359" s="2">
        <v>0.39844637557988338</v>
      </c>
    </row>
    <row r="360" spans="1:11">
      <c r="A360" s="2" t="s">
        <v>369</v>
      </c>
      <c r="B360" s="2">
        <v>3.2445410774451542</v>
      </c>
      <c r="C360" s="2">
        <v>1.303858</v>
      </c>
      <c r="D360" s="2">
        <v>2.2741995387225771</v>
      </c>
      <c r="E360" s="2">
        <v>2.7360899999999999</v>
      </c>
      <c r="F360" s="2">
        <v>67.719478717782948</v>
      </c>
      <c r="G360" s="2">
        <v>76.217763447142616</v>
      </c>
      <c r="H360" s="2">
        <v>52.325286178989217</v>
      </c>
      <c r="I360" s="2">
        <v>3.8450398360973992</v>
      </c>
      <c r="J360" s="2">
        <v>0.8031221741854202</v>
      </c>
      <c r="K360" s="2">
        <v>0.39519267066974589</v>
      </c>
    </row>
    <row r="361" spans="1:11">
      <c r="A361" s="2" t="s">
        <v>370</v>
      </c>
      <c r="B361" s="2">
        <v>3.7766836070322172</v>
      </c>
      <c r="C361" s="2">
        <v>1.0336890000000001</v>
      </c>
      <c r="D361" s="2">
        <v>2.4051863035161092</v>
      </c>
      <c r="E361" s="2">
        <v>2.1974499999999999</v>
      </c>
      <c r="F361" s="2">
        <v>64.425967672818928</v>
      </c>
      <c r="G361" s="2">
        <v>73.325349024564986</v>
      </c>
      <c r="H361" s="2">
        <v>54.726621779730984</v>
      </c>
      <c r="I361" s="2">
        <v>3.0395050505160142</v>
      </c>
      <c r="J361" s="2">
        <v>0.844693058670139</v>
      </c>
      <c r="K361" s="2">
        <v>0.4008111401628735</v>
      </c>
    </row>
    <row r="362" spans="1:11">
      <c r="A362" s="2" t="s">
        <v>371</v>
      </c>
      <c r="B362" s="2">
        <v>2.5078997773774021</v>
      </c>
      <c r="C362" s="2">
        <v>0.74678050000000007</v>
      </c>
      <c r="D362" s="2">
        <v>1.627340138688701</v>
      </c>
      <c r="E362" s="2">
        <v>2.4982899999999999</v>
      </c>
      <c r="F362" s="2">
        <v>77.871739838738421</v>
      </c>
      <c r="G362" s="2">
        <v>79.545797857933294</v>
      </c>
      <c r="H362" s="2">
        <v>75.413006090288647</v>
      </c>
      <c r="I362" s="2">
        <v>1.8329720437786039</v>
      </c>
      <c r="J362" s="2">
        <v>0.78152322433641663</v>
      </c>
      <c r="K362" s="2">
        <v>0.37305017127088153</v>
      </c>
    </row>
    <row r="363" spans="1:11">
      <c r="A363" s="2" t="s">
        <v>372</v>
      </c>
      <c r="B363" s="2">
        <v>2.383636220487078</v>
      </c>
      <c r="C363" s="2">
        <v>0.83708050000000001</v>
      </c>
      <c r="D363" s="2">
        <v>1.610358360243539</v>
      </c>
      <c r="E363" s="2">
        <v>2.8557199999999998</v>
      </c>
      <c r="F363" s="2">
        <v>80.474003030683662</v>
      </c>
      <c r="G363" s="2">
        <v>86.415807067793764</v>
      </c>
      <c r="H363" s="2">
        <v>73.478040244231906</v>
      </c>
      <c r="I363" s="2">
        <v>2.0116788434826538</v>
      </c>
      <c r="J363" s="2">
        <v>0.89795561631154952</v>
      </c>
      <c r="K363" s="2">
        <v>0.43014547043175499</v>
      </c>
    </row>
    <row r="364" spans="1:11">
      <c r="A364" s="2" t="s">
        <v>373</v>
      </c>
      <c r="B364" s="2">
        <v>2.171278436149652</v>
      </c>
      <c r="C364" s="2">
        <v>0.67071400000000003</v>
      </c>
      <c r="D364" s="2">
        <v>1.4209962180748259</v>
      </c>
      <c r="E364" s="2">
        <v>3.2548499999999998</v>
      </c>
      <c r="F364" s="2">
        <v>80.31901984268481</v>
      </c>
      <c r="G364" s="2">
        <v>87.75242148497118</v>
      </c>
      <c r="H364" s="2">
        <v>71.358390146632786</v>
      </c>
      <c r="I364" s="2">
        <v>1.7433485793522949</v>
      </c>
      <c r="J364" s="2">
        <v>0.9123025178407046</v>
      </c>
      <c r="K364" s="2">
        <v>0.39605991225570247</v>
      </c>
    </row>
    <row r="365" spans="1:11">
      <c r="A365" s="2" t="s">
        <v>374</v>
      </c>
      <c r="B365" s="2">
        <v>1.1674387531074271</v>
      </c>
      <c r="C365" s="2">
        <v>0.47644150000000002</v>
      </c>
      <c r="D365" s="2">
        <v>0.82194012655371329</v>
      </c>
      <c r="E365" s="2">
        <v>2.1806399999999999</v>
      </c>
      <c r="F365" s="2">
        <v>71.026341313824759</v>
      </c>
      <c r="G365" s="2">
        <v>81.594251320408262</v>
      </c>
      <c r="H365" s="2">
        <v>46.276868596032138</v>
      </c>
      <c r="I365" s="2">
        <v>0.25030625396674128</v>
      </c>
      <c r="J365" s="2">
        <v>0.88273706208457681</v>
      </c>
      <c r="K365" s="2">
        <v>0.41230658073492921</v>
      </c>
    </row>
    <row r="366" spans="1:11">
      <c r="A366" s="2" t="s">
        <v>375</v>
      </c>
      <c r="B366" s="2">
        <v>1.982558524594294</v>
      </c>
      <c r="C366" s="2">
        <v>0.51542399999999999</v>
      </c>
      <c r="D366" s="2">
        <v>1.2489912622971471</v>
      </c>
      <c r="E366" s="2">
        <v>2.1176029999999999</v>
      </c>
      <c r="F366" s="2">
        <v>68.370841726990776</v>
      </c>
      <c r="G366" s="2">
        <v>84.442674393079599</v>
      </c>
      <c r="H366" s="2">
        <v>40.384263514738173</v>
      </c>
      <c r="I366" s="2">
        <v>0.37022062629552882</v>
      </c>
      <c r="J366" s="2">
        <v>0.74837890249882899</v>
      </c>
      <c r="K366" s="2">
        <v>0.47121145801657771</v>
      </c>
    </row>
    <row r="367" spans="1:11">
      <c r="A367" s="2" t="s">
        <v>376</v>
      </c>
      <c r="B367" s="2">
        <v>2.2440200899884859</v>
      </c>
      <c r="C367" s="2">
        <v>0.60223000000000004</v>
      </c>
      <c r="D367" s="2">
        <v>1.423125044994243</v>
      </c>
      <c r="E367" s="2">
        <v>3.3014299999999999</v>
      </c>
      <c r="F367" s="2">
        <v>81.671046770919105</v>
      </c>
      <c r="G367" s="2">
        <v>83.651490119101581</v>
      </c>
      <c r="H367" s="2">
        <v>78.459977161779236</v>
      </c>
      <c r="I367" s="2">
        <v>1.7636943905748159</v>
      </c>
      <c r="J367" s="2">
        <v>0.84306280417793134</v>
      </c>
      <c r="K367" s="2">
        <v>0.43952542647923082</v>
      </c>
    </row>
    <row r="368" spans="1:11">
      <c r="A368" s="2" t="s">
        <v>377</v>
      </c>
      <c r="B368" s="2">
        <v>2.0062627573813039</v>
      </c>
      <c r="C368" s="2">
        <v>0.68271700000000002</v>
      </c>
      <c r="D368" s="2">
        <v>1.3444898786906521</v>
      </c>
      <c r="E368" s="2">
        <v>3.2665600000000001</v>
      </c>
      <c r="F368" s="2">
        <v>74.297295705836461</v>
      </c>
      <c r="G368" s="2">
        <v>83.565796173259386</v>
      </c>
      <c r="H368" s="2">
        <v>62.721466684930313</v>
      </c>
      <c r="I368" s="2">
        <v>1.096434750052572</v>
      </c>
      <c r="J368" s="2">
        <v>0.95813542391443884</v>
      </c>
      <c r="K368" s="2">
        <v>0.42845134978134769</v>
      </c>
    </row>
    <row r="369" spans="1:11">
      <c r="A369" s="2" t="s">
        <v>378</v>
      </c>
      <c r="B369" s="2">
        <v>2.095705967414029</v>
      </c>
      <c r="C369" s="2">
        <v>0.71103749999999999</v>
      </c>
      <c r="D369" s="2">
        <v>1.4033717337070151</v>
      </c>
      <c r="E369" s="2">
        <v>3.6119400000000002</v>
      </c>
      <c r="F369" s="2">
        <v>79.218939163717067</v>
      </c>
      <c r="G369" s="2">
        <v>79.904647028884227</v>
      </c>
      <c r="H369" s="2">
        <v>77.638126037195576</v>
      </c>
      <c r="I369" s="2">
        <v>2.29219236310841</v>
      </c>
      <c r="J369" s="2">
        <v>0.88149614742437765</v>
      </c>
      <c r="K369" s="2">
        <v>0.42826925781888409</v>
      </c>
    </row>
    <row r="370" spans="1:11">
      <c r="A370" s="2" t="s">
        <v>379</v>
      </c>
      <c r="B370" s="2">
        <v>1.9065278212770189</v>
      </c>
      <c r="C370" s="2">
        <v>0.72388848662376404</v>
      </c>
      <c r="D370" s="2">
        <v>1.3152081539503919</v>
      </c>
      <c r="E370" s="2">
        <v>2.2943069934844971</v>
      </c>
      <c r="F370" s="2">
        <v>69.835822610100834</v>
      </c>
      <c r="G370" s="2">
        <v>78.581392778349894</v>
      </c>
      <c r="H370" s="2">
        <v>53.418600455250143</v>
      </c>
      <c r="I370" s="2">
        <v>1.3550225406582621</v>
      </c>
      <c r="J370" s="2">
        <v>0.94475258534068995</v>
      </c>
      <c r="K370" s="2">
        <v>0.43834212964674202</v>
      </c>
    </row>
    <row r="371" spans="1:11">
      <c r="A371" s="2" t="s">
        <v>380</v>
      </c>
      <c r="B371" s="2">
        <v>1.927083574624648</v>
      </c>
      <c r="C371" s="2">
        <v>0.65737500000000004</v>
      </c>
      <c r="D371" s="2">
        <v>1.292229287312324</v>
      </c>
      <c r="E371" s="2">
        <v>2.6288529999999999</v>
      </c>
      <c r="F371" s="2">
        <v>67.912979909463019</v>
      </c>
      <c r="G371" s="2">
        <v>76.284656211807658</v>
      </c>
      <c r="H371" s="2">
        <v>60.666628177000888</v>
      </c>
      <c r="I371" s="2">
        <v>2.013830190601102</v>
      </c>
      <c r="J371" s="2">
        <v>0.89117881716107727</v>
      </c>
      <c r="K371" s="2">
        <v>0.41336529021203761</v>
      </c>
    </row>
    <row r="372" spans="1:11">
      <c r="A372" s="2" t="s">
        <v>381</v>
      </c>
      <c r="B372" s="2">
        <v>1.3134892202377511</v>
      </c>
      <c r="C372" s="2">
        <v>0.48368899999999998</v>
      </c>
      <c r="D372" s="2">
        <v>0.89858911011887577</v>
      </c>
      <c r="E372" s="2">
        <v>2.6461000000000001</v>
      </c>
      <c r="F372" s="2">
        <v>74.644836529343138</v>
      </c>
      <c r="G372" s="2">
        <v>85.193025938620664</v>
      </c>
      <c r="H372" s="2">
        <v>69.026253600821349</v>
      </c>
      <c r="I372" s="2">
        <v>1.075660621886966</v>
      </c>
      <c r="J372" s="2">
        <v>0.88805162738819854</v>
      </c>
      <c r="K372" s="2">
        <v>0.4735161927187736</v>
      </c>
    </row>
    <row r="373" spans="1:11">
      <c r="A373" s="2" t="s">
        <v>382</v>
      </c>
      <c r="B373" s="2">
        <v>2.5062441527259272</v>
      </c>
      <c r="C373" s="2">
        <v>1.0228094999999999</v>
      </c>
      <c r="D373" s="2">
        <v>1.764526826362963</v>
      </c>
      <c r="E373" s="2">
        <v>2.4052600000000002</v>
      </c>
      <c r="F373" s="2">
        <v>72.315497767027153</v>
      </c>
      <c r="G373" s="2">
        <v>75.395423889254786</v>
      </c>
      <c r="H373" s="2">
        <v>69.375025852367713</v>
      </c>
      <c r="I373" s="2">
        <v>2.470986717974772</v>
      </c>
      <c r="J373" s="2">
        <v>0.77831040825712061</v>
      </c>
      <c r="K373" s="2">
        <v>0.48492815494340202</v>
      </c>
    </row>
    <row r="374" spans="1:11">
      <c r="A374" s="2" t="s">
        <v>383</v>
      </c>
      <c r="B374" s="2">
        <v>2.2601725040207188</v>
      </c>
      <c r="C374" s="2">
        <v>0.793547</v>
      </c>
      <c r="D374" s="2">
        <v>1.5268597520103599</v>
      </c>
      <c r="E374" s="2">
        <v>2.6339399999999999</v>
      </c>
      <c r="F374" s="2">
        <v>73.259157373580507</v>
      </c>
      <c r="G374" s="2">
        <v>79.32129892313182</v>
      </c>
      <c r="H374" s="2">
        <v>65.959769178118876</v>
      </c>
      <c r="I374" s="2">
        <v>1.4662986332168471</v>
      </c>
      <c r="J374" s="2">
        <v>0.78723414366759792</v>
      </c>
      <c r="K374" s="2">
        <v>0.36898816694854408</v>
      </c>
    </row>
    <row r="375" spans="1:11">
      <c r="A375" s="2" t="s">
        <v>384</v>
      </c>
      <c r="B375" s="2">
        <v>2.690523888524079</v>
      </c>
      <c r="C375" s="2">
        <v>0.83464050000000001</v>
      </c>
      <c r="D375" s="2">
        <v>1.762582194262039</v>
      </c>
      <c r="E375" s="2">
        <v>2.56765</v>
      </c>
      <c r="F375" s="2">
        <v>58.785719165157118</v>
      </c>
      <c r="G375" s="2">
        <v>75.689556110179652</v>
      </c>
      <c r="H375" s="2">
        <v>44.83021706941679</v>
      </c>
      <c r="I375" s="2">
        <v>3.213714171657593</v>
      </c>
      <c r="J375" s="2">
        <v>0.83366682285811322</v>
      </c>
      <c r="K375" s="2">
        <v>0.45659743408712272</v>
      </c>
    </row>
    <row r="376" spans="1:11">
      <c r="A376" s="2" t="s">
        <v>385</v>
      </c>
      <c r="B376" s="2">
        <v>3.331744343016394</v>
      </c>
      <c r="C376" s="2">
        <v>1.3093625</v>
      </c>
      <c r="D376" s="2">
        <v>2.3205534215081971</v>
      </c>
      <c r="E376" s="2">
        <v>3.9076599999999999</v>
      </c>
      <c r="F376" s="2">
        <v>74.730422768248502</v>
      </c>
      <c r="G376" s="2">
        <v>85.171499855714913</v>
      </c>
      <c r="H376" s="2">
        <v>61.737415821121218</v>
      </c>
      <c r="I376" s="2">
        <v>6.8029730385035236</v>
      </c>
      <c r="J376" s="2">
        <v>0.76875960806428689</v>
      </c>
      <c r="K376" s="2">
        <v>0.40247268115943402</v>
      </c>
    </row>
    <row r="377" spans="1:11">
      <c r="A377" s="2" t="s">
        <v>386</v>
      </c>
      <c r="B377" s="2">
        <v>2.0104976997833082</v>
      </c>
      <c r="C377" s="2">
        <v>0.64313850000000006</v>
      </c>
      <c r="D377" s="2">
        <v>1.3268180998916539</v>
      </c>
      <c r="E377" s="2">
        <v>3.8511899999999999</v>
      </c>
      <c r="F377" s="2">
        <v>76.963380797554223</v>
      </c>
      <c r="G377" s="2">
        <v>82.756884506756762</v>
      </c>
      <c r="H377" s="2">
        <v>70.547520875562185</v>
      </c>
      <c r="I377" s="2">
        <v>2.247687277366945</v>
      </c>
      <c r="J377" s="2">
        <v>0.93975706350924271</v>
      </c>
      <c r="K377" s="2">
        <v>0.41914933430102502</v>
      </c>
    </row>
    <row r="378" spans="1:11">
      <c r="A378" s="2" t="s">
        <v>387</v>
      </c>
      <c r="B378" s="2">
        <v>3.2263744703692292</v>
      </c>
      <c r="C378" s="2">
        <v>1.0909295000000001</v>
      </c>
      <c r="D378" s="2">
        <v>2.1586519851846151</v>
      </c>
      <c r="E378" s="2">
        <v>3.45607</v>
      </c>
      <c r="F378" s="2">
        <v>78.506731485291851</v>
      </c>
      <c r="G378" s="2">
        <v>81.954806759175725</v>
      </c>
      <c r="H378" s="2">
        <v>73.579032421366335</v>
      </c>
      <c r="I378" s="2">
        <v>4.9319727125133541</v>
      </c>
      <c r="J378" s="2">
        <v>0.79000945318198335</v>
      </c>
      <c r="K378" s="2">
        <v>0.41733720233130739</v>
      </c>
    </row>
    <row r="379" spans="1:11">
      <c r="A379" s="2" t="s">
        <v>388</v>
      </c>
      <c r="B379" s="2">
        <v>3.257417696255577</v>
      </c>
      <c r="C379" s="2">
        <v>1.0904644999999999</v>
      </c>
      <c r="D379" s="2">
        <v>2.1739410981277891</v>
      </c>
      <c r="E379" s="2">
        <v>2.2386379999999999</v>
      </c>
      <c r="F379" s="2">
        <v>65.950309492572686</v>
      </c>
      <c r="G379" s="2">
        <v>74.013444793590097</v>
      </c>
      <c r="H379" s="2">
        <v>47.900825070982442</v>
      </c>
      <c r="I379" s="2">
        <v>2.1716081033850121</v>
      </c>
      <c r="J379" s="2">
        <v>0.78042856373251124</v>
      </c>
      <c r="K379" s="2">
        <v>0.38302093628282891</v>
      </c>
    </row>
    <row r="380" spans="1:11">
      <c r="A380" s="2" t="s">
        <v>389</v>
      </c>
      <c r="B380" s="2">
        <v>2.8901944788692808</v>
      </c>
      <c r="C380" s="2">
        <v>0.98427949999999997</v>
      </c>
      <c r="D380" s="2">
        <v>1.93723698943464</v>
      </c>
      <c r="E380" s="2">
        <v>2.593626</v>
      </c>
      <c r="F380" s="2">
        <v>55.469613754686698</v>
      </c>
      <c r="G380" s="2">
        <v>71.546159297015961</v>
      </c>
      <c r="H380" s="2">
        <v>37.795238759273253</v>
      </c>
      <c r="I380" s="2">
        <v>2.0973167430962341</v>
      </c>
      <c r="J380" s="2">
        <v>0.79472648689189973</v>
      </c>
      <c r="K380" s="2">
        <v>0.38675628981842869</v>
      </c>
    </row>
    <row r="381" spans="1:11">
      <c r="A381" s="2" t="s">
        <v>390</v>
      </c>
      <c r="B381" s="2">
        <v>2.556342287786487</v>
      </c>
      <c r="C381" s="2">
        <v>0.96976850000000003</v>
      </c>
      <c r="D381" s="2">
        <v>1.763055393893243</v>
      </c>
      <c r="E381" s="2">
        <v>2.4626100000000002</v>
      </c>
      <c r="F381" s="2">
        <v>62.076172012103108</v>
      </c>
      <c r="G381" s="2">
        <v>72.85235252296485</v>
      </c>
      <c r="H381" s="2">
        <v>52.777244505857638</v>
      </c>
      <c r="I381" s="2">
        <v>2.0425765452162179</v>
      </c>
      <c r="J381" s="2">
        <v>0.86291497146887886</v>
      </c>
      <c r="K381" s="2">
        <v>0.38599792206625111</v>
      </c>
    </row>
    <row r="382" spans="1:11">
      <c r="A382" s="2" t="s">
        <v>391</v>
      </c>
      <c r="B382" s="2">
        <v>2.4452743912897681</v>
      </c>
      <c r="C382" s="2">
        <v>0.88967499999999999</v>
      </c>
      <c r="D382" s="2">
        <v>1.667474695644884</v>
      </c>
      <c r="E382" s="2">
        <v>3.1442199999999998</v>
      </c>
      <c r="F382" s="2">
        <v>69.721149570360296</v>
      </c>
      <c r="G382" s="2">
        <v>87.287590827499955</v>
      </c>
      <c r="H382" s="2">
        <v>46.187968393053033</v>
      </c>
      <c r="I382" s="2">
        <v>4.0839205016678806</v>
      </c>
      <c r="J382" s="2">
        <v>0.91057120563031868</v>
      </c>
      <c r="K382" s="2">
        <v>0.4946861842778974</v>
      </c>
    </row>
    <row r="383" spans="1:11">
      <c r="A383" s="2" t="s">
        <v>392</v>
      </c>
      <c r="B383" s="2">
        <v>2.5268805367011442</v>
      </c>
      <c r="C383" s="2">
        <v>0.94047349999999996</v>
      </c>
      <c r="D383" s="2">
        <v>1.7336770183505721</v>
      </c>
      <c r="E383" s="2">
        <v>3.5171540000000001</v>
      </c>
      <c r="F383" s="2">
        <v>77.433972173589055</v>
      </c>
      <c r="G383" s="2">
        <v>88.359722301034125</v>
      </c>
      <c r="H383" s="2">
        <v>68.053770109780913</v>
      </c>
      <c r="I383" s="2">
        <v>3.9358983669143028</v>
      </c>
      <c r="J383" s="2">
        <v>0.83433271415220389</v>
      </c>
      <c r="K383" s="2">
        <v>0.39929004102283322</v>
      </c>
    </row>
    <row r="384" spans="1:11">
      <c r="A384" s="2" t="s">
        <v>393</v>
      </c>
      <c r="B384" s="2">
        <v>2.507302184546004</v>
      </c>
      <c r="C384" s="2">
        <v>0.87105549999999998</v>
      </c>
      <c r="D384" s="2">
        <v>1.6891788422730021</v>
      </c>
      <c r="E384" s="2">
        <v>3.290651</v>
      </c>
      <c r="F384" s="2">
        <v>83.045943801701426</v>
      </c>
      <c r="G384" s="2">
        <v>85.040516382596351</v>
      </c>
      <c r="H384" s="2">
        <v>81.126696442480039</v>
      </c>
      <c r="I384" s="2">
        <v>2.8894262732311708</v>
      </c>
      <c r="J384" s="2">
        <v>0.82207934603314425</v>
      </c>
      <c r="K384" s="2">
        <v>0.4061970412879316</v>
      </c>
    </row>
    <row r="385" spans="1:11">
      <c r="A385" s="2" t="s">
        <v>394</v>
      </c>
      <c r="B385" s="2">
        <v>2.6314279828514269</v>
      </c>
      <c r="C385" s="2">
        <v>0.75436550000000002</v>
      </c>
      <c r="D385" s="2">
        <v>1.6928967414257139</v>
      </c>
      <c r="E385" s="2">
        <v>2.4836800000000001</v>
      </c>
      <c r="F385" s="2">
        <v>76.197108693063853</v>
      </c>
      <c r="G385" s="2">
        <v>86.539377372844555</v>
      </c>
      <c r="H385" s="2">
        <v>66.217675889185841</v>
      </c>
      <c r="I385" s="2">
        <v>1.476715876900208</v>
      </c>
      <c r="J385" s="2">
        <v>0.96973576578986953</v>
      </c>
      <c r="K385" s="2">
        <v>0.4234965433954806</v>
      </c>
    </row>
    <row r="386" spans="1:11">
      <c r="A386" s="2" t="s">
        <v>395</v>
      </c>
      <c r="B386" s="2">
        <v>2.7433210225113678</v>
      </c>
      <c r="C386" s="2">
        <v>1.07274</v>
      </c>
      <c r="D386" s="2">
        <v>1.9080305112556839</v>
      </c>
      <c r="E386" s="2">
        <v>2.7038000000000002</v>
      </c>
      <c r="F386" s="2">
        <v>66.662580287170158</v>
      </c>
      <c r="G386" s="2">
        <v>69.942423022172648</v>
      </c>
      <c r="H386" s="2">
        <v>59.750030482630322</v>
      </c>
      <c r="I386" s="2">
        <v>2.97501140523873</v>
      </c>
      <c r="J386" s="2">
        <v>0.8733183325105397</v>
      </c>
      <c r="K386" s="2">
        <v>0.37428424026204993</v>
      </c>
    </row>
    <row r="387" spans="1:11">
      <c r="A387" s="2" t="s">
        <v>396</v>
      </c>
      <c r="B387" s="2">
        <v>2.1952953834648561</v>
      </c>
      <c r="C387" s="2">
        <v>0.8713535</v>
      </c>
      <c r="D387" s="2">
        <v>1.5333244417324281</v>
      </c>
      <c r="E387" s="2">
        <v>3.3885100000000001</v>
      </c>
      <c r="F387" s="2">
        <v>65.613116191582435</v>
      </c>
      <c r="G387" s="2">
        <v>72.926828758241498</v>
      </c>
      <c r="H387" s="2">
        <v>54.384808624009537</v>
      </c>
      <c r="I387" s="2">
        <v>2.9531143887486211</v>
      </c>
      <c r="J387" s="2">
        <v>0.88436149384508478</v>
      </c>
      <c r="K387" s="2">
        <v>0.41759142724673259</v>
      </c>
    </row>
    <row r="388" spans="1:11">
      <c r="A388" s="2" t="s">
        <v>397</v>
      </c>
      <c r="B388" s="2">
        <v>3.2793891287600938</v>
      </c>
      <c r="C388" s="2">
        <v>1.1368685000000001</v>
      </c>
      <c r="D388" s="2">
        <v>2.2081288143800468</v>
      </c>
      <c r="E388" s="2">
        <v>3.1654800000000001</v>
      </c>
      <c r="F388" s="2">
        <v>79.896842599945899</v>
      </c>
      <c r="G388" s="2">
        <v>87.415974922725354</v>
      </c>
      <c r="H388" s="2">
        <v>73.696884761659177</v>
      </c>
      <c r="I388" s="2">
        <v>4.0802707254294379</v>
      </c>
      <c r="J388" s="2">
        <v>0.82849763635667162</v>
      </c>
      <c r="K388" s="2">
        <v>0.40497637130248931</v>
      </c>
    </row>
    <row r="389" spans="1:11">
      <c r="A389" s="2" t="s">
        <v>398</v>
      </c>
      <c r="B389" s="2">
        <v>3.2346436930136888</v>
      </c>
      <c r="C389" s="2">
        <v>0.95418400000000003</v>
      </c>
      <c r="D389" s="2">
        <v>2.094413846506844</v>
      </c>
      <c r="E389" s="2">
        <v>3.7993700000000001</v>
      </c>
      <c r="F389" s="2">
        <v>76.195225131760537</v>
      </c>
      <c r="G389" s="2">
        <v>83.640924063696062</v>
      </c>
      <c r="H389" s="2">
        <v>68.259639807342325</v>
      </c>
      <c r="I389" s="2">
        <v>4.1169438717954012</v>
      </c>
      <c r="J389" s="2">
        <v>0.83301388056524739</v>
      </c>
      <c r="K389" s="2">
        <v>0.43094651576416287</v>
      </c>
    </row>
    <row r="390" spans="1:11">
      <c r="A390" s="2" t="s">
        <v>399</v>
      </c>
      <c r="B390" s="2">
        <v>3.306600318408734</v>
      </c>
      <c r="C390" s="2">
        <v>1.3215349999999999</v>
      </c>
      <c r="D390" s="2">
        <v>2.3140676592043672</v>
      </c>
      <c r="E390" s="2">
        <v>3.5360100000000001</v>
      </c>
      <c r="F390" s="2">
        <v>70.440695899085981</v>
      </c>
      <c r="G390" s="2">
        <v>76.287164622850938</v>
      </c>
      <c r="H390" s="2">
        <v>58.36502131591466</v>
      </c>
      <c r="I390" s="2">
        <v>6.1412414368813302</v>
      </c>
      <c r="J390" s="2">
        <v>0.85190083877547684</v>
      </c>
      <c r="K390" s="2">
        <v>0.37508010489702731</v>
      </c>
    </row>
    <row r="391" spans="1:11">
      <c r="A391" s="2" t="s">
        <v>400</v>
      </c>
      <c r="B391" s="2">
        <v>1.575285581374944</v>
      </c>
      <c r="C391" s="2">
        <v>0.61195749999999993</v>
      </c>
      <c r="D391" s="2">
        <v>1.0936215406874721</v>
      </c>
      <c r="E391" s="2">
        <v>2.6218189999999999</v>
      </c>
      <c r="F391" s="2">
        <v>69.182969730320025</v>
      </c>
      <c r="G391" s="2">
        <v>77.020142164396205</v>
      </c>
      <c r="H391" s="2">
        <v>61.205170762151802</v>
      </c>
      <c r="I391" s="2">
        <v>1.519411078767692</v>
      </c>
      <c r="J391" s="2">
        <v>0.92284187518950289</v>
      </c>
      <c r="K391" s="2">
        <v>0.4913109132057949</v>
      </c>
    </row>
    <row r="392" spans="1:11">
      <c r="A392" s="2" t="s">
        <v>401</v>
      </c>
      <c r="B392" s="2">
        <v>1.9282526696807381</v>
      </c>
      <c r="C392" s="2">
        <v>0.64514249999999995</v>
      </c>
      <c r="D392" s="2">
        <v>1.286697584840369</v>
      </c>
      <c r="E392" s="2">
        <v>2.9308869999999998</v>
      </c>
      <c r="F392" s="2">
        <v>75.833501281219014</v>
      </c>
      <c r="G392" s="2">
        <v>83.879621295963403</v>
      </c>
      <c r="H392" s="2">
        <v>62.935138235510223</v>
      </c>
      <c r="I392" s="2">
        <v>1.8181808173300551</v>
      </c>
      <c r="J392" s="2">
        <v>0.91286744431962197</v>
      </c>
      <c r="K392" s="2">
        <v>0.41646617295507038</v>
      </c>
    </row>
    <row r="393" spans="1:11">
      <c r="A393" s="2" t="s">
        <v>402</v>
      </c>
      <c r="B393" s="2">
        <v>2.6626822689381169</v>
      </c>
      <c r="C393" s="2">
        <v>0.72875099999999993</v>
      </c>
      <c r="D393" s="2">
        <v>1.695716634469058</v>
      </c>
      <c r="E393" s="2">
        <v>4.4460300000000004</v>
      </c>
      <c r="F393" s="2">
        <v>68.501650440617993</v>
      </c>
      <c r="G393" s="2">
        <v>77.103852235959351</v>
      </c>
      <c r="H393" s="2">
        <v>61.044569930648478</v>
      </c>
      <c r="I393" s="2">
        <v>3.0209968327442871</v>
      </c>
      <c r="J393" s="2">
        <v>0.84545657651782025</v>
      </c>
      <c r="K393" s="2">
        <v>0.38872251204651109</v>
      </c>
    </row>
    <row r="394" spans="1:11">
      <c r="A394" s="2" t="s">
        <v>403</v>
      </c>
      <c r="B394" s="2">
        <v>2.5108575156644362</v>
      </c>
      <c r="C394" s="2">
        <v>0.97507699999999997</v>
      </c>
      <c r="D394" s="2">
        <v>1.742967257832218</v>
      </c>
      <c r="E394" s="2">
        <v>2.8795250000000001</v>
      </c>
      <c r="F394" s="2">
        <v>75.761100916035318</v>
      </c>
      <c r="G394" s="2">
        <v>82.405137267497949</v>
      </c>
      <c r="H394" s="2">
        <v>71.149537091259248</v>
      </c>
      <c r="I394" s="2">
        <v>2.8855456203085321</v>
      </c>
      <c r="J394" s="2">
        <v>0.88090383679509043</v>
      </c>
      <c r="K394" s="2">
        <v>0.42833145529922229</v>
      </c>
    </row>
    <row r="395" spans="1:11">
      <c r="A395" s="2" t="s">
        <v>404</v>
      </c>
      <c r="B395" s="2">
        <v>3.269326997841167</v>
      </c>
      <c r="C395" s="2">
        <v>1.187435</v>
      </c>
      <c r="D395" s="2">
        <v>2.2283809989205832</v>
      </c>
      <c r="E395" s="2">
        <v>3.0739890000000001</v>
      </c>
      <c r="F395" s="2">
        <v>72.883346143979892</v>
      </c>
      <c r="G395" s="2">
        <v>74.868410826801934</v>
      </c>
      <c r="H395" s="2">
        <v>70.092892756532294</v>
      </c>
      <c r="I395" s="2">
        <v>4.3437608241677736</v>
      </c>
      <c r="J395" s="2">
        <v>0.91861683626488388</v>
      </c>
      <c r="K395" s="2">
        <v>0.40451382162176441</v>
      </c>
    </row>
    <row r="396" spans="1:11">
      <c r="A396" s="2" t="s">
        <v>405</v>
      </c>
      <c r="B396" s="2">
        <v>2.87062667061259</v>
      </c>
      <c r="C396" s="2">
        <v>1.173605</v>
      </c>
      <c r="D396" s="2">
        <v>2.0221158353062951</v>
      </c>
      <c r="E396" s="2">
        <v>3.222931</v>
      </c>
      <c r="F396" s="2">
        <v>67.212083650000807</v>
      </c>
      <c r="G396" s="2">
        <v>82.330796933100288</v>
      </c>
      <c r="H396" s="2">
        <v>50.448145466495063</v>
      </c>
      <c r="I396" s="2">
        <v>4.3019292813092562</v>
      </c>
      <c r="J396" s="2">
        <v>0.89207895767230649</v>
      </c>
      <c r="K396" s="2">
        <v>0.38570357622987111</v>
      </c>
    </row>
    <row r="397" spans="1:11">
      <c r="A397" s="2" t="s">
        <v>406</v>
      </c>
      <c r="B397" s="2">
        <v>4.1091448336115199</v>
      </c>
      <c r="C397" s="2">
        <v>0.99564549999999996</v>
      </c>
      <c r="D397" s="2">
        <v>2.5523951668057601</v>
      </c>
      <c r="E397" s="2">
        <v>3.5239799999999999</v>
      </c>
      <c r="F397" s="2">
        <v>65.971698725649105</v>
      </c>
      <c r="G397" s="2">
        <v>78.055225497425738</v>
      </c>
      <c r="H397" s="2">
        <v>52.752677364348862</v>
      </c>
      <c r="I397" s="2">
        <v>4.5479157708835034</v>
      </c>
      <c r="J397" s="2">
        <v>0.88677885044791116</v>
      </c>
      <c r="K397" s="2">
        <v>0.40856239479835982</v>
      </c>
    </row>
    <row r="398" spans="1:11">
      <c r="A398" s="2" t="s">
        <v>407</v>
      </c>
      <c r="B398" s="2">
        <v>3.950096545855069</v>
      </c>
      <c r="C398" s="2">
        <v>1.1998</v>
      </c>
      <c r="D398" s="2">
        <v>2.5749482729275339</v>
      </c>
      <c r="E398" s="2">
        <v>3.7954300000000001</v>
      </c>
      <c r="F398" s="2">
        <v>40.350679936936821</v>
      </c>
      <c r="G398" s="2">
        <v>50.154203149512277</v>
      </c>
      <c r="H398" s="2">
        <v>27.538702674510571</v>
      </c>
      <c r="I398" s="2">
        <v>6.2203995370845693</v>
      </c>
      <c r="J398" s="2">
        <v>0.8529508563714161</v>
      </c>
      <c r="K398" s="2">
        <v>0.39846095288937761</v>
      </c>
    </row>
    <row r="399" spans="1:11">
      <c r="A399" s="2" t="s">
        <v>408</v>
      </c>
      <c r="B399" s="2">
        <v>3.0702446011369968</v>
      </c>
      <c r="C399" s="2">
        <v>1.0447715</v>
      </c>
      <c r="D399" s="2">
        <v>2.0575080505684982</v>
      </c>
      <c r="E399" s="2">
        <v>3.3413400000000002</v>
      </c>
      <c r="F399" s="2">
        <v>55.516048794970203</v>
      </c>
      <c r="G399" s="2">
        <v>74.438177445358434</v>
      </c>
      <c r="H399" s="2">
        <v>26.683575226689879</v>
      </c>
      <c r="I399" s="2">
        <v>3.714600769727292</v>
      </c>
      <c r="J399" s="2">
        <v>0.67730298501016806</v>
      </c>
      <c r="K399" s="2">
        <v>0.39070569819577722</v>
      </c>
    </row>
    <row r="400" spans="1:11">
      <c r="A400" s="2" t="s">
        <v>409</v>
      </c>
      <c r="B400" s="2">
        <v>2.3858637462143459</v>
      </c>
      <c r="C400" s="2">
        <v>0.73760249999999994</v>
      </c>
      <c r="D400" s="2">
        <v>1.5617331231071729</v>
      </c>
      <c r="E400" s="2">
        <v>2.5405899999999999</v>
      </c>
      <c r="F400" s="2">
        <v>73.780835282764258</v>
      </c>
      <c r="G400" s="2">
        <v>81.836032895771467</v>
      </c>
      <c r="H400" s="2">
        <v>68.124927209890146</v>
      </c>
      <c r="I400" s="2">
        <v>1.9564877424651219</v>
      </c>
      <c r="J400" s="2">
        <v>0.94529222455800888</v>
      </c>
      <c r="K400" s="2">
        <v>0.42661386206177893</v>
      </c>
    </row>
    <row r="401" spans="1:11">
      <c r="A401" s="2" t="s">
        <v>410</v>
      </c>
      <c r="B401" s="2">
        <v>2.3638098275347419</v>
      </c>
      <c r="C401" s="2">
        <v>0.93815049999999989</v>
      </c>
      <c r="D401" s="2">
        <v>1.6509801637673709</v>
      </c>
      <c r="E401" s="2">
        <v>2.8784269999999998</v>
      </c>
      <c r="F401" s="2">
        <v>73.359886101677446</v>
      </c>
      <c r="G401" s="2">
        <v>82.673492555563783</v>
      </c>
      <c r="H401" s="2">
        <v>62.133777254938977</v>
      </c>
      <c r="I401" s="2">
        <v>2.177880906985477</v>
      </c>
      <c r="J401" s="2">
        <v>0.85570034174487153</v>
      </c>
      <c r="K401" s="2">
        <v>0.4597597477333924</v>
      </c>
    </row>
    <row r="402" spans="1:11">
      <c r="A402" s="2" t="s">
        <v>411</v>
      </c>
      <c r="B402" s="2">
        <v>3.4115607445862741</v>
      </c>
      <c r="C402" s="2">
        <v>1.1142125000000001</v>
      </c>
      <c r="D402" s="2">
        <v>2.262886622293137</v>
      </c>
      <c r="E402" s="2">
        <v>2.0142720000000001</v>
      </c>
      <c r="F402" s="2">
        <v>66.350241770262272</v>
      </c>
      <c r="G402" s="2">
        <v>83.07527629272704</v>
      </c>
      <c r="H402" s="2">
        <v>48.658985314977301</v>
      </c>
      <c r="I402" s="2">
        <v>2.738512590628043</v>
      </c>
      <c r="J402" s="2">
        <v>0.81762973413281892</v>
      </c>
      <c r="K402" s="2">
        <v>0.39667376538542792</v>
      </c>
    </row>
    <row r="403" spans="1:11">
      <c r="A403" s="2" t="s">
        <v>412</v>
      </c>
      <c r="B403" s="2">
        <v>2.2485844617361779</v>
      </c>
      <c r="C403" s="2">
        <v>0.91940450668334961</v>
      </c>
      <c r="D403" s="2">
        <v>1.583994484209764</v>
      </c>
      <c r="E403" s="2">
        <v>2.6798000335693359</v>
      </c>
      <c r="F403" s="2">
        <v>81.937023242565473</v>
      </c>
      <c r="G403" s="2">
        <v>83.626678130837476</v>
      </c>
      <c r="H403" s="2">
        <v>79.996151036140958</v>
      </c>
      <c r="I403" s="2">
        <v>1.783000339502417</v>
      </c>
      <c r="J403" s="2">
        <v>0.78925748088246306</v>
      </c>
      <c r="K403" s="2">
        <v>0.37118598272225611</v>
      </c>
    </row>
    <row r="404" spans="1:11">
      <c r="A404" s="2" t="s">
        <v>413</v>
      </c>
      <c r="B404" s="2">
        <v>2.9950975219839782</v>
      </c>
      <c r="C404" s="2">
        <v>1.131877</v>
      </c>
      <c r="D404" s="2">
        <v>2.0634872609919892</v>
      </c>
      <c r="E404" s="2">
        <v>3.7339500000000001</v>
      </c>
      <c r="F404" s="2">
        <v>57.718752538118778</v>
      </c>
      <c r="G404" s="2">
        <v>74.383112779640285</v>
      </c>
      <c r="H404" s="2">
        <v>47.859101484144503</v>
      </c>
      <c r="I404" s="2">
        <v>3.7618809422282529</v>
      </c>
      <c r="J404" s="2">
        <v>0.87824234027938941</v>
      </c>
      <c r="K404" s="2">
        <v>0.37093729031073808</v>
      </c>
    </row>
    <row r="405" spans="1:11">
      <c r="A405" s="2" t="s">
        <v>414</v>
      </c>
      <c r="B405" s="2">
        <v>2.9970601323190991</v>
      </c>
      <c r="C405" s="2">
        <v>0.76741300000000001</v>
      </c>
      <c r="D405" s="2">
        <v>1.882236566159549</v>
      </c>
      <c r="E405" s="2">
        <v>2.82911</v>
      </c>
      <c r="F405" s="2">
        <v>71.742238147399007</v>
      </c>
      <c r="G405" s="2">
        <v>80.719025666510035</v>
      </c>
      <c r="H405" s="2">
        <v>61.099950146375583</v>
      </c>
      <c r="I405" s="2">
        <v>2.6616342884434938</v>
      </c>
      <c r="J405" s="2">
        <v>0.8087172954505546</v>
      </c>
      <c r="K405" s="2">
        <v>0.40581345055662371</v>
      </c>
    </row>
    <row r="406" spans="1:11">
      <c r="A406" s="2" t="s">
        <v>415</v>
      </c>
      <c r="B406" s="2">
        <v>2.9595589674373159</v>
      </c>
      <c r="C406" s="2">
        <v>1.0572250000000001</v>
      </c>
      <c r="D406" s="2">
        <v>2.0083919837186581</v>
      </c>
      <c r="E406" s="2">
        <v>3.54731</v>
      </c>
      <c r="F406" s="2">
        <v>60.874940511222327</v>
      </c>
      <c r="G406" s="2">
        <v>73.177681099283831</v>
      </c>
      <c r="H406" s="2">
        <v>51.577500161460243</v>
      </c>
      <c r="I406" s="2">
        <v>3.5582682942615911</v>
      </c>
      <c r="J406" s="2">
        <v>0.84251423940480685</v>
      </c>
      <c r="K406" s="2">
        <v>0.39957559706447532</v>
      </c>
    </row>
    <row r="407" spans="1:11">
      <c r="A407" s="2" t="s">
        <v>416</v>
      </c>
      <c r="B407" s="2">
        <v>3.4447769143438038</v>
      </c>
      <c r="C407" s="2">
        <v>1.0232950000000001</v>
      </c>
      <c r="D407" s="2">
        <v>2.2340359571719022</v>
      </c>
      <c r="E407" s="2">
        <v>2.8106</v>
      </c>
      <c r="F407" s="2">
        <v>61.92144441515493</v>
      </c>
      <c r="G407" s="2">
        <v>70.489299966081873</v>
      </c>
      <c r="H407" s="2">
        <v>55.253651642911358</v>
      </c>
      <c r="I407" s="2">
        <v>4.1876423732709469</v>
      </c>
      <c r="J407" s="2">
        <v>0.87652621418017629</v>
      </c>
      <c r="K407" s="2">
        <v>0.40233420905546108</v>
      </c>
    </row>
    <row r="408" spans="1:11">
      <c r="A408" s="2" t="s">
        <v>417</v>
      </c>
      <c r="B408" s="2">
        <v>2.9317004894235059</v>
      </c>
      <c r="C408" s="2">
        <v>1.1351694762706761</v>
      </c>
      <c r="D408" s="2">
        <v>2.033434982847091</v>
      </c>
      <c r="E408" s="2">
        <v>3.1360499858856201</v>
      </c>
      <c r="F408" s="2">
        <v>75.175724193296716</v>
      </c>
      <c r="G408" s="2">
        <v>85.822761208638667</v>
      </c>
      <c r="H408" s="2">
        <v>59.731321973816947</v>
      </c>
      <c r="I408" s="2">
        <v>4.6589242360409884</v>
      </c>
      <c r="J408" s="2">
        <v>0.87668807332556875</v>
      </c>
      <c r="K408" s="2">
        <v>0.40045986151274132</v>
      </c>
    </row>
    <row r="409" spans="1:11">
      <c r="A409" s="2" t="s">
        <v>418</v>
      </c>
      <c r="B409" s="2">
        <v>1.435020808959224</v>
      </c>
      <c r="C409" s="2">
        <v>0.58510050000000002</v>
      </c>
      <c r="D409" s="2">
        <v>1.010060654479612</v>
      </c>
      <c r="E409" s="2">
        <v>2.447473</v>
      </c>
      <c r="F409" s="2">
        <v>69.093403116661548</v>
      </c>
      <c r="G409" s="2">
        <v>81.916297517385914</v>
      </c>
      <c r="H409" s="2">
        <v>61.509877212956987</v>
      </c>
      <c r="I409" s="2">
        <v>0.79802788754348231</v>
      </c>
      <c r="J409" s="2">
        <v>0.82559149723824388</v>
      </c>
      <c r="K409" s="2">
        <v>0.37365881645537441</v>
      </c>
    </row>
    <row r="410" spans="1:11">
      <c r="A410" s="2" t="s">
        <v>419</v>
      </c>
      <c r="B410" s="2">
        <v>1.97436734114394</v>
      </c>
      <c r="C410" s="2">
        <v>0.65756599999999998</v>
      </c>
      <c r="D410" s="2">
        <v>1.3159666705719699</v>
      </c>
      <c r="E410" s="2">
        <v>2.9030170000000002</v>
      </c>
      <c r="F410" s="2">
        <v>73.392160187185311</v>
      </c>
      <c r="G410" s="2">
        <v>76.003367583961051</v>
      </c>
      <c r="H410" s="2">
        <v>71.541214227617928</v>
      </c>
      <c r="I410" s="2">
        <v>1.768060317507979</v>
      </c>
      <c r="J410" s="2">
        <v>0.96051876764448674</v>
      </c>
      <c r="K410" s="2">
        <v>0.3959189037659967</v>
      </c>
    </row>
    <row r="411" spans="1:11">
      <c r="A411" s="2" t="s">
        <v>420</v>
      </c>
      <c r="B411" s="2">
        <v>0.71562394466220958</v>
      </c>
      <c r="C411" s="2">
        <v>0.29194799999999999</v>
      </c>
      <c r="D411" s="2">
        <v>0.50378597233110478</v>
      </c>
      <c r="E411" s="2">
        <v>1.559763</v>
      </c>
      <c r="F411" s="2">
        <v>79.143685930753179</v>
      </c>
      <c r="G411" s="2">
        <v>85.929544149823727</v>
      </c>
      <c r="H411" s="2">
        <v>61.932654227247788</v>
      </c>
      <c r="I411" s="2">
        <v>0.1533158432229422</v>
      </c>
      <c r="J411" s="2">
        <v>0.88743234559649919</v>
      </c>
      <c r="K411" s="2">
        <v>0.38906212207031471</v>
      </c>
    </row>
    <row r="412" spans="1:11">
      <c r="A412" s="2" t="s">
        <v>421</v>
      </c>
      <c r="B412" s="2">
        <v>3.743494804184325</v>
      </c>
      <c r="C412" s="2">
        <v>1.2168945</v>
      </c>
      <c r="D412" s="2">
        <v>2.4801946520921621</v>
      </c>
      <c r="E412" s="2">
        <v>3.69943</v>
      </c>
      <c r="F412" s="2">
        <v>75.827944414124175</v>
      </c>
      <c r="G412" s="2">
        <v>77.686144799587467</v>
      </c>
      <c r="H412" s="2">
        <v>74.921626726294008</v>
      </c>
      <c r="I412" s="2">
        <v>7.3484605463698873</v>
      </c>
      <c r="J412" s="2">
        <v>0.87371475618205474</v>
      </c>
      <c r="K412" s="2">
        <v>0.41326715743871029</v>
      </c>
    </row>
    <row r="413" spans="1:11">
      <c r="A413" s="2" t="s">
        <v>422</v>
      </c>
      <c r="B413" s="2">
        <v>3.7721453203735451</v>
      </c>
      <c r="C413" s="2">
        <v>1.0919684999999999</v>
      </c>
      <c r="D413" s="2">
        <v>2.4320569101867719</v>
      </c>
      <c r="E413" s="2">
        <v>2.8074910000000002</v>
      </c>
      <c r="F413" s="2">
        <v>61.0764034138612</v>
      </c>
      <c r="G413" s="2">
        <v>74.139456470088675</v>
      </c>
      <c r="H413" s="2">
        <v>48.054022124831803</v>
      </c>
      <c r="I413" s="2">
        <v>5.3061485537842374</v>
      </c>
      <c r="J413" s="2">
        <v>0.80408644905207949</v>
      </c>
      <c r="K413" s="2">
        <v>0.42095644776091451</v>
      </c>
    </row>
    <row r="414" spans="1:11">
      <c r="A414" s="2" t="s">
        <v>423</v>
      </c>
      <c r="B414" s="2">
        <v>2.9147409561711801</v>
      </c>
      <c r="C414" s="2">
        <v>1.0792605</v>
      </c>
      <c r="D414" s="2">
        <v>1.9970007280855899</v>
      </c>
      <c r="E414" s="2">
        <v>3.4177040000000001</v>
      </c>
      <c r="F414" s="2">
        <v>75.365680898701783</v>
      </c>
      <c r="G414" s="2">
        <v>87.398699635808867</v>
      </c>
      <c r="H414" s="2">
        <v>55.835667922837331</v>
      </c>
      <c r="I414" s="2">
        <v>4.6130879153569424</v>
      </c>
      <c r="J414" s="2">
        <v>0.80090231577171367</v>
      </c>
      <c r="K414" s="2">
        <v>0.41779945586802342</v>
      </c>
    </row>
    <row r="415" spans="1:11">
      <c r="A415" s="2" t="s">
        <v>424</v>
      </c>
      <c r="B415" s="2">
        <v>2.8605584906490988</v>
      </c>
      <c r="C415" s="2">
        <v>0.82431350000000003</v>
      </c>
      <c r="D415" s="2">
        <v>1.842435995324549</v>
      </c>
      <c r="E415" s="2">
        <v>3.2957999999999998</v>
      </c>
      <c r="F415" s="2">
        <v>74.183338214878248</v>
      </c>
      <c r="G415" s="2">
        <v>81.605700237198334</v>
      </c>
      <c r="H415" s="2">
        <v>63.933042858598867</v>
      </c>
      <c r="I415" s="2">
        <v>2.5851919014618341</v>
      </c>
      <c r="J415" s="2">
        <v>0.82559426871362851</v>
      </c>
      <c r="K415" s="2">
        <v>0.42703295239448452</v>
      </c>
    </row>
    <row r="416" spans="1:11">
      <c r="A416" s="2" t="s">
        <v>425</v>
      </c>
      <c r="B416" s="2">
        <v>2.272635908335364</v>
      </c>
      <c r="C416" s="2">
        <v>0.81519399999999997</v>
      </c>
      <c r="D416" s="2">
        <v>1.543914954167682</v>
      </c>
      <c r="E416" s="2">
        <v>2.8210000000000002</v>
      </c>
      <c r="F416" s="2">
        <v>80.074811775933213</v>
      </c>
      <c r="G416" s="2">
        <v>87.880780177139471</v>
      </c>
      <c r="H416" s="2">
        <v>64.010243946909668</v>
      </c>
      <c r="I416" s="2">
        <v>1.917854622087916</v>
      </c>
      <c r="J416" s="2">
        <v>0.93628061117476613</v>
      </c>
      <c r="K416" s="2">
        <v>0.37370260835789959</v>
      </c>
    </row>
    <row r="417" spans="1:11">
      <c r="A417" s="2" t="s">
        <v>426</v>
      </c>
      <c r="B417" s="2">
        <v>2.4203504274527452</v>
      </c>
      <c r="C417" s="2">
        <v>0.94545099999999993</v>
      </c>
      <c r="D417" s="2">
        <v>1.682900713726373</v>
      </c>
      <c r="E417" s="2">
        <v>3.02352</v>
      </c>
      <c r="F417" s="2">
        <v>75.132348723216779</v>
      </c>
      <c r="G417" s="2">
        <v>85.160035507910891</v>
      </c>
      <c r="H417" s="2">
        <v>68.759948565375538</v>
      </c>
      <c r="I417" s="2">
        <v>2.4205925634924328</v>
      </c>
      <c r="J417" s="2">
        <v>0.91982052830204231</v>
      </c>
      <c r="K417" s="2">
        <v>0.41588387343260291</v>
      </c>
    </row>
    <row r="418" spans="1:11">
      <c r="A418" s="2" t="s">
        <v>427</v>
      </c>
      <c r="B418" s="2">
        <v>1.4006198006117869</v>
      </c>
      <c r="C418" s="2">
        <v>0.53340699999999996</v>
      </c>
      <c r="D418" s="2">
        <v>0.96701340030589344</v>
      </c>
      <c r="E418" s="2">
        <v>2.81148</v>
      </c>
      <c r="F418" s="2">
        <v>74.147116205249446</v>
      </c>
      <c r="G418" s="2">
        <v>81.1396177007327</v>
      </c>
      <c r="H418" s="2">
        <v>60.51662730201285</v>
      </c>
      <c r="I418" s="2">
        <v>0.90284703406872369</v>
      </c>
      <c r="J418" s="2">
        <v>0.91553216157156714</v>
      </c>
      <c r="K418" s="2">
        <v>0.41544986958539992</v>
      </c>
    </row>
    <row r="419" spans="1:11">
      <c r="A419" s="2" t="s">
        <v>428</v>
      </c>
      <c r="B419" s="2">
        <v>2.1128271862581798</v>
      </c>
      <c r="C419" s="2">
        <v>0.68576950000000003</v>
      </c>
      <c r="D419" s="2">
        <v>1.39929834312909</v>
      </c>
      <c r="E419" s="2">
        <v>3.4522900000000001</v>
      </c>
      <c r="F419" s="2">
        <v>74.128192032544547</v>
      </c>
      <c r="G419" s="2">
        <v>80.682180766898469</v>
      </c>
      <c r="H419" s="2">
        <v>68.487636693693204</v>
      </c>
      <c r="I419" s="2">
        <v>1.425222192795093</v>
      </c>
      <c r="J419" s="2">
        <v>0.82200528033101727</v>
      </c>
      <c r="K419" s="2">
        <v>0.37780088703137937</v>
      </c>
    </row>
    <row r="420" spans="1:11">
      <c r="A420" s="2" t="s">
        <v>429</v>
      </c>
      <c r="B420" s="2">
        <v>1.6335536025781929</v>
      </c>
      <c r="C420" s="2">
        <v>0.64442200000000005</v>
      </c>
      <c r="D420" s="2">
        <v>1.1389878012890959</v>
      </c>
      <c r="E420" s="2">
        <v>2.9078200000000001</v>
      </c>
      <c r="F420" s="2">
        <v>76.962699298546681</v>
      </c>
      <c r="G420" s="2">
        <v>83.727807626708085</v>
      </c>
      <c r="H420" s="2">
        <v>68.829068981013123</v>
      </c>
      <c r="I420" s="2">
        <v>0.77672695895765376</v>
      </c>
      <c r="J420" s="2">
        <v>0.82291092683925515</v>
      </c>
      <c r="K420" s="2">
        <v>0.40205372736586492</v>
      </c>
    </row>
    <row r="421" spans="1:11">
      <c r="A421" s="2" t="s">
        <v>430</v>
      </c>
      <c r="B421" s="2">
        <v>3.651948556997858</v>
      </c>
      <c r="C421" s="2">
        <v>1.368965</v>
      </c>
      <c r="D421" s="2">
        <v>2.5104567784989289</v>
      </c>
      <c r="E421" s="2">
        <v>2.0448789999999999</v>
      </c>
      <c r="F421" s="2">
        <v>49.031441964041093</v>
      </c>
      <c r="G421" s="2">
        <v>62.269046810442212</v>
      </c>
      <c r="H421" s="2">
        <v>43.079950023460562</v>
      </c>
      <c r="I421" s="2">
        <v>5.1353425391724636</v>
      </c>
      <c r="J421" s="2">
        <v>0.71783396752551842</v>
      </c>
      <c r="K421" s="2">
        <v>0.42068493689607889</v>
      </c>
    </row>
    <row r="422" spans="1:11">
      <c r="A422" s="2" t="s">
        <v>431</v>
      </c>
      <c r="B422" s="2">
        <v>3.6629091572798962</v>
      </c>
      <c r="C422" s="2">
        <v>1.4108750000000001</v>
      </c>
      <c r="D422" s="2">
        <v>2.5368920786399478</v>
      </c>
      <c r="E422" s="2">
        <v>3.9462600000000001</v>
      </c>
      <c r="F422" s="2">
        <v>58.183953625374251</v>
      </c>
      <c r="G422" s="2">
        <v>64.280631983882145</v>
      </c>
      <c r="H422" s="2">
        <v>45.105537897105563</v>
      </c>
      <c r="I422" s="2">
        <v>6.9829425397539797</v>
      </c>
      <c r="J422" s="2">
        <v>0.87835168010162623</v>
      </c>
      <c r="K422" s="2">
        <v>0.37269979123578573</v>
      </c>
    </row>
    <row r="423" spans="1:11">
      <c r="A423" s="2" t="s">
        <v>432</v>
      </c>
      <c r="B423" s="2">
        <v>3.8033871995062509</v>
      </c>
      <c r="C423" s="2">
        <v>1.5225109999999999</v>
      </c>
      <c r="D423" s="2">
        <v>2.662949099753126</v>
      </c>
      <c r="E423" s="2">
        <v>3.23244</v>
      </c>
      <c r="F423" s="2">
        <v>66.779144753267929</v>
      </c>
      <c r="G423" s="2">
        <v>76.530671967230219</v>
      </c>
      <c r="H423" s="2">
        <v>55.945975960231863</v>
      </c>
      <c r="I423" s="2">
        <v>9.610290819533656</v>
      </c>
      <c r="J423" s="2">
        <v>0.85701335700187242</v>
      </c>
      <c r="K423" s="2">
        <v>0.41539569667831189</v>
      </c>
    </row>
    <row r="424" spans="1:11">
      <c r="A424" s="2" t="s">
        <v>433</v>
      </c>
      <c r="B424" s="2">
        <v>3.6007071591196822</v>
      </c>
      <c r="C424" s="2">
        <v>1.0828979999999999</v>
      </c>
      <c r="D424" s="2">
        <v>2.3418025795598409</v>
      </c>
      <c r="E424" s="2">
        <v>3.92333</v>
      </c>
      <c r="F424" s="2">
        <v>58.997997497896307</v>
      </c>
      <c r="G424" s="2">
        <v>79.681407802129783</v>
      </c>
      <c r="H424" s="2">
        <v>18.780342697958911</v>
      </c>
      <c r="I424" s="2">
        <v>5.7795278986067213</v>
      </c>
      <c r="J424" s="2">
        <v>0.73045901912809708</v>
      </c>
      <c r="K424" s="2">
        <v>0.41239100947522961</v>
      </c>
    </row>
    <row r="425" spans="1:11">
      <c r="A425" s="2" t="s">
        <v>434</v>
      </c>
      <c r="B425" s="2">
        <v>3.4002834491990019</v>
      </c>
      <c r="C425" s="2">
        <v>1.089815</v>
      </c>
      <c r="D425" s="2">
        <v>2.245049224599502</v>
      </c>
      <c r="E425" s="2">
        <v>3.4093800000000001</v>
      </c>
      <c r="F425" s="2">
        <v>64.445020690905324</v>
      </c>
      <c r="G425" s="2">
        <v>68.684224477673467</v>
      </c>
      <c r="H425" s="2">
        <v>56.106967538576171</v>
      </c>
      <c r="I425" s="2">
        <v>5.9386811016068606</v>
      </c>
      <c r="J425" s="2">
        <v>0.88271583031225531</v>
      </c>
      <c r="K425" s="2">
        <v>0.41471782588099743</v>
      </c>
    </row>
    <row r="426" spans="1:11">
      <c r="A426" s="2" t="s">
        <v>435</v>
      </c>
      <c r="B426" s="2">
        <v>3.9927270925053082</v>
      </c>
      <c r="C426" s="2">
        <v>1.3158095000000001</v>
      </c>
      <c r="D426" s="2">
        <v>2.654268296252654</v>
      </c>
      <c r="E426" s="2">
        <v>2.8628999999999998</v>
      </c>
      <c r="F426" s="2">
        <v>57.253709733222493</v>
      </c>
      <c r="G426" s="2">
        <v>86.076487308012901</v>
      </c>
      <c r="H426" s="2">
        <v>22.698685692744021</v>
      </c>
      <c r="I426" s="2">
        <v>7.2844375698514554</v>
      </c>
      <c r="J426" s="2">
        <v>0.7588817333013933</v>
      </c>
      <c r="K426" s="2">
        <v>0.37532325267291061</v>
      </c>
    </row>
    <row r="427" spans="1:11">
      <c r="A427" s="2" t="s">
        <v>436</v>
      </c>
      <c r="B427" s="2">
        <v>3.9409208044062738</v>
      </c>
      <c r="C427" s="2">
        <v>1.179152</v>
      </c>
      <c r="D427" s="2">
        <v>2.5600364022031372</v>
      </c>
      <c r="E427" s="2">
        <v>2.48976</v>
      </c>
      <c r="F427" s="2">
        <v>63.090386873814367</v>
      </c>
      <c r="G427" s="2">
        <v>71.619048103365571</v>
      </c>
      <c r="H427" s="2">
        <v>49.432639849203127</v>
      </c>
      <c r="I427" s="2">
        <v>7.2164543634351901</v>
      </c>
      <c r="J427" s="2">
        <v>0.65329279111460148</v>
      </c>
      <c r="K427" s="2">
        <v>0.43351732179443969</v>
      </c>
    </row>
    <row r="428" spans="1:11">
      <c r="A428" s="2" t="s">
        <v>437</v>
      </c>
      <c r="B428" s="2">
        <v>2.2225532416609601</v>
      </c>
      <c r="C428" s="2">
        <v>0.82178599999999991</v>
      </c>
      <c r="D428" s="2">
        <v>1.52216962083048</v>
      </c>
      <c r="E428" s="2">
        <v>2.7005140000000001</v>
      </c>
      <c r="F428" s="2">
        <v>65.761706421845133</v>
      </c>
      <c r="G428" s="2">
        <v>84.273180601418986</v>
      </c>
      <c r="H428" s="2">
        <v>31.604699807262321</v>
      </c>
      <c r="I428" s="2">
        <v>1.781157639949789</v>
      </c>
      <c r="J428" s="2">
        <v>0.8049488210227933</v>
      </c>
      <c r="K428" s="2">
        <v>0.3586458411282587</v>
      </c>
    </row>
    <row r="429" spans="1:11">
      <c r="A429" s="2" t="s">
        <v>438</v>
      </c>
      <c r="B429" s="2">
        <v>1.868659569869523</v>
      </c>
      <c r="C429" s="2">
        <v>0.76523999999999992</v>
      </c>
      <c r="D429" s="2">
        <v>1.3169497849347609</v>
      </c>
      <c r="E429" s="2">
        <v>2.7904300000000002</v>
      </c>
      <c r="F429" s="2">
        <v>68.113981028992669</v>
      </c>
      <c r="G429" s="2">
        <v>74.021282868856815</v>
      </c>
      <c r="H429" s="2">
        <v>59.939524921480547</v>
      </c>
      <c r="I429" s="2">
        <v>1.6252036894508151</v>
      </c>
      <c r="J429" s="2">
        <v>0.9168441521689823</v>
      </c>
      <c r="K429" s="2">
        <v>0.4524573970758895</v>
      </c>
    </row>
    <row r="430" spans="1:11">
      <c r="A430" s="2" t="s">
        <v>439</v>
      </c>
      <c r="B430" s="2">
        <v>2.6368282363012532</v>
      </c>
      <c r="C430" s="2">
        <v>0.92186900000000005</v>
      </c>
      <c r="D430" s="2">
        <v>1.7793486181506259</v>
      </c>
      <c r="E430" s="2">
        <v>3.2102300000000001</v>
      </c>
      <c r="F430" s="2">
        <v>77.923197621706279</v>
      </c>
      <c r="G430" s="2">
        <v>82.994333992313415</v>
      </c>
      <c r="H430" s="2">
        <v>71.517647979711228</v>
      </c>
      <c r="I430" s="2">
        <v>3.2566279401139919</v>
      </c>
      <c r="J430" s="2">
        <v>0.96138171553738372</v>
      </c>
      <c r="K430" s="2">
        <v>0.42009309910458248</v>
      </c>
    </row>
    <row r="431" spans="1:11">
      <c r="A431" s="2" t="s">
        <v>440</v>
      </c>
      <c r="B431" s="2">
        <v>2.2990583469622838</v>
      </c>
      <c r="C431" s="2">
        <v>0.85478249192237854</v>
      </c>
      <c r="D431" s="2">
        <v>1.576920419442331</v>
      </c>
      <c r="E431" s="2">
        <v>2.9383261203765869</v>
      </c>
      <c r="F431" s="2">
        <v>71.611842346572132</v>
      </c>
      <c r="G431" s="2">
        <v>78.77114011960974</v>
      </c>
      <c r="H431" s="2">
        <v>56.453392263512832</v>
      </c>
      <c r="I431" s="2">
        <v>2.819726918416031</v>
      </c>
      <c r="J431" s="2">
        <v>0.91615240328916703</v>
      </c>
      <c r="K431" s="2">
        <v>0.49068396353829502</v>
      </c>
    </row>
    <row r="432" spans="1:11">
      <c r="A432" s="2" t="s">
        <v>441</v>
      </c>
      <c r="B432" s="2">
        <v>1.789366224345992</v>
      </c>
      <c r="C432" s="2">
        <v>0.61771949999999998</v>
      </c>
      <c r="D432" s="2">
        <v>1.203542862172996</v>
      </c>
      <c r="E432" s="2">
        <v>2.4863499999999998</v>
      </c>
      <c r="F432" s="2">
        <v>74.774605098998833</v>
      </c>
      <c r="G432" s="2">
        <v>81.451248101939129</v>
      </c>
      <c r="H432" s="2">
        <v>68.062970878887455</v>
      </c>
      <c r="I432" s="2">
        <v>0.73332788819286554</v>
      </c>
      <c r="J432" s="2">
        <v>0.92880400882194025</v>
      </c>
      <c r="K432" s="2">
        <v>0.41418153231728988</v>
      </c>
    </row>
    <row r="433" spans="1:11">
      <c r="A433" s="2" t="s">
        <v>442</v>
      </c>
      <c r="B433" s="2">
        <v>3.4065772652247062</v>
      </c>
      <c r="C433" s="2">
        <v>1.2629254999999999</v>
      </c>
      <c r="D433" s="2">
        <v>2.3347513826123532</v>
      </c>
      <c r="E433" s="2">
        <v>3.9013300000000002</v>
      </c>
      <c r="F433" s="2">
        <v>72.693012249370867</v>
      </c>
      <c r="G433" s="2">
        <v>78.561278984767341</v>
      </c>
      <c r="H433" s="2">
        <v>61.263730385364809</v>
      </c>
      <c r="I433" s="2">
        <v>6.9845576339625106</v>
      </c>
      <c r="J433" s="2">
        <v>0.71035455300202677</v>
      </c>
      <c r="K433" s="2">
        <v>0.38253091895975372</v>
      </c>
    </row>
    <row r="434" spans="1:11">
      <c r="A434" s="2" t="s">
        <v>443</v>
      </c>
      <c r="B434" s="2">
        <v>2.9288854209051931</v>
      </c>
      <c r="C434" s="2">
        <v>1.1297634999999999</v>
      </c>
      <c r="D434" s="2">
        <v>2.029324460452596</v>
      </c>
      <c r="E434" s="2">
        <v>3.51911</v>
      </c>
      <c r="F434" s="2">
        <v>67.575949394870435</v>
      </c>
      <c r="G434" s="2">
        <v>82.827158932082213</v>
      </c>
      <c r="H434" s="2">
        <v>33.476226040115947</v>
      </c>
      <c r="I434" s="2">
        <v>3.6046588832157238</v>
      </c>
      <c r="J434" s="2">
        <v>0.77526645071905609</v>
      </c>
      <c r="K434" s="2">
        <v>0.36464131250230608</v>
      </c>
    </row>
    <row r="435" spans="1:11">
      <c r="A435" s="2" t="s">
        <v>444</v>
      </c>
      <c r="B435" s="2">
        <v>4.0569078434325068</v>
      </c>
      <c r="C435" s="2">
        <v>1.390698</v>
      </c>
      <c r="D435" s="2">
        <v>2.723802921716254</v>
      </c>
      <c r="E435" s="2">
        <v>2.6123799999999999</v>
      </c>
      <c r="F435" s="2">
        <v>59.975737722170969</v>
      </c>
      <c r="G435" s="2">
        <v>80.79455351531297</v>
      </c>
      <c r="H435" s="2">
        <v>51.084154579181508</v>
      </c>
      <c r="I435" s="2">
        <v>5.7831965919674886</v>
      </c>
      <c r="J435" s="2">
        <v>0.77584863754833666</v>
      </c>
      <c r="K435" s="2">
        <v>0.43179538309131632</v>
      </c>
    </row>
    <row r="436" spans="1:11">
      <c r="A436" s="2" t="s">
        <v>445</v>
      </c>
      <c r="B436" s="2">
        <v>3.682461146687801</v>
      </c>
      <c r="C436" s="2">
        <v>0.94473399999999996</v>
      </c>
      <c r="D436" s="2">
        <v>2.3135975733439009</v>
      </c>
      <c r="E436" s="2">
        <v>2.6224759999999998</v>
      </c>
      <c r="F436" s="2">
        <v>70.099894157904387</v>
      </c>
      <c r="G436" s="2">
        <v>74.700454065737603</v>
      </c>
      <c r="H436" s="2">
        <v>60.616486069369117</v>
      </c>
      <c r="I436" s="2">
        <v>3.401536737034828</v>
      </c>
      <c r="J436" s="2">
        <v>0.62809411671927828</v>
      </c>
      <c r="K436" s="2">
        <v>0.33355506623933467</v>
      </c>
    </row>
    <row r="437" spans="1:11">
      <c r="A437" s="2" t="s">
        <v>446</v>
      </c>
      <c r="B437" s="2">
        <v>1.6609423948036051</v>
      </c>
      <c r="C437" s="2">
        <v>0.43330350000000001</v>
      </c>
      <c r="D437" s="2">
        <v>1.047122947401802</v>
      </c>
      <c r="E437" s="2">
        <v>1.7461530000000001</v>
      </c>
      <c r="F437" s="2">
        <v>70.943389464205865</v>
      </c>
      <c r="G437" s="2">
        <v>81.591504050679973</v>
      </c>
      <c r="H437" s="2">
        <v>62.07042393600733</v>
      </c>
      <c r="I437" s="2">
        <v>0.54326962681506097</v>
      </c>
      <c r="J437" s="2">
        <v>0.91588184909091197</v>
      </c>
      <c r="K437" s="2">
        <v>0.41874396921592272</v>
      </c>
    </row>
    <row r="438" spans="1:11">
      <c r="A438" s="2" t="s">
        <v>447</v>
      </c>
      <c r="B438" s="2">
        <v>1.422777623376609</v>
      </c>
      <c r="C438" s="2">
        <v>0.43273850000000003</v>
      </c>
      <c r="D438" s="2">
        <v>0.92775806168830466</v>
      </c>
      <c r="E438" s="2">
        <v>2.433697</v>
      </c>
      <c r="F438" s="2">
        <v>70.918419574437024</v>
      </c>
      <c r="G438" s="2">
        <v>78.184856136401251</v>
      </c>
      <c r="H438" s="2">
        <v>63.818512136924078</v>
      </c>
      <c r="I438" s="2">
        <v>0.61291342497432522</v>
      </c>
      <c r="J438" s="2">
        <v>0.89360610051419442</v>
      </c>
      <c r="K438" s="2">
        <v>0.37359151811576907</v>
      </c>
    </row>
    <row r="439" spans="1:11">
      <c r="A439" s="2" t="s">
        <v>448</v>
      </c>
      <c r="B439" s="2">
        <v>1.6298728951425669</v>
      </c>
      <c r="C439" s="2">
        <v>0.63883249999999991</v>
      </c>
      <c r="D439" s="2">
        <v>1.134352697571283</v>
      </c>
      <c r="E439" s="2">
        <v>2.365135</v>
      </c>
      <c r="F439" s="2">
        <v>59.199917371579119</v>
      </c>
      <c r="G439" s="2">
        <v>82.450916265968687</v>
      </c>
      <c r="H439" s="2">
        <v>34.086392180454091</v>
      </c>
      <c r="I439" s="2">
        <v>0.84735902870918611</v>
      </c>
      <c r="J439" s="2">
        <v>0.83624331626962523</v>
      </c>
      <c r="K439" s="2">
        <v>0.39427508421968732</v>
      </c>
    </row>
    <row r="440" spans="1:11">
      <c r="A440" s="2" t="s">
        <v>449</v>
      </c>
      <c r="B440" s="2">
        <v>2.0501471945737211</v>
      </c>
      <c r="C440" s="2">
        <v>0.71125700000000003</v>
      </c>
      <c r="D440" s="2">
        <v>1.38070209728686</v>
      </c>
      <c r="E440" s="2">
        <v>2.4198409999999999</v>
      </c>
      <c r="F440" s="2">
        <v>63.130254275799999</v>
      </c>
      <c r="G440" s="2">
        <v>71.635396698367401</v>
      </c>
      <c r="H440" s="2">
        <v>52.543737344952248</v>
      </c>
      <c r="I440" s="2">
        <v>1.1932866508251829</v>
      </c>
      <c r="J440" s="2">
        <v>0.89274686094811173</v>
      </c>
      <c r="K440" s="2">
        <v>0.3976558711655217</v>
      </c>
    </row>
    <row r="441" spans="1:11">
      <c r="A441" s="2" t="s">
        <v>450</v>
      </c>
      <c r="B441" s="2">
        <v>2.4140929820063621</v>
      </c>
      <c r="C441" s="2">
        <v>0.63216399999999995</v>
      </c>
      <c r="D441" s="2">
        <v>1.523128491003181</v>
      </c>
      <c r="E441" s="2">
        <v>2.1743079999999999</v>
      </c>
      <c r="F441" s="2">
        <v>66.045543910300381</v>
      </c>
      <c r="G441" s="2">
        <v>75.041445934702494</v>
      </c>
      <c r="H441" s="2">
        <v>55.756464170961671</v>
      </c>
      <c r="I441" s="2">
        <v>1.2270589752078711</v>
      </c>
      <c r="J441" s="2">
        <v>0.84876529269924994</v>
      </c>
      <c r="K441" s="2">
        <v>0.41271163447786552</v>
      </c>
    </row>
    <row r="442" spans="1:11">
      <c r="A442" s="2" t="s">
        <v>451</v>
      </c>
      <c r="B442" s="2">
        <v>2.638338510116045</v>
      </c>
      <c r="C442" s="2">
        <v>0.87408350000000001</v>
      </c>
      <c r="D442" s="2">
        <v>1.756211005058022</v>
      </c>
      <c r="E442" s="2">
        <v>2.434742</v>
      </c>
      <c r="F442" s="2">
        <v>73.61627130653099</v>
      </c>
      <c r="G442" s="2">
        <v>82.095773734673287</v>
      </c>
      <c r="H442" s="2">
        <v>64.513952341897635</v>
      </c>
      <c r="I442" s="2">
        <v>3.0886860109417742</v>
      </c>
      <c r="J442" s="2">
        <v>0.76181441193758981</v>
      </c>
      <c r="K442" s="2">
        <v>0.39125896288785039</v>
      </c>
    </row>
    <row r="443" spans="1:11">
      <c r="A443" s="2" t="s">
        <v>452</v>
      </c>
      <c r="B443" s="2">
        <v>2.1622075326378321</v>
      </c>
      <c r="C443" s="2">
        <v>0.63881900000000003</v>
      </c>
      <c r="D443" s="2">
        <v>1.4005132663189159</v>
      </c>
      <c r="E443" s="2">
        <v>2.5032580000000002</v>
      </c>
      <c r="F443" s="2">
        <v>69.544128594766761</v>
      </c>
      <c r="G443" s="2">
        <v>79.579568995859418</v>
      </c>
      <c r="H443" s="2">
        <v>64.216957034465509</v>
      </c>
      <c r="I443" s="2">
        <v>1.9987522526768899</v>
      </c>
      <c r="J443" s="2">
        <v>0.93077748209937794</v>
      </c>
      <c r="K443" s="2">
        <v>0.43737548661289771</v>
      </c>
    </row>
    <row r="444" spans="1:11">
      <c r="A444" s="2" t="s">
        <v>453</v>
      </c>
      <c r="B444" s="2">
        <v>2.2136029786357239</v>
      </c>
      <c r="C444" s="2">
        <v>0.71098249999999996</v>
      </c>
      <c r="D444" s="2">
        <v>1.462292739317862</v>
      </c>
      <c r="E444" s="2">
        <v>3.4703300000000001</v>
      </c>
      <c r="F444" s="2">
        <v>70.620621912754558</v>
      </c>
      <c r="G444" s="2">
        <v>87.222042193250118</v>
      </c>
      <c r="H444" s="2">
        <v>58.292840156921862</v>
      </c>
      <c r="I444" s="2">
        <v>2.489953764744012</v>
      </c>
      <c r="J444" s="2">
        <v>0.83447377601713624</v>
      </c>
      <c r="K444" s="2">
        <v>0.39981586334545821</v>
      </c>
    </row>
    <row r="445" spans="1:11">
      <c r="A445" s="2" t="s">
        <v>454</v>
      </c>
      <c r="B445" s="2">
        <v>2.078807449872818</v>
      </c>
      <c r="C445" s="2">
        <v>0.57270500000000002</v>
      </c>
      <c r="D445" s="2">
        <v>1.325756224936409</v>
      </c>
      <c r="E445" s="2">
        <v>2.9984299999999999</v>
      </c>
      <c r="F445" s="2">
        <v>75.50513371171138</v>
      </c>
      <c r="G445" s="2">
        <v>84.837981118304569</v>
      </c>
      <c r="H445" s="2">
        <v>55.774831823807503</v>
      </c>
      <c r="I445" s="2">
        <v>1.6119122216697821</v>
      </c>
      <c r="J445" s="2">
        <v>0.86664760435208055</v>
      </c>
      <c r="K445" s="2">
        <v>0.42180052232761628</v>
      </c>
    </row>
    <row r="446" spans="1:11">
      <c r="A446" s="2" t="s">
        <v>455</v>
      </c>
      <c r="B446" s="2">
        <v>2.1659321781465031</v>
      </c>
      <c r="C446" s="2">
        <v>0.892926</v>
      </c>
      <c r="D446" s="2">
        <v>1.529429089073252</v>
      </c>
      <c r="E446" s="2">
        <v>3.2004899999999998</v>
      </c>
      <c r="F446" s="2">
        <v>77.834758906183083</v>
      </c>
      <c r="G446" s="2">
        <v>84.627156922287469</v>
      </c>
      <c r="H446" s="2">
        <v>69.382672073248031</v>
      </c>
      <c r="I446" s="2">
        <v>1.893011025111055</v>
      </c>
      <c r="J446" s="2">
        <v>0.86638969985459879</v>
      </c>
      <c r="K446" s="2">
        <v>0.42073095441128622</v>
      </c>
    </row>
    <row r="447" spans="1:11">
      <c r="A447" s="2" t="s">
        <v>456</v>
      </c>
      <c r="B447" s="2">
        <v>1.907531115368345</v>
      </c>
      <c r="C447" s="2">
        <v>0.66947699999999999</v>
      </c>
      <c r="D447" s="2">
        <v>1.288504057684172</v>
      </c>
      <c r="E447" s="2">
        <v>2.8390900000000001</v>
      </c>
      <c r="F447" s="2">
        <v>76.798524420244263</v>
      </c>
      <c r="G447" s="2">
        <v>84.210066521144199</v>
      </c>
      <c r="H447" s="2">
        <v>71.572480928469957</v>
      </c>
      <c r="I447" s="2">
        <v>1.3495103049623931</v>
      </c>
      <c r="J447" s="2">
        <v>0.87043098850793954</v>
      </c>
      <c r="K447" s="2">
        <v>0.3977501755952767</v>
      </c>
    </row>
    <row r="448" spans="1:11">
      <c r="A448" s="2" t="s">
        <v>457</v>
      </c>
      <c r="B448" s="2">
        <v>1.7599718072178989</v>
      </c>
      <c r="C448" s="2">
        <v>0.67226300000000005</v>
      </c>
      <c r="D448" s="2">
        <v>1.216117403608949</v>
      </c>
      <c r="E448" s="2">
        <v>3.1646049999999999</v>
      </c>
      <c r="F448" s="2">
        <v>70.226704320097738</v>
      </c>
      <c r="G448" s="2">
        <v>73.06796962540389</v>
      </c>
      <c r="H448" s="2">
        <v>65.195072367177048</v>
      </c>
      <c r="I448" s="2">
        <v>1.2252093349975011</v>
      </c>
      <c r="J448" s="2">
        <v>0.89032296778870579</v>
      </c>
      <c r="K448" s="2">
        <v>0.3989328362616511</v>
      </c>
    </row>
    <row r="449" spans="1:11">
      <c r="A449" s="2" t="s">
        <v>458</v>
      </c>
      <c r="B449" s="2">
        <v>2.598065394653736</v>
      </c>
      <c r="C449" s="2">
        <v>0.47268050000000011</v>
      </c>
      <c r="D449" s="2">
        <v>1.535372947326868</v>
      </c>
      <c r="E449" s="2">
        <v>2.2245029999999999</v>
      </c>
      <c r="F449" s="2">
        <v>77.815237972383372</v>
      </c>
      <c r="G449" s="2">
        <v>85.83972436149827</v>
      </c>
      <c r="H449" s="2">
        <v>65.808110771215695</v>
      </c>
      <c r="I449" s="2">
        <v>1.3158777001359541</v>
      </c>
      <c r="J449" s="2">
        <v>0.70200836229376229</v>
      </c>
      <c r="K449" s="2">
        <v>0.42095919267752441</v>
      </c>
    </row>
    <row r="450" spans="1:11">
      <c r="A450" s="2" t="s">
        <v>459</v>
      </c>
      <c r="B450" s="2">
        <v>2.7115045057350189</v>
      </c>
      <c r="C450" s="2">
        <v>0.99291900000000011</v>
      </c>
      <c r="D450" s="2">
        <v>1.8522117528675091</v>
      </c>
      <c r="E450" s="2">
        <v>2.8612199999999999</v>
      </c>
      <c r="F450" s="2">
        <v>70.820235320755998</v>
      </c>
      <c r="G450" s="2">
        <v>80.052675870565167</v>
      </c>
      <c r="H450" s="2">
        <v>62.798046398671417</v>
      </c>
      <c r="I450" s="2">
        <v>2.391987797233309</v>
      </c>
      <c r="J450" s="2">
        <v>0.76696065319783746</v>
      </c>
      <c r="K450" s="2">
        <v>0.42410542431678022</v>
      </c>
    </row>
    <row r="451" spans="1:11">
      <c r="A451" s="2" t="s">
        <v>460</v>
      </c>
      <c r="B451" s="2">
        <v>3.2040217542065088</v>
      </c>
      <c r="C451" s="2">
        <v>1.086624</v>
      </c>
      <c r="D451" s="2">
        <v>2.1453228771032542</v>
      </c>
      <c r="E451" s="2">
        <v>1.812071</v>
      </c>
      <c r="F451" s="2">
        <v>46.840190116616753</v>
      </c>
      <c r="G451" s="2">
        <v>50.666901391764853</v>
      </c>
      <c r="H451" s="2">
        <v>44.02624431511304</v>
      </c>
      <c r="I451" s="2">
        <v>2.065282402891345</v>
      </c>
      <c r="J451" s="2">
        <v>0.78120003697856222</v>
      </c>
      <c r="K451" s="2">
        <v>0.42567081813155577</v>
      </c>
    </row>
    <row r="452" spans="1:11">
      <c r="A452" s="2" t="s">
        <v>461</v>
      </c>
      <c r="B452" s="2">
        <v>2.5176697733087989</v>
      </c>
      <c r="C452" s="2">
        <v>0.65149699999999999</v>
      </c>
      <c r="D452" s="2">
        <v>1.5845833866543999</v>
      </c>
      <c r="E452" s="2">
        <v>3.1438000000000001</v>
      </c>
      <c r="F452" s="2">
        <v>71.536496343182336</v>
      </c>
      <c r="G452" s="2">
        <v>76.218446111320176</v>
      </c>
      <c r="H452" s="2">
        <v>62.88936737436994</v>
      </c>
      <c r="I452" s="2">
        <v>2.773663393068563</v>
      </c>
      <c r="J452" s="2">
        <v>0.80604458469137197</v>
      </c>
      <c r="K452" s="2">
        <v>0.42336205252367748</v>
      </c>
    </row>
    <row r="453" spans="1:11">
      <c r="A453" s="2" t="s">
        <v>462</v>
      </c>
      <c r="B453" s="2">
        <v>3.075059184326292</v>
      </c>
      <c r="C453" s="2">
        <v>1.1403049999999999</v>
      </c>
      <c r="D453" s="2">
        <v>2.1076820921631461</v>
      </c>
      <c r="E453" s="2">
        <v>3.6031200000000001</v>
      </c>
      <c r="F453" s="2">
        <v>65.747393182838493</v>
      </c>
      <c r="G453" s="2">
        <v>75.883847951537192</v>
      </c>
      <c r="H453" s="2">
        <v>51.938716378432552</v>
      </c>
      <c r="I453" s="2">
        <v>6.0326868334385964</v>
      </c>
      <c r="J453" s="2">
        <v>0.82129680035255626</v>
      </c>
      <c r="K453" s="2">
        <v>0.4572217977348072</v>
      </c>
    </row>
    <row r="454" spans="1:11">
      <c r="A454" s="2" t="s">
        <v>463</v>
      </c>
      <c r="B454" s="2">
        <v>3.334739610898632</v>
      </c>
      <c r="C454" s="2">
        <v>1.1655635</v>
      </c>
      <c r="D454" s="2">
        <v>2.2501515554493161</v>
      </c>
      <c r="E454" s="2">
        <v>3.1771989999999999</v>
      </c>
      <c r="F454" s="2">
        <v>77.328918067801467</v>
      </c>
      <c r="G454" s="2">
        <v>83.367419709849386</v>
      </c>
      <c r="H454" s="2">
        <v>72.73941987597145</v>
      </c>
      <c r="I454" s="2">
        <v>6.0114838599599461</v>
      </c>
      <c r="J454" s="2">
        <v>0.85946270420437065</v>
      </c>
      <c r="K454" s="2">
        <v>0.45031752787843621</v>
      </c>
    </row>
    <row r="455" spans="1:11">
      <c r="A455" s="2" t="s">
        <v>464</v>
      </c>
      <c r="B455" s="2">
        <v>2.0962715453271841</v>
      </c>
      <c r="C455" s="2">
        <v>0.79339249999999995</v>
      </c>
      <c r="D455" s="2">
        <v>1.444832022663592</v>
      </c>
      <c r="E455" s="2">
        <v>2.3913280000000001</v>
      </c>
      <c r="F455" s="2">
        <v>74.366773961113708</v>
      </c>
      <c r="G455" s="2">
        <v>78.932629874111939</v>
      </c>
      <c r="H455" s="2">
        <v>70.222506361650886</v>
      </c>
      <c r="I455" s="2">
        <v>1.570491475896088</v>
      </c>
      <c r="J455" s="2">
        <v>0.86302438718413321</v>
      </c>
      <c r="K455" s="2">
        <v>0.43042403293872578</v>
      </c>
    </row>
    <row r="456" spans="1:11">
      <c r="A456" s="2" t="s">
        <v>465</v>
      </c>
      <c r="B456" s="2">
        <v>1.998788197763355</v>
      </c>
      <c r="C456" s="2">
        <v>0.77405499999999994</v>
      </c>
      <c r="D456" s="2">
        <v>1.3864215988816779</v>
      </c>
      <c r="E456" s="2">
        <v>2.4448599999999998</v>
      </c>
      <c r="F456" s="2">
        <v>70.871267111082133</v>
      </c>
      <c r="G456" s="2">
        <v>84.826320304794393</v>
      </c>
      <c r="H456" s="2">
        <v>62.738457582562248</v>
      </c>
      <c r="I456" s="2">
        <v>1.146288138298015</v>
      </c>
      <c r="J456" s="2">
        <v>0.90847563330201597</v>
      </c>
      <c r="K456" s="2">
        <v>0.44590474762774962</v>
      </c>
    </row>
    <row r="457" spans="1:11">
      <c r="A457" s="2" t="s">
        <v>466</v>
      </c>
      <c r="B457" s="2">
        <v>3.389497443719713</v>
      </c>
      <c r="C457" s="2">
        <v>1.1284015000000001</v>
      </c>
      <c r="D457" s="2">
        <v>2.258949471859856</v>
      </c>
      <c r="E457" s="2">
        <v>2.8133900000000001</v>
      </c>
      <c r="F457" s="2">
        <v>77.8005978858871</v>
      </c>
      <c r="G457" s="2">
        <v>80.084358155932847</v>
      </c>
      <c r="H457" s="2">
        <v>73.571669957663474</v>
      </c>
      <c r="I457" s="2">
        <v>3.9354563760566261</v>
      </c>
      <c r="J457" s="2">
        <v>0.91714067502228747</v>
      </c>
      <c r="K457" s="2">
        <v>0.40674501452611789</v>
      </c>
    </row>
    <row r="458" spans="1:11">
      <c r="A458" s="2" t="s">
        <v>467</v>
      </c>
      <c r="B458" s="2">
        <v>2.545840860464494</v>
      </c>
      <c r="C458" s="2">
        <v>0.86066700000000007</v>
      </c>
      <c r="D458" s="2">
        <v>1.7032539302322469</v>
      </c>
      <c r="E458" s="2">
        <v>3.5547939999999998</v>
      </c>
      <c r="F458" s="2">
        <v>78.993583242090068</v>
      </c>
      <c r="G458" s="2">
        <v>84.504234410132383</v>
      </c>
      <c r="H458" s="2">
        <v>71.779648945296614</v>
      </c>
      <c r="I458" s="2">
        <v>3.1339655054424909</v>
      </c>
      <c r="J458" s="2">
        <v>0.90763767864780331</v>
      </c>
      <c r="K458" s="2">
        <v>0.42146718803625233</v>
      </c>
    </row>
    <row r="459" spans="1:11">
      <c r="A459" s="2" t="s">
        <v>468</v>
      </c>
      <c r="B459" s="2">
        <v>2.8688597753161349</v>
      </c>
      <c r="C459" s="2">
        <v>1.1311800000000001</v>
      </c>
      <c r="D459" s="2">
        <v>2.000019887658067</v>
      </c>
      <c r="E459" s="2">
        <v>3.5013100000000001</v>
      </c>
      <c r="F459" s="2">
        <v>79.649659155018185</v>
      </c>
      <c r="G459" s="2">
        <v>80.520394636148666</v>
      </c>
      <c r="H459" s="2">
        <v>78.262586417862991</v>
      </c>
      <c r="I459" s="2">
        <v>4.5715556188455553</v>
      </c>
      <c r="J459" s="2">
        <v>0.90149143645650176</v>
      </c>
      <c r="K459" s="2">
        <v>0.41108931177116209</v>
      </c>
    </row>
    <row r="460" spans="1:11">
      <c r="A460" s="2" t="s">
        <v>469</v>
      </c>
      <c r="B460" s="2">
        <v>2.4492908683664831</v>
      </c>
      <c r="C460" s="2">
        <v>0.86960949999999992</v>
      </c>
      <c r="D460" s="2">
        <v>1.6594501841832421</v>
      </c>
      <c r="E460" s="2">
        <v>3.2826</v>
      </c>
      <c r="F460" s="2">
        <v>72.260182182996544</v>
      </c>
      <c r="G460" s="2">
        <v>83.80573997203841</v>
      </c>
      <c r="H460" s="2">
        <v>64.192106306570594</v>
      </c>
      <c r="I460" s="2">
        <v>3.456803912224653</v>
      </c>
      <c r="J460" s="2">
        <v>0.71584815663926149</v>
      </c>
      <c r="K460" s="2">
        <v>0.40351120187300299</v>
      </c>
    </row>
    <row r="461" spans="1:11">
      <c r="A461" s="2" t="s">
        <v>470</v>
      </c>
      <c r="B461" s="2">
        <v>4.3887211556094163</v>
      </c>
      <c r="C461" s="2">
        <v>1.5241100000000001</v>
      </c>
      <c r="D461" s="2">
        <v>2.9564155778047079</v>
      </c>
      <c r="E461" s="2">
        <v>3.4005999999999998</v>
      </c>
      <c r="F461" s="2">
        <v>65.313208081980179</v>
      </c>
      <c r="G461" s="2">
        <v>77.710989621314297</v>
      </c>
      <c r="H461" s="2">
        <v>43.145043666377731</v>
      </c>
      <c r="I461" s="2">
        <v>10.20700949366501</v>
      </c>
      <c r="J461" s="2">
        <v>0.84454913013188515</v>
      </c>
      <c r="K461" s="2">
        <v>0.37875370469339992</v>
      </c>
    </row>
    <row r="462" spans="1:11">
      <c r="A462" s="2" t="s">
        <v>471</v>
      </c>
      <c r="B462" s="2">
        <v>3.243031250514711</v>
      </c>
      <c r="C462" s="2">
        <v>1.265595</v>
      </c>
      <c r="D462" s="2">
        <v>2.2543131252573549</v>
      </c>
      <c r="E462" s="2">
        <v>3.8098200000000002</v>
      </c>
      <c r="F462" s="2">
        <v>79.350076201285518</v>
      </c>
      <c r="G462" s="2">
        <v>86.956306206959525</v>
      </c>
      <c r="H462" s="2">
        <v>72.796866430322737</v>
      </c>
      <c r="I462" s="2">
        <v>6.4885324160929896</v>
      </c>
      <c r="J462" s="2">
        <v>0.87377403577174095</v>
      </c>
      <c r="K462" s="2">
        <v>0.37557683241341339</v>
      </c>
    </row>
    <row r="463" spans="1:11">
      <c r="A463" s="2" t="s">
        <v>472</v>
      </c>
      <c r="B463" s="2">
        <v>3.31855821334173</v>
      </c>
      <c r="C463" s="2">
        <v>1.3745599985122681</v>
      </c>
      <c r="D463" s="2">
        <v>2.3465591059269988</v>
      </c>
      <c r="E463" s="2">
        <v>3.0233470797538762</v>
      </c>
      <c r="F463" s="2">
        <v>72.656030580180385</v>
      </c>
      <c r="G463" s="2">
        <v>82.793658496972839</v>
      </c>
      <c r="H463" s="2">
        <v>64.52668222720493</v>
      </c>
      <c r="I463" s="2">
        <v>6.6051291371336909</v>
      </c>
      <c r="J463" s="2">
        <v>0.84470474774083615</v>
      </c>
      <c r="K463" s="2">
        <v>0.48233735655728688</v>
      </c>
    </row>
    <row r="464" spans="1:11">
      <c r="A464" s="2" t="s">
        <v>473</v>
      </c>
      <c r="B464" s="2">
        <v>3.611753384915767</v>
      </c>
      <c r="C464" s="2">
        <v>1.2803150000000001</v>
      </c>
      <c r="D464" s="2">
        <v>2.446034192457883</v>
      </c>
      <c r="E464" s="2">
        <v>2.5880209999999999</v>
      </c>
      <c r="F464" s="2">
        <v>70.184417426174434</v>
      </c>
      <c r="G464" s="2">
        <v>85.486716470924705</v>
      </c>
      <c r="H464" s="2">
        <v>61.020494543002471</v>
      </c>
      <c r="I464" s="2">
        <v>5.0264768171213436</v>
      </c>
      <c r="J464" s="2">
        <v>0.86078660254456651</v>
      </c>
      <c r="K464" s="2">
        <v>0.4452557901273938</v>
      </c>
    </row>
    <row r="465" spans="1:11">
      <c r="A465" s="2" t="s">
        <v>474</v>
      </c>
      <c r="B465" s="2">
        <v>3.3386181712601992</v>
      </c>
      <c r="C465" s="2">
        <v>1.3395649999999999</v>
      </c>
      <c r="D465" s="2">
        <v>2.3390915856300989</v>
      </c>
      <c r="E465" s="2">
        <v>3.0790609999999998</v>
      </c>
      <c r="F465" s="2">
        <v>66.193609906514766</v>
      </c>
      <c r="G465" s="2">
        <v>72.952999440402678</v>
      </c>
      <c r="H465" s="2">
        <v>52.353675833432227</v>
      </c>
      <c r="I465" s="2">
        <v>6.4946152431906299</v>
      </c>
      <c r="J465" s="2">
        <v>0.90928836830272064</v>
      </c>
      <c r="K465" s="2">
        <v>0.44426389963220492</v>
      </c>
    </row>
    <row r="466" spans="1:11">
      <c r="A466" s="2" t="s">
        <v>475</v>
      </c>
      <c r="B466" s="2">
        <v>4.3464187013592186</v>
      </c>
      <c r="C466" s="2">
        <v>1.62086</v>
      </c>
      <c r="D466" s="2">
        <v>2.9836393506796091</v>
      </c>
      <c r="E466" s="2">
        <v>2.6180430000000001</v>
      </c>
      <c r="F466" s="2">
        <v>54.585253346320222</v>
      </c>
      <c r="G466" s="2">
        <v>72.605022768045046</v>
      </c>
      <c r="H466" s="2">
        <v>41.884858334336251</v>
      </c>
      <c r="I466" s="2">
        <v>9.274977304489731</v>
      </c>
      <c r="J466" s="2">
        <v>0.70657083051097513</v>
      </c>
      <c r="K466" s="2">
        <v>0.40803050118143103</v>
      </c>
    </row>
    <row r="467" spans="1:11">
      <c r="A467" s="2" t="s">
        <v>476</v>
      </c>
      <c r="B467" s="2">
        <v>4.0291592728943204</v>
      </c>
      <c r="C467" s="2">
        <v>1.2656499999999999</v>
      </c>
      <c r="D467" s="2">
        <v>2.6474046364471602</v>
      </c>
      <c r="E467" s="2">
        <v>2.7226599999999999</v>
      </c>
      <c r="F467" s="2">
        <v>66.050704185040814</v>
      </c>
      <c r="G467" s="2">
        <v>79.014072489455813</v>
      </c>
      <c r="H467" s="2">
        <v>51.850507601347999</v>
      </c>
      <c r="I467" s="2">
        <v>5.611252023451188</v>
      </c>
      <c r="J467" s="2">
        <v>0.92711563746606951</v>
      </c>
      <c r="K467" s="2">
        <v>0.36618574272996979</v>
      </c>
    </row>
    <row r="468" spans="1:11">
      <c r="A468" s="2" t="s">
        <v>477</v>
      </c>
      <c r="B468" s="2">
        <v>3.0703655685318409</v>
      </c>
      <c r="C468" s="2">
        <v>0.95848100000000003</v>
      </c>
      <c r="D468" s="2">
        <v>2.01442328426592</v>
      </c>
      <c r="E468" s="2">
        <v>3.46393</v>
      </c>
      <c r="F468" s="2">
        <v>77.51647789047675</v>
      </c>
      <c r="G468" s="2">
        <v>86.785367649349126</v>
      </c>
      <c r="H468" s="2">
        <v>68.97044762980083</v>
      </c>
      <c r="I468" s="2">
        <v>6.3189554679074531</v>
      </c>
      <c r="J468" s="2">
        <v>0.8170889285682511</v>
      </c>
      <c r="K468" s="2">
        <v>0.40605609027999562</v>
      </c>
    </row>
    <row r="469" spans="1:11">
      <c r="A469" s="2" t="s">
        <v>478</v>
      </c>
      <c r="B469" s="2">
        <v>2.4838503452266578</v>
      </c>
      <c r="C469" s="2">
        <v>0.90626200000000001</v>
      </c>
      <c r="D469" s="2">
        <v>1.6950561726133291</v>
      </c>
      <c r="E469" s="2">
        <v>3.0956399999999999</v>
      </c>
      <c r="F469" s="2">
        <v>75.782488213227325</v>
      </c>
      <c r="G469" s="2">
        <v>85.759805244631139</v>
      </c>
      <c r="H469" s="2">
        <v>70.043078986922808</v>
      </c>
      <c r="I469" s="2">
        <v>3.763041351060858</v>
      </c>
      <c r="J469" s="2">
        <v>0.89608396097895238</v>
      </c>
      <c r="K469" s="2">
        <v>0.42457501773440381</v>
      </c>
    </row>
    <row r="470" spans="1:11">
      <c r="A470" s="2" t="s">
        <v>479</v>
      </c>
      <c r="B470" s="2">
        <v>3.2504964027532171</v>
      </c>
      <c r="C470" s="2">
        <v>0.94081400000000004</v>
      </c>
      <c r="D470" s="2">
        <v>2.095655201376609</v>
      </c>
      <c r="E470" s="2">
        <v>3.4436100000000001</v>
      </c>
      <c r="F470" s="2">
        <v>77.87180455833429</v>
      </c>
      <c r="G470" s="2">
        <v>83.429597330035904</v>
      </c>
      <c r="H470" s="2">
        <v>71.53468879794049</v>
      </c>
      <c r="I470" s="2">
        <v>3.1786719397072409</v>
      </c>
      <c r="J470" s="2">
        <v>0.89986822065082084</v>
      </c>
      <c r="K470" s="2">
        <v>0.41523489253499712</v>
      </c>
    </row>
    <row r="471" spans="1:11">
      <c r="A471" s="2" t="s">
        <v>480</v>
      </c>
      <c r="B471" s="2">
        <v>1.984398247666372</v>
      </c>
      <c r="C471" s="2">
        <v>0.66908800000000002</v>
      </c>
      <c r="D471" s="2">
        <v>1.3267431238331859</v>
      </c>
      <c r="E471" s="2">
        <v>2.7808000000000002</v>
      </c>
      <c r="F471" s="2">
        <v>81.29185023089542</v>
      </c>
      <c r="G471" s="2">
        <v>84.594078197256479</v>
      </c>
      <c r="H471" s="2">
        <v>75.341288701977021</v>
      </c>
      <c r="I471" s="2">
        <v>1.9065724836323259</v>
      </c>
      <c r="J471" s="2">
        <v>0.93381544046718989</v>
      </c>
      <c r="K471" s="2">
        <v>0.40929371584129581</v>
      </c>
    </row>
    <row r="472" spans="1:11">
      <c r="A472" s="2" t="s">
        <v>481</v>
      </c>
      <c r="B472" s="2">
        <v>2.6381722477424021</v>
      </c>
      <c r="C472" s="2">
        <v>0.790045</v>
      </c>
      <c r="D472" s="2">
        <v>1.7141086238712011</v>
      </c>
      <c r="E472" s="2">
        <v>3.8740899999999998</v>
      </c>
      <c r="F472" s="2">
        <v>78.328569173020412</v>
      </c>
      <c r="G472" s="2">
        <v>84.351503723972456</v>
      </c>
      <c r="H472" s="2">
        <v>63.140546877356762</v>
      </c>
      <c r="I472" s="2">
        <v>4.3719102012688467</v>
      </c>
      <c r="J472" s="2">
        <v>0.76436484983313491</v>
      </c>
      <c r="K472" s="2">
        <v>0.47051049225228492</v>
      </c>
    </row>
    <row r="473" spans="1:11">
      <c r="A473" s="2" t="s">
        <v>482</v>
      </c>
      <c r="B473" s="2">
        <v>3.5943366262781171</v>
      </c>
      <c r="C473" s="2">
        <v>0.60435450000000002</v>
      </c>
      <c r="D473" s="2">
        <v>2.099345563139059</v>
      </c>
      <c r="E473" s="2">
        <v>2.9345829999999999</v>
      </c>
      <c r="F473" s="2">
        <v>69.303820380740106</v>
      </c>
      <c r="G473" s="2">
        <v>73.50854051835293</v>
      </c>
      <c r="H473" s="2">
        <v>65.361354017397346</v>
      </c>
      <c r="I473" s="2">
        <v>2.9961446120135529</v>
      </c>
      <c r="J473" s="2">
        <v>0.79050990593120307</v>
      </c>
      <c r="K473" s="2">
        <v>0.37181223521530632</v>
      </c>
    </row>
    <row r="474" spans="1:11">
      <c r="A474" s="2" t="s">
        <v>483</v>
      </c>
      <c r="B474" s="2">
        <v>2.2814011454517149</v>
      </c>
      <c r="C474" s="2">
        <v>0.93844700000000003</v>
      </c>
      <c r="D474" s="2">
        <v>1.6099240727258579</v>
      </c>
      <c r="E474" s="2">
        <v>2.6241699999999999</v>
      </c>
      <c r="F474" s="2">
        <v>75.915138157143929</v>
      </c>
      <c r="G474" s="2">
        <v>81.231302245743109</v>
      </c>
      <c r="H474" s="2">
        <v>70.616542704254897</v>
      </c>
      <c r="I474" s="2">
        <v>1.395829865270223</v>
      </c>
      <c r="J474" s="2">
        <v>0.83059343412169118</v>
      </c>
      <c r="K474" s="2">
        <v>0.37002778482585452</v>
      </c>
    </row>
    <row r="475" spans="1:11">
      <c r="A475" s="2" t="s">
        <v>484</v>
      </c>
      <c r="B475" s="2">
        <v>2.199924612789403</v>
      </c>
      <c r="C475" s="2">
        <v>0.74383250000000001</v>
      </c>
      <c r="D475" s="2">
        <v>1.471878556394701</v>
      </c>
      <c r="E475" s="2">
        <v>2.9545249999999998</v>
      </c>
      <c r="F475" s="2">
        <v>48.969621343061803</v>
      </c>
      <c r="G475" s="2">
        <v>66.72135778361762</v>
      </c>
      <c r="H475" s="2">
        <v>37.632968833097081</v>
      </c>
      <c r="I475" s="2">
        <v>2.0904244244781198</v>
      </c>
      <c r="J475" s="2">
        <v>0.90128564417326751</v>
      </c>
      <c r="K475" s="2">
        <v>0.40472718923124029</v>
      </c>
    </row>
    <row r="476" spans="1:11">
      <c r="A476" s="2" t="s">
        <v>485</v>
      </c>
      <c r="B476" s="2">
        <v>1.6740690440913431</v>
      </c>
      <c r="C476" s="2">
        <v>0.6805215</v>
      </c>
      <c r="D476" s="2">
        <v>1.177295272045672</v>
      </c>
      <c r="E476" s="2">
        <v>2.2620719999999999</v>
      </c>
      <c r="F476" s="2">
        <v>77.976911443757487</v>
      </c>
      <c r="G476" s="2">
        <v>84.529297178185828</v>
      </c>
      <c r="H476" s="2">
        <v>73.331224952062996</v>
      </c>
      <c r="I476" s="2">
        <v>1.172098594005621</v>
      </c>
      <c r="J476" s="2">
        <v>0.94584427600007182</v>
      </c>
      <c r="K476" s="2">
        <v>0.47179771348268967</v>
      </c>
    </row>
    <row r="477" spans="1:11">
      <c r="A477" s="2" t="s">
        <v>486</v>
      </c>
      <c r="B477" s="2">
        <v>2.016699105724586</v>
      </c>
      <c r="C477" s="2">
        <v>0.58487500000000003</v>
      </c>
      <c r="D477" s="2">
        <v>1.3007870528622929</v>
      </c>
      <c r="E477" s="2">
        <v>2.8674689999999998</v>
      </c>
      <c r="F477" s="2">
        <v>66.901639237000737</v>
      </c>
      <c r="G477" s="2">
        <v>84.124569838600621</v>
      </c>
      <c r="H477" s="2">
        <v>51.819818858922197</v>
      </c>
      <c r="I477" s="2">
        <v>1.379034240532981</v>
      </c>
      <c r="J477" s="2">
        <v>0.85484113228393921</v>
      </c>
      <c r="K477" s="2">
        <v>0.41849290176699522</v>
      </c>
    </row>
    <row r="478" spans="1:11">
      <c r="A478" s="2" t="s">
        <v>487</v>
      </c>
      <c r="B478" s="2">
        <v>1.924099192837581</v>
      </c>
      <c r="C478" s="2">
        <v>0.74779250000000008</v>
      </c>
      <c r="D478" s="2">
        <v>1.335945846418791</v>
      </c>
      <c r="E478" s="2">
        <v>2.8232699999999999</v>
      </c>
      <c r="F478" s="2">
        <v>81.813318264254846</v>
      </c>
      <c r="G478" s="2">
        <v>85.857850753403781</v>
      </c>
      <c r="H478" s="2">
        <v>71.392111060026664</v>
      </c>
      <c r="I478" s="2">
        <v>1.436835946060445</v>
      </c>
      <c r="J478" s="2">
        <v>0.8977190752059554</v>
      </c>
      <c r="K478" s="2">
        <v>0.379122262442804</v>
      </c>
    </row>
    <row r="479" spans="1:11">
      <c r="A479" s="2" t="s">
        <v>488</v>
      </c>
      <c r="B479" s="2">
        <v>2.907530742621538</v>
      </c>
      <c r="C479" s="2">
        <v>1.0221659999999999</v>
      </c>
      <c r="D479" s="2">
        <v>1.9648483713107689</v>
      </c>
      <c r="E479" s="2">
        <v>3.2480690000000001</v>
      </c>
      <c r="F479" s="2">
        <v>78.415480185012768</v>
      </c>
      <c r="G479" s="2">
        <v>87.087254369273538</v>
      </c>
      <c r="H479" s="2">
        <v>72.523977128684862</v>
      </c>
      <c r="I479" s="2">
        <v>5.1980672908407222</v>
      </c>
      <c r="J479" s="2">
        <v>0.84348796925434577</v>
      </c>
      <c r="K479" s="2">
        <v>0.43947093633650292</v>
      </c>
    </row>
    <row r="480" spans="1:11">
      <c r="A480" s="2" t="s">
        <v>489</v>
      </c>
      <c r="B480" s="2">
        <v>3.545610272075804</v>
      </c>
      <c r="C480" s="2">
        <v>1.1434200000000001</v>
      </c>
      <c r="D480" s="2">
        <v>2.3445151360379022</v>
      </c>
      <c r="E480" s="2">
        <v>3.2829000000000002</v>
      </c>
      <c r="F480" s="2">
        <v>71.89037981161394</v>
      </c>
      <c r="G480" s="2">
        <v>86.266761396618378</v>
      </c>
      <c r="H480" s="2">
        <v>43.426535488870471</v>
      </c>
      <c r="I480" s="2">
        <v>6.7900662338679343</v>
      </c>
      <c r="J480" s="2">
        <v>0.96789151619984182</v>
      </c>
      <c r="K480" s="2">
        <v>0.39795060184572117</v>
      </c>
    </row>
    <row r="481" spans="1:11">
      <c r="A481" s="2" t="s">
        <v>490</v>
      </c>
      <c r="B481" s="2">
        <v>3.4393871363591551</v>
      </c>
      <c r="C481" s="2">
        <v>1.1998249999999999</v>
      </c>
      <c r="D481" s="2">
        <v>2.3196060681795769</v>
      </c>
      <c r="E481" s="2">
        <v>4.22689</v>
      </c>
      <c r="F481" s="2">
        <v>67.939269860576218</v>
      </c>
      <c r="G481" s="2">
        <v>71.27350163830215</v>
      </c>
      <c r="H481" s="2">
        <v>64.965363097770563</v>
      </c>
      <c r="I481" s="2">
        <v>8.924646586648997</v>
      </c>
      <c r="J481" s="2">
        <v>0.92317591104499797</v>
      </c>
      <c r="K481" s="2">
        <v>0.37119083079196669</v>
      </c>
    </row>
    <row r="482" spans="1:11">
      <c r="A482" s="2" t="s">
        <v>491</v>
      </c>
      <c r="B482" s="2">
        <v>3.3962974036374889</v>
      </c>
      <c r="C482" s="2">
        <v>1.0517099999999999</v>
      </c>
      <c r="D482" s="2">
        <v>2.2240037018187451</v>
      </c>
      <c r="E482" s="2">
        <v>3.84958</v>
      </c>
      <c r="F482" s="2">
        <v>64.265903000471539</v>
      </c>
      <c r="G482" s="2">
        <v>76.965917905987581</v>
      </c>
      <c r="H482" s="2">
        <v>54.76207255956205</v>
      </c>
      <c r="I482" s="2">
        <v>4.8654221278825833</v>
      </c>
      <c r="J482" s="2">
        <v>0.77896552538412844</v>
      </c>
      <c r="K482" s="2">
        <v>0.43711344431374749</v>
      </c>
    </row>
    <row r="483" spans="1:11">
      <c r="A483" s="2" t="s">
        <v>492</v>
      </c>
      <c r="B483" s="2">
        <v>2.6404134277707629</v>
      </c>
      <c r="C483" s="2">
        <v>0.94177900000000003</v>
      </c>
      <c r="D483" s="2">
        <v>1.7910962138853821</v>
      </c>
      <c r="E483" s="2">
        <v>2.8793199999999999</v>
      </c>
      <c r="F483" s="2">
        <v>71.920872839904746</v>
      </c>
      <c r="G483" s="2">
        <v>86.352131476939135</v>
      </c>
      <c r="H483" s="2">
        <v>65.848045637589024</v>
      </c>
      <c r="I483" s="2">
        <v>2.3756436496671398</v>
      </c>
      <c r="J483" s="2">
        <v>0.90008251002436168</v>
      </c>
      <c r="K483" s="2">
        <v>0.43954251529931149</v>
      </c>
    </row>
    <row r="484" spans="1:11">
      <c r="A484" s="2" t="s">
        <v>493</v>
      </c>
      <c r="B484" s="2">
        <v>4.9299211062771278</v>
      </c>
      <c r="C484" s="2">
        <v>1.4559439999999999</v>
      </c>
      <c r="D484" s="2">
        <v>3.1929325531385642</v>
      </c>
      <c r="E484" s="2">
        <v>3.1708599999999998</v>
      </c>
      <c r="F484" s="2">
        <v>49.964390093197821</v>
      </c>
      <c r="G484" s="2">
        <v>54.039949751047381</v>
      </c>
      <c r="H484" s="2">
        <v>48.053552573380969</v>
      </c>
      <c r="I484" s="2">
        <v>7.0253889242222902</v>
      </c>
      <c r="J484" s="2">
        <v>0.85682905454582392</v>
      </c>
      <c r="K484" s="2">
        <v>0.37558177862470288</v>
      </c>
    </row>
    <row r="485" spans="1:11">
      <c r="A485" s="2" t="s">
        <v>494</v>
      </c>
      <c r="B485" s="2">
        <v>2.2436448523958532</v>
      </c>
      <c r="C485" s="2">
        <v>0.66644700000000001</v>
      </c>
      <c r="D485" s="2">
        <v>1.4550459261979261</v>
      </c>
      <c r="E485" s="2">
        <v>2.9631470000000002</v>
      </c>
      <c r="F485" s="2">
        <v>56.752084732141171</v>
      </c>
      <c r="G485" s="2">
        <v>72.752388314637173</v>
      </c>
      <c r="H485" s="2">
        <v>41.700187940431547</v>
      </c>
      <c r="I485" s="2">
        <v>2.1123951502778282</v>
      </c>
      <c r="J485" s="2">
        <v>0.91935463523689143</v>
      </c>
      <c r="K485" s="2">
        <v>0.37691750826287967</v>
      </c>
    </row>
    <row r="486" spans="1:11">
      <c r="A486" s="2" t="s">
        <v>495</v>
      </c>
      <c r="B486" s="2">
        <v>3.115096125818575</v>
      </c>
      <c r="C486" s="2">
        <v>0.83319200000000004</v>
      </c>
      <c r="D486" s="2">
        <v>1.974144062909287</v>
      </c>
      <c r="E486" s="2">
        <v>3.44868</v>
      </c>
      <c r="F486" s="2">
        <v>55.204757468067633</v>
      </c>
      <c r="G486" s="2">
        <v>76.432190469314776</v>
      </c>
      <c r="H486" s="2">
        <v>45.854406242712592</v>
      </c>
      <c r="I486" s="2">
        <v>2.9957882015920552</v>
      </c>
      <c r="J486" s="2">
        <v>0.74894078206844594</v>
      </c>
      <c r="K486" s="2">
        <v>0.39138548148210478</v>
      </c>
    </row>
    <row r="487" spans="1:11">
      <c r="A487" s="2" t="s">
        <v>496</v>
      </c>
      <c r="B487" s="2">
        <v>3.3098637966052711</v>
      </c>
      <c r="C487" s="2">
        <v>0.92738750000000003</v>
      </c>
      <c r="D487" s="2">
        <v>2.1186256483026349</v>
      </c>
      <c r="E487" s="2">
        <v>3.774861</v>
      </c>
      <c r="F487" s="2">
        <v>75.977694829451224</v>
      </c>
      <c r="G487" s="2">
        <v>85.024314731095785</v>
      </c>
      <c r="H487" s="2">
        <v>61.747490323844971</v>
      </c>
      <c r="I487" s="2">
        <v>5.3458432689484114</v>
      </c>
      <c r="J487" s="2">
        <v>0.81896938976476219</v>
      </c>
      <c r="K487" s="2">
        <v>0.40922349109695683</v>
      </c>
    </row>
    <row r="488" spans="1:11">
      <c r="A488" s="2" t="s">
        <v>497</v>
      </c>
      <c r="B488" s="2">
        <v>2.8420602192313531</v>
      </c>
      <c r="C488" s="2">
        <v>1.0720945</v>
      </c>
      <c r="D488" s="2">
        <v>1.9570773596156761</v>
      </c>
      <c r="E488" s="2">
        <v>3.0221200000000001</v>
      </c>
      <c r="F488" s="2">
        <v>76.725529704946695</v>
      </c>
      <c r="G488" s="2">
        <v>87.521883399657384</v>
      </c>
      <c r="H488" s="2">
        <v>63.799091238138139</v>
      </c>
      <c r="I488" s="2">
        <v>3.6917513514380542</v>
      </c>
      <c r="J488" s="2">
        <v>0.87908432428445293</v>
      </c>
      <c r="K488" s="2">
        <v>0.44340339728975892</v>
      </c>
    </row>
    <row r="489" spans="1:11">
      <c r="A489" s="2" t="s">
        <v>498</v>
      </c>
      <c r="B489" s="2">
        <v>1.8679058123030869</v>
      </c>
      <c r="C489" s="2">
        <v>0.68199799999999999</v>
      </c>
      <c r="D489" s="2">
        <v>1.274951906151544</v>
      </c>
      <c r="E489" s="2">
        <v>2.4047260000000001</v>
      </c>
      <c r="F489" s="2">
        <v>76.30763040355032</v>
      </c>
      <c r="G489" s="2">
        <v>88.72712961439359</v>
      </c>
      <c r="H489" s="2">
        <v>62.156992752671833</v>
      </c>
      <c r="I489" s="2">
        <v>1.4925821541758511</v>
      </c>
      <c r="J489" s="2">
        <v>0.90015553701391848</v>
      </c>
      <c r="K489" s="2">
        <v>0.40404452602155821</v>
      </c>
    </row>
    <row r="490" spans="1:11">
      <c r="A490" s="2" t="s">
        <v>499</v>
      </c>
      <c r="B490" s="2">
        <v>4.5769451725091663</v>
      </c>
      <c r="C490" s="2">
        <v>1.0685450000000001</v>
      </c>
      <c r="D490" s="2">
        <v>2.8227450862545829</v>
      </c>
      <c r="E490" s="2">
        <v>3.0536099999999999</v>
      </c>
      <c r="F490" s="2">
        <v>70.569387821679484</v>
      </c>
      <c r="G490" s="2">
        <v>75.606441225338401</v>
      </c>
      <c r="H490" s="2">
        <v>61.425184481491101</v>
      </c>
      <c r="I490" s="2">
        <v>5.3661430874038096</v>
      </c>
      <c r="J490" s="2">
        <v>0.75031859102197151</v>
      </c>
      <c r="K490" s="2">
        <v>0.35076306256459522</v>
      </c>
    </row>
    <row r="491" spans="1:11">
      <c r="A491" s="2" t="s">
        <v>500</v>
      </c>
      <c r="B491" s="2">
        <v>2.3866857096005978</v>
      </c>
      <c r="C491" s="2">
        <v>0.815002</v>
      </c>
      <c r="D491" s="2">
        <v>1.600843854800299</v>
      </c>
      <c r="E491" s="2">
        <v>4.2303699999999997</v>
      </c>
      <c r="F491" s="2">
        <v>76.282355095576179</v>
      </c>
      <c r="G491" s="2">
        <v>85.243694501212147</v>
      </c>
      <c r="H491" s="2">
        <v>62.959995750911112</v>
      </c>
      <c r="I491" s="2">
        <v>2.8946544518511299</v>
      </c>
      <c r="J491" s="2">
        <v>0.8743613052083733</v>
      </c>
      <c r="K491" s="2">
        <v>0.44163851312052399</v>
      </c>
    </row>
    <row r="492" spans="1:11">
      <c r="A492" s="2" t="s">
        <v>501</v>
      </c>
      <c r="B492" s="2">
        <v>3.7359108330068489</v>
      </c>
      <c r="C492" s="2">
        <v>1.224245</v>
      </c>
      <c r="D492" s="2">
        <v>2.4800779165034239</v>
      </c>
      <c r="E492" s="2">
        <v>3.8352599999999999</v>
      </c>
      <c r="F492" s="2">
        <v>72.2601280976711</v>
      </c>
      <c r="G492" s="2">
        <v>87.806966406749112</v>
      </c>
      <c r="H492" s="2">
        <v>54.104781008255927</v>
      </c>
      <c r="I492" s="2">
        <v>8.1432934430593349</v>
      </c>
      <c r="J492" s="2">
        <v>0.93020743174481635</v>
      </c>
      <c r="K492" s="2">
        <v>0.40722688783123201</v>
      </c>
    </row>
    <row r="493" spans="1:11">
      <c r="A493" s="2" t="s">
        <v>502</v>
      </c>
      <c r="B493" s="2">
        <v>2.9610033322256029</v>
      </c>
      <c r="C493" s="2">
        <v>0.98667550000000004</v>
      </c>
      <c r="D493" s="2">
        <v>1.9738394161128019</v>
      </c>
      <c r="E493" s="2">
        <v>3.8021600000000002</v>
      </c>
      <c r="F493" s="2">
        <v>80.666448303221898</v>
      </c>
      <c r="G493" s="2">
        <v>85.448764536835938</v>
      </c>
      <c r="H493" s="2">
        <v>73.074571239421061</v>
      </c>
      <c r="I493" s="2">
        <v>5.0800196981225803</v>
      </c>
      <c r="J493" s="2">
        <v>0.8949937445345082</v>
      </c>
      <c r="K493" s="2">
        <v>0.39830985952706321</v>
      </c>
    </row>
    <row r="494" spans="1:11">
      <c r="A494" s="2" t="s">
        <v>503</v>
      </c>
      <c r="B494" s="2">
        <v>3.6570680394703929</v>
      </c>
      <c r="C494" s="2">
        <v>1.2526349999999999</v>
      </c>
      <c r="D494" s="2">
        <v>2.4548515197351959</v>
      </c>
      <c r="E494" s="2">
        <v>4.0799200000000004</v>
      </c>
      <c r="F494" s="2">
        <v>69.106449099630183</v>
      </c>
      <c r="G494" s="2">
        <v>76.344805994187979</v>
      </c>
      <c r="H494" s="2">
        <v>61.588692512824807</v>
      </c>
      <c r="I494" s="2">
        <v>12.164759095868099</v>
      </c>
      <c r="J494" s="2">
        <v>0.88860158821051127</v>
      </c>
      <c r="K494" s="2">
        <v>0.42723614586477399</v>
      </c>
    </row>
    <row r="495" spans="1:11">
      <c r="A495" s="2" t="s">
        <v>504</v>
      </c>
      <c r="B495" s="2">
        <v>2.7352327747897789</v>
      </c>
      <c r="C495" s="2">
        <v>0.97088799999999997</v>
      </c>
      <c r="D495" s="2">
        <v>1.853060387394889</v>
      </c>
      <c r="E495" s="2">
        <v>3.4821</v>
      </c>
      <c r="F495" s="2">
        <v>69.417801801305586</v>
      </c>
      <c r="G495" s="2">
        <v>77.612092032300581</v>
      </c>
      <c r="H495" s="2">
        <v>60.520649114600843</v>
      </c>
      <c r="I495" s="2">
        <v>4.5751958411762033</v>
      </c>
      <c r="J495" s="2">
        <v>0.91178023305926315</v>
      </c>
      <c r="K495" s="2">
        <v>0.39901451245628072</v>
      </c>
    </row>
    <row r="496" spans="1:11">
      <c r="A496" s="2" t="s">
        <v>505</v>
      </c>
      <c r="B496" s="2">
        <v>2.8840304636775431</v>
      </c>
      <c r="C496" s="2">
        <v>1.0560294985771179</v>
      </c>
      <c r="D496" s="2">
        <v>1.9700299811273301</v>
      </c>
      <c r="E496" s="2">
        <v>3.4882100820541382</v>
      </c>
      <c r="F496" s="2">
        <v>70.257583382374662</v>
      </c>
      <c r="G496" s="2">
        <v>81.048692690571585</v>
      </c>
      <c r="H496" s="2">
        <v>54.53799371799284</v>
      </c>
      <c r="I496" s="2">
        <v>4.6184956142414482</v>
      </c>
      <c r="J496" s="2">
        <v>0.87073311173122503</v>
      </c>
      <c r="K496" s="2">
        <v>0.38666584355420569</v>
      </c>
    </row>
    <row r="497" spans="1:11">
      <c r="A497" s="2" t="s">
        <v>506</v>
      </c>
      <c r="B497" s="2">
        <v>2.7691532394589058</v>
      </c>
      <c r="C497" s="2">
        <v>0.76339849999999998</v>
      </c>
      <c r="D497" s="2">
        <v>1.7662758697294529</v>
      </c>
      <c r="E497" s="2">
        <v>3.4026999999999998</v>
      </c>
      <c r="F497" s="2">
        <v>73.519936863567111</v>
      </c>
      <c r="G497" s="2">
        <v>79.979873949208923</v>
      </c>
      <c r="H497" s="2">
        <v>68.231793817546688</v>
      </c>
      <c r="I497" s="2">
        <v>3.597891868266649</v>
      </c>
      <c r="J497" s="2">
        <v>0.85301662412406609</v>
      </c>
      <c r="K497" s="2">
        <v>0.43572397261196211</v>
      </c>
    </row>
    <row r="498" spans="1:11">
      <c r="A498" s="2" t="s">
        <v>507</v>
      </c>
      <c r="B498" s="2">
        <v>3.864277144854511</v>
      </c>
      <c r="C498" s="2">
        <v>1.3184149999999999</v>
      </c>
      <c r="D498" s="2">
        <v>2.5913460724272559</v>
      </c>
      <c r="E498" s="2">
        <v>3.2929900000000001</v>
      </c>
      <c r="F498" s="2">
        <v>74.078202076148671</v>
      </c>
      <c r="G498" s="2">
        <v>79.433748664800447</v>
      </c>
      <c r="H498" s="2">
        <v>67.642290863668322</v>
      </c>
      <c r="I498" s="2">
        <v>5.7760573637689019</v>
      </c>
      <c r="J498" s="2">
        <v>0.89921061525878998</v>
      </c>
      <c r="K498" s="2">
        <v>0.37677248652387829</v>
      </c>
    </row>
    <row r="499" spans="1:11">
      <c r="A499" s="2" t="s">
        <v>508</v>
      </c>
      <c r="B499" s="2">
        <v>2.34017458921516</v>
      </c>
      <c r="C499" s="2">
        <v>0.96007900000000002</v>
      </c>
      <c r="D499" s="2">
        <v>1.6501267946075799</v>
      </c>
      <c r="E499" s="2">
        <v>3.60575</v>
      </c>
      <c r="F499" s="2">
        <v>70.583486039441027</v>
      </c>
      <c r="G499" s="2">
        <v>83.886217206487416</v>
      </c>
      <c r="H499" s="2">
        <v>54.373090326476166</v>
      </c>
      <c r="I499" s="2">
        <v>4.3434849055400671</v>
      </c>
      <c r="J499" s="2">
        <v>0.90673332390036643</v>
      </c>
      <c r="K499" s="2">
        <v>0.37788931645706042</v>
      </c>
    </row>
    <row r="500" spans="1:11">
      <c r="A500" s="2" t="s">
        <v>509</v>
      </c>
      <c r="B500" s="2">
        <v>3.3188686295780832</v>
      </c>
      <c r="C500" s="2">
        <v>1.3163750000000001</v>
      </c>
      <c r="D500" s="2">
        <v>2.3176218147890419</v>
      </c>
      <c r="E500" s="2">
        <v>3.3795199999999999</v>
      </c>
      <c r="F500" s="2">
        <v>73.305237955689407</v>
      </c>
      <c r="G500" s="2">
        <v>80.536815635472578</v>
      </c>
      <c r="H500" s="2">
        <v>67.987077725830261</v>
      </c>
      <c r="I500" s="2">
        <v>6.9949487218499264</v>
      </c>
      <c r="J500" s="2">
        <v>0.77812985158756665</v>
      </c>
      <c r="K500" s="2">
        <v>0.39322478270961769</v>
      </c>
    </row>
    <row r="501" spans="1:11">
      <c r="A501" s="2" t="s">
        <v>510</v>
      </c>
      <c r="B501" s="2">
        <v>2.2112525058054029</v>
      </c>
      <c r="C501" s="2">
        <v>0.85557050000000001</v>
      </c>
      <c r="D501" s="2">
        <v>1.5334115029027009</v>
      </c>
      <c r="E501" s="2">
        <v>2.6334939999999998</v>
      </c>
      <c r="F501" s="2">
        <v>67.384183869144863</v>
      </c>
      <c r="G501" s="2">
        <v>77.328734202821181</v>
      </c>
      <c r="H501" s="2">
        <v>54.577979837157358</v>
      </c>
      <c r="I501" s="2">
        <v>2.2360827090358639</v>
      </c>
      <c r="J501" s="2">
        <v>0.80733928407077526</v>
      </c>
      <c r="K501" s="2">
        <v>0.40671162066386651</v>
      </c>
    </row>
    <row r="502" spans="1:11">
      <c r="A502" s="2" t="s">
        <v>511</v>
      </c>
      <c r="B502" s="2">
        <v>2.807018612555308</v>
      </c>
      <c r="C502" s="2">
        <v>1.1065645</v>
      </c>
      <c r="D502" s="2">
        <v>1.9567915562776541</v>
      </c>
      <c r="E502" s="2">
        <v>2.902072</v>
      </c>
      <c r="F502" s="2">
        <v>72.738068705402156</v>
      </c>
      <c r="G502" s="2">
        <v>80.560560647650703</v>
      </c>
      <c r="H502" s="2">
        <v>62.84342955739551</v>
      </c>
      <c r="I502" s="2">
        <v>4.1217083351822934</v>
      </c>
      <c r="J502" s="2">
        <v>0.75713334146986599</v>
      </c>
      <c r="K502" s="2">
        <v>0.44335348612350428</v>
      </c>
    </row>
    <row r="503" spans="1:11">
      <c r="A503" s="2" t="s">
        <v>512</v>
      </c>
      <c r="B503" s="2">
        <v>2.339107383167883</v>
      </c>
      <c r="C503" s="2">
        <v>0.84349699999999994</v>
      </c>
      <c r="D503" s="2">
        <v>1.591302191583942</v>
      </c>
      <c r="E503" s="2">
        <v>2.747916</v>
      </c>
      <c r="F503" s="2">
        <v>50.479681384217407</v>
      </c>
      <c r="G503" s="2">
        <v>58.812290856428717</v>
      </c>
      <c r="H503" s="2">
        <v>37.465201598029871</v>
      </c>
      <c r="I503" s="2">
        <v>2.9720963022158982</v>
      </c>
      <c r="J503" s="2">
        <v>0.95765892833632305</v>
      </c>
      <c r="K503" s="2">
        <v>0.55018636252522657</v>
      </c>
    </row>
    <row r="504" spans="1:11">
      <c r="A504" s="2" t="s">
        <v>513</v>
      </c>
      <c r="B504" s="2">
        <v>2.4696352640659249</v>
      </c>
      <c r="C504" s="2">
        <v>0.8841405</v>
      </c>
      <c r="D504" s="2">
        <v>1.676887882032962</v>
      </c>
      <c r="E504" s="2">
        <v>2.6019709999999998</v>
      </c>
      <c r="F504" s="2">
        <v>56.655081072135012</v>
      </c>
      <c r="G504" s="2">
        <v>68.772621952567263</v>
      </c>
      <c r="H504" s="2">
        <v>48.185604145775592</v>
      </c>
      <c r="I504" s="2">
        <v>3.0889964481357248</v>
      </c>
      <c r="J504" s="2">
        <v>0.88901249862665332</v>
      </c>
      <c r="K504" s="2">
        <v>0.45568812880567189</v>
      </c>
    </row>
    <row r="505" spans="1:11">
      <c r="A505" s="2" t="s">
        <v>514</v>
      </c>
      <c r="B505" s="2">
        <v>3.2945243164048699</v>
      </c>
      <c r="C505" s="2">
        <v>0.92486299999999999</v>
      </c>
      <c r="D505" s="2">
        <v>2.1096936582024348</v>
      </c>
      <c r="E505" s="2">
        <v>3.216135</v>
      </c>
      <c r="F505" s="2">
        <v>70.968739536293072</v>
      </c>
      <c r="G505" s="2">
        <v>86.950335621939189</v>
      </c>
      <c r="H505" s="2">
        <v>49.668552406160778</v>
      </c>
      <c r="I505" s="2">
        <v>6.6330002273567308</v>
      </c>
      <c r="J505" s="2">
        <v>0.9068322927024941</v>
      </c>
      <c r="K505" s="2">
        <v>0.48762555132694291</v>
      </c>
    </row>
    <row r="506" spans="1:11">
      <c r="A506" s="2" t="s">
        <v>515</v>
      </c>
      <c r="B506" s="2">
        <v>2.999338781124893</v>
      </c>
      <c r="C506" s="2">
        <v>1.0712904999999999</v>
      </c>
      <c r="D506" s="2">
        <v>2.0353146405624458</v>
      </c>
      <c r="E506" s="2">
        <v>2.8963860000000001</v>
      </c>
      <c r="F506" s="2">
        <v>56.313724347209437</v>
      </c>
      <c r="G506" s="2">
        <v>66.719422247652602</v>
      </c>
      <c r="H506" s="2">
        <v>48.46631804615312</v>
      </c>
      <c r="I506" s="2">
        <v>4.9969132025105303</v>
      </c>
      <c r="J506" s="2">
        <v>0.82393702159447491</v>
      </c>
      <c r="K506" s="2">
        <v>0.39262828583623433</v>
      </c>
    </row>
    <row r="507" spans="1:11">
      <c r="A507" s="2" t="s">
        <v>516</v>
      </c>
      <c r="B507" s="2">
        <v>2.3291624788085632</v>
      </c>
      <c r="C507" s="2">
        <v>0.87738699999999992</v>
      </c>
      <c r="D507" s="2">
        <v>1.6032747394042819</v>
      </c>
      <c r="E507" s="2">
        <v>3.0025919999999999</v>
      </c>
      <c r="F507" s="2">
        <v>78.124623920692784</v>
      </c>
      <c r="G507" s="2">
        <v>87.305946200480008</v>
      </c>
      <c r="H507" s="2">
        <v>63.03139292215414</v>
      </c>
      <c r="I507" s="2">
        <v>2.9016504213033358</v>
      </c>
      <c r="J507" s="2">
        <v>0.7450855855114622</v>
      </c>
      <c r="K507" s="2">
        <v>0.41008425975279472</v>
      </c>
    </row>
    <row r="508" spans="1:11">
      <c r="A508" s="2" t="s">
        <v>517</v>
      </c>
      <c r="B508" s="2">
        <v>4.1287106683222072</v>
      </c>
      <c r="C508" s="2">
        <v>1.60347</v>
      </c>
      <c r="D508" s="2">
        <v>2.8660903341611039</v>
      </c>
      <c r="E508" s="2">
        <v>4.2656400000000003</v>
      </c>
      <c r="F508" s="2">
        <v>68.472446108623586</v>
      </c>
      <c r="G508" s="2">
        <v>79.883026413490768</v>
      </c>
      <c r="H508" s="2">
        <v>55.496513921002709</v>
      </c>
      <c r="I508" s="2">
        <v>12.843205057536821</v>
      </c>
      <c r="J508" s="2">
        <v>0.85663743344628251</v>
      </c>
      <c r="K508" s="2">
        <v>0.38691984140445412</v>
      </c>
    </row>
    <row r="509" spans="1:11">
      <c r="A509" s="2" t="s">
        <v>518</v>
      </c>
      <c r="B509" s="2">
        <v>2.7997725510639859</v>
      </c>
      <c r="C509" s="2">
        <v>1.1118915</v>
      </c>
      <c r="D509" s="2">
        <v>1.955832025531993</v>
      </c>
      <c r="E509" s="2">
        <v>2.7332459999999998</v>
      </c>
      <c r="F509" s="2">
        <v>81.774397782226018</v>
      </c>
      <c r="G509" s="2">
        <v>86.440593686132686</v>
      </c>
      <c r="H509" s="2">
        <v>76.329642816401318</v>
      </c>
      <c r="I509" s="2">
        <v>2.6123406714170359</v>
      </c>
      <c r="J509" s="2">
        <v>0.88382085460675464</v>
      </c>
      <c r="K509" s="2">
        <v>0.36642439169399837</v>
      </c>
    </row>
    <row r="510" spans="1:11">
      <c r="A510" s="2" t="s">
        <v>519</v>
      </c>
      <c r="B510" s="2">
        <v>2.3707688224886798</v>
      </c>
      <c r="C510" s="2">
        <v>0.81200850000000002</v>
      </c>
      <c r="D510" s="2">
        <v>1.59138866124434</v>
      </c>
      <c r="E510" s="2">
        <v>3.0597799999999999</v>
      </c>
      <c r="F510" s="2">
        <v>77.57044659667369</v>
      </c>
      <c r="G510" s="2">
        <v>85.519000784963183</v>
      </c>
      <c r="H510" s="2">
        <v>70.734722465450716</v>
      </c>
      <c r="I510" s="2">
        <v>1.8236169670503899</v>
      </c>
      <c r="J510" s="2">
        <v>0.92603788073119342</v>
      </c>
      <c r="K510" s="2">
        <v>0.40049132307856877</v>
      </c>
    </row>
    <row r="514" spans="1:13" s="9" customFormat="1">
      <c r="A514" s="9" t="s">
        <v>520</v>
      </c>
      <c r="B514" s="9">
        <v>15.1774500525728</v>
      </c>
      <c r="C514" s="9">
        <v>15.177450052572762</v>
      </c>
      <c r="D514" s="9">
        <v>15.1774500525728</v>
      </c>
      <c r="E514" s="9">
        <v>15.1774500525728</v>
      </c>
      <c r="F514" s="9">
        <v>1</v>
      </c>
      <c r="G514" s="9">
        <v>1</v>
      </c>
      <c r="H514" s="9">
        <v>1</v>
      </c>
      <c r="I514" s="9">
        <f>B514^2</f>
        <v>230.35499009834209</v>
      </c>
      <c r="J514" s="9">
        <v>1</v>
      </c>
      <c r="K514" s="9">
        <v>1</v>
      </c>
    </row>
    <row r="519" spans="1:13">
      <c r="A519" s="3"/>
      <c r="B519" s="3" t="s">
        <v>521</v>
      </c>
      <c r="C519" s="3" t="s">
        <v>521</v>
      </c>
      <c r="D519" s="3" t="s">
        <v>521</v>
      </c>
      <c r="E519" s="3" t="s">
        <v>521</v>
      </c>
      <c r="F519" s="3" t="s">
        <v>522</v>
      </c>
      <c r="G519" s="3" t="s">
        <v>522</v>
      </c>
      <c r="H519" s="3" t="s">
        <v>522</v>
      </c>
      <c r="I519" s="3" t="s">
        <v>523</v>
      </c>
      <c r="J519" s="3" t="s">
        <v>524</v>
      </c>
      <c r="K519" s="3" t="s">
        <v>524</v>
      </c>
      <c r="M519" s="3"/>
    </row>
    <row r="520" spans="1:13" s="3" customFormat="1">
      <c r="A520" s="3" t="s">
        <v>0</v>
      </c>
      <c r="B520" s="3" t="s">
        <v>1</v>
      </c>
      <c r="C520" s="3" t="s">
        <v>2</v>
      </c>
      <c r="D520" s="3" t="s">
        <v>3</v>
      </c>
      <c r="E520" s="3" t="s">
        <v>4</v>
      </c>
      <c r="F520" s="3" t="s">
        <v>5</v>
      </c>
      <c r="G520" s="3" t="s">
        <v>6</v>
      </c>
      <c r="H520" s="3" t="s">
        <v>7</v>
      </c>
      <c r="I520" s="3" t="s">
        <v>8</v>
      </c>
      <c r="J520" s="3" t="s">
        <v>9</v>
      </c>
      <c r="K520" s="3" t="s">
        <v>10</v>
      </c>
      <c r="M520" s="2"/>
    </row>
    <row r="521" spans="1:13" s="3" customFormat="1">
      <c r="A521" s="3" t="s">
        <v>11</v>
      </c>
      <c r="B521" s="3">
        <f t="shared" ref="B521:J521" si="0">B2*B$514</f>
        <v>81.418035231635415</v>
      </c>
      <c r="C521" s="3">
        <f t="shared" si="0"/>
        <v>25.016535598154107</v>
      </c>
      <c r="D521" s="3">
        <f t="shared" si="0"/>
        <v>53.217285414894803</v>
      </c>
      <c r="E521" s="3">
        <f t="shared" si="0"/>
        <v>74.443722988363803</v>
      </c>
      <c r="F521" s="3">
        <f t="shared" si="0"/>
        <v>49.91086151911172</v>
      </c>
      <c r="G521" s="3">
        <f t="shared" si="0"/>
        <v>67.224192693063756</v>
      </c>
      <c r="H521" s="3">
        <f t="shared" si="0"/>
        <v>38.824953745341922</v>
      </c>
      <c r="I521" s="3">
        <f t="shared" si="0"/>
        <v>3176.4334767132773</v>
      </c>
      <c r="J521" s="3">
        <f t="shared" si="0"/>
        <v>0.83004685464367411</v>
      </c>
      <c r="K521" s="3">
        <f t="shared" ref="K521" si="1">K2*K$514</f>
        <v>0.42802828154141997</v>
      </c>
    </row>
    <row r="522" spans="1:13" s="3" customFormat="1">
      <c r="A522" s="3" t="s">
        <v>12</v>
      </c>
      <c r="B522" s="3">
        <f>B3*B$514</f>
        <v>46.830058960150616</v>
      </c>
      <c r="C522" s="3">
        <f t="shared" ref="C522:F585" si="2">C3*C$514</f>
        <v>18.910495667503557</v>
      </c>
      <c r="D522" s="3">
        <f t="shared" si="2"/>
        <v>32.870277313827117</v>
      </c>
      <c r="E522" s="3">
        <f t="shared" si="2"/>
        <v>54.955270022858222</v>
      </c>
      <c r="F522" s="3">
        <f t="shared" si="2"/>
        <v>65.190012880841991</v>
      </c>
      <c r="G522" s="3">
        <f t="shared" ref="G522:J585" si="3">G3*G$514</f>
        <v>74.13507792029948</v>
      </c>
      <c r="H522" s="3">
        <f t="shared" si="3"/>
        <v>46.104337421012119</v>
      </c>
      <c r="I522" s="3">
        <f t="shared" si="3"/>
        <v>861.10881245799112</v>
      </c>
      <c r="J522" s="3">
        <f t="shared" si="3"/>
        <v>0.85178769864998805</v>
      </c>
      <c r="K522" s="3">
        <f t="shared" ref="K522" si="4">K3*K$514</f>
        <v>0.43098673581810071</v>
      </c>
    </row>
    <row r="523" spans="1:13" s="3" customFormat="1">
      <c r="A523" s="3" t="s">
        <v>13</v>
      </c>
      <c r="B523" s="3">
        <f t="shared" ref="B523:E586" si="5">B4*B$514</f>
        <v>46.800995872950566</v>
      </c>
      <c r="C523" s="3">
        <f t="shared" si="2"/>
        <v>17.171895997806271</v>
      </c>
      <c r="D523" s="3">
        <f t="shared" si="2"/>
        <v>31.986445935378434</v>
      </c>
      <c r="E523" s="3">
        <f t="shared" si="2"/>
        <v>58.656594767179151</v>
      </c>
      <c r="F523" s="3">
        <f t="shared" si="2"/>
        <v>73.393057882326517</v>
      </c>
      <c r="G523" s="3">
        <f t="shared" si="3"/>
        <v>86.102307606929188</v>
      </c>
      <c r="H523" s="3">
        <f t="shared" si="3"/>
        <v>54.814161052294388</v>
      </c>
      <c r="I523" s="3">
        <f t="shared" si="3"/>
        <v>1258.7037567442444</v>
      </c>
      <c r="J523" s="3">
        <f t="shared" si="3"/>
        <v>0.88972219697589527</v>
      </c>
      <c r="K523" s="3">
        <f t="shared" ref="K523" si="6">K4*K$514</f>
        <v>0.44166075178303588</v>
      </c>
    </row>
    <row r="524" spans="1:13" s="3" customFormat="1">
      <c r="A524" s="3" t="s">
        <v>14</v>
      </c>
      <c r="B524" s="3">
        <f t="shared" si="5"/>
        <v>53.592849159201933</v>
      </c>
      <c r="C524" s="3">
        <f t="shared" si="2"/>
        <v>15.267346089234149</v>
      </c>
      <c r="D524" s="3">
        <f t="shared" si="2"/>
        <v>34.430097624218071</v>
      </c>
      <c r="E524" s="3">
        <f t="shared" si="2"/>
        <v>36.524685326016964</v>
      </c>
      <c r="F524" s="3">
        <f t="shared" si="2"/>
        <v>61.439879143278553</v>
      </c>
      <c r="G524" s="3">
        <f t="shared" si="3"/>
        <v>72.301075549294694</v>
      </c>
      <c r="H524" s="3">
        <f t="shared" si="3"/>
        <v>55.497589393566876</v>
      </c>
      <c r="I524" s="3">
        <f t="shared" si="3"/>
        <v>982.78257613473033</v>
      </c>
      <c r="J524" s="3">
        <f t="shared" si="3"/>
        <v>0.77302081486617047</v>
      </c>
      <c r="K524" s="3">
        <f t="shared" ref="K524" si="7">K5*K$514</f>
        <v>0.4013439789606853</v>
      </c>
    </row>
    <row r="525" spans="1:13" s="3" customFormat="1">
      <c r="A525" s="3" t="s">
        <v>15</v>
      </c>
      <c r="B525" s="3">
        <f t="shared" si="5"/>
        <v>40.303491299615345</v>
      </c>
      <c r="C525" s="3">
        <f t="shared" si="2"/>
        <v>15.364792907296696</v>
      </c>
      <c r="D525" s="3">
        <f t="shared" si="2"/>
        <v>27.834142103456045</v>
      </c>
      <c r="E525" s="3">
        <f t="shared" si="2"/>
        <v>60.121218697252424</v>
      </c>
      <c r="F525" s="3">
        <f t="shared" si="2"/>
        <v>83.193015448829271</v>
      </c>
      <c r="G525" s="3">
        <f t="shared" si="3"/>
        <v>87.606663469762779</v>
      </c>
      <c r="H525" s="3">
        <f t="shared" si="3"/>
        <v>74.670969461907248</v>
      </c>
      <c r="I525" s="3">
        <f t="shared" si="3"/>
        <v>1032.2842790041198</v>
      </c>
      <c r="J525" s="3">
        <f t="shared" si="3"/>
        <v>0.86267945875143437</v>
      </c>
      <c r="K525" s="3">
        <f t="shared" ref="K525" si="8">K6*K$514</f>
        <v>0.43434861101820899</v>
      </c>
    </row>
    <row r="526" spans="1:13" s="3" customFormat="1">
      <c r="A526" s="3" t="s">
        <v>16</v>
      </c>
      <c r="B526" s="3">
        <f t="shared" si="5"/>
        <v>47.201609676307228</v>
      </c>
      <c r="C526" s="3">
        <f t="shared" si="2"/>
        <v>18.804329404385815</v>
      </c>
      <c r="D526" s="3">
        <f t="shared" si="2"/>
        <v>33.002969540346541</v>
      </c>
      <c r="E526" s="3">
        <f t="shared" si="2"/>
        <v>46.136867993312372</v>
      </c>
      <c r="F526" s="3">
        <f t="shared" si="2"/>
        <v>74.146173036889422</v>
      </c>
      <c r="G526" s="3">
        <f t="shared" si="3"/>
        <v>81.852405705441384</v>
      </c>
      <c r="H526" s="3">
        <f t="shared" si="3"/>
        <v>67.164663815304777</v>
      </c>
      <c r="I526" s="3">
        <f t="shared" si="3"/>
        <v>958.03250527211094</v>
      </c>
      <c r="J526" s="3">
        <f t="shared" si="3"/>
        <v>0.85160562414383312</v>
      </c>
      <c r="K526" s="3">
        <f t="shared" ref="K526" si="9">K7*K$514</f>
        <v>0.43528323087283177</v>
      </c>
    </row>
    <row r="527" spans="1:13" s="3" customFormat="1">
      <c r="A527" s="3" t="s">
        <v>17</v>
      </c>
      <c r="B527" s="3">
        <f t="shared" si="5"/>
        <v>30.141275593842224</v>
      </c>
      <c r="C527" s="3">
        <f t="shared" si="2"/>
        <v>11.088895436335529</v>
      </c>
      <c r="D527" s="3">
        <f t="shared" si="2"/>
        <v>20.615085515088889</v>
      </c>
      <c r="E527" s="3">
        <f t="shared" si="2"/>
        <v>41.766415008523666</v>
      </c>
      <c r="F527" s="3">
        <f t="shared" si="2"/>
        <v>73.800477791461006</v>
      </c>
      <c r="G527" s="3">
        <f t="shared" si="3"/>
        <v>85.980551315424094</v>
      </c>
      <c r="H527" s="3">
        <f t="shared" si="3"/>
        <v>58.055359227649028</v>
      </c>
      <c r="I527" s="3">
        <f t="shared" si="3"/>
        <v>458.93963954899084</v>
      </c>
      <c r="J527" s="3">
        <f t="shared" si="3"/>
        <v>0.85498774971637614</v>
      </c>
      <c r="K527" s="3">
        <f t="shared" ref="K527" si="10">K8*K$514</f>
        <v>0.48040856387228559</v>
      </c>
    </row>
    <row r="528" spans="1:13" s="3" customFormat="1">
      <c r="A528" s="3" t="s">
        <v>18</v>
      </c>
      <c r="B528" s="3">
        <f t="shared" si="5"/>
        <v>27.121014018529142</v>
      </c>
      <c r="C528" s="3">
        <f t="shared" si="2"/>
        <v>9.2238524302502558</v>
      </c>
      <c r="D528" s="3">
        <f t="shared" si="2"/>
        <v>18.172433224389707</v>
      </c>
      <c r="E528" s="3">
        <f t="shared" si="2"/>
        <v>41.560107929959045</v>
      </c>
      <c r="F528" s="3">
        <f t="shared" si="2"/>
        <v>76.527520695843279</v>
      </c>
      <c r="G528" s="3">
        <f t="shared" si="3"/>
        <v>87.182711351038677</v>
      </c>
      <c r="H528" s="3">
        <f t="shared" si="3"/>
        <v>48.742759790932674</v>
      </c>
      <c r="I528" s="3">
        <f t="shared" si="3"/>
        <v>360.17961979434864</v>
      </c>
      <c r="J528" s="3">
        <f t="shared" si="3"/>
        <v>0.91562551292086647</v>
      </c>
      <c r="K528" s="3">
        <f t="shared" ref="K528" si="11">K9*K$514</f>
        <v>0.45686920874687581</v>
      </c>
    </row>
    <row r="529" spans="1:11" s="3" customFormat="1">
      <c r="A529" s="3" t="s">
        <v>19</v>
      </c>
      <c r="B529" s="3">
        <f t="shared" si="5"/>
        <v>30.303617945892871</v>
      </c>
      <c r="C529" s="3">
        <f t="shared" si="2"/>
        <v>11.963055849563508</v>
      </c>
      <c r="D529" s="3">
        <f t="shared" si="2"/>
        <v>21.133336897728203</v>
      </c>
      <c r="E529" s="3">
        <f t="shared" si="2"/>
        <v>42.817559666814702</v>
      </c>
      <c r="F529" s="3">
        <f t="shared" si="2"/>
        <v>74.42209267670917</v>
      </c>
      <c r="G529" s="3">
        <f t="shared" si="3"/>
        <v>87.296815874884615</v>
      </c>
      <c r="H529" s="3">
        <f t="shared" si="3"/>
        <v>64.271795777718125</v>
      </c>
      <c r="I529" s="3">
        <f t="shared" si="3"/>
        <v>550.53718839234352</v>
      </c>
      <c r="J529" s="3">
        <f t="shared" si="3"/>
        <v>0.94696691523253862</v>
      </c>
      <c r="K529" s="3">
        <f t="shared" ref="K529" si="12">K10*K$514</f>
        <v>0.48333190656305153</v>
      </c>
    </row>
    <row r="530" spans="1:11" s="3" customFormat="1">
      <c r="A530" s="3" t="s">
        <v>20</v>
      </c>
      <c r="B530" s="3">
        <f t="shared" si="5"/>
        <v>53.16252485122515</v>
      </c>
      <c r="C530" s="3">
        <f t="shared" si="2"/>
        <v>20.383998405857586</v>
      </c>
      <c r="D530" s="3">
        <f t="shared" si="2"/>
        <v>36.773261628541391</v>
      </c>
      <c r="E530" s="3">
        <f t="shared" si="2"/>
        <v>56.784456303194297</v>
      </c>
      <c r="F530" s="3">
        <f t="shared" si="2"/>
        <v>70.13021248182298</v>
      </c>
      <c r="G530" s="3">
        <f t="shared" si="3"/>
        <v>83.645454460987267</v>
      </c>
      <c r="H530" s="3">
        <f t="shared" si="3"/>
        <v>44.456858518988682</v>
      </c>
      <c r="I530" s="3">
        <f t="shared" si="3"/>
        <v>1227.3238817753925</v>
      </c>
      <c r="J530" s="3">
        <f t="shared" si="3"/>
        <v>0.68231619356256124</v>
      </c>
      <c r="K530" s="3">
        <f t="shared" ref="K530" si="13">K11*K$514</f>
        <v>0.42486633100814458</v>
      </c>
    </row>
    <row r="531" spans="1:11" s="3" customFormat="1">
      <c r="A531" s="3" t="s">
        <v>21</v>
      </c>
      <c r="B531" s="3">
        <f t="shared" si="5"/>
        <v>51.543224562591263</v>
      </c>
      <c r="C531" s="3">
        <f t="shared" si="2"/>
        <v>16.12146467966771</v>
      </c>
      <c r="D531" s="3">
        <f t="shared" si="2"/>
        <v>33.832344621129515</v>
      </c>
      <c r="E531" s="3">
        <f t="shared" si="2"/>
        <v>47.365846833869405</v>
      </c>
      <c r="F531" s="3">
        <f t="shared" si="2"/>
        <v>71.119738872039079</v>
      </c>
      <c r="G531" s="3">
        <f t="shared" si="3"/>
        <v>82.503895338521843</v>
      </c>
      <c r="H531" s="3">
        <f t="shared" si="3"/>
        <v>61.448037860486707</v>
      </c>
      <c r="I531" s="3">
        <f t="shared" si="3"/>
        <v>1071.0161011399937</v>
      </c>
      <c r="J531" s="3">
        <f t="shared" si="3"/>
        <v>0.95443890823991018</v>
      </c>
      <c r="K531" s="3">
        <f t="shared" ref="K531" si="14">K12*K$514</f>
        <v>0.42851764095427342</v>
      </c>
    </row>
    <row r="532" spans="1:11" s="3" customFormat="1">
      <c r="A532" s="3" t="s">
        <v>22</v>
      </c>
      <c r="B532" s="3">
        <f t="shared" si="5"/>
        <v>42.887315005914196</v>
      </c>
      <c r="C532" s="3">
        <f t="shared" si="2"/>
        <v>16.925672225603382</v>
      </c>
      <c r="D532" s="3">
        <f t="shared" si="2"/>
        <v>29.906493615758809</v>
      </c>
      <c r="E532" s="3">
        <f t="shared" si="2"/>
        <v>41.112054426957044</v>
      </c>
      <c r="F532" s="3">
        <f t="shared" si="2"/>
        <v>63.91481112556891</v>
      </c>
      <c r="G532" s="3">
        <f t="shared" si="3"/>
        <v>83.29525949510186</v>
      </c>
      <c r="H532" s="3">
        <f t="shared" si="3"/>
        <v>47.683390641371219</v>
      </c>
      <c r="I532" s="3">
        <f t="shared" si="3"/>
        <v>616.98736548930947</v>
      </c>
      <c r="J532" s="3">
        <f t="shared" si="3"/>
        <v>0.70106244147215813</v>
      </c>
      <c r="K532" s="3">
        <f t="shared" ref="K532" si="15">K13*K$514</f>
        <v>0.37577455606044913</v>
      </c>
    </row>
    <row r="533" spans="1:11" s="3" customFormat="1">
      <c r="A533" s="3" t="s">
        <v>23</v>
      </c>
      <c r="B533" s="3">
        <f t="shared" si="5"/>
        <v>64.896974363062796</v>
      </c>
      <c r="C533" s="3">
        <f t="shared" si="2"/>
        <v>23.177028651782287</v>
      </c>
      <c r="D533" s="3">
        <f t="shared" si="2"/>
        <v>44.037001507422573</v>
      </c>
      <c r="E533" s="3">
        <f t="shared" si="2"/>
        <v>52.542359013500196</v>
      </c>
      <c r="F533" s="3">
        <f t="shared" si="2"/>
        <v>54.350362745610887</v>
      </c>
      <c r="G533" s="3">
        <f t="shared" si="3"/>
        <v>80.428185074804247</v>
      </c>
      <c r="H533" s="3">
        <f t="shared" si="3"/>
        <v>34.243613235189628</v>
      </c>
      <c r="I533" s="3">
        <f t="shared" si="3"/>
        <v>2573.8614862467653</v>
      </c>
      <c r="J533" s="3">
        <f t="shared" si="3"/>
        <v>0.69331275100570022</v>
      </c>
      <c r="K533" s="3">
        <f t="shared" ref="K533" si="16">K14*K$514</f>
        <v>0.4840606625630765</v>
      </c>
    </row>
    <row r="534" spans="1:11" s="3" customFormat="1">
      <c r="A534" s="3" t="s">
        <v>24</v>
      </c>
      <c r="B534" s="3">
        <f t="shared" si="5"/>
        <v>59.450875160875789</v>
      </c>
      <c r="C534" s="3">
        <f t="shared" si="2"/>
        <v>22.027943908302003</v>
      </c>
      <c r="D534" s="3">
        <f t="shared" si="2"/>
        <v>40.73940953458893</v>
      </c>
      <c r="E534" s="3">
        <f t="shared" si="2"/>
        <v>61.230083198093389</v>
      </c>
      <c r="F534" s="3">
        <f t="shared" si="2"/>
        <v>71.376945373386647</v>
      </c>
      <c r="G534" s="3">
        <f t="shared" si="3"/>
        <v>85.150045474855844</v>
      </c>
      <c r="H534" s="3">
        <f t="shared" si="3"/>
        <v>58.054517211430657</v>
      </c>
      <c r="I534" s="3">
        <f t="shared" si="3"/>
        <v>2193.0988749857825</v>
      </c>
      <c r="J534" s="3">
        <f t="shared" si="3"/>
        <v>0.77012000661927027</v>
      </c>
      <c r="K534" s="3">
        <f t="shared" ref="K534" si="17">K15*K$514</f>
        <v>0.50869563497760395</v>
      </c>
    </row>
    <row r="535" spans="1:11" s="3" customFormat="1">
      <c r="A535" s="3" t="s">
        <v>25</v>
      </c>
      <c r="B535" s="3">
        <f t="shared" si="5"/>
        <v>50.549864461066598</v>
      </c>
      <c r="C535" s="3">
        <f t="shared" si="2"/>
        <v>20.166786329430192</v>
      </c>
      <c r="D535" s="3">
        <f t="shared" si="2"/>
        <v>35.358325395248421</v>
      </c>
      <c r="E535" s="3">
        <f t="shared" si="2"/>
        <v>51.950969672201701</v>
      </c>
      <c r="F535" s="3">
        <f t="shared" si="2"/>
        <v>60.776955072414161</v>
      </c>
      <c r="G535" s="3">
        <f t="shared" si="3"/>
        <v>80.920399661443611</v>
      </c>
      <c r="H535" s="3">
        <f t="shared" si="3"/>
        <v>29.35489133064209</v>
      </c>
      <c r="I535" s="3">
        <f t="shared" si="3"/>
        <v>1634.8810716229407</v>
      </c>
      <c r="J535" s="3">
        <f t="shared" si="3"/>
        <v>0.69173717853763161</v>
      </c>
      <c r="K535" s="3">
        <f t="shared" ref="K535" si="18">K16*K$514</f>
        <v>0.48610221354292732</v>
      </c>
    </row>
    <row r="536" spans="1:11" s="3" customFormat="1">
      <c r="A536" s="3" t="s">
        <v>26</v>
      </c>
      <c r="B536" s="3">
        <f t="shared" si="5"/>
        <v>59.695534739983842</v>
      </c>
      <c r="C536" s="3">
        <f t="shared" si="2"/>
        <v>23.190157146077766</v>
      </c>
      <c r="D536" s="3">
        <f t="shared" si="2"/>
        <v>41.442845943030832</v>
      </c>
      <c r="E536" s="3">
        <f t="shared" si="2"/>
        <v>63.531743498566058</v>
      </c>
      <c r="F536" s="3">
        <f t="shared" si="2"/>
        <v>70.056645362264618</v>
      </c>
      <c r="G536" s="3">
        <f t="shared" si="3"/>
        <v>79.112915931965645</v>
      </c>
      <c r="H536" s="3">
        <f t="shared" si="3"/>
        <v>57.988804499372002</v>
      </c>
      <c r="I536" s="3">
        <f t="shared" si="3"/>
        <v>2229.2966730209919</v>
      </c>
      <c r="J536" s="3">
        <f t="shared" si="3"/>
        <v>0.93641858508458586</v>
      </c>
      <c r="K536" s="3">
        <f t="shared" ref="K536" si="19">K17*K$514</f>
        <v>0.39054413858465981</v>
      </c>
    </row>
    <row r="537" spans="1:11" s="3" customFormat="1">
      <c r="A537" s="3" t="s">
        <v>27</v>
      </c>
      <c r="B537" s="3">
        <f t="shared" si="5"/>
        <v>49.416403010637218</v>
      </c>
      <c r="C537" s="3">
        <f t="shared" si="2"/>
        <v>19.71945375530569</v>
      </c>
      <c r="D537" s="3">
        <f t="shared" si="2"/>
        <v>34.567928382971481</v>
      </c>
      <c r="E537" s="3">
        <f t="shared" si="2"/>
        <v>67.536010145936345</v>
      </c>
      <c r="F537" s="3">
        <f t="shared" si="2"/>
        <v>69.178875676096538</v>
      </c>
      <c r="G537" s="3">
        <f t="shared" si="3"/>
        <v>79.856635911330955</v>
      </c>
      <c r="H537" s="3">
        <f t="shared" si="3"/>
        <v>56.830181543972721</v>
      </c>
      <c r="I537" s="3">
        <f t="shared" si="3"/>
        <v>1363.519235975406</v>
      </c>
      <c r="J537" s="3">
        <f t="shared" si="3"/>
        <v>0.9291769162021325</v>
      </c>
      <c r="K537" s="3">
        <f t="shared" ref="K537" si="20">K18*K$514</f>
        <v>0.37027068305563071</v>
      </c>
    </row>
    <row r="538" spans="1:11" s="3" customFormat="1">
      <c r="A538" s="3" t="s">
        <v>28</v>
      </c>
      <c r="B538" s="3">
        <f t="shared" si="5"/>
        <v>66.85798002336081</v>
      </c>
      <c r="C538" s="3">
        <f t="shared" si="2"/>
        <v>25.094623578674597</v>
      </c>
      <c r="D538" s="3">
        <f t="shared" si="2"/>
        <v>45.976301801017733</v>
      </c>
      <c r="E538" s="3">
        <f t="shared" si="2"/>
        <v>58.195655609082515</v>
      </c>
      <c r="F538" s="3">
        <f t="shared" si="2"/>
        <v>71.120656377426741</v>
      </c>
      <c r="G538" s="3">
        <f t="shared" si="3"/>
        <v>81.571838654929564</v>
      </c>
      <c r="H538" s="3">
        <f t="shared" si="3"/>
        <v>60.425803942360872</v>
      </c>
      <c r="I538" s="3">
        <f t="shared" si="3"/>
        <v>3180.157781232444</v>
      </c>
      <c r="J538" s="3">
        <f t="shared" si="3"/>
        <v>0.9226744324768188</v>
      </c>
      <c r="K538" s="3">
        <f t="shared" ref="K538" si="21">K19*K$514</f>
        <v>0.43118038083023202</v>
      </c>
    </row>
    <row r="539" spans="1:11" s="3" customFormat="1">
      <c r="A539" s="3" t="s">
        <v>29</v>
      </c>
      <c r="B539" s="3">
        <f t="shared" si="5"/>
        <v>47.568538755346296</v>
      </c>
      <c r="C539" s="3">
        <f t="shared" si="2"/>
        <v>16.547518468818506</v>
      </c>
      <c r="D539" s="3">
        <f t="shared" si="2"/>
        <v>32.058028612082424</v>
      </c>
      <c r="E539" s="3">
        <f t="shared" si="2"/>
        <v>51.167282038737099</v>
      </c>
      <c r="F539" s="3">
        <f t="shared" si="2"/>
        <v>63.245210259132627</v>
      </c>
      <c r="G539" s="3">
        <f t="shared" si="3"/>
        <v>71.831500332636921</v>
      </c>
      <c r="H539" s="3">
        <f t="shared" si="3"/>
        <v>50.718982129382923</v>
      </c>
      <c r="I539" s="3">
        <f t="shared" si="3"/>
        <v>1123.4658770462488</v>
      </c>
      <c r="J539" s="3">
        <f t="shared" si="3"/>
        <v>0.81849226991745605</v>
      </c>
      <c r="K539" s="3">
        <f t="shared" ref="K539" si="22">K20*K$514</f>
        <v>0.38060948948419487</v>
      </c>
    </row>
    <row r="540" spans="1:11" s="3" customFormat="1">
      <c r="A540" s="3" t="s">
        <v>30</v>
      </c>
      <c r="B540" s="3">
        <f t="shared" si="5"/>
        <v>38.856483088966776</v>
      </c>
      <c r="C540" s="3">
        <f t="shared" si="2"/>
        <v>12.371541740278452</v>
      </c>
      <c r="D540" s="3">
        <f t="shared" si="2"/>
        <v>25.614012414622632</v>
      </c>
      <c r="E540" s="3">
        <f t="shared" si="2"/>
        <v>47.460098798695881</v>
      </c>
      <c r="F540" s="3">
        <f t="shared" si="2"/>
        <v>77.157903977363873</v>
      </c>
      <c r="G540" s="3">
        <f t="shared" si="3"/>
        <v>86.785232219049902</v>
      </c>
      <c r="H540" s="3">
        <f t="shared" si="3"/>
        <v>66.878709260614443</v>
      </c>
      <c r="I540" s="3">
        <f t="shared" si="3"/>
        <v>467.64282956570599</v>
      </c>
      <c r="J540" s="3">
        <f t="shared" si="3"/>
        <v>0.84840394991652812</v>
      </c>
      <c r="K540" s="3">
        <f t="shared" ref="K540" si="23">K21*K$514</f>
        <v>0.42858013892131408</v>
      </c>
    </row>
    <row r="541" spans="1:11" s="3" customFormat="1">
      <c r="A541" s="3" t="s">
        <v>31</v>
      </c>
      <c r="B541" s="3">
        <f t="shared" si="5"/>
        <v>44.246151666852704</v>
      </c>
      <c r="C541" s="3">
        <f t="shared" si="2"/>
        <v>15.91570398930498</v>
      </c>
      <c r="D541" s="3">
        <f t="shared" si="2"/>
        <v>30.080927828078856</v>
      </c>
      <c r="E541" s="3">
        <f t="shared" si="2"/>
        <v>58.139043720386418</v>
      </c>
      <c r="F541" s="3">
        <f t="shared" si="2"/>
        <v>74.811554864841725</v>
      </c>
      <c r="G541" s="3">
        <f t="shared" si="3"/>
        <v>81.271582928123195</v>
      </c>
      <c r="H541" s="3">
        <f t="shared" si="3"/>
        <v>68.266411317142982</v>
      </c>
      <c r="I541" s="3">
        <f t="shared" si="3"/>
        <v>1069.5836855359694</v>
      </c>
      <c r="J541" s="3">
        <f t="shared" si="3"/>
        <v>0.83976391592148647</v>
      </c>
      <c r="K541" s="3">
        <f t="shared" ref="K541" si="24">K22*K$514</f>
        <v>0.39674927720659348</v>
      </c>
    </row>
    <row r="542" spans="1:11" s="3" customFormat="1">
      <c r="A542" s="3" t="s">
        <v>32</v>
      </c>
      <c r="B542" s="3">
        <f t="shared" si="5"/>
        <v>49.441349771596308</v>
      </c>
      <c r="C542" s="3">
        <f t="shared" si="2"/>
        <v>14.584800982919901</v>
      </c>
      <c r="D542" s="3">
        <f t="shared" si="2"/>
        <v>32.013075377258119</v>
      </c>
      <c r="E542" s="3">
        <f t="shared" si="2"/>
        <v>56.675026888315251</v>
      </c>
      <c r="F542" s="3">
        <f t="shared" si="2"/>
        <v>54.389187801417748</v>
      </c>
      <c r="G542" s="3">
        <f t="shared" si="3"/>
        <v>73.573269816510276</v>
      </c>
      <c r="H542" s="3">
        <f t="shared" si="3"/>
        <v>33.558093383031249</v>
      </c>
      <c r="I542" s="3">
        <f t="shared" si="3"/>
        <v>842.45430042380542</v>
      </c>
      <c r="J542" s="3">
        <f t="shared" si="3"/>
        <v>0.73172741075523795</v>
      </c>
      <c r="K542" s="3">
        <f t="shared" ref="K542" si="25">K23*K$514</f>
        <v>0.4886216808193119</v>
      </c>
    </row>
    <row r="543" spans="1:11" s="3" customFormat="1">
      <c r="A543" s="3" t="s">
        <v>33</v>
      </c>
      <c r="B543" s="3">
        <f t="shared" si="5"/>
        <v>34.090898758006212</v>
      </c>
      <c r="C543" s="3">
        <f t="shared" si="2"/>
        <v>13.377708025338684</v>
      </c>
      <c r="D543" s="3">
        <f t="shared" si="2"/>
        <v>23.734303391672462</v>
      </c>
      <c r="E543" s="3">
        <f t="shared" si="2"/>
        <v>45.535840971230492</v>
      </c>
      <c r="F543" s="3">
        <f t="shared" si="2"/>
        <v>66.847151200514361</v>
      </c>
      <c r="G543" s="3">
        <f t="shared" si="3"/>
        <v>76.718586596647214</v>
      </c>
      <c r="H543" s="3">
        <f t="shared" si="3"/>
        <v>54.848627810211703</v>
      </c>
      <c r="I543" s="3">
        <f t="shared" si="3"/>
        <v>493.95492423258446</v>
      </c>
      <c r="J543" s="3">
        <f t="shared" si="3"/>
        <v>0.9379699694784096</v>
      </c>
      <c r="K543" s="3">
        <f t="shared" ref="K543" si="26">K24*K$514</f>
        <v>0.46043879231442841</v>
      </c>
    </row>
    <row r="544" spans="1:11" s="3" customFormat="1">
      <c r="A544" s="3" t="s">
        <v>34</v>
      </c>
      <c r="B544" s="3">
        <f t="shared" si="5"/>
        <v>29.240751467334174</v>
      </c>
      <c r="C544" s="3">
        <f t="shared" si="2"/>
        <v>9.0509964516015025</v>
      </c>
      <c r="D544" s="3">
        <f t="shared" si="2"/>
        <v>19.145873959467842</v>
      </c>
      <c r="E544" s="3">
        <f t="shared" si="2"/>
        <v>42.89496466208282</v>
      </c>
      <c r="F544" s="3">
        <f t="shared" si="2"/>
        <v>79.752589842213737</v>
      </c>
      <c r="G544" s="3">
        <f t="shared" si="3"/>
        <v>86.434096000338755</v>
      </c>
      <c r="H544" s="3">
        <f t="shared" si="3"/>
        <v>72.856179797525414</v>
      </c>
      <c r="I544" s="3">
        <f t="shared" si="3"/>
        <v>350.45451872175738</v>
      </c>
      <c r="J544" s="3">
        <f t="shared" si="3"/>
        <v>0.93946208944026366</v>
      </c>
      <c r="K544" s="3">
        <f t="shared" ref="K544" si="27">K25*K$514</f>
        <v>0.46520957662991341</v>
      </c>
    </row>
    <row r="545" spans="1:11" s="3" customFormat="1">
      <c r="A545" s="3" t="s">
        <v>35</v>
      </c>
      <c r="B545" s="3">
        <f t="shared" si="5"/>
        <v>49.431820106203382</v>
      </c>
      <c r="C545" s="3">
        <f t="shared" si="2"/>
        <v>15.099324128427144</v>
      </c>
      <c r="D545" s="3">
        <f t="shared" si="2"/>
        <v>32.265572117315294</v>
      </c>
      <c r="E545" s="3">
        <f t="shared" si="2"/>
        <v>57.632572212132061</v>
      </c>
      <c r="F545" s="3">
        <f t="shared" si="2"/>
        <v>76.039228987397081</v>
      </c>
      <c r="G545" s="3">
        <f t="shared" si="3"/>
        <v>82.932924360696973</v>
      </c>
      <c r="H545" s="3">
        <f t="shared" si="3"/>
        <v>66.722700162166561</v>
      </c>
      <c r="I545" s="3">
        <f t="shared" si="3"/>
        <v>895.25697127969966</v>
      </c>
      <c r="J545" s="3">
        <f t="shared" si="3"/>
        <v>0.90841106768540192</v>
      </c>
      <c r="K545" s="3">
        <f t="shared" ref="K545" si="28">K26*K$514</f>
        <v>0.38986159624189659</v>
      </c>
    </row>
    <row r="546" spans="1:11" s="3" customFormat="1">
      <c r="A546" s="3" t="s">
        <v>36</v>
      </c>
      <c r="B546" s="3">
        <f t="shared" si="5"/>
        <v>50.597367642586306</v>
      </c>
      <c r="C546" s="3">
        <f t="shared" si="2"/>
        <v>20.18413415484028</v>
      </c>
      <c r="D546" s="3">
        <f t="shared" si="2"/>
        <v>35.390750898713321</v>
      </c>
      <c r="E546" s="3">
        <f t="shared" si="2"/>
        <v>66.323635435736833</v>
      </c>
      <c r="F546" s="3">
        <f t="shared" si="2"/>
        <v>76.162985271698787</v>
      </c>
      <c r="G546" s="3">
        <f t="shared" si="3"/>
        <v>81.708148504053639</v>
      </c>
      <c r="H546" s="3">
        <f t="shared" si="3"/>
        <v>61.170778787820957</v>
      </c>
      <c r="I546" s="3">
        <f t="shared" si="3"/>
        <v>1350.8796316654677</v>
      </c>
      <c r="J546" s="3">
        <f t="shared" si="3"/>
        <v>0.80296883028066834</v>
      </c>
      <c r="K546" s="3">
        <f t="shared" ref="K546" si="29">K27*K$514</f>
        <v>0.36463995061031718</v>
      </c>
    </row>
    <row r="547" spans="1:11" s="3" customFormat="1">
      <c r="A547" s="3" t="s">
        <v>37</v>
      </c>
      <c r="B547" s="3">
        <f t="shared" si="5"/>
        <v>49.735720832126574</v>
      </c>
      <c r="C547" s="3">
        <f t="shared" si="2"/>
        <v>18.755177232390555</v>
      </c>
      <c r="D547" s="3">
        <f t="shared" si="2"/>
        <v>34.245449032258598</v>
      </c>
      <c r="E547" s="3">
        <f t="shared" si="2"/>
        <v>63.377237057030868</v>
      </c>
      <c r="F547" s="3">
        <f t="shared" si="2"/>
        <v>68.2488392988773</v>
      </c>
      <c r="G547" s="3">
        <f t="shared" si="3"/>
        <v>74.111641313544425</v>
      </c>
      <c r="H547" s="3">
        <f t="shared" si="3"/>
        <v>61.371826943122741</v>
      </c>
      <c r="I547" s="3">
        <f t="shared" si="3"/>
        <v>1492.6933302302787</v>
      </c>
      <c r="J547" s="3">
        <f t="shared" si="3"/>
        <v>0.7744638906341057</v>
      </c>
      <c r="K547" s="3">
        <f t="shared" ref="K547" si="30">K28*K$514</f>
        <v>0.46725174955954057</v>
      </c>
    </row>
    <row r="548" spans="1:11" s="3" customFormat="1">
      <c r="A548" s="3" t="s">
        <v>38</v>
      </c>
      <c r="B548" s="3">
        <f t="shared" si="5"/>
        <v>48.172993894210144</v>
      </c>
      <c r="C548" s="3">
        <f t="shared" si="2"/>
        <v>19.378112903623325</v>
      </c>
      <c r="D548" s="3">
        <f t="shared" si="2"/>
        <v>33.775553398916763</v>
      </c>
      <c r="E548" s="3">
        <f t="shared" si="2"/>
        <v>50.78708691492016</v>
      </c>
      <c r="F548" s="3">
        <f t="shared" si="2"/>
        <v>55.501529055282703</v>
      </c>
      <c r="G548" s="3">
        <f t="shared" si="3"/>
        <v>70.9210730038061</v>
      </c>
      <c r="H548" s="3">
        <f t="shared" si="3"/>
        <v>36.416556241669568</v>
      </c>
      <c r="I548" s="3">
        <f t="shared" si="3"/>
        <v>1255.9750935390894</v>
      </c>
      <c r="J548" s="3">
        <f t="shared" si="3"/>
        <v>0.89219620990511284</v>
      </c>
      <c r="K548" s="3">
        <f t="shared" ref="K548" si="31">K29*K$514</f>
        <v>0.46515768630238957</v>
      </c>
    </row>
    <row r="549" spans="1:11" s="3" customFormat="1">
      <c r="A549" s="3" t="s">
        <v>39</v>
      </c>
      <c r="B549" s="3">
        <f t="shared" si="5"/>
        <v>43.309888549791573</v>
      </c>
      <c r="C549" s="3">
        <f t="shared" si="2"/>
        <v>16.578632241426281</v>
      </c>
      <c r="D549" s="3">
        <f t="shared" si="2"/>
        <v>29.944260395608939</v>
      </c>
      <c r="E549" s="3">
        <f t="shared" si="2"/>
        <v>54.49842877627578</v>
      </c>
      <c r="F549" s="3">
        <f t="shared" si="2"/>
        <v>71.167590441807192</v>
      </c>
      <c r="G549" s="3">
        <f t="shared" si="3"/>
        <v>80.147419819529716</v>
      </c>
      <c r="H549" s="3">
        <f t="shared" si="3"/>
        <v>62.999023778395888</v>
      </c>
      <c r="I549" s="3">
        <f t="shared" si="3"/>
        <v>862.74100984712311</v>
      </c>
      <c r="J549" s="3">
        <f t="shared" si="3"/>
        <v>0.78096758676928113</v>
      </c>
      <c r="K549" s="3">
        <f t="shared" ref="K549" si="32">K30*K$514</f>
        <v>0.43659341474256352</v>
      </c>
    </row>
    <row r="550" spans="1:11" s="3" customFormat="1">
      <c r="A550" s="3" t="s">
        <v>40</v>
      </c>
      <c r="B550" s="3">
        <f t="shared" si="5"/>
        <v>46.722159087596168</v>
      </c>
      <c r="C550" s="3">
        <f t="shared" si="2"/>
        <v>19.043260411838439</v>
      </c>
      <c r="D550" s="3">
        <f t="shared" si="2"/>
        <v>32.882709749717321</v>
      </c>
      <c r="E550" s="3">
        <f t="shared" si="2"/>
        <v>48.974884201192907</v>
      </c>
      <c r="F550" s="3">
        <f t="shared" si="2"/>
        <v>69.883374710165725</v>
      </c>
      <c r="G550" s="3">
        <f t="shared" si="3"/>
        <v>87.197666732818917</v>
      </c>
      <c r="H550" s="3">
        <f t="shared" si="3"/>
        <v>56.349799101723193</v>
      </c>
      <c r="I550" s="3">
        <f t="shared" si="3"/>
        <v>1416.2156341965854</v>
      </c>
      <c r="J550" s="3">
        <f t="shared" si="3"/>
        <v>0.75902211150230703</v>
      </c>
      <c r="K550" s="3">
        <f t="shared" ref="K550" si="33">K31*K$514</f>
        <v>0.57796574292343839</v>
      </c>
    </row>
    <row r="551" spans="1:11" s="3" customFormat="1">
      <c r="A551" s="3" t="s">
        <v>41</v>
      </c>
      <c r="B551" s="3">
        <f t="shared" si="5"/>
        <v>39.806325011649591</v>
      </c>
      <c r="C551" s="3">
        <f t="shared" si="2"/>
        <v>16.201935519846451</v>
      </c>
      <c r="D551" s="3">
        <f t="shared" si="2"/>
        <v>28.004130265748049</v>
      </c>
      <c r="E551" s="3">
        <f t="shared" si="2"/>
        <v>47.225880389484573</v>
      </c>
      <c r="F551" s="3">
        <f t="shared" si="2"/>
        <v>70.141211189667118</v>
      </c>
      <c r="G551" s="3">
        <f t="shared" si="3"/>
        <v>78.83550978092363</v>
      </c>
      <c r="H551" s="3">
        <f t="shared" si="3"/>
        <v>64.585288151500833</v>
      </c>
      <c r="I551" s="3">
        <f t="shared" si="3"/>
        <v>952.50729196421378</v>
      </c>
      <c r="J551" s="3">
        <f t="shared" si="3"/>
        <v>0.84661098726491635</v>
      </c>
      <c r="K551" s="3">
        <f t="shared" ref="K551" si="34">K32*K$514</f>
        <v>0.43056149563989993</v>
      </c>
    </row>
    <row r="552" spans="1:11" s="3" customFormat="1">
      <c r="A552" s="3" t="s">
        <v>42</v>
      </c>
      <c r="B552" s="3">
        <f t="shared" si="5"/>
        <v>46.340074984040875</v>
      </c>
      <c r="C552" s="3">
        <f t="shared" si="2"/>
        <v>18.302798156123572</v>
      </c>
      <c r="D552" s="3">
        <f t="shared" si="2"/>
        <v>32.321436570082234</v>
      </c>
      <c r="E552" s="3">
        <f t="shared" si="2"/>
        <v>48.812409598380121</v>
      </c>
      <c r="F552" s="3">
        <f t="shared" si="2"/>
        <v>68.566178305575207</v>
      </c>
      <c r="G552" s="3">
        <f t="shared" si="3"/>
        <v>84.04057367243098</v>
      </c>
      <c r="H552" s="3">
        <f t="shared" si="3"/>
        <v>54.861357145319218</v>
      </c>
      <c r="I552" s="3">
        <f t="shared" si="3"/>
        <v>1323.6783354375573</v>
      </c>
      <c r="J552" s="3">
        <f t="shared" si="3"/>
        <v>0.76643813718271459</v>
      </c>
      <c r="K552" s="3">
        <f t="shared" ref="K552" si="35">K33*K$514</f>
        <v>0.41475682188142687</v>
      </c>
    </row>
    <row r="553" spans="1:11" s="3" customFormat="1">
      <c r="A553" s="3" t="s">
        <v>43</v>
      </c>
      <c r="B553" s="3">
        <f t="shared" si="5"/>
        <v>52.760392771944623</v>
      </c>
      <c r="C553" s="3">
        <f t="shared" si="2"/>
        <v>15.755718488300813</v>
      </c>
      <c r="D553" s="3">
        <f t="shared" si="2"/>
        <v>34.258055630122733</v>
      </c>
      <c r="E553" s="3">
        <f t="shared" si="2"/>
        <v>54.402203742942469</v>
      </c>
      <c r="F553" s="3">
        <f t="shared" si="2"/>
        <v>72.626864346821463</v>
      </c>
      <c r="G553" s="3">
        <f t="shared" si="3"/>
        <v>75.292934394900882</v>
      </c>
      <c r="H553" s="3">
        <f t="shared" si="3"/>
        <v>69.528311896326869</v>
      </c>
      <c r="I553" s="3">
        <f t="shared" si="3"/>
        <v>1496.0986392008167</v>
      </c>
      <c r="J553" s="3">
        <f t="shared" si="3"/>
        <v>0.85863322523099317</v>
      </c>
      <c r="K553" s="3">
        <f t="shared" ref="K553" si="36">K34*K$514</f>
        <v>0.40017819158785622</v>
      </c>
    </row>
    <row r="554" spans="1:11" s="3" customFormat="1">
      <c r="A554" s="3" t="s">
        <v>44</v>
      </c>
      <c r="B554" s="3">
        <f t="shared" si="5"/>
        <v>36.318542902177462</v>
      </c>
      <c r="C554" s="3">
        <f t="shared" si="2"/>
        <v>11.79172520464504</v>
      </c>
      <c r="D554" s="3">
        <f t="shared" si="2"/>
        <v>24.055134053411255</v>
      </c>
      <c r="E554" s="3">
        <f t="shared" si="2"/>
        <v>47.669486899621177</v>
      </c>
      <c r="F554" s="3">
        <f t="shared" si="2"/>
        <v>69.476476217458256</v>
      </c>
      <c r="G554" s="3">
        <f t="shared" si="3"/>
        <v>83.544568473761814</v>
      </c>
      <c r="H554" s="3">
        <f t="shared" si="3"/>
        <v>56.001155822345282</v>
      </c>
      <c r="I554" s="3">
        <f t="shared" si="3"/>
        <v>474.1009599846472</v>
      </c>
      <c r="J554" s="3">
        <f t="shared" si="3"/>
        <v>0.89576758164978099</v>
      </c>
      <c r="K554" s="3">
        <f t="shared" ref="K554" si="37">K35*K$514</f>
        <v>0.45025672350840851</v>
      </c>
    </row>
    <row r="555" spans="1:11" s="3" customFormat="1">
      <c r="A555" s="3" t="s">
        <v>45</v>
      </c>
      <c r="B555" s="3">
        <f t="shared" si="5"/>
        <v>49.617132245154842</v>
      </c>
      <c r="C555" s="3">
        <f t="shared" si="2"/>
        <v>12.809107625294125</v>
      </c>
      <c r="D555" s="3">
        <f t="shared" si="2"/>
        <v>31.213119935224498</v>
      </c>
      <c r="E555" s="3">
        <f t="shared" si="2"/>
        <v>42.956964545547585</v>
      </c>
      <c r="F555" s="3">
        <f t="shared" si="2"/>
        <v>62.857301790297782</v>
      </c>
      <c r="G555" s="3">
        <f t="shared" si="3"/>
        <v>80.556822887324017</v>
      </c>
      <c r="H555" s="3">
        <f t="shared" si="3"/>
        <v>43.844177249969988</v>
      </c>
      <c r="I555" s="3">
        <f t="shared" si="3"/>
        <v>574.84908906438568</v>
      </c>
      <c r="J555" s="3">
        <f t="shared" si="3"/>
        <v>0.8686765648615824</v>
      </c>
      <c r="K555" s="3">
        <f t="shared" ref="K555" si="38">K36*K$514</f>
        <v>0.43795079401551018</v>
      </c>
    </row>
    <row r="556" spans="1:11" s="3" customFormat="1">
      <c r="A556" s="3" t="s">
        <v>46</v>
      </c>
      <c r="B556" s="3">
        <f t="shared" si="5"/>
        <v>34.37477479034257</v>
      </c>
      <c r="C556" s="3">
        <f t="shared" si="2"/>
        <v>13.534293777531078</v>
      </c>
      <c r="D556" s="3">
        <f t="shared" si="2"/>
        <v>23.954534283936841</v>
      </c>
      <c r="E556" s="3">
        <f t="shared" si="2"/>
        <v>50.142500611187387</v>
      </c>
      <c r="F556" s="3">
        <f t="shared" si="2"/>
        <v>65.936821835043673</v>
      </c>
      <c r="G556" s="3">
        <f t="shared" si="3"/>
        <v>81.887220552029916</v>
      </c>
      <c r="H556" s="3">
        <f t="shared" si="3"/>
        <v>49.484443246419431</v>
      </c>
      <c r="I556" s="3">
        <f t="shared" si="3"/>
        <v>508.19992467967268</v>
      </c>
      <c r="J556" s="3">
        <f t="shared" si="3"/>
        <v>0.91011107503345734</v>
      </c>
      <c r="K556" s="3">
        <f t="shared" ref="K556" si="39">K37*K$514</f>
        <v>0.43373455444990727</v>
      </c>
    </row>
    <row r="557" spans="1:11" s="3" customFormat="1">
      <c r="A557" s="3" t="s">
        <v>47</v>
      </c>
      <c r="B557" s="3">
        <f t="shared" si="5"/>
        <v>67.848701355945977</v>
      </c>
      <c r="C557" s="3">
        <f t="shared" si="2"/>
        <v>22.236155756848223</v>
      </c>
      <c r="D557" s="3">
        <f t="shared" si="2"/>
        <v>45.042428556397127</v>
      </c>
      <c r="E557" s="3">
        <f t="shared" si="2"/>
        <v>48.298895753301366</v>
      </c>
      <c r="F557" s="3">
        <f t="shared" si="2"/>
        <v>55.405921179824929</v>
      </c>
      <c r="G557" s="3">
        <f t="shared" si="3"/>
        <v>64.962002745166387</v>
      </c>
      <c r="H557" s="3">
        <f t="shared" si="3"/>
        <v>38.385029853356329</v>
      </c>
      <c r="I557" s="3">
        <f t="shared" si="3"/>
        <v>2235.3348900534315</v>
      </c>
      <c r="J557" s="3">
        <f t="shared" si="3"/>
        <v>0.90489160053118489</v>
      </c>
      <c r="K557" s="3">
        <f t="shared" ref="K557" si="40">K38*K$514</f>
        <v>0.40145051818818772</v>
      </c>
    </row>
    <row r="558" spans="1:11" s="3" customFormat="1">
      <c r="A558" s="3" t="s">
        <v>48</v>
      </c>
      <c r="B558" s="3">
        <f t="shared" si="5"/>
        <v>48.171864869446495</v>
      </c>
      <c r="C558" s="3">
        <f t="shared" si="2"/>
        <v>18.49637894281911</v>
      </c>
      <c r="D558" s="3">
        <f t="shared" si="2"/>
        <v>33.334121906132836</v>
      </c>
      <c r="E558" s="3">
        <f t="shared" si="2"/>
        <v>44.900012056178063</v>
      </c>
      <c r="F558" s="3">
        <f t="shared" si="2"/>
        <v>77.952591598890308</v>
      </c>
      <c r="G558" s="3">
        <f t="shared" si="3"/>
        <v>83.510093679271691</v>
      </c>
      <c r="H558" s="3">
        <f t="shared" si="3"/>
        <v>70.043980171077564</v>
      </c>
      <c r="I558" s="3">
        <f t="shared" si="3"/>
        <v>1226.0340792780594</v>
      </c>
      <c r="J558" s="3">
        <f t="shared" si="3"/>
        <v>0.8060726206807558</v>
      </c>
      <c r="K558" s="3">
        <f t="shared" ref="K558" si="41">K39*K$514</f>
        <v>0.50007948236418676</v>
      </c>
    </row>
    <row r="559" spans="1:11" s="3" customFormat="1">
      <c r="A559" s="3" t="s">
        <v>49</v>
      </c>
      <c r="B559" s="3">
        <f t="shared" si="5"/>
        <v>61.538487057247501</v>
      </c>
      <c r="C559" s="3">
        <f t="shared" si="2"/>
        <v>20.482727718449571</v>
      </c>
      <c r="D559" s="3">
        <f t="shared" si="2"/>
        <v>41.010607387848559</v>
      </c>
      <c r="E559" s="3">
        <f t="shared" si="2"/>
        <v>64.361494692940227</v>
      </c>
      <c r="F559" s="3">
        <f t="shared" si="2"/>
        <v>72.156571596350076</v>
      </c>
      <c r="G559" s="3">
        <f t="shared" si="3"/>
        <v>86.877832777620426</v>
      </c>
      <c r="H559" s="3">
        <f t="shared" si="3"/>
        <v>56.158787012866533</v>
      </c>
      <c r="I559" s="3">
        <f t="shared" si="3"/>
        <v>2383.8209398196345</v>
      </c>
      <c r="J559" s="3">
        <f t="shared" si="3"/>
        <v>0.84504352363343538</v>
      </c>
      <c r="K559" s="3">
        <f t="shared" ref="K559" si="42">K40*K$514</f>
        <v>0.37275481149459261</v>
      </c>
    </row>
    <row r="560" spans="1:11" s="3" customFormat="1">
      <c r="A560" s="3" t="s">
        <v>50</v>
      </c>
      <c r="B560" s="3">
        <f t="shared" si="5"/>
        <v>26.285910887221437</v>
      </c>
      <c r="C560" s="3">
        <f t="shared" si="2"/>
        <v>9.9044244680576714</v>
      </c>
      <c r="D560" s="3">
        <f t="shared" si="2"/>
        <v>18.095167677639555</v>
      </c>
      <c r="E560" s="3">
        <f t="shared" si="2"/>
        <v>35.615556067867857</v>
      </c>
      <c r="F560" s="3">
        <f t="shared" si="2"/>
        <v>61.400198969329431</v>
      </c>
      <c r="G560" s="3">
        <f t="shared" si="3"/>
        <v>83.729396196429235</v>
      </c>
      <c r="H560" s="3">
        <f t="shared" si="3"/>
        <v>40.162809224256101</v>
      </c>
      <c r="I560" s="3">
        <f t="shared" si="3"/>
        <v>132.24138398719447</v>
      </c>
      <c r="J560" s="3">
        <f t="shared" si="3"/>
        <v>0.69620076699277256</v>
      </c>
      <c r="K560" s="3">
        <f t="shared" ref="K560" si="43">K41*K$514</f>
        <v>0.42375318145663338</v>
      </c>
    </row>
    <row r="561" spans="1:11" s="3" customFormat="1">
      <c r="A561" s="3" t="s">
        <v>51</v>
      </c>
      <c r="B561" s="3">
        <f t="shared" si="5"/>
        <v>38.944076049272567</v>
      </c>
      <c r="C561" s="3">
        <f t="shared" si="2"/>
        <v>10.695799479973893</v>
      </c>
      <c r="D561" s="3">
        <f t="shared" si="2"/>
        <v>24.819937764623234</v>
      </c>
      <c r="E561" s="3">
        <f t="shared" si="2"/>
        <v>49.883876862291544</v>
      </c>
      <c r="F561" s="3">
        <f t="shared" si="2"/>
        <v>65.945949401765304</v>
      </c>
      <c r="G561" s="3">
        <f t="shared" si="3"/>
        <v>75.304325276698194</v>
      </c>
      <c r="H561" s="3">
        <f t="shared" si="3"/>
        <v>53.813198642436276</v>
      </c>
      <c r="I561" s="3">
        <f t="shared" si="3"/>
        <v>416.30123781933088</v>
      </c>
      <c r="J561" s="3">
        <f t="shared" si="3"/>
        <v>0.8108016355987866</v>
      </c>
      <c r="K561" s="3">
        <f t="shared" ref="K561" si="44">K42*K$514</f>
        <v>0.42104967599761978</v>
      </c>
    </row>
    <row r="562" spans="1:11" s="3" customFormat="1">
      <c r="A562" s="3" t="s">
        <v>52</v>
      </c>
      <c r="B562" s="3">
        <f t="shared" si="5"/>
        <v>34.637100248029185</v>
      </c>
      <c r="C562" s="3">
        <f t="shared" si="2"/>
        <v>13.527979958309208</v>
      </c>
      <c r="D562" s="3">
        <f t="shared" si="2"/>
        <v>24.082540103169205</v>
      </c>
      <c r="E562" s="3">
        <f t="shared" si="2"/>
        <v>37.598034593734916</v>
      </c>
      <c r="F562" s="3">
        <f t="shared" si="2"/>
        <v>70.332800700251056</v>
      </c>
      <c r="G562" s="3">
        <f t="shared" si="3"/>
        <v>83.686432747280875</v>
      </c>
      <c r="H562" s="3">
        <f t="shared" si="3"/>
        <v>53.251248820297739</v>
      </c>
      <c r="I562" s="3">
        <f t="shared" si="3"/>
        <v>366.0357242204575</v>
      </c>
      <c r="J562" s="3">
        <f t="shared" si="3"/>
        <v>0.82865087069148002</v>
      </c>
      <c r="K562" s="3">
        <f t="shared" ref="K562" si="45">K43*K$514</f>
        <v>0.43929993083890923</v>
      </c>
    </row>
    <row r="563" spans="1:11" s="3" customFormat="1">
      <c r="A563" s="3" t="s">
        <v>53</v>
      </c>
      <c r="B563" s="3">
        <f t="shared" si="5"/>
        <v>64.068271313629438</v>
      </c>
      <c r="C563" s="3">
        <f t="shared" si="2"/>
        <v>22.202150680005435</v>
      </c>
      <c r="D563" s="3">
        <f t="shared" si="2"/>
        <v>43.135210996817463</v>
      </c>
      <c r="E563" s="3">
        <f t="shared" si="2"/>
        <v>55.206456821228301</v>
      </c>
      <c r="F563" s="3">
        <f t="shared" si="2"/>
        <v>67.767407662686679</v>
      </c>
      <c r="G563" s="3">
        <f t="shared" si="3"/>
        <v>76.345736478620807</v>
      </c>
      <c r="H563" s="3">
        <f t="shared" si="3"/>
        <v>53.705651435233527</v>
      </c>
      <c r="I563" s="3">
        <f t="shared" si="3"/>
        <v>2445.1652880160927</v>
      </c>
      <c r="J563" s="3">
        <f t="shared" si="3"/>
        <v>0.75618900080399221</v>
      </c>
      <c r="K563" s="3">
        <f t="shared" ref="K563" si="46">K44*K$514</f>
        <v>0.40702543853034351</v>
      </c>
    </row>
    <row r="564" spans="1:11" s="3" customFormat="1">
      <c r="A564" s="3" t="s">
        <v>54</v>
      </c>
      <c r="B564" s="3">
        <f t="shared" si="5"/>
        <v>55.119399598890489</v>
      </c>
      <c r="C564" s="3">
        <f t="shared" si="2"/>
        <v>14.553004225059762</v>
      </c>
      <c r="D564" s="3">
        <f t="shared" si="2"/>
        <v>34.836201911975131</v>
      </c>
      <c r="E564" s="3">
        <f t="shared" si="2"/>
        <v>48.115567334116342</v>
      </c>
      <c r="F564" s="3">
        <f t="shared" si="2"/>
        <v>56.25501797534384</v>
      </c>
      <c r="G564" s="3">
        <f t="shared" si="3"/>
        <v>68.055909374286443</v>
      </c>
      <c r="H564" s="3">
        <f t="shared" si="3"/>
        <v>49.774573785389777</v>
      </c>
      <c r="I564" s="3">
        <f t="shared" si="3"/>
        <v>1439.6484631410094</v>
      </c>
      <c r="J564" s="3">
        <f t="shared" si="3"/>
        <v>0.79999699012950976</v>
      </c>
      <c r="K564" s="3">
        <f t="shared" ref="K564" si="47">K45*K$514</f>
        <v>0.40685805959632698</v>
      </c>
    </row>
    <row r="565" spans="1:11" s="3" customFormat="1">
      <c r="A565" s="3" t="s">
        <v>55</v>
      </c>
      <c r="B565" s="3">
        <f t="shared" si="5"/>
        <v>55.134581577408831</v>
      </c>
      <c r="C565" s="3">
        <f t="shared" si="2"/>
        <v>20.133115156488561</v>
      </c>
      <c r="D565" s="3">
        <f t="shared" si="2"/>
        <v>37.633848366948719</v>
      </c>
      <c r="E565" s="3">
        <f t="shared" si="2"/>
        <v>51.020060773227144</v>
      </c>
      <c r="F565" s="3">
        <f t="shared" si="2"/>
        <v>67.579722525342731</v>
      </c>
      <c r="G565" s="3">
        <f t="shared" si="3"/>
        <v>79.007856957024501</v>
      </c>
      <c r="H565" s="3">
        <f t="shared" si="3"/>
        <v>55.100993459302053</v>
      </c>
      <c r="I565" s="3">
        <f t="shared" si="3"/>
        <v>1529.1328311823243</v>
      </c>
      <c r="J565" s="3">
        <f t="shared" si="3"/>
        <v>0.82396356181389796</v>
      </c>
      <c r="K565" s="3">
        <f t="shared" ref="K565" si="48">K46*K$514</f>
        <v>0.41810238914099651</v>
      </c>
    </row>
    <row r="566" spans="1:11" s="3" customFormat="1">
      <c r="A566" s="3" t="s">
        <v>56</v>
      </c>
      <c r="B566" s="3">
        <f t="shared" si="5"/>
        <v>25.715949340466636</v>
      </c>
      <c r="C566" s="3">
        <f t="shared" si="2"/>
        <v>9.6892309924872677</v>
      </c>
      <c r="D566" s="3">
        <f t="shared" si="2"/>
        <v>17.702590166476956</v>
      </c>
      <c r="E566" s="3">
        <f t="shared" si="2"/>
        <v>31.515701840066473</v>
      </c>
      <c r="F566" s="3">
        <f t="shared" si="2"/>
        <v>73.003288964005435</v>
      </c>
      <c r="G566" s="3">
        <f t="shared" si="3"/>
        <v>78.150338467945886</v>
      </c>
      <c r="H566" s="3">
        <f t="shared" si="3"/>
        <v>63.684326518775563</v>
      </c>
      <c r="I566" s="3">
        <f t="shared" si="3"/>
        <v>214.61863211252015</v>
      </c>
      <c r="J566" s="3">
        <f t="shared" si="3"/>
        <v>0.90924778665935047</v>
      </c>
      <c r="K566" s="3">
        <f t="shared" ref="K566" si="49">K47*K$514</f>
        <v>0.48828186524486961</v>
      </c>
    </row>
    <row r="567" spans="1:11" s="3" customFormat="1">
      <c r="A567" s="3" t="s">
        <v>57</v>
      </c>
      <c r="B567" s="3">
        <f t="shared" si="5"/>
        <v>37.138613835190348</v>
      </c>
      <c r="C567" s="3">
        <f t="shared" si="2"/>
        <v>10.439315751535466</v>
      </c>
      <c r="D567" s="3">
        <f t="shared" si="2"/>
        <v>23.788964793362918</v>
      </c>
      <c r="E567" s="3">
        <f t="shared" si="2"/>
        <v>37.62459513132692</v>
      </c>
      <c r="F567" s="3">
        <f t="shared" si="2"/>
        <v>70.702583440503943</v>
      </c>
      <c r="G567" s="3">
        <f t="shared" si="3"/>
        <v>88.409494108882896</v>
      </c>
      <c r="H567" s="3">
        <f t="shared" si="3"/>
        <v>61.486283280461542</v>
      </c>
      <c r="I567" s="3">
        <f t="shared" si="3"/>
        <v>539.45119111712813</v>
      </c>
      <c r="J567" s="3">
        <f t="shared" si="3"/>
        <v>0.79982732589493932</v>
      </c>
      <c r="K567" s="3">
        <f t="shared" ref="K567" si="50">K48*K$514</f>
        <v>0.47375643334075879</v>
      </c>
    </row>
    <row r="568" spans="1:11" s="3" customFormat="1">
      <c r="A568" s="3" t="s">
        <v>58</v>
      </c>
      <c r="B568" s="3">
        <f t="shared" si="5"/>
        <v>46.043834007445952</v>
      </c>
      <c r="C568" s="3">
        <f t="shared" si="2"/>
        <v>15.141949996899795</v>
      </c>
      <c r="D568" s="3">
        <f t="shared" si="2"/>
        <v>30.592892002172903</v>
      </c>
      <c r="E568" s="3">
        <f t="shared" si="2"/>
        <v>53.782053133794349</v>
      </c>
      <c r="F568" s="3">
        <f t="shared" si="2"/>
        <v>68.830831824434767</v>
      </c>
      <c r="G568" s="3">
        <f t="shared" si="3"/>
        <v>77.277056720327465</v>
      </c>
      <c r="H568" s="3">
        <f t="shared" si="3"/>
        <v>57.95604548512091</v>
      </c>
      <c r="I568" s="3">
        <f t="shared" si="3"/>
        <v>1475.1245484249275</v>
      </c>
      <c r="J568" s="3">
        <f t="shared" si="3"/>
        <v>0.87282173201663338</v>
      </c>
      <c r="K568" s="3">
        <f t="shared" ref="K568" si="51">K49*K$514</f>
        <v>0.50286901003010698</v>
      </c>
    </row>
    <row r="569" spans="1:11" s="3" customFormat="1">
      <c r="A569" s="3" t="s">
        <v>59</v>
      </c>
      <c r="B569" s="3">
        <f t="shared" si="5"/>
        <v>39.455624688240121</v>
      </c>
      <c r="C569" s="3">
        <f t="shared" si="2"/>
        <v>11.855303542915268</v>
      </c>
      <c r="D569" s="3">
        <f t="shared" si="2"/>
        <v>25.655464115577701</v>
      </c>
      <c r="E569" s="3">
        <f t="shared" si="2"/>
        <v>49.207873236949958</v>
      </c>
      <c r="F569" s="3">
        <f t="shared" si="2"/>
        <v>77.695320992007481</v>
      </c>
      <c r="G569" s="3">
        <f t="shared" si="3"/>
        <v>89.219640363635136</v>
      </c>
      <c r="H569" s="3">
        <f t="shared" si="3"/>
        <v>59.488873528404241</v>
      </c>
      <c r="I569" s="3">
        <f t="shared" si="3"/>
        <v>482.11377228986618</v>
      </c>
      <c r="J569" s="3">
        <f t="shared" si="3"/>
        <v>0.86890977743504327</v>
      </c>
      <c r="K569" s="3">
        <f t="shared" ref="K569" si="52">K50*K$514</f>
        <v>0.42096797222893578</v>
      </c>
    </row>
    <row r="570" spans="1:11" s="3" customFormat="1">
      <c r="A570" s="3" t="s">
        <v>60</v>
      </c>
      <c r="B570" s="3">
        <f t="shared" si="5"/>
        <v>41.658218705630425</v>
      </c>
      <c r="C570" s="3">
        <f t="shared" si="2"/>
        <v>15.560081157123149</v>
      </c>
      <c r="D570" s="3">
        <f t="shared" si="2"/>
        <v>28.609149931376798</v>
      </c>
      <c r="E570" s="3">
        <f t="shared" si="2"/>
        <v>47.226457132586575</v>
      </c>
      <c r="F570" s="3">
        <f t="shared" si="2"/>
        <v>76.605120477342751</v>
      </c>
      <c r="G570" s="3">
        <f t="shared" si="3"/>
        <v>84.662426855111619</v>
      </c>
      <c r="H570" s="3">
        <f t="shared" si="3"/>
        <v>63.846491567192459</v>
      </c>
      <c r="I570" s="3">
        <f t="shared" si="3"/>
        <v>519.19454693844693</v>
      </c>
      <c r="J570" s="3">
        <f t="shared" si="3"/>
        <v>0.89946833149924466</v>
      </c>
      <c r="K570" s="3">
        <f t="shared" ref="K570" si="53">K51*K$514</f>
        <v>0.46582953135073091</v>
      </c>
    </row>
    <row r="571" spans="1:11" s="3" customFormat="1">
      <c r="A571" s="3" t="s">
        <v>61</v>
      </c>
      <c r="B571" s="3">
        <f t="shared" si="5"/>
        <v>34.245859153238165</v>
      </c>
      <c r="C571" s="3">
        <f t="shared" si="2"/>
        <v>14.133901708033045</v>
      </c>
      <c r="D571" s="3">
        <f t="shared" si="2"/>
        <v>24.189880430635618</v>
      </c>
      <c r="E571" s="3">
        <f t="shared" si="2"/>
        <v>43.370018848728357</v>
      </c>
      <c r="F571" s="3">
        <f t="shared" si="2"/>
        <v>71.252360617268906</v>
      </c>
      <c r="G571" s="3">
        <f t="shared" si="3"/>
        <v>80.990801006817094</v>
      </c>
      <c r="H571" s="3">
        <f t="shared" si="3"/>
        <v>62.392760227036973</v>
      </c>
      <c r="I571" s="3">
        <f t="shared" si="3"/>
        <v>296.95548690085775</v>
      </c>
      <c r="J571" s="3">
        <f t="shared" si="3"/>
        <v>0.79838470868520151</v>
      </c>
      <c r="K571" s="3">
        <f t="shared" ref="K571" si="54">K52*K$514</f>
        <v>0.43904188580936909</v>
      </c>
    </row>
    <row r="572" spans="1:11" s="3" customFormat="1">
      <c r="A572" s="3" t="s">
        <v>62</v>
      </c>
      <c r="B572" s="3">
        <f t="shared" si="5"/>
        <v>49.135425455342599</v>
      </c>
      <c r="C572" s="3">
        <f t="shared" si="2"/>
        <v>19.117591973470915</v>
      </c>
      <c r="D572" s="3">
        <f t="shared" si="2"/>
        <v>34.126508714406789</v>
      </c>
      <c r="E572" s="3">
        <f t="shared" si="2"/>
        <v>58.046613049566254</v>
      </c>
      <c r="F572" s="3">
        <f t="shared" si="2"/>
        <v>66.635891710823628</v>
      </c>
      <c r="G572" s="3">
        <f t="shared" si="3"/>
        <v>80.502950750605009</v>
      </c>
      <c r="H572" s="3">
        <f t="shared" si="3"/>
        <v>49.149077605778288</v>
      </c>
      <c r="I572" s="3">
        <f t="shared" si="3"/>
        <v>1192.7190458187806</v>
      </c>
      <c r="J572" s="3">
        <f t="shared" si="3"/>
        <v>0.7129582231463838</v>
      </c>
      <c r="K572" s="3">
        <f t="shared" ref="K572" si="55">K53*K$514</f>
        <v>0.43363634365223253</v>
      </c>
    </row>
    <row r="573" spans="1:11" s="3" customFormat="1">
      <c r="A573" s="3" t="s">
        <v>63</v>
      </c>
      <c r="B573" s="3">
        <f t="shared" si="5"/>
        <v>34.723834038493194</v>
      </c>
      <c r="C573" s="3">
        <f t="shared" si="2"/>
        <v>10.262065901096495</v>
      </c>
      <c r="D573" s="3">
        <f t="shared" si="2"/>
        <v>22.492949969794854</v>
      </c>
      <c r="E573" s="3">
        <f t="shared" si="2"/>
        <v>52.16519937969376</v>
      </c>
      <c r="F573" s="3">
        <f t="shared" si="2"/>
        <v>81.932282918297858</v>
      </c>
      <c r="G573" s="3">
        <f t="shared" si="3"/>
        <v>89.300020300114269</v>
      </c>
      <c r="H573" s="3">
        <f t="shared" si="3"/>
        <v>72.967743852465873</v>
      </c>
      <c r="I573" s="3">
        <f t="shared" si="3"/>
        <v>665.20216946695814</v>
      </c>
      <c r="J573" s="3">
        <f t="shared" si="3"/>
        <v>0.91618791971357871</v>
      </c>
      <c r="K573" s="3">
        <f t="shared" ref="K573" si="56">K54*K$514</f>
        <v>0.39838198630786908</v>
      </c>
    </row>
    <row r="574" spans="1:11" s="3" customFormat="1">
      <c r="A574" s="3" t="s">
        <v>64</v>
      </c>
      <c r="B574" s="3">
        <f t="shared" si="5"/>
        <v>32.004950525655929</v>
      </c>
      <c r="C574" s="3">
        <f t="shared" si="2"/>
        <v>11.111942394240359</v>
      </c>
      <c r="D574" s="3">
        <f t="shared" si="2"/>
        <v>21.558446459948158</v>
      </c>
      <c r="E574" s="3">
        <f t="shared" si="2"/>
        <v>47.678957628453979</v>
      </c>
      <c r="F574" s="3">
        <f t="shared" si="2"/>
        <v>78.19405225756735</v>
      </c>
      <c r="G574" s="3">
        <f t="shared" si="3"/>
        <v>82.003369965076345</v>
      </c>
      <c r="H574" s="3">
        <f t="shared" si="3"/>
        <v>76.208158605362527</v>
      </c>
      <c r="I574" s="3">
        <f t="shared" si="3"/>
        <v>607.35895476243923</v>
      </c>
      <c r="J574" s="3">
        <f t="shared" si="3"/>
        <v>0.98011956938291855</v>
      </c>
      <c r="K574" s="3">
        <f t="shared" ref="K574" si="57">K55*K$514</f>
        <v>0.40611963493640962</v>
      </c>
    </row>
    <row r="575" spans="1:11" s="3" customFormat="1">
      <c r="A575" s="3" t="s">
        <v>65</v>
      </c>
      <c r="B575" s="3">
        <f t="shared" si="5"/>
        <v>47.495156925306468</v>
      </c>
      <c r="C575" s="3">
        <f t="shared" si="2"/>
        <v>16.004059514786032</v>
      </c>
      <c r="D575" s="3">
        <f t="shared" si="2"/>
        <v>31.749608220046269</v>
      </c>
      <c r="E575" s="3">
        <f t="shared" si="2"/>
        <v>48.83034934434226</v>
      </c>
      <c r="F575" s="3">
        <f t="shared" si="2"/>
        <v>54.703839310761779</v>
      </c>
      <c r="G575" s="3">
        <f t="shared" si="3"/>
        <v>74.825920151765018</v>
      </c>
      <c r="H575" s="3">
        <f t="shared" si="3"/>
        <v>38.959317696986581</v>
      </c>
      <c r="I575" s="3">
        <f t="shared" si="3"/>
        <v>1252.3779226088361</v>
      </c>
      <c r="J575" s="3">
        <f t="shared" si="3"/>
        <v>0.75174877661794981</v>
      </c>
      <c r="K575" s="3">
        <f t="shared" ref="K575" si="58">K56*K$514</f>
        <v>0.38461606934117287</v>
      </c>
    </row>
    <row r="576" spans="1:11" s="3" customFormat="1">
      <c r="A576" s="3" t="s">
        <v>66</v>
      </c>
      <c r="B576" s="3">
        <f t="shared" si="5"/>
        <v>61.788052506818246</v>
      </c>
      <c r="C576" s="3">
        <f t="shared" si="2"/>
        <v>19.756714395184751</v>
      </c>
      <c r="D576" s="3">
        <f t="shared" si="2"/>
        <v>40.772383451001517</v>
      </c>
      <c r="E576" s="3">
        <f t="shared" si="2"/>
        <v>49.808687774731105</v>
      </c>
      <c r="F576" s="3">
        <f t="shared" si="2"/>
        <v>44.873595014307341</v>
      </c>
      <c r="G576" s="3">
        <f t="shared" si="3"/>
        <v>75.20577276857334</v>
      </c>
      <c r="H576" s="3">
        <f t="shared" si="3"/>
        <v>22.296831136113031</v>
      </c>
      <c r="I576" s="3">
        <f t="shared" si="3"/>
        <v>1630.7526706994036</v>
      </c>
      <c r="J576" s="3">
        <f t="shared" si="3"/>
        <v>0.78907241210018397</v>
      </c>
      <c r="K576" s="3">
        <f t="shared" ref="K576" si="59">K57*K$514</f>
        <v>0.44451966608116011</v>
      </c>
    </row>
    <row r="577" spans="1:11" s="3" customFormat="1">
      <c r="A577" s="3" t="s">
        <v>67</v>
      </c>
      <c r="B577" s="3">
        <f t="shared" si="5"/>
        <v>49.816783597745676</v>
      </c>
      <c r="C577" s="3">
        <f t="shared" si="2"/>
        <v>18.371893497487907</v>
      </c>
      <c r="D577" s="3">
        <f t="shared" si="2"/>
        <v>34.094338547616815</v>
      </c>
      <c r="E577" s="3">
        <f t="shared" si="2"/>
        <v>37.556979591342703</v>
      </c>
      <c r="F577" s="3">
        <f t="shared" si="2"/>
        <v>54.239715895811322</v>
      </c>
      <c r="G577" s="3">
        <f t="shared" si="3"/>
        <v>79.831371804703608</v>
      </c>
      <c r="H577" s="3">
        <f t="shared" si="3"/>
        <v>13.41186895343051</v>
      </c>
      <c r="I577" s="3">
        <f t="shared" si="3"/>
        <v>1035.1019589341615</v>
      </c>
      <c r="J577" s="3">
        <f t="shared" si="3"/>
        <v>0.71417440995113446</v>
      </c>
      <c r="K577" s="3">
        <f t="shared" ref="K577" si="60">K58*K$514</f>
        <v>0.48454928936977337</v>
      </c>
    </row>
    <row r="578" spans="1:11" s="3" customFormat="1">
      <c r="A578" s="3" t="s">
        <v>68</v>
      </c>
      <c r="B578" s="3">
        <f t="shared" si="5"/>
        <v>44.800145300497405</v>
      </c>
      <c r="C578" s="3">
        <f t="shared" si="2"/>
        <v>16.017878583058899</v>
      </c>
      <c r="D578" s="3">
        <f t="shared" si="2"/>
        <v>30.409011941778161</v>
      </c>
      <c r="E578" s="3">
        <f t="shared" si="2"/>
        <v>45.513985443154787</v>
      </c>
      <c r="F578" s="3">
        <f t="shared" si="2"/>
        <v>64.686584344460641</v>
      </c>
      <c r="G578" s="3">
        <f t="shared" si="3"/>
        <v>68.962635199111205</v>
      </c>
      <c r="H578" s="3">
        <f t="shared" si="3"/>
        <v>56.594640027868678</v>
      </c>
      <c r="I578" s="3">
        <f t="shared" si="3"/>
        <v>655.73665485200365</v>
      </c>
      <c r="J578" s="3">
        <f t="shared" si="3"/>
        <v>0.77088039534626818</v>
      </c>
      <c r="K578" s="3">
        <f t="shared" ref="K578" si="61">K59*K$514</f>
        <v>0.41646590173872028</v>
      </c>
    </row>
    <row r="579" spans="1:11" s="3" customFormat="1">
      <c r="A579" s="3" t="s">
        <v>69</v>
      </c>
      <c r="B579" s="3">
        <f t="shared" si="5"/>
        <v>46.079935388220953</v>
      </c>
      <c r="C579" s="3">
        <f t="shared" si="2"/>
        <v>16.680579173429411</v>
      </c>
      <c r="D579" s="3">
        <f t="shared" si="2"/>
        <v>31.380257280825202</v>
      </c>
      <c r="E579" s="3">
        <f t="shared" si="2"/>
        <v>45.892359272965429</v>
      </c>
      <c r="F579" s="3">
        <f t="shared" si="2"/>
        <v>68.489611500821141</v>
      </c>
      <c r="G579" s="3">
        <f t="shared" si="3"/>
        <v>73.011955081924754</v>
      </c>
      <c r="H579" s="3">
        <f t="shared" si="3"/>
        <v>63.502888228494442</v>
      </c>
      <c r="I579" s="3">
        <f t="shared" si="3"/>
        <v>786.94434420077357</v>
      </c>
      <c r="J579" s="3">
        <f t="shared" si="3"/>
        <v>0.92521228889063334</v>
      </c>
      <c r="K579" s="3">
        <f t="shared" ref="K579" si="62">K60*K$514</f>
        <v>0.38852538385945751</v>
      </c>
    </row>
    <row r="580" spans="1:11" s="3" customFormat="1">
      <c r="A580" s="3" t="s">
        <v>70</v>
      </c>
      <c r="B580" s="3">
        <f t="shared" si="5"/>
        <v>42.029829067190661</v>
      </c>
      <c r="C580" s="3">
        <f t="shared" si="2"/>
        <v>14.697167234384123</v>
      </c>
      <c r="D580" s="3">
        <f t="shared" si="2"/>
        <v>28.363498150787407</v>
      </c>
      <c r="E580" s="3">
        <f t="shared" si="2"/>
        <v>44.567823206877392</v>
      </c>
      <c r="F580" s="3">
        <f t="shared" si="2"/>
        <v>72.638069083174997</v>
      </c>
      <c r="G580" s="3">
        <f t="shared" si="3"/>
        <v>81.116673701681194</v>
      </c>
      <c r="H580" s="3">
        <f t="shared" si="3"/>
        <v>60.847017473389968</v>
      </c>
      <c r="I580" s="3">
        <f t="shared" si="3"/>
        <v>639.90416156819924</v>
      </c>
      <c r="J580" s="3">
        <f t="shared" si="3"/>
        <v>0.85077116070201697</v>
      </c>
      <c r="K580" s="3">
        <f t="shared" ref="K580" si="63">K61*K$514</f>
        <v>0.39331948370860592</v>
      </c>
    </row>
    <row r="581" spans="1:11" s="3" customFormat="1">
      <c r="A581" s="3" t="s">
        <v>71</v>
      </c>
      <c r="B581" s="3">
        <f t="shared" si="5"/>
        <v>51.258569450784826</v>
      </c>
      <c r="C581" s="3">
        <f t="shared" si="2"/>
        <v>17.379424861100123</v>
      </c>
      <c r="D581" s="3">
        <f t="shared" si="2"/>
        <v>34.318997155942483</v>
      </c>
      <c r="E581" s="3">
        <f t="shared" si="2"/>
        <v>52.289047372122759</v>
      </c>
      <c r="F581" s="3">
        <f t="shared" si="2"/>
        <v>78.821007946540917</v>
      </c>
      <c r="G581" s="3">
        <f t="shared" si="3"/>
        <v>86.795578006902147</v>
      </c>
      <c r="H581" s="3">
        <f t="shared" si="3"/>
        <v>72.183392212130741</v>
      </c>
      <c r="I581" s="3">
        <f t="shared" si="3"/>
        <v>1064.3053093672411</v>
      </c>
      <c r="J581" s="3">
        <f t="shared" si="3"/>
        <v>0.86901570659808391</v>
      </c>
      <c r="K581" s="3">
        <f t="shared" ref="K581" si="64">K62*K$514</f>
        <v>0.40795088130232282</v>
      </c>
    </row>
    <row r="582" spans="1:11" s="3" customFormat="1">
      <c r="A582" s="3" t="s">
        <v>72</v>
      </c>
      <c r="B582" s="3">
        <f t="shared" si="5"/>
        <v>33.909752153143188</v>
      </c>
      <c r="C582" s="3">
        <f t="shared" si="2"/>
        <v>13.964498599271252</v>
      </c>
      <c r="D582" s="3">
        <f t="shared" si="2"/>
        <v>23.937125376207248</v>
      </c>
      <c r="E582" s="3">
        <f t="shared" si="2"/>
        <v>57.433899390943886</v>
      </c>
      <c r="F582" s="3">
        <f t="shared" si="2"/>
        <v>81.529684906344642</v>
      </c>
      <c r="G582" s="3">
        <f t="shared" si="3"/>
        <v>85.861170671483563</v>
      </c>
      <c r="H582" s="3">
        <f t="shared" si="3"/>
        <v>71.232084355287114</v>
      </c>
      <c r="I582" s="3">
        <f t="shared" si="3"/>
        <v>869.43438530578146</v>
      </c>
      <c r="J582" s="3">
        <f t="shared" si="3"/>
        <v>0.94157144517403846</v>
      </c>
      <c r="K582" s="3">
        <f t="shared" ref="K582" si="65">K63*K$514</f>
        <v>0.44460330327409159</v>
      </c>
    </row>
    <row r="583" spans="1:11" s="3" customFormat="1">
      <c r="A583" s="3" t="s">
        <v>73</v>
      </c>
      <c r="B583" s="3">
        <f t="shared" si="5"/>
        <v>60.244987344507528</v>
      </c>
      <c r="C583" s="3">
        <f t="shared" si="2"/>
        <v>21.749741248838347</v>
      </c>
      <c r="D583" s="3">
        <f t="shared" si="2"/>
        <v>40.997364296672977</v>
      </c>
      <c r="E583" s="3">
        <f t="shared" si="2"/>
        <v>52.362202681376161</v>
      </c>
      <c r="F583" s="3">
        <f t="shared" si="2"/>
        <v>69.978204733719338</v>
      </c>
      <c r="G583" s="3">
        <f t="shared" si="3"/>
        <v>72.211813320882158</v>
      </c>
      <c r="H583" s="3">
        <f t="shared" si="3"/>
        <v>65.111737294506185</v>
      </c>
      <c r="I583" s="3">
        <f t="shared" si="3"/>
        <v>1387.5429628931838</v>
      </c>
      <c r="J583" s="3">
        <f t="shared" si="3"/>
        <v>0.94994761147513673</v>
      </c>
      <c r="K583" s="3">
        <f t="shared" ref="K583" si="66">K64*K$514</f>
        <v>0.40655404072824619</v>
      </c>
    </row>
    <row r="584" spans="1:11" s="3" customFormat="1">
      <c r="A584" s="3" t="s">
        <v>74</v>
      </c>
      <c r="B584" s="3">
        <f t="shared" si="5"/>
        <v>34.574056154460827</v>
      </c>
      <c r="C584" s="3">
        <f t="shared" si="2"/>
        <v>10.127282555904623</v>
      </c>
      <c r="D584" s="3">
        <f t="shared" si="2"/>
        <v>22.350669355182738</v>
      </c>
      <c r="E584" s="3">
        <f t="shared" si="2"/>
        <v>42.880394310032358</v>
      </c>
      <c r="F584" s="3">
        <f t="shared" si="2"/>
        <v>81.521616486139763</v>
      </c>
      <c r="G584" s="3">
        <f t="shared" si="3"/>
        <v>85.982684258788851</v>
      </c>
      <c r="H584" s="3">
        <f t="shared" si="3"/>
        <v>76.838799953233391</v>
      </c>
      <c r="I584" s="3">
        <f t="shared" si="3"/>
        <v>529.68741927655083</v>
      </c>
      <c r="J584" s="3">
        <f t="shared" si="3"/>
        <v>0.91119263955606011</v>
      </c>
      <c r="K584" s="3">
        <f t="shared" ref="K584" si="67">K65*K$514</f>
        <v>0.41890757084143238</v>
      </c>
    </row>
    <row r="585" spans="1:11" s="3" customFormat="1">
      <c r="A585" s="3" t="s">
        <v>75</v>
      </c>
      <c r="B585" s="3">
        <f t="shared" si="5"/>
        <v>46.947334317037452</v>
      </c>
      <c r="C585" s="3">
        <f t="shared" si="2"/>
        <v>17.937317570132592</v>
      </c>
      <c r="D585" s="3">
        <f t="shared" si="2"/>
        <v>32.442325943585047</v>
      </c>
      <c r="E585" s="3">
        <f t="shared" si="2"/>
        <v>44.38472244944316</v>
      </c>
      <c r="F585" s="3">
        <f t="shared" ref="F585:I648" si="68">F66*F$514</f>
        <v>78.807134236877616</v>
      </c>
      <c r="G585" s="3">
        <f t="shared" si="3"/>
        <v>84.12216583429533</v>
      </c>
      <c r="H585" s="3">
        <f t="shared" si="3"/>
        <v>73.79643898585212</v>
      </c>
      <c r="I585" s="3">
        <f t="shared" si="3"/>
        <v>856.82725008941304</v>
      </c>
      <c r="J585" s="3">
        <f t="shared" ref="J585:K648" si="69">J66*J$514</f>
        <v>0.93792657985408356</v>
      </c>
      <c r="K585" s="3">
        <f t="shared" si="69"/>
        <v>0.45015111252881712</v>
      </c>
    </row>
    <row r="586" spans="1:11" s="3" customFormat="1">
      <c r="A586" s="3" t="s">
        <v>76</v>
      </c>
      <c r="B586" s="3">
        <f t="shared" si="5"/>
        <v>41.039737561122585</v>
      </c>
      <c r="C586" s="3">
        <f t="shared" si="5"/>
        <v>15.100530735706323</v>
      </c>
      <c r="D586" s="3">
        <f t="shared" si="5"/>
        <v>28.070134148414475</v>
      </c>
      <c r="E586" s="3">
        <f t="shared" si="5"/>
        <v>41.850149000463709</v>
      </c>
      <c r="F586" s="3">
        <f t="shared" si="68"/>
        <v>69.598989467915487</v>
      </c>
      <c r="G586" s="3">
        <f t="shared" si="68"/>
        <v>77.167450411008375</v>
      </c>
      <c r="H586" s="3">
        <f t="shared" si="68"/>
        <v>65.192048582693701</v>
      </c>
      <c r="I586" s="3">
        <f t="shared" si="68"/>
        <v>825.75126661938634</v>
      </c>
      <c r="J586" s="3">
        <f t="shared" si="69"/>
        <v>0.74452809430391176</v>
      </c>
      <c r="K586" s="3">
        <f t="shared" si="69"/>
        <v>0.3609141202250003</v>
      </c>
    </row>
    <row r="587" spans="1:11" s="3" customFormat="1">
      <c r="A587" s="3" t="s">
        <v>77</v>
      </c>
      <c r="B587" s="3">
        <f t="shared" ref="B587:E650" si="70">B68*B$514</f>
        <v>45.013915990151965</v>
      </c>
      <c r="C587" s="3">
        <f t="shared" si="70"/>
        <v>17.676493090979129</v>
      </c>
      <c r="D587" s="3">
        <f t="shared" si="70"/>
        <v>31.345204540565561</v>
      </c>
      <c r="E587" s="3">
        <f t="shared" si="70"/>
        <v>53.560219523825943</v>
      </c>
      <c r="F587" s="3">
        <f t="shared" si="68"/>
        <v>64.168277396620852</v>
      </c>
      <c r="G587" s="3">
        <f t="shared" si="68"/>
        <v>81.03803748224459</v>
      </c>
      <c r="H587" s="3">
        <f t="shared" si="68"/>
        <v>44.880195040707306</v>
      </c>
      <c r="I587" s="3">
        <f t="shared" si="68"/>
        <v>800.89328176482218</v>
      </c>
      <c r="J587" s="3">
        <f t="shared" si="69"/>
        <v>0.88446892589464221</v>
      </c>
      <c r="K587" s="3">
        <f t="shared" si="69"/>
        <v>0.45911312765888562</v>
      </c>
    </row>
    <row r="588" spans="1:11" s="3" customFormat="1">
      <c r="A588" s="3" t="s">
        <v>78</v>
      </c>
      <c r="B588" s="3">
        <f t="shared" si="70"/>
        <v>37.834885286043473</v>
      </c>
      <c r="C588" s="3">
        <f t="shared" si="70"/>
        <v>15.230115804255192</v>
      </c>
      <c r="D588" s="3">
        <f t="shared" si="70"/>
        <v>26.53250054514935</v>
      </c>
      <c r="E588" s="3">
        <f t="shared" si="70"/>
        <v>48.064115778438122</v>
      </c>
      <c r="F588" s="3">
        <f t="shared" si="68"/>
        <v>61.601086773879238</v>
      </c>
      <c r="G588" s="3">
        <f t="shared" si="68"/>
        <v>78.189771290287155</v>
      </c>
      <c r="H588" s="3">
        <f t="shared" si="68"/>
        <v>42.08250167484811</v>
      </c>
      <c r="I588" s="3">
        <f t="shared" si="68"/>
        <v>822.32247406716021</v>
      </c>
      <c r="J588" s="3">
        <f t="shared" si="69"/>
        <v>0.92542709746077523</v>
      </c>
      <c r="K588" s="3">
        <f t="shared" si="69"/>
        <v>0.47723985651432421</v>
      </c>
    </row>
    <row r="589" spans="1:11" s="3" customFormat="1">
      <c r="A589" s="3" t="s">
        <v>79</v>
      </c>
      <c r="B589" s="3">
        <f t="shared" si="70"/>
        <v>35.580339560190424</v>
      </c>
      <c r="C589" s="3">
        <f t="shared" si="70"/>
        <v>12.570047609516051</v>
      </c>
      <c r="D589" s="3">
        <f t="shared" si="70"/>
        <v>24.07519358485326</v>
      </c>
      <c r="E589" s="3">
        <f t="shared" si="70"/>
        <v>50.39641935056693</v>
      </c>
      <c r="F589" s="3">
        <f t="shared" si="68"/>
        <v>71.345575026831426</v>
      </c>
      <c r="G589" s="3">
        <f t="shared" si="68"/>
        <v>84.676946702820672</v>
      </c>
      <c r="H589" s="3">
        <f t="shared" si="68"/>
        <v>47.839972679928032</v>
      </c>
      <c r="I589" s="3">
        <f t="shared" si="68"/>
        <v>577.76991743830081</v>
      </c>
      <c r="J589" s="3">
        <f t="shared" si="69"/>
        <v>0.86509948347771104</v>
      </c>
      <c r="K589" s="3">
        <f t="shared" si="69"/>
        <v>0.46308154966680848</v>
      </c>
    </row>
    <row r="590" spans="1:11" s="3" customFormat="1">
      <c r="A590" s="3" t="s">
        <v>80</v>
      </c>
      <c r="B590" s="3">
        <f t="shared" si="70"/>
        <v>48.440848397347629</v>
      </c>
      <c r="C590" s="3">
        <f t="shared" si="70"/>
        <v>13.595079464991631</v>
      </c>
      <c r="D590" s="3">
        <f t="shared" si="70"/>
        <v>31.01796393116965</v>
      </c>
      <c r="E590" s="3">
        <f t="shared" si="70"/>
        <v>39.760214128224433</v>
      </c>
      <c r="F590" s="3">
        <f t="shared" si="68"/>
        <v>61.929932470489717</v>
      </c>
      <c r="G590" s="3">
        <f t="shared" si="68"/>
        <v>77.705937146418577</v>
      </c>
      <c r="H590" s="3">
        <f t="shared" si="68"/>
        <v>48.938348423881358</v>
      </c>
      <c r="I590" s="3">
        <f t="shared" si="68"/>
        <v>641.84341820787392</v>
      </c>
      <c r="J590" s="3">
        <f t="shared" si="69"/>
        <v>0.84491304642144771</v>
      </c>
      <c r="K590" s="3">
        <f t="shared" si="69"/>
        <v>0.45239910729901572</v>
      </c>
    </row>
    <row r="591" spans="1:11" s="3" customFormat="1">
      <c r="A591" s="3" t="s">
        <v>81</v>
      </c>
      <c r="B591" s="3">
        <f t="shared" si="70"/>
        <v>45.240804143428171</v>
      </c>
      <c r="C591" s="3">
        <f t="shared" si="70"/>
        <v>15.762654582974838</v>
      </c>
      <c r="D591" s="3">
        <f t="shared" si="70"/>
        <v>30.50172936320152</v>
      </c>
      <c r="E591" s="3">
        <f t="shared" si="70"/>
        <v>45.19055398253446</v>
      </c>
      <c r="F591" s="3">
        <f t="shared" si="68"/>
        <v>70.084266002448572</v>
      </c>
      <c r="G591" s="3">
        <f t="shared" si="68"/>
        <v>80.334920783154701</v>
      </c>
      <c r="H591" s="3">
        <f t="shared" si="68"/>
        <v>46.533475821105021</v>
      </c>
      <c r="I591" s="3">
        <f t="shared" si="68"/>
        <v>673.22059995965549</v>
      </c>
      <c r="J591" s="3">
        <f t="shared" si="69"/>
        <v>0.83116017939617259</v>
      </c>
      <c r="K591" s="3">
        <f t="shared" si="69"/>
        <v>0.43661844903408331</v>
      </c>
    </row>
    <row r="592" spans="1:11" s="3" customFormat="1">
      <c r="A592" s="3" t="s">
        <v>82</v>
      </c>
      <c r="B592" s="3">
        <f t="shared" si="70"/>
        <v>42.025684113361322</v>
      </c>
      <c r="C592" s="3">
        <f t="shared" si="70"/>
        <v>15.859911682911722</v>
      </c>
      <c r="D592" s="3">
        <f t="shared" si="70"/>
        <v>28.94279789813654</v>
      </c>
      <c r="E592" s="3">
        <f t="shared" si="70"/>
        <v>49.854887932691135</v>
      </c>
      <c r="F592" s="3">
        <f t="shared" si="68"/>
        <v>74.988252680433391</v>
      </c>
      <c r="G592" s="3">
        <f t="shared" si="68"/>
        <v>84.557182672823885</v>
      </c>
      <c r="H592" s="3">
        <f t="shared" si="68"/>
        <v>55.716267637686457</v>
      </c>
      <c r="I592" s="3">
        <f t="shared" si="68"/>
        <v>747.7944754929116</v>
      </c>
      <c r="J592" s="3">
        <f t="shared" si="69"/>
        <v>0.84666877731007129</v>
      </c>
      <c r="K592" s="3">
        <f t="shared" si="69"/>
        <v>0.42894212221089317</v>
      </c>
    </row>
    <row r="593" spans="1:11" s="3" customFormat="1">
      <c r="A593" s="3" t="s">
        <v>83</v>
      </c>
      <c r="B593" s="3">
        <f t="shared" si="70"/>
        <v>43.23429440739006</v>
      </c>
      <c r="C593" s="3">
        <f t="shared" si="70"/>
        <v>12.753580924276786</v>
      </c>
      <c r="D593" s="3">
        <f t="shared" si="70"/>
        <v>27.993937665833439</v>
      </c>
      <c r="E593" s="3">
        <f t="shared" si="70"/>
        <v>36.811599841810803</v>
      </c>
      <c r="F593" s="3">
        <f t="shared" si="68"/>
        <v>59.560156181692669</v>
      </c>
      <c r="G593" s="3">
        <f t="shared" si="68"/>
        <v>69.795160277728641</v>
      </c>
      <c r="H593" s="3">
        <f t="shared" si="68"/>
        <v>38.480745935991237</v>
      </c>
      <c r="I593" s="3">
        <f t="shared" si="68"/>
        <v>346.76467285062273</v>
      </c>
      <c r="J593" s="3">
        <f t="shared" si="69"/>
        <v>0.94947991258533015</v>
      </c>
      <c r="K593" s="3">
        <f t="shared" si="69"/>
        <v>0.3687152305124749</v>
      </c>
    </row>
    <row r="594" spans="1:11" s="3" customFormat="1">
      <c r="A594" s="3" t="s">
        <v>84</v>
      </c>
      <c r="B594" s="3">
        <f t="shared" si="70"/>
        <v>39.014445112148067</v>
      </c>
      <c r="C594" s="3">
        <f t="shared" si="70"/>
        <v>15.982355761210856</v>
      </c>
      <c r="D594" s="3">
        <f t="shared" si="70"/>
        <v>27.498400436679479</v>
      </c>
      <c r="E594" s="3">
        <f t="shared" si="70"/>
        <v>44.319064800515726</v>
      </c>
      <c r="F594" s="3">
        <f t="shared" si="68"/>
        <v>60.160133309330767</v>
      </c>
      <c r="G594" s="3">
        <f t="shared" si="68"/>
        <v>78.103697733828582</v>
      </c>
      <c r="H594" s="3">
        <f t="shared" si="68"/>
        <v>36.660656320455992</v>
      </c>
      <c r="I594" s="3">
        <f t="shared" si="68"/>
        <v>700.17681669347814</v>
      </c>
      <c r="J594" s="3">
        <f t="shared" si="69"/>
        <v>0.86996715974735639</v>
      </c>
      <c r="K594" s="3">
        <f t="shared" si="69"/>
        <v>0.43942034807930791</v>
      </c>
    </row>
    <row r="595" spans="1:11" s="3" customFormat="1">
      <c r="A595" s="3" t="s">
        <v>85</v>
      </c>
      <c r="B595" s="3">
        <f t="shared" si="70"/>
        <v>50.762920316396453</v>
      </c>
      <c r="C595" s="3">
        <f t="shared" si="70"/>
        <v>15.779994819659903</v>
      </c>
      <c r="D595" s="3">
        <f t="shared" si="70"/>
        <v>33.271457568028197</v>
      </c>
      <c r="E595" s="3">
        <f t="shared" si="70"/>
        <v>41.266272496941234</v>
      </c>
      <c r="F595" s="3">
        <f t="shared" si="68"/>
        <v>58.669726589192791</v>
      </c>
      <c r="G595" s="3">
        <f t="shared" si="68"/>
        <v>79.849343302001813</v>
      </c>
      <c r="H595" s="3">
        <f t="shared" si="68"/>
        <v>30.565028417238551</v>
      </c>
      <c r="I595" s="3">
        <f t="shared" si="68"/>
        <v>680.80964720229485</v>
      </c>
      <c r="J595" s="3">
        <f t="shared" si="69"/>
        <v>0.81806160121590155</v>
      </c>
      <c r="K595" s="3">
        <f t="shared" si="69"/>
        <v>0.42107441953796693</v>
      </c>
    </row>
    <row r="596" spans="1:11" s="3" customFormat="1">
      <c r="A596" s="3" t="s">
        <v>86</v>
      </c>
      <c r="B596" s="3">
        <f t="shared" si="70"/>
        <v>26.141780239275988</v>
      </c>
      <c r="C596" s="3">
        <f t="shared" si="70"/>
        <v>8.9247731882392838</v>
      </c>
      <c r="D596" s="3">
        <f t="shared" si="70"/>
        <v>17.533276713757655</v>
      </c>
      <c r="E596" s="3">
        <f t="shared" si="70"/>
        <v>43.82443170330238</v>
      </c>
      <c r="F596" s="3">
        <f t="shared" si="68"/>
        <v>68.560088488288088</v>
      </c>
      <c r="G596" s="3">
        <f t="shared" si="68"/>
        <v>84.389900934786652</v>
      </c>
      <c r="H596" s="3">
        <f t="shared" si="68"/>
        <v>43.171774992839708</v>
      </c>
      <c r="I596" s="3">
        <f t="shared" si="68"/>
        <v>216.62606017231974</v>
      </c>
      <c r="J596" s="3">
        <f t="shared" si="69"/>
        <v>0.81195590711640586</v>
      </c>
      <c r="K596" s="3">
        <f t="shared" si="69"/>
        <v>0.46423420930759601</v>
      </c>
    </row>
    <row r="597" spans="1:11" s="3" customFormat="1">
      <c r="A597" s="3" t="s">
        <v>87</v>
      </c>
      <c r="B597" s="3">
        <f t="shared" si="70"/>
        <v>44.279991530533444</v>
      </c>
      <c r="C597" s="3">
        <f t="shared" si="70"/>
        <v>16.637831885356341</v>
      </c>
      <c r="D597" s="3">
        <f t="shared" si="70"/>
        <v>30.458911707944914</v>
      </c>
      <c r="E597" s="3">
        <f t="shared" si="70"/>
        <v>49.70599714767539</v>
      </c>
      <c r="F597" s="3">
        <f t="shared" si="68"/>
        <v>72.035166363032957</v>
      </c>
      <c r="G597" s="3">
        <f t="shared" si="68"/>
        <v>82.92035576689797</v>
      </c>
      <c r="H597" s="3">
        <f t="shared" si="68"/>
        <v>58.311835342478517</v>
      </c>
      <c r="I597" s="3">
        <f t="shared" si="68"/>
        <v>879.27490598715542</v>
      </c>
      <c r="J597" s="3">
        <f t="shared" si="69"/>
        <v>0.86958272507430667</v>
      </c>
      <c r="K597" s="3">
        <f t="shared" si="69"/>
        <v>0.43268621252980372</v>
      </c>
    </row>
    <row r="598" spans="1:11" s="3" customFormat="1">
      <c r="A598" s="3" t="s">
        <v>88</v>
      </c>
      <c r="B598" s="3">
        <f t="shared" si="70"/>
        <v>42.092871111276658</v>
      </c>
      <c r="C598" s="3">
        <f t="shared" si="70"/>
        <v>12.493659503401453</v>
      </c>
      <c r="D598" s="3">
        <f t="shared" si="70"/>
        <v>27.293265307339077</v>
      </c>
      <c r="E598" s="3">
        <f t="shared" si="70"/>
        <v>42.716235010263723</v>
      </c>
      <c r="F598" s="3">
        <f t="shared" si="68"/>
        <v>69.437546943850478</v>
      </c>
      <c r="G598" s="3">
        <f t="shared" si="68"/>
        <v>80.254933849833122</v>
      </c>
      <c r="H598" s="3">
        <f t="shared" si="68"/>
        <v>60.536876074741173</v>
      </c>
      <c r="I598" s="3">
        <f t="shared" si="68"/>
        <v>643.35127438684663</v>
      </c>
      <c r="J598" s="3">
        <f t="shared" si="69"/>
        <v>0.88900778443704875</v>
      </c>
      <c r="K598" s="3">
        <f t="shared" si="69"/>
        <v>0.45805438482628758</v>
      </c>
    </row>
    <row r="599" spans="1:11" s="3" customFormat="1">
      <c r="A599" s="3" t="s">
        <v>89</v>
      </c>
      <c r="B599" s="3">
        <f t="shared" si="70"/>
        <v>50.227560190303407</v>
      </c>
      <c r="C599" s="3">
        <f t="shared" si="70"/>
        <v>19.411882729990303</v>
      </c>
      <c r="D599" s="3">
        <f t="shared" si="70"/>
        <v>34.819721460146866</v>
      </c>
      <c r="E599" s="3">
        <f t="shared" si="70"/>
        <v>56.566052796937775</v>
      </c>
      <c r="F599" s="3">
        <f t="shared" si="68"/>
        <v>66.669340000191397</v>
      </c>
      <c r="G599" s="3">
        <f t="shared" si="68"/>
        <v>83.368457245604276</v>
      </c>
      <c r="H599" s="3">
        <f t="shared" si="68"/>
        <v>52.342218634862583</v>
      </c>
      <c r="I599" s="3">
        <f t="shared" si="68"/>
        <v>1675.9495902274248</v>
      </c>
      <c r="J599" s="3">
        <f t="shared" si="69"/>
        <v>0.91756428284430824</v>
      </c>
      <c r="K599" s="3">
        <f t="shared" si="69"/>
        <v>0.39232957375744948</v>
      </c>
    </row>
    <row r="600" spans="1:11" s="3" customFormat="1">
      <c r="A600" s="3" t="s">
        <v>90</v>
      </c>
      <c r="B600" s="3">
        <f t="shared" si="70"/>
        <v>49.289868550907137</v>
      </c>
      <c r="C600" s="3">
        <f t="shared" si="70"/>
        <v>19.346923243765289</v>
      </c>
      <c r="D600" s="3">
        <f t="shared" si="70"/>
        <v>34.318395897336245</v>
      </c>
      <c r="E600" s="3">
        <f t="shared" si="70"/>
        <v>52.177037790734772</v>
      </c>
      <c r="F600" s="3">
        <f t="shared" si="68"/>
        <v>63.624547084171667</v>
      </c>
      <c r="G600" s="3">
        <f t="shared" si="68"/>
        <v>83.111551040745923</v>
      </c>
      <c r="H600" s="3">
        <f t="shared" si="68"/>
        <v>47.968172730605417</v>
      </c>
      <c r="I600" s="3">
        <f t="shared" si="68"/>
        <v>1250.8557390050669</v>
      </c>
      <c r="J600" s="3">
        <f t="shared" si="69"/>
        <v>0.87156797719040269</v>
      </c>
      <c r="K600" s="3">
        <f t="shared" si="69"/>
        <v>0.36601695936955891</v>
      </c>
    </row>
    <row r="601" spans="1:11" s="3" customFormat="1">
      <c r="A601" s="3" t="s">
        <v>91</v>
      </c>
      <c r="B601" s="3">
        <f t="shared" si="70"/>
        <v>46.227672424610049</v>
      </c>
      <c r="C601" s="3">
        <f t="shared" si="70"/>
        <v>16.369820883602983</v>
      </c>
      <c r="D601" s="3">
        <f t="shared" si="70"/>
        <v>31.298746654106527</v>
      </c>
      <c r="E601" s="3">
        <f t="shared" si="70"/>
        <v>50.58006649620306</v>
      </c>
      <c r="F601" s="3">
        <f t="shared" si="68"/>
        <v>82.195842032074751</v>
      </c>
      <c r="G601" s="3">
        <f t="shared" si="68"/>
        <v>86.754060483003769</v>
      </c>
      <c r="H601" s="3">
        <f t="shared" si="68"/>
        <v>77.576181143545767</v>
      </c>
      <c r="I601" s="3">
        <f t="shared" si="68"/>
        <v>1260.5975857132826</v>
      </c>
      <c r="J601" s="3">
        <f t="shared" si="69"/>
        <v>0.90723645304524647</v>
      </c>
      <c r="K601" s="3">
        <f t="shared" si="69"/>
        <v>0.38257721211218521</v>
      </c>
    </row>
    <row r="602" spans="1:11" s="3" customFormat="1">
      <c r="A602" s="3" t="s">
        <v>92</v>
      </c>
      <c r="B602" s="3">
        <f t="shared" si="70"/>
        <v>73.500725589787862</v>
      </c>
      <c r="C602" s="3">
        <f t="shared" si="70"/>
        <v>22.832652310089411</v>
      </c>
      <c r="D602" s="3">
        <f t="shared" si="70"/>
        <v>48.166688949938674</v>
      </c>
      <c r="E602" s="3">
        <f t="shared" si="70"/>
        <v>46.940058650094528</v>
      </c>
      <c r="F602" s="3">
        <f t="shared" si="68"/>
        <v>44.754973078538008</v>
      </c>
      <c r="G602" s="3">
        <f t="shared" si="68"/>
        <v>62.73602651794242</v>
      </c>
      <c r="H602" s="3">
        <f t="shared" si="68"/>
        <v>30.040830062901211</v>
      </c>
      <c r="I602" s="3">
        <f t="shared" si="68"/>
        <v>2120.9216257178155</v>
      </c>
      <c r="J602" s="3">
        <f t="shared" si="69"/>
        <v>0.78067977198355276</v>
      </c>
      <c r="K602" s="3">
        <f t="shared" si="69"/>
        <v>0.40211073980082268</v>
      </c>
    </row>
    <row r="603" spans="1:11" s="3" customFormat="1">
      <c r="A603" s="3" t="s">
        <v>93</v>
      </c>
      <c r="B603" s="3">
        <f t="shared" si="70"/>
        <v>49.335729454976018</v>
      </c>
      <c r="C603" s="3">
        <f t="shared" si="70"/>
        <v>19.667569642300968</v>
      </c>
      <c r="D603" s="3">
        <f t="shared" si="70"/>
        <v>34.501649548638518</v>
      </c>
      <c r="E603" s="3">
        <f t="shared" si="70"/>
        <v>59.287976689366182</v>
      </c>
      <c r="F603" s="3">
        <f t="shared" si="68"/>
        <v>72.301490517283767</v>
      </c>
      <c r="G603" s="3">
        <f t="shared" si="68"/>
        <v>75.88480551423541</v>
      </c>
      <c r="H603" s="3">
        <f t="shared" si="68"/>
        <v>70.159229682476493</v>
      </c>
      <c r="I603" s="3">
        <f t="shared" si="68"/>
        <v>1908.7205905460112</v>
      </c>
      <c r="J603" s="3">
        <f t="shared" si="69"/>
        <v>0.9441271096096987</v>
      </c>
      <c r="K603" s="3">
        <f t="shared" si="69"/>
        <v>0.40263296248073771</v>
      </c>
    </row>
    <row r="604" spans="1:11" s="3" customFormat="1">
      <c r="A604" s="3" t="s">
        <v>94</v>
      </c>
      <c r="B604" s="3">
        <f t="shared" si="70"/>
        <v>71.958300997941038</v>
      </c>
      <c r="C604" s="3">
        <f t="shared" si="70"/>
        <v>21.289743092644972</v>
      </c>
      <c r="D604" s="3">
        <f t="shared" si="70"/>
        <v>46.624022045293017</v>
      </c>
      <c r="E604" s="3">
        <f t="shared" si="70"/>
        <v>53.807703024383194</v>
      </c>
      <c r="F604" s="3">
        <f t="shared" si="68"/>
        <v>72.310885593262867</v>
      </c>
      <c r="G604" s="3">
        <f t="shared" si="68"/>
        <v>82.008444730782855</v>
      </c>
      <c r="H604" s="3">
        <f t="shared" si="68"/>
        <v>66.639023918454484</v>
      </c>
      <c r="I604" s="3">
        <f t="shared" si="68"/>
        <v>3394.8455482577156</v>
      </c>
      <c r="J604" s="3">
        <f t="shared" si="69"/>
        <v>0.80267939522220488</v>
      </c>
      <c r="K604" s="3">
        <f t="shared" si="69"/>
        <v>0.40009446530637721</v>
      </c>
    </row>
    <row r="605" spans="1:11" s="3" customFormat="1">
      <c r="A605" s="3" t="s">
        <v>95</v>
      </c>
      <c r="B605" s="3">
        <f t="shared" si="70"/>
        <v>35.920846831461134</v>
      </c>
      <c r="C605" s="3">
        <f t="shared" si="70"/>
        <v>13.433925300333414</v>
      </c>
      <c r="D605" s="3">
        <f t="shared" si="70"/>
        <v>24.677386065897281</v>
      </c>
      <c r="E605" s="3">
        <f t="shared" si="70"/>
        <v>47.549433269705318</v>
      </c>
      <c r="F605" s="3">
        <f t="shared" si="68"/>
        <v>65.109247095942095</v>
      </c>
      <c r="G605" s="3">
        <f t="shared" si="68"/>
        <v>65.861138461469608</v>
      </c>
      <c r="H605" s="3">
        <f t="shared" si="68"/>
        <v>64.490099428496336</v>
      </c>
      <c r="I605" s="3">
        <f t="shared" si="68"/>
        <v>445.608598707498</v>
      </c>
      <c r="J605" s="3">
        <f t="shared" si="69"/>
        <v>0.79751322417126413</v>
      </c>
      <c r="K605" s="3">
        <f t="shared" si="69"/>
        <v>0.37432048040461841</v>
      </c>
    </row>
    <row r="606" spans="1:11" s="3" customFormat="1">
      <c r="A606" s="3" t="s">
        <v>96</v>
      </c>
      <c r="B606" s="3">
        <f t="shared" si="70"/>
        <v>26.486044448166055</v>
      </c>
      <c r="C606" s="3">
        <f t="shared" si="70"/>
        <v>10.400286938725275</v>
      </c>
      <c r="D606" s="3">
        <f t="shared" si="70"/>
        <v>18.443165693445678</v>
      </c>
      <c r="E606" s="3">
        <f t="shared" si="70"/>
        <v>49.432195948726978</v>
      </c>
      <c r="F606" s="3">
        <f t="shared" si="68"/>
        <v>71.77777097406252</v>
      </c>
      <c r="G606" s="3">
        <f t="shared" si="68"/>
        <v>79.999996681194318</v>
      </c>
      <c r="H606" s="3">
        <f t="shared" si="68"/>
        <v>63.416632613192483</v>
      </c>
      <c r="I606" s="3">
        <f t="shared" si="68"/>
        <v>281.29495246235757</v>
      </c>
      <c r="J606" s="3">
        <f t="shared" si="69"/>
        <v>0.88644876033222197</v>
      </c>
      <c r="K606" s="3">
        <f t="shared" si="69"/>
        <v>0.42541425722337561</v>
      </c>
    </row>
    <row r="607" spans="1:11" s="3" customFormat="1">
      <c r="A607" s="3" t="s">
        <v>97</v>
      </c>
      <c r="B607" s="3">
        <f t="shared" si="70"/>
        <v>28.148453719664644</v>
      </c>
      <c r="C607" s="3">
        <f t="shared" si="70"/>
        <v>11.16996548460919</v>
      </c>
      <c r="D607" s="3">
        <f t="shared" si="70"/>
        <v>19.659209602136936</v>
      </c>
      <c r="E607" s="3">
        <f t="shared" si="70"/>
        <v>44.236500107363959</v>
      </c>
      <c r="F607" s="3">
        <f t="shared" si="68"/>
        <v>64.248506794147502</v>
      </c>
      <c r="G607" s="3">
        <f t="shared" si="68"/>
        <v>86.276511306978648</v>
      </c>
      <c r="H607" s="3">
        <f t="shared" si="68"/>
        <v>46.22846993121631</v>
      </c>
      <c r="I607" s="3">
        <f t="shared" si="68"/>
        <v>306.89218583190592</v>
      </c>
      <c r="J607" s="3">
        <f t="shared" si="69"/>
        <v>0.81998847283511667</v>
      </c>
      <c r="K607" s="3">
        <f t="shared" si="69"/>
        <v>0.43637747514459402</v>
      </c>
    </row>
    <row r="608" spans="1:11" s="3" customFormat="1">
      <c r="A608" s="3" t="s">
        <v>98</v>
      </c>
      <c r="B608" s="3">
        <f t="shared" si="70"/>
        <v>36.565533480419546</v>
      </c>
      <c r="C608" s="3">
        <f t="shared" si="70"/>
        <v>13.241543532192027</v>
      </c>
      <c r="D608" s="3">
        <f t="shared" si="70"/>
        <v>24.903538506305807</v>
      </c>
      <c r="E608" s="3">
        <f t="shared" si="70"/>
        <v>43.044158996099611</v>
      </c>
      <c r="F608" s="3">
        <f t="shared" si="68"/>
        <v>71.693174284457228</v>
      </c>
      <c r="G608" s="3">
        <f t="shared" si="68"/>
        <v>81.096971838758037</v>
      </c>
      <c r="H608" s="3">
        <f t="shared" si="68"/>
        <v>60.980036348110318</v>
      </c>
      <c r="I608" s="3">
        <f t="shared" si="68"/>
        <v>699.20551421882624</v>
      </c>
      <c r="J608" s="3">
        <f t="shared" si="69"/>
        <v>0.87182803802994557</v>
      </c>
      <c r="K608" s="3">
        <f t="shared" si="69"/>
        <v>0.43172592186649239</v>
      </c>
    </row>
    <row r="609" spans="1:11" s="3" customFormat="1">
      <c r="A609" s="3" t="s">
        <v>99</v>
      </c>
      <c r="B609" s="3">
        <f t="shared" si="70"/>
        <v>29.034887557483771</v>
      </c>
      <c r="C609" s="3">
        <f t="shared" si="70"/>
        <v>10.119822839203783</v>
      </c>
      <c r="D609" s="3">
        <f t="shared" si="70"/>
        <v>19.577355198343795</v>
      </c>
      <c r="E609" s="3">
        <f t="shared" si="70"/>
        <v>41.377523205826591</v>
      </c>
      <c r="F609" s="3">
        <f t="shared" si="68"/>
        <v>77.422087472050208</v>
      </c>
      <c r="G609" s="3">
        <f t="shared" si="68"/>
        <v>86.159317317928071</v>
      </c>
      <c r="H609" s="3">
        <f t="shared" si="68"/>
        <v>66.220728740120109</v>
      </c>
      <c r="I609" s="3">
        <f t="shared" si="68"/>
        <v>381.55620930311494</v>
      </c>
      <c r="J609" s="3">
        <f t="shared" si="69"/>
        <v>0.85710019477743704</v>
      </c>
      <c r="K609" s="3">
        <f t="shared" si="69"/>
        <v>0.42137274323648849</v>
      </c>
    </row>
    <row r="610" spans="1:11" s="3" customFormat="1">
      <c r="A610" s="3" t="s">
        <v>100</v>
      </c>
      <c r="B610" s="3">
        <f t="shared" si="70"/>
        <v>30.002695792535466</v>
      </c>
      <c r="C610" s="3">
        <f t="shared" si="70"/>
        <v>9.2053966509863265</v>
      </c>
      <c r="D610" s="3">
        <f t="shared" si="70"/>
        <v>19.604046221760907</v>
      </c>
      <c r="E610" s="3">
        <f t="shared" si="70"/>
        <v>47.132812265762198</v>
      </c>
      <c r="F610" s="3">
        <f t="shared" si="68"/>
        <v>76.83678557665246</v>
      </c>
      <c r="G610" s="3">
        <f t="shared" si="68"/>
        <v>80.635976708225655</v>
      </c>
      <c r="H610" s="3">
        <f t="shared" si="68"/>
        <v>71.617789218913472</v>
      </c>
      <c r="I610" s="3">
        <f t="shared" si="68"/>
        <v>339.68020316302784</v>
      </c>
      <c r="J610" s="3">
        <f t="shared" si="69"/>
        <v>0.806997749788114</v>
      </c>
      <c r="K610" s="3">
        <f t="shared" si="69"/>
        <v>0.40455410713394419</v>
      </c>
    </row>
    <row r="611" spans="1:11" s="3" customFormat="1">
      <c r="A611" s="3" t="s">
        <v>101</v>
      </c>
      <c r="B611" s="3">
        <f t="shared" si="70"/>
        <v>59.252672926114371</v>
      </c>
      <c r="C611" s="3">
        <f t="shared" si="70"/>
        <v>23.158815711719203</v>
      </c>
      <c r="D611" s="3">
        <f t="shared" si="70"/>
        <v>41.205744318916814</v>
      </c>
      <c r="E611" s="3">
        <f t="shared" si="70"/>
        <v>62.087457351563231</v>
      </c>
      <c r="F611" s="3">
        <f t="shared" si="68"/>
        <v>78.889100095538083</v>
      </c>
      <c r="G611" s="3">
        <f t="shared" si="68"/>
        <v>86.931412971964917</v>
      </c>
      <c r="H611" s="3">
        <f t="shared" si="68"/>
        <v>68.036471809206674</v>
      </c>
      <c r="I611" s="3">
        <f t="shared" si="68"/>
        <v>2723.7686867311108</v>
      </c>
      <c r="J611" s="3">
        <f t="shared" si="69"/>
        <v>0.89343763639989393</v>
      </c>
      <c r="K611" s="3">
        <f t="shared" si="69"/>
        <v>0.38680374394667671</v>
      </c>
    </row>
    <row r="612" spans="1:11" s="3" customFormat="1">
      <c r="A612" s="3" t="s">
        <v>102</v>
      </c>
      <c r="B612" s="3">
        <f t="shared" si="70"/>
        <v>61.227545115362787</v>
      </c>
      <c r="C612" s="3">
        <f t="shared" si="70"/>
        <v>22.804498140241893</v>
      </c>
      <c r="D612" s="3">
        <f t="shared" si="70"/>
        <v>42.016021627802374</v>
      </c>
      <c r="E612" s="3">
        <f t="shared" si="70"/>
        <v>58.504820266653411</v>
      </c>
      <c r="F612" s="3">
        <f t="shared" si="68"/>
        <v>81.230952543459594</v>
      </c>
      <c r="G612" s="3">
        <f t="shared" si="68"/>
        <v>86.233780085087929</v>
      </c>
      <c r="H612" s="3">
        <f t="shared" si="68"/>
        <v>78.642113903893588</v>
      </c>
      <c r="I612" s="3">
        <f t="shared" si="68"/>
        <v>2262.7905023855192</v>
      </c>
      <c r="J612" s="3">
        <f t="shared" si="69"/>
        <v>0.92587467094068732</v>
      </c>
      <c r="K612" s="3">
        <f t="shared" si="69"/>
        <v>0.42400438124936751</v>
      </c>
    </row>
    <row r="613" spans="1:11" s="3" customFormat="1">
      <c r="A613" s="3" t="s">
        <v>103</v>
      </c>
      <c r="B613" s="3">
        <f t="shared" si="70"/>
        <v>53.529303685128355</v>
      </c>
      <c r="C613" s="3">
        <f t="shared" si="70"/>
        <v>21.880570868291525</v>
      </c>
      <c r="D613" s="3">
        <f t="shared" si="70"/>
        <v>37.70493727670997</v>
      </c>
      <c r="E613" s="3">
        <f t="shared" si="70"/>
        <v>56.272369138420487</v>
      </c>
      <c r="F613" s="3">
        <f t="shared" si="68"/>
        <v>77.751411476247824</v>
      </c>
      <c r="G613" s="3">
        <f t="shared" si="68"/>
        <v>80.569408804757614</v>
      </c>
      <c r="H613" s="3">
        <f t="shared" si="68"/>
        <v>73.298840901215783</v>
      </c>
      <c r="I613" s="3">
        <f t="shared" si="68"/>
        <v>1523.7585033707287</v>
      </c>
      <c r="J613" s="3">
        <f t="shared" si="69"/>
        <v>0.92332105746823478</v>
      </c>
      <c r="K613" s="3">
        <f t="shared" si="69"/>
        <v>0.40915380712953298</v>
      </c>
    </row>
    <row r="614" spans="1:11" s="3" customFormat="1">
      <c r="A614" s="3" t="s">
        <v>104</v>
      </c>
      <c r="B614" s="3">
        <f t="shared" si="70"/>
        <v>40.854411377448507</v>
      </c>
      <c r="C614" s="3">
        <f t="shared" si="70"/>
        <v>15.898416873695099</v>
      </c>
      <c r="D614" s="3">
        <f t="shared" si="70"/>
        <v>28.376414125571831</v>
      </c>
      <c r="E614" s="3">
        <f t="shared" si="70"/>
        <v>50.683424931061083</v>
      </c>
      <c r="F614" s="3">
        <f t="shared" si="68"/>
        <v>80.865956648174318</v>
      </c>
      <c r="G614" s="3">
        <f t="shared" si="68"/>
        <v>86.233251086268709</v>
      </c>
      <c r="H614" s="3">
        <f t="shared" si="68"/>
        <v>73.185640112486766</v>
      </c>
      <c r="I614" s="3">
        <f t="shared" si="68"/>
        <v>676.83794289498417</v>
      </c>
      <c r="J614" s="3">
        <f t="shared" si="69"/>
        <v>0.90479027882362328</v>
      </c>
      <c r="K614" s="3">
        <f t="shared" si="69"/>
        <v>0.39019580570083112</v>
      </c>
    </row>
    <row r="615" spans="1:11" s="3" customFormat="1">
      <c r="A615" s="3" t="s">
        <v>105</v>
      </c>
      <c r="B615" s="3">
        <f t="shared" si="70"/>
        <v>45.452653221522475</v>
      </c>
      <c r="C615" s="3">
        <f t="shared" si="70"/>
        <v>18.185521999567342</v>
      </c>
      <c r="D615" s="3">
        <f t="shared" si="70"/>
        <v>31.819087610544941</v>
      </c>
      <c r="E615" s="3">
        <f t="shared" si="70"/>
        <v>57.168901113025967</v>
      </c>
      <c r="F615" s="3">
        <f t="shared" si="68"/>
        <v>78.608378161131952</v>
      </c>
      <c r="G615" s="3">
        <f t="shared" si="68"/>
        <v>84.877266292609619</v>
      </c>
      <c r="H615" s="3">
        <f t="shared" si="68"/>
        <v>74.47134100666409</v>
      </c>
      <c r="I615" s="3">
        <f t="shared" si="68"/>
        <v>1082.4806936042535</v>
      </c>
      <c r="J615" s="3">
        <f t="shared" si="69"/>
        <v>0.88913027822318758</v>
      </c>
      <c r="K615" s="3">
        <f t="shared" si="69"/>
        <v>0.34811627771426612</v>
      </c>
    </row>
    <row r="616" spans="1:11" s="3" customFormat="1">
      <c r="A616" s="3" t="s">
        <v>106</v>
      </c>
      <c r="B616" s="3">
        <f t="shared" si="70"/>
        <v>31.74903113889749</v>
      </c>
      <c r="C616" s="3">
        <f t="shared" si="70"/>
        <v>11.854582614037771</v>
      </c>
      <c r="D616" s="3">
        <f t="shared" si="70"/>
        <v>21.801806876467644</v>
      </c>
      <c r="E616" s="3">
        <f t="shared" si="70"/>
        <v>46.903814899368982</v>
      </c>
      <c r="F616" s="3">
        <f t="shared" si="68"/>
        <v>74.225147043805819</v>
      </c>
      <c r="G616" s="3">
        <f t="shared" si="68"/>
        <v>78.599675522755291</v>
      </c>
      <c r="H616" s="3">
        <f t="shared" si="68"/>
        <v>65.238049902194632</v>
      </c>
      <c r="I616" s="3">
        <f t="shared" si="68"/>
        <v>479.62834027344553</v>
      </c>
      <c r="J616" s="3">
        <f t="shared" si="69"/>
        <v>0.90272220868824693</v>
      </c>
      <c r="K616" s="3">
        <f t="shared" si="69"/>
        <v>0.41014700151899169</v>
      </c>
    </row>
    <row r="617" spans="1:11" s="3" customFormat="1">
      <c r="A617" s="3" t="s">
        <v>107</v>
      </c>
      <c r="B617" s="3">
        <f t="shared" si="70"/>
        <v>53.920200309306303</v>
      </c>
      <c r="C617" s="3">
        <f t="shared" si="70"/>
        <v>17.709769650219396</v>
      </c>
      <c r="D617" s="3">
        <f t="shared" si="70"/>
        <v>35.814984979762869</v>
      </c>
      <c r="E617" s="3">
        <f t="shared" si="70"/>
        <v>52.709310964078497</v>
      </c>
      <c r="F617" s="3">
        <f t="shared" si="68"/>
        <v>56.925350465269162</v>
      </c>
      <c r="G617" s="3">
        <f t="shared" si="68"/>
        <v>81.952076613057244</v>
      </c>
      <c r="H617" s="3">
        <f t="shared" si="68"/>
        <v>23.297151711360701</v>
      </c>
      <c r="I617" s="3">
        <f t="shared" si="68"/>
        <v>1309.6352057625629</v>
      </c>
      <c r="J617" s="3">
        <f t="shared" si="69"/>
        <v>0.78483616701641223</v>
      </c>
      <c r="K617" s="3">
        <f t="shared" si="69"/>
        <v>0.44396126561967381</v>
      </c>
    </row>
    <row r="618" spans="1:11" s="3" customFormat="1">
      <c r="A618" s="3" t="s">
        <v>108</v>
      </c>
      <c r="B618" s="3">
        <f t="shared" si="70"/>
        <v>59.341321663623482</v>
      </c>
      <c r="C618" s="3">
        <f t="shared" si="70"/>
        <v>8.8699522386493896</v>
      </c>
      <c r="D618" s="3">
        <f t="shared" si="70"/>
        <v>34.105636951136447</v>
      </c>
      <c r="E618" s="3">
        <f t="shared" si="70"/>
        <v>44.093558247634604</v>
      </c>
      <c r="F618" s="3">
        <f t="shared" si="68"/>
        <v>53.737579294195051</v>
      </c>
      <c r="G618" s="3">
        <f t="shared" si="68"/>
        <v>75.8754587132117</v>
      </c>
      <c r="H618" s="3">
        <f t="shared" si="68"/>
        <v>26.283664954803111</v>
      </c>
      <c r="I618" s="3">
        <f t="shared" si="68"/>
        <v>734.85483454972268</v>
      </c>
      <c r="J618" s="3">
        <f t="shared" si="69"/>
        <v>0.80610613667958975</v>
      </c>
      <c r="K618" s="3">
        <f t="shared" si="69"/>
        <v>0.41855759710675272</v>
      </c>
    </row>
    <row r="619" spans="1:11" s="3" customFormat="1">
      <c r="A619" s="3" t="s">
        <v>109</v>
      </c>
      <c r="B619" s="3">
        <f t="shared" si="70"/>
        <v>50.136803750492575</v>
      </c>
      <c r="C619" s="3">
        <f t="shared" si="70"/>
        <v>19.65062401931727</v>
      </c>
      <c r="D619" s="3">
        <f t="shared" si="70"/>
        <v>34.89371388490494</v>
      </c>
      <c r="E619" s="3">
        <f t="shared" si="70"/>
        <v>44.398898187792263</v>
      </c>
      <c r="F619" s="3">
        <f t="shared" si="68"/>
        <v>55.034633557298683</v>
      </c>
      <c r="G619" s="3">
        <f t="shared" si="68"/>
        <v>78.189818165266857</v>
      </c>
      <c r="H619" s="3">
        <f t="shared" si="68"/>
        <v>38.425761555346128</v>
      </c>
      <c r="I619" s="3">
        <f t="shared" si="68"/>
        <v>910.40976415087152</v>
      </c>
      <c r="J619" s="3">
        <f t="shared" si="69"/>
        <v>0.78907638858470719</v>
      </c>
      <c r="K619" s="3">
        <f t="shared" si="69"/>
        <v>0.43584994341697919</v>
      </c>
    </row>
    <row r="620" spans="1:11" s="3" customFormat="1">
      <c r="A620" s="3" t="s">
        <v>110</v>
      </c>
      <c r="B620" s="3">
        <f t="shared" si="70"/>
        <v>35.55899920489199</v>
      </c>
      <c r="C620" s="3">
        <f t="shared" si="70"/>
        <v>13.601795486639894</v>
      </c>
      <c r="D620" s="3">
        <f t="shared" si="70"/>
        <v>24.580397345765959</v>
      </c>
      <c r="E620" s="3">
        <f t="shared" si="70"/>
        <v>43.114976978044922</v>
      </c>
      <c r="F620" s="3">
        <f t="shared" si="68"/>
        <v>75.886819534685472</v>
      </c>
      <c r="G620" s="3">
        <f t="shared" si="68"/>
        <v>89.02502323391225</v>
      </c>
      <c r="H620" s="3">
        <f t="shared" si="68"/>
        <v>55.677140754322217</v>
      </c>
      <c r="I620" s="3">
        <f t="shared" si="68"/>
        <v>502.23146355510954</v>
      </c>
      <c r="J620" s="3">
        <f t="shared" si="69"/>
        <v>0.92110750244093786</v>
      </c>
      <c r="K620" s="3">
        <f t="shared" si="69"/>
        <v>0.43777416504524969</v>
      </c>
    </row>
    <row r="621" spans="1:11" s="3" customFormat="1">
      <c r="A621" s="3" t="s">
        <v>111</v>
      </c>
      <c r="B621" s="3">
        <f t="shared" si="70"/>
        <v>56.024706527032428</v>
      </c>
      <c r="C621" s="3">
        <f t="shared" si="70"/>
        <v>19.478261307795226</v>
      </c>
      <c r="D621" s="3">
        <f t="shared" si="70"/>
        <v>37.75148391741385</v>
      </c>
      <c r="E621" s="3">
        <f t="shared" si="70"/>
        <v>51.529567771492019</v>
      </c>
      <c r="F621" s="3">
        <f t="shared" si="68"/>
        <v>71.267791204779428</v>
      </c>
      <c r="G621" s="3">
        <f t="shared" si="68"/>
        <v>78.600970103671528</v>
      </c>
      <c r="H621" s="3">
        <f t="shared" si="68"/>
        <v>63.838389997736407</v>
      </c>
      <c r="I621" s="3">
        <f t="shared" si="68"/>
        <v>1195.1606072070635</v>
      </c>
      <c r="J621" s="3">
        <f t="shared" si="69"/>
        <v>0.92254547846578294</v>
      </c>
      <c r="K621" s="3">
        <f t="shared" si="69"/>
        <v>0.40289041144119853</v>
      </c>
    </row>
    <row r="622" spans="1:11" s="3" customFormat="1">
      <c r="A622" s="3" t="s">
        <v>112</v>
      </c>
      <c r="B622" s="3">
        <f t="shared" si="70"/>
        <v>36.110166254716241</v>
      </c>
      <c r="C622" s="3">
        <f t="shared" si="70"/>
        <v>14.272274520162348</v>
      </c>
      <c r="D622" s="3">
        <f t="shared" si="70"/>
        <v>25.191220387439319</v>
      </c>
      <c r="E622" s="3">
        <f t="shared" si="70"/>
        <v>43.664142653297162</v>
      </c>
      <c r="F622" s="3">
        <f t="shared" si="68"/>
        <v>72.119602694048083</v>
      </c>
      <c r="G622" s="3">
        <f t="shared" si="68"/>
        <v>85.083166084171353</v>
      </c>
      <c r="H622" s="3">
        <f t="shared" si="68"/>
        <v>62.173258071066478</v>
      </c>
      <c r="I622" s="3">
        <f t="shared" si="68"/>
        <v>513.13669360261918</v>
      </c>
      <c r="J622" s="3">
        <f t="shared" si="69"/>
        <v>0.9416850189861542</v>
      </c>
      <c r="K622" s="3">
        <f t="shared" si="69"/>
        <v>0.49657420012558889</v>
      </c>
    </row>
    <row r="623" spans="1:11" s="3" customFormat="1">
      <c r="A623" s="3" t="s">
        <v>113</v>
      </c>
      <c r="B623" s="3">
        <f t="shared" si="70"/>
        <v>34.122594037933958</v>
      </c>
      <c r="C623" s="3">
        <f t="shared" si="70"/>
        <v>13.427528005136253</v>
      </c>
      <c r="D623" s="3">
        <f t="shared" si="70"/>
        <v>23.775061021535116</v>
      </c>
      <c r="E623" s="3">
        <f t="shared" si="70"/>
        <v>54.463824190155918</v>
      </c>
      <c r="F623" s="3">
        <f t="shared" si="68"/>
        <v>84.796150940887415</v>
      </c>
      <c r="G623" s="3">
        <f t="shared" si="68"/>
        <v>85.796425667241323</v>
      </c>
      <c r="H623" s="3">
        <f t="shared" si="68"/>
        <v>83.847342201586869</v>
      </c>
      <c r="I623" s="3">
        <f t="shared" si="68"/>
        <v>343.14708451236982</v>
      </c>
      <c r="J623" s="3">
        <f t="shared" si="69"/>
        <v>0.82301033786924316</v>
      </c>
      <c r="K623" s="3">
        <f t="shared" si="69"/>
        <v>0.38288994155612938</v>
      </c>
    </row>
    <row r="624" spans="1:11" s="3" customFormat="1">
      <c r="A624" s="3" t="s">
        <v>114</v>
      </c>
      <c r="B624" s="3">
        <f t="shared" si="70"/>
        <v>52.211643105669822</v>
      </c>
      <c r="C624" s="3">
        <f t="shared" si="70"/>
        <v>19.100972665663349</v>
      </c>
      <c r="D624" s="3">
        <f t="shared" si="70"/>
        <v>35.656307885666621</v>
      </c>
      <c r="E624" s="3">
        <f t="shared" si="70"/>
        <v>42.999081969443473</v>
      </c>
      <c r="F624" s="3">
        <f t="shared" si="68"/>
        <v>60.111109788821857</v>
      </c>
      <c r="G624" s="3">
        <f t="shared" si="68"/>
        <v>77.125334021674519</v>
      </c>
      <c r="H624" s="3">
        <f t="shared" si="68"/>
        <v>43.467619071243341</v>
      </c>
      <c r="I624" s="3">
        <f t="shared" si="68"/>
        <v>1409.0817047661963</v>
      </c>
      <c r="J624" s="3">
        <f t="shared" si="69"/>
        <v>0.80437698566618077</v>
      </c>
      <c r="K624" s="3">
        <f t="shared" si="69"/>
        <v>0.40057030475453509</v>
      </c>
    </row>
    <row r="625" spans="1:11" s="3" customFormat="1">
      <c r="A625" s="3" t="s">
        <v>115</v>
      </c>
      <c r="B625" s="3">
        <f t="shared" si="70"/>
        <v>50.452144112631522</v>
      </c>
      <c r="C625" s="3">
        <f t="shared" si="70"/>
        <v>17.469320897761513</v>
      </c>
      <c r="D625" s="3">
        <f t="shared" si="70"/>
        <v>33.960732505196539</v>
      </c>
      <c r="E625" s="3">
        <f t="shared" si="70"/>
        <v>53.701612648515713</v>
      </c>
      <c r="F625" s="3">
        <f t="shared" si="68"/>
        <v>70.361927238593978</v>
      </c>
      <c r="G625" s="3">
        <f t="shared" si="68"/>
        <v>76.484073044099461</v>
      </c>
      <c r="H625" s="3">
        <f t="shared" si="68"/>
        <v>57.354799150910672</v>
      </c>
      <c r="I625" s="3">
        <f t="shared" si="68"/>
        <v>1100.1677552910148</v>
      </c>
      <c r="J625" s="3">
        <f t="shared" si="69"/>
        <v>0.78756584913553662</v>
      </c>
      <c r="K625" s="3">
        <f t="shared" si="69"/>
        <v>0.39438139093382257</v>
      </c>
    </row>
    <row r="626" spans="1:11" s="3" customFormat="1">
      <c r="A626" s="3" t="s">
        <v>116</v>
      </c>
      <c r="B626" s="3">
        <f t="shared" si="70"/>
        <v>60.500547131267766</v>
      </c>
      <c r="C626" s="3">
        <f t="shared" si="70"/>
        <v>23.655649539190172</v>
      </c>
      <c r="D626" s="3">
        <f t="shared" si="70"/>
        <v>42.078098335229001</v>
      </c>
      <c r="E626" s="3">
        <f t="shared" si="70"/>
        <v>58.775069942289534</v>
      </c>
      <c r="F626" s="3">
        <f t="shared" si="68"/>
        <v>78.409432566353289</v>
      </c>
      <c r="G626" s="3">
        <f t="shared" si="68"/>
        <v>83.309507624302483</v>
      </c>
      <c r="H626" s="3">
        <f t="shared" si="68"/>
        <v>66.924179461629819</v>
      </c>
      <c r="I626" s="3">
        <f t="shared" si="68"/>
        <v>2639.4467471847588</v>
      </c>
      <c r="J626" s="3">
        <f t="shared" si="69"/>
        <v>0.73074367394063522</v>
      </c>
      <c r="K626" s="3">
        <f t="shared" si="69"/>
        <v>0.41380848957271021</v>
      </c>
    </row>
    <row r="627" spans="1:11" s="3" customFormat="1">
      <c r="A627" s="3" t="s">
        <v>117</v>
      </c>
      <c r="B627" s="3">
        <f t="shared" si="70"/>
        <v>58.368373480777109</v>
      </c>
      <c r="C627" s="3">
        <f t="shared" si="70"/>
        <v>21.119497635405263</v>
      </c>
      <c r="D627" s="3">
        <f t="shared" si="70"/>
        <v>39.743935558091202</v>
      </c>
      <c r="E627" s="3">
        <f t="shared" si="70"/>
        <v>52.820698270014326</v>
      </c>
      <c r="F627" s="3">
        <f t="shared" si="68"/>
        <v>77.65528785189872</v>
      </c>
      <c r="G627" s="3">
        <f t="shared" si="68"/>
        <v>83.450328260427</v>
      </c>
      <c r="H627" s="3">
        <f t="shared" si="68"/>
        <v>66.650746129048315</v>
      </c>
      <c r="I627" s="3">
        <f t="shared" si="68"/>
        <v>2061.696573640806</v>
      </c>
      <c r="J627" s="3">
        <f t="shared" si="69"/>
        <v>0.84540293288927038</v>
      </c>
      <c r="K627" s="3">
        <f t="shared" si="69"/>
        <v>0.34782294114655909</v>
      </c>
    </row>
    <row r="628" spans="1:11" s="3" customFormat="1">
      <c r="A628" s="3" t="s">
        <v>118</v>
      </c>
      <c r="B628" s="3">
        <f t="shared" si="70"/>
        <v>55.373741265671335</v>
      </c>
      <c r="C628" s="3">
        <f t="shared" si="70"/>
        <v>21.26095146989524</v>
      </c>
      <c r="D628" s="3">
        <f t="shared" si="70"/>
        <v>38.317346367783323</v>
      </c>
      <c r="E628" s="3">
        <f t="shared" si="70"/>
        <v>43.836573663344439</v>
      </c>
      <c r="F628" s="3">
        <f t="shared" si="68"/>
        <v>65.378988508198603</v>
      </c>
      <c r="G628" s="3">
        <f t="shared" si="68"/>
        <v>73.09916933306485</v>
      </c>
      <c r="H628" s="3">
        <f t="shared" si="68"/>
        <v>59.132318381717297</v>
      </c>
      <c r="I628" s="3">
        <f t="shared" si="68"/>
        <v>1520.1421858012104</v>
      </c>
      <c r="J628" s="3">
        <f t="shared" si="69"/>
        <v>0.92963670073382987</v>
      </c>
      <c r="K628" s="3">
        <f t="shared" si="69"/>
        <v>0.40844325670311921</v>
      </c>
    </row>
    <row r="629" spans="1:11" s="3" customFormat="1">
      <c r="A629" s="3" t="s">
        <v>119</v>
      </c>
      <c r="B629" s="3">
        <f t="shared" si="70"/>
        <v>32.092943659553747</v>
      </c>
      <c r="C629" s="3">
        <f t="shared" si="70"/>
        <v>10.509139610502327</v>
      </c>
      <c r="D629" s="3">
        <f t="shared" si="70"/>
        <v>21.301041635028049</v>
      </c>
      <c r="E629" s="3">
        <f t="shared" si="70"/>
        <v>45.605809015972852</v>
      </c>
      <c r="F629" s="3">
        <f t="shared" si="68"/>
        <v>75.035925293891069</v>
      </c>
      <c r="G629" s="3">
        <f t="shared" si="68"/>
        <v>86.757139789776033</v>
      </c>
      <c r="H629" s="3">
        <f t="shared" si="68"/>
        <v>44.781450186910938</v>
      </c>
      <c r="I629" s="3">
        <f t="shared" si="68"/>
        <v>247.96902798815583</v>
      </c>
      <c r="J629" s="3">
        <f t="shared" si="69"/>
        <v>0.90150332355212692</v>
      </c>
      <c r="K629" s="3">
        <f t="shared" si="69"/>
        <v>0.4160568098124765</v>
      </c>
    </row>
    <row r="630" spans="1:11" s="3" customFormat="1">
      <c r="A630" s="3" t="s">
        <v>120</v>
      </c>
      <c r="B630" s="3">
        <f t="shared" si="70"/>
        <v>33.396599046276251</v>
      </c>
      <c r="C630" s="3">
        <f t="shared" si="70"/>
        <v>11.372569566543138</v>
      </c>
      <c r="D630" s="3">
        <f t="shared" si="70"/>
        <v>22.3845843064097</v>
      </c>
      <c r="E630" s="3">
        <f t="shared" si="70"/>
        <v>43.145089038949223</v>
      </c>
      <c r="F630" s="3">
        <f t="shared" si="68"/>
        <v>75.206063872354832</v>
      </c>
      <c r="G630" s="3">
        <f t="shared" si="68"/>
        <v>88.281903509793807</v>
      </c>
      <c r="H630" s="3">
        <f t="shared" si="68"/>
        <v>49.04731887994398</v>
      </c>
      <c r="I630" s="3">
        <f t="shared" si="68"/>
        <v>242.28949453164569</v>
      </c>
      <c r="J630" s="3">
        <f t="shared" si="69"/>
        <v>0.90928110160754305</v>
      </c>
      <c r="K630" s="3">
        <f t="shared" si="69"/>
        <v>0.44841874774270313</v>
      </c>
    </row>
    <row r="631" spans="1:11" s="3" customFormat="1">
      <c r="A631" s="3" t="s">
        <v>121</v>
      </c>
      <c r="B631" s="3">
        <f t="shared" si="70"/>
        <v>33.397480215788292</v>
      </c>
      <c r="C631" s="3">
        <f t="shared" si="70"/>
        <v>11.389355826301284</v>
      </c>
      <c r="D631" s="3">
        <f t="shared" si="70"/>
        <v>22.393418021044813</v>
      </c>
      <c r="E631" s="3">
        <f t="shared" si="70"/>
        <v>52.467989508242596</v>
      </c>
      <c r="F631" s="3">
        <f t="shared" si="68"/>
        <v>78.719883291090753</v>
      </c>
      <c r="G631" s="3">
        <f t="shared" si="68"/>
        <v>88.589911611031525</v>
      </c>
      <c r="H631" s="3">
        <f t="shared" si="68"/>
        <v>66.739302430477139</v>
      </c>
      <c r="I631" s="3">
        <f t="shared" si="68"/>
        <v>394.65662233934154</v>
      </c>
      <c r="J631" s="3">
        <f t="shared" si="69"/>
        <v>0.82842396984034372</v>
      </c>
      <c r="K631" s="3">
        <f t="shared" si="69"/>
        <v>0.40702131126381502</v>
      </c>
    </row>
    <row r="632" spans="1:11" s="3" customFormat="1">
      <c r="A632" s="3" t="s">
        <v>122</v>
      </c>
      <c r="B632" s="3">
        <f t="shared" si="70"/>
        <v>43.001801307871091</v>
      </c>
      <c r="C632" s="3">
        <f t="shared" si="70"/>
        <v>15.811594270669357</v>
      </c>
      <c r="D632" s="3">
        <f t="shared" si="70"/>
        <v>29.406697789270243</v>
      </c>
      <c r="E632" s="3">
        <f t="shared" si="70"/>
        <v>46.180730823964311</v>
      </c>
      <c r="F632" s="3">
        <f t="shared" si="68"/>
        <v>64.697765818081351</v>
      </c>
      <c r="G632" s="3">
        <f t="shared" si="68"/>
        <v>76.962848013015147</v>
      </c>
      <c r="H632" s="3">
        <f t="shared" si="68"/>
        <v>46.107872832145269</v>
      </c>
      <c r="I632" s="3">
        <f t="shared" si="68"/>
        <v>800.32036535795817</v>
      </c>
      <c r="J632" s="3">
        <f t="shared" si="69"/>
        <v>0.82653419331598332</v>
      </c>
      <c r="K632" s="3">
        <f t="shared" si="69"/>
        <v>0.41340585190519408</v>
      </c>
    </row>
    <row r="633" spans="1:11" s="3" customFormat="1">
      <c r="A633" s="3" t="s">
        <v>123</v>
      </c>
      <c r="B633" s="3">
        <f t="shared" si="70"/>
        <v>37.845637730214513</v>
      </c>
      <c r="C633" s="3">
        <f t="shared" si="70"/>
        <v>14.401381499034558</v>
      </c>
      <c r="D633" s="3">
        <f t="shared" si="70"/>
        <v>26.123509614624545</v>
      </c>
      <c r="E633" s="3">
        <f t="shared" si="70"/>
        <v>39.332058262241354</v>
      </c>
      <c r="F633" s="3">
        <f t="shared" si="68"/>
        <v>74.173579124298968</v>
      </c>
      <c r="G633" s="3">
        <f t="shared" si="68"/>
        <v>83.402355418200557</v>
      </c>
      <c r="H633" s="3">
        <f t="shared" si="68"/>
        <v>58.141654969900053</v>
      </c>
      <c r="I633" s="3">
        <f t="shared" si="68"/>
        <v>459.24435716333716</v>
      </c>
      <c r="J633" s="3">
        <f t="shared" si="69"/>
        <v>0.87092820985956521</v>
      </c>
      <c r="K633" s="3">
        <f t="shared" si="69"/>
        <v>0.44660864753905499</v>
      </c>
    </row>
    <row r="634" spans="1:11" s="3" customFormat="1">
      <c r="A634" s="3" t="s">
        <v>124</v>
      </c>
      <c r="B634" s="3">
        <f t="shared" si="70"/>
        <v>38.112183854968599</v>
      </c>
      <c r="C634" s="3">
        <f t="shared" si="70"/>
        <v>14.992391404081744</v>
      </c>
      <c r="D634" s="3">
        <f t="shared" si="70"/>
        <v>26.552287629525182</v>
      </c>
      <c r="E634" s="3">
        <f t="shared" si="70"/>
        <v>39.891802620180243</v>
      </c>
      <c r="F634" s="3">
        <f t="shared" si="68"/>
        <v>75.293914315871362</v>
      </c>
      <c r="G634" s="3">
        <f t="shared" si="68"/>
        <v>87.272133555089795</v>
      </c>
      <c r="H634" s="3">
        <f t="shared" si="68"/>
        <v>61.308921256892617</v>
      </c>
      <c r="I634" s="3">
        <f t="shared" si="68"/>
        <v>467.97071920425043</v>
      </c>
      <c r="J634" s="3">
        <f t="shared" si="69"/>
        <v>0.84904929943677276</v>
      </c>
      <c r="K634" s="3">
        <f t="shared" si="69"/>
        <v>0.43745495477922008</v>
      </c>
    </row>
    <row r="635" spans="1:11" s="3" customFormat="1">
      <c r="A635" s="3" t="s">
        <v>125</v>
      </c>
      <c r="B635" s="3">
        <f t="shared" si="70"/>
        <v>61.606543175116251</v>
      </c>
      <c r="C635" s="3">
        <f t="shared" si="70"/>
        <v>20.106084117944928</v>
      </c>
      <c r="D635" s="3">
        <f t="shared" si="70"/>
        <v>40.856313646530609</v>
      </c>
      <c r="E635" s="3">
        <f t="shared" si="70"/>
        <v>48.587115529799725</v>
      </c>
      <c r="F635" s="3">
        <f t="shared" si="68"/>
        <v>59.438797858816407</v>
      </c>
      <c r="G635" s="3">
        <f t="shared" si="68"/>
        <v>85.354894396482166</v>
      </c>
      <c r="H635" s="3">
        <f t="shared" si="68"/>
        <v>34.154319944789108</v>
      </c>
      <c r="I635" s="3">
        <f t="shared" si="68"/>
        <v>1176.0380360505824</v>
      </c>
      <c r="J635" s="3">
        <f t="shared" si="69"/>
        <v>0.81326159580500135</v>
      </c>
      <c r="K635" s="3">
        <f t="shared" si="69"/>
        <v>0.4578986405671685</v>
      </c>
    </row>
    <row r="636" spans="1:11" s="3" customFormat="1">
      <c r="A636" s="3" t="s">
        <v>126</v>
      </c>
      <c r="B636" s="3">
        <f t="shared" si="70"/>
        <v>52.564144607788641</v>
      </c>
      <c r="C636" s="3">
        <f t="shared" si="70"/>
        <v>19.8761609270985</v>
      </c>
      <c r="D636" s="3">
        <f t="shared" si="70"/>
        <v>36.220152767443594</v>
      </c>
      <c r="E636" s="3">
        <f t="shared" si="70"/>
        <v>48.592124088317078</v>
      </c>
      <c r="F636" s="3">
        <f t="shared" si="68"/>
        <v>67.176305056366502</v>
      </c>
      <c r="G636" s="3">
        <f t="shared" si="68"/>
        <v>82.745262739358083</v>
      </c>
      <c r="H636" s="3">
        <f t="shared" si="68"/>
        <v>52.334914358774959</v>
      </c>
      <c r="I636" s="3">
        <f t="shared" si="68"/>
        <v>1383.8038847020634</v>
      </c>
      <c r="J636" s="3">
        <f t="shared" si="69"/>
        <v>0.93772720452424296</v>
      </c>
      <c r="K636" s="3">
        <f t="shared" si="69"/>
        <v>0.4545713197164577</v>
      </c>
    </row>
    <row r="637" spans="1:11" s="3" customFormat="1">
      <c r="A637" s="3" t="s">
        <v>127</v>
      </c>
      <c r="B637" s="3">
        <f t="shared" si="70"/>
        <v>42.158956134173891</v>
      </c>
      <c r="C637" s="3">
        <f t="shared" si="70"/>
        <v>15.912767152719809</v>
      </c>
      <c r="D637" s="3">
        <f t="shared" si="70"/>
        <v>29.035861643446879</v>
      </c>
      <c r="E637" s="3">
        <f t="shared" si="70"/>
        <v>45.961113121703576</v>
      </c>
      <c r="F637" s="3">
        <f t="shared" si="68"/>
        <v>50.439505243125637</v>
      </c>
      <c r="G637" s="3">
        <f t="shared" si="68"/>
        <v>72.020211944436539</v>
      </c>
      <c r="H637" s="3">
        <f t="shared" si="68"/>
        <v>34.210210436604918</v>
      </c>
      <c r="I637" s="3">
        <f t="shared" si="68"/>
        <v>692.10452226117559</v>
      </c>
      <c r="J637" s="3">
        <f t="shared" si="69"/>
        <v>0.90142751773546492</v>
      </c>
      <c r="K637" s="3">
        <f t="shared" si="69"/>
        <v>0.38315168561035878</v>
      </c>
    </row>
    <row r="638" spans="1:11" s="3" customFormat="1">
      <c r="A638" s="3" t="s">
        <v>128</v>
      </c>
      <c r="B638" s="3">
        <f t="shared" si="70"/>
        <v>57.803117354891121</v>
      </c>
      <c r="C638" s="3">
        <f t="shared" si="70"/>
        <v>17.428060999793594</v>
      </c>
      <c r="D638" s="3">
        <f t="shared" si="70"/>
        <v>37.615589177342393</v>
      </c>
      <c r="E638" s="3">
        <f t="shared" si="70"/>
        <v>43.753097688055284</v>
      </c>
      <c r="F638" s="3">
        <f t="shared" si="68"/>
        <v>60.150941371993447</v>
      </c>
      <c r="G638" s="3">
        <f t="shared" si="68"/>
        <v>85.555276197999405</v>
      </c>
      <c r="H638" s="3">
        <f t="shared" si="68"/>
        <v>35.605471154252363</v>
      </c>
      <c r="I638" s="3">
        <f t="shared" si="68"/>
        <v>1075.3215389075715</v>
      </c>
      <c r="J638" s="3">
        <f t="shared" si="69"/>
        <v>0.87488122771179599</v>
      </c>
      <c r="K638" s="3">
        <f t="shared" si="69"/>
        <v>0.42550849010905151</v>
      </c>
    </row>
    <row r="639" spans="1:11" s="3" customFormat="1">
      <c r="A639" s="3" t="s">
        <v>129</v>
      </c>
      <c r="B639" s="3">
        <f t="shared" si="70"/>
        <v>55.381578646631091</v>
      </c>
      <c r="C639" s="3">
        <f t="shared" si="70"/>
        <v>22.88402797851737</v>
      </c>
      <c r="D639" s="3">
        <f t="shared" si="70"/>
        <v>39.132803312574268</v>
      </c>
      <c r="E639" s="3">
        <f t="shared" si="70"/>
        <v>54.296568690576557</v>
      </c>
      <c r="F639" s="3">
        <f t="shared" si="68"/>
        <v>60.069744344844118</v>
      </c>
      <c r="G639" s="3">
        <f t="shared" si="68"/>
        <v>81.18158186465925</v>
      </c>
      <c r="H639" s="3">
        <f t="shared" si="68"/>
        <v>31.498874988532979</v>
      </c>
      <c r="I639" s="3">
        <f t="shared" si="68"/>
        <v>1492.1926690500034</v>
      </c>
      <c r="J639" s="3">
        <f t="shared" si="69"/>
        <v>0.90612883083414142</v>
      </c>
      <c r="K639" s="3">
        <f t="shared" si="69"/>
        <v>0.43990631301650052</v>
      </c>
    </row>
    <row r="640" spans="1:11" s="3" customFormat="1">
      <c r="A640" s="3" t="s">
        <v>130</v>
      </c>
      <c r="B640" s="3">
        <f t="shared" si="70"/>
        <v>56.650691924764104</v>
      </c>
      <c r="C640" s="3">
        <f t="shared" si="70"/>
        <v>23.195924577097742</v>
      </c>
      <c r="D640" s="3">
        <f t="shared" si="70"/>
        <v>39.923308250930944</v>
      </c>
      <c r="E640" s="3">
        <f t="shared" si="70"/>
        <v>47.54075176827525</v>
      </c>
      <c r="F640" s="3">
        <f t="shared" si="68"/>
        <v>52.158488646369932</v>
      </c>
      <c r="G640" s="3">
        <f t="shared" si="68"/>
        <v>69.226041878220229</v>
      </c>
      <c r="H640" s="3">
        <f t="shared" si="68"/>
        <v>26.963318136087079</v>
      </c>
      <c r="I640" s="3">
        <f t="shared" si="68"/>
        <v>1663.381982877384</v>
      </c>
      <c r="J640" s="3">
        <f t="shared" si="69"/>
        <v>0.85677610880431099</v>
      </c>
      <c r="K640" s="3">
        <f t="shared" si="69"/>
        <v>0.44453741784068412</v>
      </c>
    </row>
    <row r="641" spans="1:11" s="3" customFormat="1">
      <c r="A641" s="3" t="s">
        <v>131</v>
      </c>
      <c r="B641" s="3">
        <f t="shared" si="70"/>
        <v>45.115366596681795</v>
      </c>
      <c r="C641" s="3">
        <f t="shared" si="70"/>
        <v>14.271614301085062</v>
      </c>
      <c r="D641" s="3">
        <f t="shared" si="70"/>
        <v>29.693490448883445</v>
      </c>
      <c r="E641" s="3">
        <f t="shared" si="70"/>
        <v>47.630480852986068</v>
      </c>
      <c r="F641" s="3">
        <f t="shared" si="68"/>
        <v>61.598601492834383</v>
      </c>
      <c r="G641" s="3">
        <f t="shared" si="68"/>
        <v>78.235201625553628</v>
      </c>
      <c r="H641" s="3">
        <f t="shared" si="68"/>
        <v>44.67650958496111</v>
      </c>
      <c r="I641" s="3">
        <f t="shared" si="68"/>
        <v>665.86782540051138</v>
      </c>
      <c r="J641" s="3">
        <f t="shared" si="69"/>
        <v>0.77422055674946666</v>
      </c>
      <c r="K641" s="3">
        <f t="shared" si="69"/>
        <v>0.41078971302517631</v>
      </c>
    </row>
    <row r="642" spans="1:11" s="3" customFormat="1">
      <c r="A642" s="3" t="s">
        <v>132</v>
      </c>
      <c r="B642" s="3">
        <f t="shared" si="70"/>
        <v>40.407995412287768</v>
      </c>
      <c r="C642" s="3">
        <f t="shared" si="70"/>
        <v>16.605086536867915</v>
      </c>
      <c r="D642" s="3">
        <f t="shared" si="70"/>
        <v>28.50654097457787</v>
      </c>
      <c r="E642" s="3">
        <f t="shared" si="70"/>
        <v>51.891853504246932</v>
      </c>
      <c r="F642" s="3">
        <f t="shared" si="68"/>
        <v>75.25869358257404</v>
      </c>
      <c r="G642" s="3">
        <f t="shared" si="68"/>
        <v>79.246617736075095</v>
      </c>
      <c r="H642" s="3">
        <f t="shared" si="68"/>
        <v>72.558155532183122</v>
      </c>
      <c r="I642" s="3">
        <f t="shared" si="68"/>
        <v>665.45980439020354</v>
      </c>
      <c r="J642" s="3">
        <f t="shared" si="69"/>
        <v>0.8911188301765437</v>
      </c>
      <c r="K642" s="3">
        <f t="shared" si="69"/>
        <v>0.44686651474396111</v>
      </c>
    </row>
    <row r="643" spans="1:11" s="3" customFormat="1">
      <c r="A643" s="3" t="s">
        <v>133</v>
      </c>
      <c r="B643" s="3">
        <f t="shared" si="70"/>
        <v>37.712160873626729</v>
      </c>
      <c r="C643" s="3">
        <f t="shared" si="70"/>
        <v>8.4554029566384443</v>
      </c>
      <c r="D643" s="3">
        <f t="shared" si="70"/>
        <v>23.083781915132594</v>
      </c>
      <c r="E643" s="3">
        <f t="shared" si="70"/>
        <v>48.217893702370787</v>
      </c>
      <c r="F643" s="3">
        <f t="shared" si="68"/>
        <v>82.377304777862463</v>
      </c>
      <c r="G643" s="3">
        <f t="shared" si="68"/>
        <v>85.121657370477607</v>
      </c>
      <c r="H643" s="3">
        <f t="shared" si="68"/>
        <v>76.361100003796594</v>
      </c>
      <c r="I643" s="3">
        <f t="shared" si="68"/>
        <v>477.55231095235138</v>
      </c>
      <c r="J643" s="3">
        <f t="shared" si="69"/>
        <v>0.89409466202023258</v>
      </c>
      <c r="K643" s="3">
        <f t="shared" si="69"/>
        <v>0.45017711399283361</v>
      </c>
    </row>
    <row r="644" spans="1:11" s="3" customFormat="1">
      <c r="A644" s="3" t="s">
        <v>134</v>
      </c>
      <c r="B644" s="3">
        <f t="shared" si="70"/>
        <v>34.312563572460142</v>
      </c>
      <c r="C644" s="3">
        <f t="shared" si="70"/>
        <v>14.188882020848487</v>
      </c>
      <c r="D644" s="3">
        <f t="shared" si="70"/>
        <v>24.25072279665434</v>
      </c>
      <c r="E644" s="3">
        <f t="shared" si="70"/>
        <v>51.946947647937769</v>
      </c>
      <c r="F644" s="3">
        <f t="shared" si="68"/>
        <v>71.235478514087845</v>
      </c>
      <c r="G644" s="3">
        <f t="shared" si="68"/>
        <v>77.062841490731756</v>
      </c>
      <c r="H644" s="3">
        <f t="shared" si="68"/>
        <v>60.411063408267083</v>
      </c>
      <c r="I644" s="3">
        <f t="shared" si="68"/>
        <v>650.68156837743015</v>
      </c>
      <c r="J644" s="3">
        <f t="shared" si="69"/>
        <v>0.83868831650779363</v>
      </c>
      <c r="K644" s="3">
        <f t="shared" si="69"/>
        <v>0.39925106852714398</v>
      </c>
    </row>
    <row r="645" spans="1:11" s="3" customFormat="1">
      <c r="A645" s="3" t="s">
        <v>135</v>
      </c>
      <c r="B645" s="3">
        <f t="shared" si="70"/>
        <v>45.719398759130115</v>
      </c>
      <c r="C645" s="3">
        <f t="shared" si="70"/>
        <v>14.200887383840072</v>
      </c>
      <c r="D645" s="3">
        <f t="shared" si="70"/>
        <v>29.960143071485117</v>
      </c>
      <c r="E645" s="3">
        <f t="shared" si="70"/>
        <v>62.946197475537808</v>
      </c>
      <c r="F645" s="3">
        <f t="shared" si="68"/>
        <v>83.742252866504217</v>
      </c>
      <c r="G645" s="3">
        <f t="shared" si="68"/>
        <v>86.613691064515592</v>
      </c>
      <c r="H645" s="3">
        <f t="shared" si="68"/>
        <v>78.376504860346913</v>
      </c>
      <c r="I645" s="3">
        <f t="shared" si="68"/>
        <v>1210.164263420349</v>
      </c>
      <c r="J645" s="3">
        <f t="shared" si="69"/>
        <v>0.88100988930479729</v>
      </c>
      <c r="K645" s="3">
        <f t="shared" si="69"/>
        <v>0.46021160610284972</v>
      </c>
    </row>
    <row r="646" spans="1:11" s="3" customFormat="1">
      <c r="A646" s="3" t="s">
        <v>136</v>
      </c>
      <c r="B646" s="3">
        <f t="shared" si="70"/>
        <v>28.247916941191669</v>
      </c>
      <c r="C646" s="3">
        <f t="shared" si="70"/>
        <v>7.9282977050376182</v>
      </c>
      <c r="D646" s="3">
        <f t="shared" si="70"/>
        <v>18.088107323114645</v>
      </c>
      <c r="E646" s="3">
        <f t="shared" si="70"/>
        <v>54.179095227169654</v>
      </c>
      <c r="F646" s="3">
        <f t="shared" si="68"/>
        <v>69.889550587505099</v>
      </c>
      <c r="G646" s="3">
        <f t="shared" si="68"/>
        <v>80.779190910422045</v>
      </c>
      <c r="H646" s="3">
        <f t="shared" si="68"/>
        <v>49.072495834298692</v>
      </c>
      <c r="I646" s="3">
        <f t="shared" si="68"/>
        <v>215.83603571331156</v>
      </c>
      <c r="J646" s="3">
        <f t="shared" si="69"/>
        <v>0.85405782813375986</v>
      </c>
      <c r="K646" s="3">
        <f t="shared" si="69"/>
        <v>0.37436811762176803</v>
      </c>
    </row>
    <row r="647" spans="1:11" s="3" customFormat="1">
      <c r="A647" s="3" t="s">
        <v>137</v>
      </c>
      <c r="B647" s="3">
        <f t="shared" si="70"/>
        <v>40.866720351033727</v>
      </c>
      <c r="C647" s="3">
        <f t="shared" si="70"/>
        <v>16.384937623855347</v>
      </c>
      <c r="D647" s="3">
        <f t="shared" si="70"/>
        <v>28.625828987444564</v>
      </c>
      <c r="E647" s="3">
        <f t="shared" si="70"/>
        <v>48.4300289217556</v>
      </c>
      <c r="F647" s="3">
        <f t="shared" si="68"/>
        <v>63.470429826293113</v>
      </c>
      <c r="G647" s="3">
        <f t="shared" si="68"/>
        <v>79.632238127275315</v>
      </c>
      <c r="H647" s="3">
        <f t="shared" si="68"/>
        <v>44.509852587469297</v>
      </c>
      <c r="I647" s="3">
        <f t="shared" si="68"/>
        <v>457.79184325594025</v>
      </c>
      <c r="J647" s="3">
        <f t="shared" si="69"/>
        <v>0.7254882042380848</v>
      </c>
      <c r="K647" s="3">
        <f t="shared" si="69"/>
        <v>0.41245382560742039</v>
      </c>
    </row>
    <row r="648" spans="1:11" s="3" customFormat="1">
      <c r="A648" s="3" t="s">
        <v>138</v>
      </c>
      <c r="B648" s="3">
        <f t="shared" si="70"/>
        <v>43.273735590184216</v>
      </c>
      <c r="C648" s="3">
        <f t="shared" si="70"/>
        <v>13.435898368840249</v>
      </c>
      <c r="D648" s="3">
        <f t="shared" si="70"/>
        <v>28.35481697951224</v>
      </c>
      <c r="E648" s="3">
        <f t="shared" si="70"/>
        <v>47.410407827223757</v>
      </c>
      <c r="F648" s="3">
        <f t="shared" si="68"/>
        <v>72.378029110743896</v>
      </c>
      <c r="G648" s="3">
        <f t="shared" si="68"/>
        <v>80.516405074166428</v>
      </c>
      <c r="H648" s="3">
        <f t="shared" si="68"/>
        <v>56.057607743062952</v>
      </c>
      <c r="I648" s="3">
        <f t="shared" si="68"/>
        <v>656.38123665001228</v>
      </c>
      <c r="J648" s="3">
        <f t="shared" si="69"/>
        <v>0.82515835500144608</v>
      </c>
      <c r="K648" s="3">
        <f t="shared" si="69"/>
        <v>0.48664296753833641</v>
      </c>
    </row>
    <row r="649" spans="1:11" s="3" customFormat="1">
      <c r="A649" s="3" t="s">
        <v>139</v>
      </c>
      <c r="B649" s="3">
        <f t="shared" si="70"/>
        <v>44.209181664133673</v>
      </c>
      <c r="C649" s="3">
        <f t="shared" si="70"/>
        <v>15.597895773929132</v>
      </c>
      <c r="D649" s="3">
        <f t="shared" si="70"/>
        <v>29.903538719031427</v>
      </c>
      <c r="E649" s="3">
        <f t="shared" si="70"/>
        <v>48.098249863606355</v>
      </c>
      <c r="F649" s="3">
        <f t="shared" ref="F649:I712" si="71">F130*F$514</f>
        <v>54.920437824504297</v>
      </c>
      <c r="G649" s="3">
        <f t="shared" si="71"/>
        <v>87.397078391934585</v>
      </c>
      <c r="H649" s="3">
        <f t="shared" si="71"/>
        <v>34.625858333474731</v>
      </c>
      <c r="I649" s="3">
        <f t="shared" si="71"/>
        <v>854.04940106734819</v>
      </c>
      <c r="J649" s="3">
        <f t="shared" ref="J649:K712" si="72">J130*J$514</f>
        <v>0.78895962305204936</v>
      </c>
      <c r="K649" s="3">
        <f t="shared" si="72"/>
        <v>0.48165507922543382</v>
      </c>
    </row>
    <row r="650" spans="1:11" s="3" customFormat="1">
      <c r="A650" s="3" t="s">
        <v>140</v>
      </c>
      <c r="B650" s="3">
        <f t="shared" si="70"/>
        <v>34.90573996627419</v>
      </c>
      <c r="C650" s="3">
        <f t="shared" si="70"/>
        <v>9.5874434237096899</v>
      </c>
      <c r="D650" s="3">
        <f t="shared" si="70"/>
        <v>22.24659169499196</v>
      </c>
      <c r="E650" s="3">
        <f t="shared" ref="E650:H713" si="73">E131*E$514</f>
        <v>40.978674995895034</v>
      </c>
      <c r="F650" s="3">
        <f t="shared" si="71"/>
        <v>74.152200564385367</v>
      </c>
      <c r="G650" s="3">
        <f t="shared" si="71"/>
        <v>79.477038574483842</v>
      </c>
      <c r="H650" s="3">
        <f t="shared" si="71"/>
        <v>64.872551563297833</v>
      </c>
      <c r="I650" s="3">
        <f t="shared" si="71"/>
        <v>437.9806832847093</v>
      </c>
      <c r="J650" s="3">
        <f t="shared" si="72"/>
        <v>0.92465819364258839</v>
      </c>
      <c r="K650" s="3">
        <f t="shared" si="72"/>
        <v>0.38337455437795598</v>
      </c>
    </row>
    <row r="651" spans="1:11" s="3" customFormat="1">
      <c r="A651" s="3" t="s">
        <v>141</v>
      </c>
      <c r="B651" s="3">
        <f t="shared" ref="B651:H714" si="74">B132*B$514</f>
        <v>43.999411758992096</v>
      </c>
      <c r="C651" s="3">
        <f t="shared" si="74"/>
        <v>16.306955885485227</v>
      </c>
      <c r="D651" s="3">
        <f t="shared" si="74"/>
        <v>30.153183822238674</v>
      </c>
      <c r="E651" s="3">
        <f t="shared" si="73"/>
        <v>42.637372979790555</v>
      </c>
      <c r="F651" s="3">
        <f t="shared" si="71"/>
        <v>76.12048543947401</v>
      </c>
      <c r="G651" s="3">
        <f t="shared" si="71"/>
        <v>79.966998768432646</v>
      </c>
      <c r="H651" s="3">
        <f t="shared" si="71"/>
        <v>68.525764052809734</v>
      </c>
      <c r="I651" s="3">
        <f t="shared" si="71"/>
        <v>836.18280603716903</v>
      </c>
      <c r="J651" s="3">
        <f t="shared" si="72"/>
        <v>0.91853177607013381</v>
      </c>
      <c r="K651" s="3">
        <f t="shared" si="72"/>
        <v>0.41908376118146179</v>
      </c>
    </row>
    <row r="652" spans="1:11" s="3" customFormat="1">
      <c r="A652" s="3" t="s">
        <v>142</v>
      </c>
      <c r="B652" s="3">
        <f t="shared" si="74"/>
        <v>44.61683355548049</v>
      </c>
      <c r="C652" s="3">
        <f t="shared" si="74"/>
        <v>15.982386116110957</v>
      </c>
      <c r="D652" s="3">
        <f t="shared" si="74"/>
        <v>30.299609835795746</v>
      </c>
      <c r="E652" s="3">
        <f t="shared" si="73"/>
        <v>47.103717094011422</v>
      </c>
      <c r="F652" s="3">
        <f t="shared" si="71"/>
        <v>69.267891174277821</v>
      </c>
      <c r="G652" s="3">
        <f t="shared" si="71"/>
        <v>74.79347156830454</v>
      </c>
      <c r="H652" s="3">
        <f t="shared" si="71"/>
        <v>58.283506522386674</v>
      </c>
      <c r="I652" s="3">
        <f t="shared" si="71"/>
        <v>985.17421994117728</v>
      </c>
      <c r="J652" s="3">
        <f t="shared" si="72"/>
        <v>0.92815753124006939</v>
      </c>
      <c r="K652" s="3">
        <f t="shared" si="72"/>
        <v>0.38005430558871373</v>
      </c>
    </row>
    <row r="653" spans="1:11" s="3" customFormat="1">
      <c r="A653" s="3" t="s">
        <v>143</v>
      </c>
      <c r="B653" s="3">
        <f t="shared" si="74"/>
        <v>26.781972349466642</v>
      </c>
      <c r="C653" s="3">
        <f t="shared" si="74"/>
        <v>9.9042499273820663</v>
      </c>
      <c r="D653" s="3">
        <f t="shared" si="74"/>
        <v>18.343111138424359</v>
      </c>
      <c r="E653" s="3">
        <f t="shared" si="73"/>
        <v>54.635632924751043</v>
      </c>
      <c r="F653" s="3">
        <f t="shared" si="71"/>
        <v>79.92861171380315</v>
      </c>
      <c r="G653" s="3">
        <f t="shared" si="71"/>
        <v>85.924391967058639</v>
      </c>
      <c r="H653" s="3">
        <f t="shared" si="71"/>
        <v>73.435678431788148</v>
      </c>
      <c r="I653" s="3">
        <f t="shared" si="71"/>
        <v>392.71500063460627</v>
      </c>
      <c r="J653" s="3">
        <f t="shared" si="72"/>
        <v>0.9371850580672636</v>
      </c>
      <c r="K653" s="3">
        <f t="shared" si="72"/>
        <v>0.39893299702357887</v>
      </c>
    </row>
    <row r="654" spans="1:11" s="3" customFormat="1">
      <c r="A654" s="3" t="s">
        <v>144</v>
      </c>
      <c r="B654" s="3">
        <f t="shared" si="74"/>
        <v>36.072947496512739</v>
      </c>
      <c r="C654" s="3">
        <f t="shared" si="74"/>
        <v>9.7199577401187014</v>
      </c>
      <c r="D654" s="3">
        <f t="shared" si="74"/>
        <v>22.896452618315742</v>
      </c>
      <c r="E654" s="3">
        <f t="shared" si="73"/>
        <v>34.530975487111007</v>
      </c>
      <c r="F654" s="3">
        <f t="shared" si="71"/>
        <v>75.222806902014526</v>
      </c>
      <c r="G654" s="3">
        <f t="shared" si="71"/>
        <v>83.323900946590896</v>
      </c>
      <c r="H654" s="3">
        <f t="shared" si="71"/>
        <v>58.140110976793324</v>
      </c>
      <c r="I654" s="3">
        <f t="shared" si="71"/>
        <v>286.22384031061239</v>
      </c>
      <c r="J654" s="3">
        <f t="shared" si="72"/>
        <v>0.93663061593625652</v>
      </c>
      <c r="K654" s="3">
        <f t="shared" si="72"/>
        <v>0.39045118855289329</v>
      </c>
    </row>
    <row r="655" spans="1:11" s="3" customFormat="1">
      <c r="A655" s="3" t="s">
        <v>145</v>
      </c>
      <c r="B655" s="3">
        <f t="shared" si="74"/>
        <v>32.244368297544469</v>
      </c>
      <c r="C655" s="3">
        <f t="shared" si="74"/>
        <v>11.508187671487901</v>
      </c>
      <c r="D655" s="3">
        <f t="shared" si="74"/>
        <v>21.876277984516207</v>
      </c>
      <c r="E655" s="3">
        <f t="shared" si="73"/>
        <v>43.871633572965884</v>
      </c>
      <c r="F655" s="3">
        <f t="shared" si="71"/>
        <v>82.784845720957591</v>
      </c>
      <c r="G655" s="3">
        <f t="shared" si="71"/>
        <v>87.189334633681895</v>
      </c>
      <c r="H655" s="3">
        <f t="shared" si="71"/>
        <v>79.802174792989547</v>
      </c>
      <c r="I655" s="3">
        <f t="shared" si="71"/>
        <v>265.21612376673033</v>
      </c>
      <c r="J655" s="3">
        <f t="shared" si="72"/>
        <v>0.93865844428487399</v>
      </c>
      <c r="K655" s="3">
        <f t="shared" si="72"/>
        <v>0.35114781307275827</v>
      </c>
    </row>
    <row r="656" spans="1:11" s="3" customFormat="1">
      <c r="A656" s="3" t="s">
        <v>146</v>
      </c>
      <c r="B656" s="3">
        <f t="shared" si="74"/>
        <v>44.036679050370132</v>
      </c>
      <c r="C656" s="3">
        <f t="shared" si="74"/>
        <v>16.031712828781821</v>
      </c>
      <c r="D656" s="3">
        <f t="shared" si="74"/>
        <v>30.034195939576005</v>
      </c>
      <c r="E656" s="3">
        <f t="shared" si="73"/>
        <v>45.098305441114924</v>
      </c>
      <c r="F656" s="3">
        <f t="shared" si="71"/>
        <v>72.113982047665061</v>
      </c>
      <c r="G656" s="3">
        <f t="shared" si="71"/>
        <v>87.738419016988644</v>
      </c>
      <c r="H656" s="3">
        <f t="shared" si="71"/>
        <v>57.996539018652641</v>
      </c>
      <c r="I656" s="3">
        <f t="shared" si="71"/>
        <v>878.88935559464994</v>
      </c>
      <c r="J656" s="3">
        <f t="shared" si="72"/>
        <v>0.91118347584791359</v>
      </c>
      <c r="K656" s="3">
        <f t="shared" si="72"/>
        <v>0.45893757867490431</v>
      </c>
    </row>
    <row r="657" spans="1:11" s="3" customFormat="1">
      <c r="A657" s="3" t="s">
        <v>147</v>
      </c>
      <c r="B657" s="3">
        <f t="shared" si="74"/>
        <v>41.894231271546943</v>
      </c>
      <c r="C657" s="3">
        <f t="shared" si="74"/>
        <v>15.570242459933343</v>
      </c>
      <c r="D657" s="3">
        <f t="shared" si="74"/>
        <v>28.73223686574017</v>
      </c>
      <c r="E657" s="3">
        <f t="shared" si="73"/>
        <v>45.765475790525912</v>
      </c>
      <c r="F657" s="3">
        <f t="shared" si="71"/>
        <v>72.56397698898941</v>
      </c>
      <c r="G657" s="3">
        <f t="shared" si="71"/>
        <v>85.886261784674105</v>
      </c>
      <c r="H657" s="3">
        <f t="shared" si="71"/>
        <v>62.624869084055753</v>
      </c>
      <c r="I657" s="3">
        <f t="shared" si="71"/>
        <v>718.9098742878997</v>
      </c>
      <c r="J657" s="3">
        <f t="shared" si="72"/>
        <v>0.90791159728168824</v>
      </c>
      <c r="K657" s="3">
        <f t="shared" si="72"/>
        <v>0.46029132724810468</v>
      </c>
    </row>
    <row r="658" spans="1:11" s="3" customFormat="1">
      <c r="A658" s="3" t="s">
        <v>148</v>
      </c>
      <c r="B658" s="3">
        <f t="shared" si="74"/>
        <v>48.254017138252678</v>
      </c>
      <c r="C658" s="3">
        <f t="shared" si="74"/>
        <v>17.60559922178356</v>
      </c>
      <c r="D658" s="3">
        <f t="shared" si="74"/>
        <v>32.929808180018149</v>
      </c>
      <c r="E658" s="3">
        <f t="shared" si="73"/>
        <v>44.631264948097154</v>
      </c>
      <c r="F658" s="3">
        <f t="shared" si="71"/>
        <v>69.057930929407092</v>
      </c>
      <c r="G658" s="3">
        <f t="shared" si="71"/>
        <v>79.37523440066461</v>
      </c>
      <c r="H658" s="3">
        <f t="shared" si="71"/>
        <v>52.504724109914918</v>
      </c>
      <c r="I658" s="3">
        <f t="shared" si="71"/>
        <v>989.44645267262115</v>
      </c>
      <c r="J658" s="3">
        <f t="shared" si="72"/>
        <v>0.82666383196989135</v>
      </c>
      <c r="K658" s="3">
        <f t="shared" si="72"/>
        <v>0.47293188075770148</v>
      </c>
    </row>
    <row r="659" spans="1:11" s="3" customFormat="1">
      <c r="A659" s="3" t="s">
        <v>149</v>
      </c>
      <c r="B659" s="3">
        <f t="shared" si="74"/>
        <v>48.805919612387747</v>
      </c>
      <c r="C659" s="3">
        <f t="shared" si="74"/>
        <v>17.656838293161048</v>
      </c>
      <c r="D659" s="3">
        <f t="shared" si="74"/>
        <v>33.231378952774428</v>
      </c>
      <c r="E659" s="3">
        <f t="shared" si="73"/>
        <v>48.369774445046886</v>
      </c>
      <c r="F659" s="3">
        <f t="shared" si="71"/>
        <v>68.272024000492749</v>
      </c>
      <c r="G659" s="3">
        <f t="shared" si="71"/>
        <v>88.964432400037992</v>
      </c>
      <c r="H659" s="3">
        <f t="shared" si="71"/>
        <v>46.592393199653422</v>
      </c>
      <c r="I659" s="3">
        <f t="shared" si="71"/>
        <v>975.95584138622985</v>
      </c>
      <c r="J659" s="3">
        <f t="shared" si="72"/>
        <v>0.85753053239284682</v>
      </c>
      <c r="K659" s="3">
        <f t="shared" si="72"/>
        <v>0.41529524560086573</v>
      </c>
    </row>
    <row r="660" spans="1:11" s="3" customFormat="1">
      <c r="A660" s="3" t="s">
        <v>150</v>
      </c>
      <c r="B660" s="3">
        <f t="shared" si="74"/>
        <v>54.30917586844712</v>
      </c>
      <c r="C660" s="3">
        <f t="shared" si="74"/>
        <v>17.828093050829253</v>
      </c>
      <c r="D660" s="3">
        <f t="shared" si="74"/>
        <v>36.068634459638204</v>
      </c>
      <c r="E660" s="3">
        <f t="shared" si="73"/>
        <v>41.873051772593044</v>
      </c>
      <c r="F660" s="3">
        <f t="shared" si="71"/>
        <v>65.00345221296277</v>
      </c>
      <c r="G660" s="3">
        <f t="shared" si="71"/>
        <v>83.632912066412956</v>
      </c>
      <c r="H660" s="3">
        <f t="shared" si="71"/>
        <v>35.16149907918043</v>
      </c>
      <c r="I660" s="3">
        <f t="shared" si="71"/>
        <v>1218.4012894881234</v>
      </c>
      <c r="J660" s="3">
        <f t="shared" si="72"/>
        <v>0.82569451836475383</v>
      </c>
      <c r="K660" s="3">
        <f t="shared" si="72"/>
        <v>0.43404682865434391</v>
      </c>
    </row>
    <row r="661" spans="1:11" s="3" customFormat="1">
      <c r="A661" s="3" t="s">
        <v>151</v>
      </c>
      <c r="B661" s="3">
        <f t="shared" si="74"/>
        <v>49.988541066544855</v>
      </c>
      <c r="C661" s="3">
        <f t="shared" si="74"/>
        <v>18.767599975258587</v>
      </c>
      <c r="D661" s="3">
        <f t="shared" si="74"/>
        <v>34.378070520901737</v>
      </c>
      <c r="E661" s="3">
        <f t="shared" si="73"/>
        <v>42.470663868413098</v>
      </c>
      <c r="F661" s="3">
        <f t="shared" si="71"/>
        <v>65.3286678627112</v>
      </c>
      <c r="G661" s="3">
        <f t="shared" si="71"/>
        <v>87.127970874984783</v>
      </c>
      <c r="H661" s="3">
        <f t="shared" si="71"/>
        <v>50.049088626097557</v>
      </c>
      <c r="I661" s="3">
        <f t="shared" si="71"/>
        <v>946.40727916497769</v>
      </c>
      <c r="J661" s="3">
        <f t="shared" si="72"/>
        <v>0.86005675605059184</v>
      </c>
      <c r="K661" s="3">
        <f t="shared" si="72"/>
        <v>0.46156724101361168</v>
      </c>
    </row>
    <row r="662" spans="1:11" s="3" customFormat="1">
      <c r="A662" s="3" t="s">
        <v>152</v>
      </c>
      <c r="B662" s="3">
        <f t="shared" si="74"/>
        <v>36.603548899648963</v>
      </c>
      <c r="C662" s="3">
        <f t="shared" si="74"/>
        <v>13.20757639897437</v>
      </c>
      <c r="D662" s="3">
        <f t="shared" si="74"/>
        <v>24.905562649311683</v>
      </c>
      <c r="E662" s="3">
        <f t="shared" si="73"/>
        <v>45.529314667707887</v>
      </c>
      <c r="F662" s="3">
        <f t="shared" si="71"/>
        <v>75.325135779298833</v>
      </c>
      <c r="G662" s="3">
        <f t="shared" si="71"/>
        <v>80.173719401208643</v>
      </c>
      <c r="H662" s="3">
        <f t="shared" si="71"/>
        <v>70.577272974679829</v>
      </c>
      <c r="I662" s="3">
        <f t="shared" si="71"/>
        <v>632.0692166981504</v>
      </c>
      <c r="J662" s="3">
        <f t="shared" si="72"/>
        <v>0.86678152577604561</v>
      </c>
      <c r="K662" s="3">
        <f t="shared" si="72"/>
        <v>0.41499291736920979</v>
      </c>
    </row>
    <row r="663" spans="1:11" s="3" customFormat="1">
      <c r="A663" s="3" t="s">
        <v>153</v>
      </c>
      <c r="B663" s="3">
        <f t="shared" si="74"/>
        <v>43.036760608441469</v>
      </c>
      <c r="C663" s="3">
        <f t="shared" si="74"/>
        <v>13.86507112397685</v>
      </c>
      <c r="D663" s="3">
        <f t="shared" si="74"/>
        <v>28.450915866209172</v>
      </c>
      <c r="E663" s="3">
        <f t="shared" si="73"/>
        <v>49.950809417023393</v>
      </c>
      <c r="F663" s="3">
        <f t="shared" si="71"/>
        <v>80.609005772338833</v>
      </c>
      <c r="G663" s="3">
        <f t="shared" si="71"/>
        <v>87.738079399720732</v>
      </c>
      <c r="H663" s="3">
        <f t="shared" si="71"/>
        <v>74.082797609975145</v>
      </c>
      <c r="I663" s="3">
        <f t="shared" si="71"/>
        <v>1053.8398738677149</v>
      </c>
      <c r="J663" s="3">
        <f t="shared" si="72"/>
        <v>0.90014856105697327</v>
      </c>
      <c r="K663" s="3">
        <f t="shared" si="72"/>
        <v>0.40515818241821688</v>
      </c>
    </row>
    <row r="664" spans="1:11" s="3" customFormat="1">
      <c r="A664" s="3" t="s">
        <v>154</v>
      </c>
      <c r="B664" s="3">
        <f t="shared" si="74"/>
        <v>38.546478059239405</v>
      </c>
      <c r="C664" s="3">
        <f t="shared" si="74"/>
        <v>15.850562373679338</v>
      </c>
      <c r="D664" s="3">
        <f t="shared" si="74"/>
        <v>27.198520216459396</v>
      </c>
      <c r="E664" s="3">
        <f t="shared" si="73"/>
        <v>46.530874596677158</v>
      </c>
      <c r="F664" s="3">
        <f t="shared" si="71"/>
        <v>73.38220266597925</v>
      </c>
      <c r="G664" s="3">
        <f t="shared" si="71"/>
        <v>81.83360044254654</v>
      </c>
      <c r="H664" s="3">
        <f t="shared" si="71"/>
        <v>65.665711507412894</v>
      </c>
      <c r="I664" s="3">
        <f t="shared" si="71"/>
        <v>761.95929310124018</v>
      </c>
      <c r="J664" s="3">
        <f t="shared" si="72"/>
        <v>0.92779732919826441</v>
      </c>
      <c r="K664" s="3">
        <f t="shared" si="72"/>
        <v>0.44336019660981763</v>
      </c>
    </row>
    <row r="665" spans="1:11" s="3" customFormat="1">
      <c r="A665" s="3" t="s">
        <v>155</v>
      </c>
      <c r="B665" s="3">
        <f t="shared" si="74"/>
        <v>38.050786021219992</v>
      </c>
      <c r="C665" s="3">
        <f t="shared" si="74"/>
        <v>13.532381418824452</v>
      </c>
      <c r="D665" s="3">
        <f t="shared" si="74"/>
        <v>25.791583720022249</v>
      </c>
      <c r="E665" s="3">
        <f t="shared" si="73"/>
        <v>37.991130550096557</v>
      </c>
      <c r="F665" s="3">
        <f t="shared" si="71"/>
        <v>73.202068617322411</v>
      </c>
      <c r="G665" s="3">
        <f t="shared" si="71"/>
        <v>79.281849526466146</v>
      </c>
      <c r="H665" s="3">
        <f t="shared" si="71"/>
        <v>68.304117007869195</v>
      </c>
      <c r="I665" s="3">
        <f t="shared" si="71"/>
        <v>566.33942504544177</v>
      </c>
      <c r="J665" s="3">
        <f t="shared" si="72"/>
        <v>0.84679788834353276</v>
      </c>
      <c r="K665" s="3">
        <f t="shared" si="72"/>
        <v>0.44738484855765143</v>
      </c>
    </row>
    <row r="666" spans="1:11" s="3" customFormat="1">
      <c r="A666" s="3" t="s">
        <v>156</v>
      </c>
      <c r="B666" s="3">
        <f t="shared" si="74"/>
        <v>42.054842263590366</v>
      </c>
      <c r="C666" s="3">
        <f t="shared" si="74"/>
        <v>16.24419712951784</v>
      </c>
      <c r="D666" s="3">
        <f t="shared" si="74"/>
        <v>29.149519696554112</v>
      </c>
      <c r="E666" s="3">
        <f t="shared" si="73"/>
        <v>43.511776232219383</v>
      </c>
      <c r="F666" s="3">
        <f t="shared" si="71"/>
        <v>80.094103268460799</v>
      </c>
      <c r="G666" s="3">
        <f t="shared" si="71"/>
        <v>81.019317105790421</v>
      </c>
      <c r="H666" s="3">
        <f t="shared" si="71"/>
        <v>78.96987930959915</v>
      </c>
      <c r="I666" s="3">
        <f t="shared" si="71"/>
        <v>925.86750252250329</v>
      </c>
      <c r="J666" s="3">
        <f t="shared" si="72"/>
        <v>0.91602828692339633</v>
      </c>
      <c r="K666" s="3">
        <f t="shared" si="72"/>
        <v>0.44360460192852452</v>
      </c>
    </row>
    <row r="667" spans="1:11" s="3" customFormat="1">
      <c r="A667" s="3" t="s">
        <v>157</v>
      </c>
      <c r="B667" s="3">
        <f t="shared" si="74"/>
        <v>39.461718757708532</v>
      </c>
      <c r="C667" s="3">
        <f t="shared" si="74"/>
        <v>12.153578380073455</v>
      </c>
      <c r="D667" s="3">
        <f t="shared" si="74"/>
        <v>25.807648568891018</v>
      </c>
      <c r="E667" s="3">
        <f t="shared" si="73"/>
        <v>46.392456252197697</v>
      </c>
      <c r="F667" s="3">
        <f t="shared" si="71"/>
        <v>75.839822186309704</v>
      </c>
      <c r="G667" s="3">
        <f t="shared" si="71"/>
        <v>84.79522626511752</v>
      </c>
      <c r="H667" s="3">
        <f t="shared" si="71"/>
        <v>65.691196187859518</v>
      </c>
      <c r="I667" s="3">
        <f t="shared" si="71"/>
        <v>684.41039945387081</v>
      </c>
      <c r="J667" s="3">
        <f t="shared" si="72"/>
        <v>0.83957076455919</v>
      </c>
      <c r="K667" s="3">
        <f t="shared" si="72"/>
        <v>0.40032206131271658</v>
      </c>
    </row>
    <row r="668" spans="1:11" s="3" customFormat="1">
      <c r="A668" s="3" t="s">
        <v>158</v>
      </c>
      <c r="B668" s="3">
        <f t="shared" si="74"/>
        <v>33.107619833704206</v>
      </c>
      <c r="C668" s="3">
        <f t="shared" si="74"/>
        <v>11.785972951075117</v>
      </c>
      <c r="D668" s="3">
        <f t="shared" si="74"/>
        <v>22.446796392389672</v>
      </c>
      <c r="E668" s="3">
        <f t="shared" si="73"/>
        <v>38.593553897583277</v>
      </c>
      <c r="F668" s="3">
        <f t="shared" si="71"/>
        <v>74.215222097267628</v>
      </c>
      <c r="G668" s="3">
        <f t="shared" si="71"/>
        <v>85.813193710809372</v>
      </c>
      <c r="H668" s="3">
        <f t="shared" si="71"/>
        <v>63.428331157500658</v>
      </c>
      <c r="I668" s="3">
        <f t="shared" si="71"/>
        <v>300.69657746759128</v>
      </c>
      <c r="J668" s="3">
        <f t="shared" si="72"/>
        <v>0.77455098171861414</v>
      </c>
      <c r="K668" s="3">
        <f t="shared" si="72"/>
        <v>0.42664794394839872</v>
      </c>
    </row>
    <row r="669" spans="1:11" s="3" customFormat="1">
      <c r="A669" s="3" t="s">
        <v>159</v>
      </c>
      <c r="B669" s="3">
        <f t="shared" si="74"/>
        <v>35.223353634172426</v>
      </c>
      <c r="C669" s="3">
        <f t="shared" si="74"/>
        <v>12.646132166629599</v>
      </c>
      <c r="D669" s="3">
        <f t="shared" si="74"/>
        <v>23.934742900401034</v>
      </c>
      <c r="E669" s="3">
        <f t="shared" si="73"/>
        <v>43.911398492103629</v>
      </c>
      <c r="F669" s="3">
        <f t="shared" si="71"/>
        <v>74.304710815109445</v>
      </c>
      <c r="G669" s="3">
        <f t="shared" si="71"/>
        <v>87.739829783517379</v>
      </c>
      <c r="H669" s="3">
        <f t="shared" si="71"/>
        <v>56.565737730730767</v>
      </c>
      <c r="I669" s="3">
        <f t="shared" si="71"/>
        <v>567.99510808631226</v>
      </c>
      <c r="J669" s="3">
        <f t="shared" si="72"/>
        <v>0.93978880761602812</v>
      </c>
      <c r="K669" s="3">
        <f t="shared" si="72"/>
        <v>0.44195305447588179</v>
      </c>
    </row>
    <row r="670" spans="1:11" s="10" customFormat="1">
      <c r="A670" s="10" t="s">
        <v>160</v>
      </c>
      <c r="B670" s="10">
        <f t="shared" si="74"/>
        <v>25.090853494593219</v>
      </c>
      <c r="C670" s="10">
        <f t="shared" si="74"/>
        <v>10.37951659832833</v>
      </c>
      <c r="D670" s="10">
        <f t="shared" si="74"/>
        <v>17.735185046460789</v>
      </c>
      <c r="E670" s="10">
        <f t="shared" si="73"/>
        <v>46.249332898201935</v>
      </c>
      <c r="F670" s="10">
        <f t="shared" si="71"/>
        <v>79.08271268614898</v>
      </c>
      <c r="G670" s="10">
        <f t="shared" si="71"/>
        <v>87.8172413973912</v>
      </c>
      <c r="H670" s="10">
        <f t="shared" si="71"/>
        <v>69.360397153028572</v>
      </c>
      <c r="I670" s="10">
        <f t="shared" si="71"/>
        <v>299.90479184559422</v>
      </c>
      <c r="J670" s="10">
        <f t="shared" si="72"/>
        <v>0.89620283525703837</v>
      </c>
      <c r="K670" s="10">
        <f t="shared" si="72"/>
        <v>0.3495283846294539</v>
      </c>
    </row>
    <row r="671" spans="1:11" s="3" customFormat="1">
      <c r="A671" s="3" t="s">
        <v>161</v>
      </c>
      <c r="B671" s="3">
        <f t="shared" si="74"/>
        <v>58.0006958367686</v>
      </c>
      <c r="C671" s="3">
        <f t="shared" si="74"/>
        <v>22.104263715891367</v>
      </c>
      <c r="D671" s="3">
        <f t="shared" si="74"/>
        <v>40.05247977633001</v>
      </c>
      <c r="E671" s="3">
        <f t="shared" si="73"/>
        <v>51.982918204562367</v>
      </c>
      <c r="F671" s="3">
        <f t="shared" si="71"/>
        <v>63.362498617417813</v>
      </c>
      <c r="G671" s="3">
        <f t="shared" si="71"/>
        <v>88.091776734031484</v>
      </c>
      <c r="H671" s="3">
        <f t="shared" si="71"/>
        <v>51.550762624428167</v>
      </c>
      <c r="I671" s="3">
        <f t="shared" si="71"/>
        <v>1603.5757963869446</v>
      </c>
      <c r="J671" s="3">
        <f t="shared" si="72"/>
        <v>0.82264325114701065</v>
      </c>
      <c r="K671" s="3">
        <f t="shared" si="72"/>
        <v>0.47850504253692627</v>
      </c>
    </row>
    <row r="672" spans="1:11" s="3" customFormat="1">
      <c r="A672" s="3" t="s">
        <v>162</v>
      </c>
      <c r="B672" s="3">
        <f t="shared" si="74"/>
        <v>37.589265218409288</v>
      </c>
      <c r="C672" s="3">
        <f t="shared" si="74"/>
        <v>12.271628586582366</v>
      </c>
      <c r="D672" s="3">
        <f t="shared" si="74"/>
        <v>24.930446902495834</v>
      </c>
      <c r="E672" s="3">
        <f t="shared" si="73"/>
        <v>46.766125072492045</v>
      </c>
      <c r="F672" s="3">
        <f t="shared" si="71"/>
        <v>66.014348740601974</v>
      </c>
      <c r="G672" s="3">
        <f t="shared" si="71"/>
        <v>82.098114244444403</v>
      </c>
      <c r="H672" s="3">
        <f t="shared" si="71"/>
        <v>41.155422055899088</v>
      </c>
      <c r="I672" s="3">
        <f t="shared" si="71"/>
        <v>805.77987416092981</v>
      </c>
      <c r="J672" s="3">
        <f t="shared" si="72"/>
        <v>0.87718955175563962</v>
      </c>
      <c r="K672" s="3">
        <f t="shared" si="72"/>
        <v>0.48486865974748999</v>
      </c>
    </row>
    <row r="673" spans="1:11" s="3" customFormat="1">
      <c r="A673" s="3" t="s">
        <v>163</v>
      </c>
      <c r="B673" s="3">
        <f t="shared" si="74"/>
        <v>45.163951087781633</v>
      </c>
      <c r="C673" s="3">
        <f t="shared" si="74"/>
        <v>15.795900787314997</v>
      </c>
      <c r="D673" s="3">
        <f t="shared" si="74"/>
        <v>30.479925937548337</v>
      </c>
      <c r="E673" s="3">
        <f t="shared" si="73"/>
        <v>45.862216857161016</v>
      </c>
      <c r="F673" s="3">
        <f t="shared" si="71"/>
        <v>64.975228876308577</v>
      </c>
      <c r="G673" s="3">
        <f t="shared" si="71"/>
        <v>75.691967384501041</v>
      </c>
      <c r="H673" s="3">
        <f t="shared" si="71"/>
        <v>43.586412165908087</v>
      </c>
      <c r="I673" s="3">
        <f t="shared" si="71"/>
        <v>981.7853467452054</v>
      </c>
      <c r="J673" s="3">
        <f t="shared" si="72"/>
        <v>0.82263311776842551</v>
      </c>
      <c r="K673" s="3">
        <f t="shared" si="72"/>
        <v>0.45281139006222287</v>
      </c>
    </row>
    <row r="674" spans="1:11" s="3" customFormat="1">
      <c r="A674" s="3" t="s">
        <v>164</v>
      </c>
      <c r="B674" s="3">
        <f t="shared" si="74"/>
        <v>43.989113765932778</v>
      </c>
      <c r="C674" s="3">
        <f t="shared" si="74"/>
        <v>17.148317829149601</v>
      </c>
      <c r="D674" s="3">
        <f t="shared" si="74"/>
        <v>30.568715797541216</v>
      </c>
      <c r="E674" s="3">
        <f t="shared" si="73"/>
        <v>42.345692744680214</v>
      </c>
      <c r="F674" s="3">
        <f t="shared" si="71"/>
        <v>61.670700766724387</v>
      </c>
      <c r="G674" s="3">
        <f t="shared" si="71"/>
        <v>78.981005965456106</v>
      </c>
      <c r="H674" s="3">
        <f t="shared" si="71"/>
        <v>45.330494704377919</v>
      </c>
      <c r="I674" s="3">
        <f t="shared" si="71"/>
        <v>873.95524842658585</v>
      </c>
      <c r="J674" s="3">
        <f t="shared" si="72"/>
        <v>0.87789479190219333</v>
      </c>
      <c r="K674" s="3">
        <f t="shared" si="72"/>
        <v>0.43367100812243459</v>
      </c>
    </row>
    <row r="675" spans="1:11" s="3" customFormat="1">
      <c r="A675" s="3" t="s">
        <v>165</v>
      </c>
      <c r="B675" s="3">
        <f t="shared" si="74"/>
        <v>48.776932844361227</v>
      </c>
      <c r="C675" s="3">
        <f t="shared" si="74"/>
        <v>15.057328124131676</v>
      </c>
      <c r="D675" s="3">
        <f t="shared" si="74"/>
        <v>31.917130484246478</v>
      </c>
      <c r="E675" s="3">
        <f t="shared" si="73"/>
        <v>48.022711694694706</v>
      </c>
      <c r="F675" s="3">
        <f t="shared" si="71"/>
        <v>70.188185099640904</v>
      </c>
      <c r="G675" s="3">
        <f t="shared" si="71"/>
        <v>85.973330922636976</v>
      </c>
      <c r="H675" s="3">
        <f t="shared" si="71"/>
        <v>54.565574302910797</v>
      </c>
      <c r="I675" s="3">
        <f t="shared" si="71"/>
        <v>972.8132118048768</v>
      </c>
      <c r="J675" s="3">
        <f t="shared" si="72"/>
        <v>0.71973983025426302</v>
      </c>
      <c r="K675" s="3">
        <f t="shared" si="72"/>
        <v>0.46888419931693309</v>
      </c>
    </row>
    <row r="676" spans="1:11" s="3" customFormat="1">
      <c r="A676" s="3" t="s">
        <v>166</v>
      </c>
      <c r="B676" s="3">
        <f t="shared" si="74"/>
        <v>49.377382834634659</v>
      </c>
      <c r="C676" s="3">
        <f t="shared" si="74"/>
        <v>20.346130667976414</v>
      </c>
      <c r="D676" s="3">
        <f t="shared" si="74"/>
        <v>34.861756751305556</v>
      </c>
      <c r="E676" s="3">
        <f t="shared" si="73"/>
        <v>42.264827290800106</v>
      </c>
      <c r="F676" s="3">
        <f t="shared" si="71"/>
        <v>70.110144982491448</v>
      </c>
      <c r="G676" s="3">
        <f t="shared" si="71"/>
        <v>80.08991017802046</v>
      </c>
      <c r="H676" s="3">
        <f t="shared" si="71"/>
        <v>56.01430735055127</v>
      </c>
      <c r="I676" s="3">
        <f t="shared" si="71"/>
        <v>1084.7095658183316</v>
      </c>
      <c r="J676" s="3">
        <f t="shared" si="72"/>
        <v>0.92270720623870317</v>
      </c>
      <c r="K676" s="3">
        <f t="shared" si="72"/>
        <v>0.48502982810239309</v>
      </c>
    </row>
    <row r="677" spans="1:11" s="3" customFormat="1">
      <c r="A677" s="3" t="s">
        <v>167</v>
      </c>
      <c r="B677" s="3">
        <f t="shared" si="74"/>
        <v>31.733685495730249</v>
      </c>
      <c r="C677" s="3">
        <f t="shared" si="74"/>
        <v>12.194936931466716</v>
      </c>
      <c r="D677" s="3">
        <f t="shared" si="74"/>
        <v>21.964311213598499</v>
      </c>
      <c r="E677" s="3">
        <f t="shared" si="73"/>
        <v>43.831868653828145</v>
      </c>
      <c r="F677" s="3">
        <f t="shared" si="71"/>
        <v>73.555606733431659</v>
      </c>
      <c r="G677" s="3">
        <f t="shared" si="71"/>
        <v>79.005031352509505</v>
      </c>
      <c r="H677" s="3">
        <f t="shared" si="71"/>
        <v>67.305636301172044</v>
      </c>
      <c r="I677" s="3">
        <f t="shared" si="71"/>
        <v>367.45186878077129</v>
      </c>
      <c r="J677" s="3">
        <f t="shared" si="72"/>
        <v>0.96919948978356396</v>
      </c>
      <c r="K677" s="3">
        <f t="shared" si="72"/>
        <v>0.39528132552147938</v>
      </c>
    </row>
    <row r="678" spans="1:11" s="3" customFormat="1">
      <c r="A678" s="3" t="s">
        <v>168</v>
      </c>
      <c r="B678" s="3">
        <f t="shared" si="74"/>
        <v>69.30308091989555</v>
      </c>
      <c r="C678" s="3">
        <f t="shared" si="74"/>
        <v>22.729066213480603</v>
      </c>
      <c r="D678" s="3">
        <f t="shared" si="74"/>
        <v>46.016073566688107</v>
      </c>
      <c r="E678" s="3">
        <f t="shared" si="73"/>
        <v>48.493470662975355</v>
      </c>
      <c r="F678" s="3">
        <f t="shared" si="71"/>
        <v>74.07413698297897</v>
      </c>
      <c r="G678" s="3">
        <f t="shared" si="71"/>
        <v>85.30281803544635</v>
      </c>
      <c r="H678" s="3">
        <f t="shared" si="71"/>
        <v>68.420158619116194</v>
      </c>
      <c r="I678" s="3">
        <f t="shared" si="71"/>
        <v>2061.0283416844086</v>
      </c>
      <c r="J678" s="3">
        <f t="shared" si="72"/>
        <v>0.86639940284316863</v>
      </c>
      <c r="K678" s="3">
        <f t="shared" si="72"/>
        <v>0.39900817935277227</v>
      </c>
    </row>
    <row r="679" spans="1:11" s="3" customFormat="1">
      <c r="A679" s="3" t="s">
        <v>169</v>
      </c>
      <c r="B679" s="3">
        <f t="shared" si="74"/>
        <v>44.558332017059016</v>
      </c>
      <c r="C679" s="3">
        <f t="shared" si="74"/>
        <v>11.490118917200315</v>
      </c>
      <c r="D679" s="3">
        <f t="shared" si="74"/>
        <v>28.024225467129671</v>
      </c>
      <c r="E679" s="3">
        <f t="shared" si="73"/>
        <v>52.162467438684303</v>
      </c>
      <c r="F679" s="3">
        <f t="shared" si="71"/>
        <v>81.690648648039712</v>
      </c>
      <c r="G679" s="3">
        <f t="shared" si="71"/>
        <v>87.46433861097519</v>
      </c>
      <c r="H679" s="3">
        <f t="shared" si="71"/>
        <v>77.740786131956071</v>
      </c>
      <c r="I679" s="3">
        <f t="shared" si="71"/>
        <v>795.09187062365572</v>
      </c>
      <c r="J679" s="3">
        <f t="shared" si="72"/>
        <v>0.87174147630413823</v>
      </c>
      <c r="K679" s="3">
        <f t="shared" si="72"/>
        <v>0.37530049995128678</v>
      </c>
    </row>
    <row r="680" spans="1:11" s="3" customFormat="1">
      <c r="A680" s="3" t="s">
        <v>170</v>
      </c>
      <c r="B680" s="3">
        <f t="shared" si="74"/>
        <v>68.419744475728791</v>
      </c>
      <c r="C680" s="3">
        <f t="shared" si="74"/>
        <v>24.413482386490209</v>
      </c>
      <c r="D680" s="3">
        <f t="shared" si="74"/>
        <v>46.416613431109539</v>
      </c>
      <c r="E680" s="3">
        <f t="shared" si="73"/>
        <v>51.567359622122922</v>
      </c>
      <c r="F680" s="3">
        <f t="shared" si="71"/>
        <v>66.53323492038821</v>
      </c>
      <c r="G680" s="3">
        <f t="shared" si="71"/>
        <v>75.99323626125593</v>
      </c>
      <c r="H680" s="3">
        <f t="shared" si="71"/>
        <v>54.062370470972461</v>
      </c>
      <c r="I680" s="3">
        <f t="shared" si="71"/>
        <v>1808.0764981070504</v>
      </c>
      <c r="J680" s="3">
        <f t="shared" si="72"/>
        <v>0.80742873149646799</v>
      </c>
      <c r="K680" s="3">
        <f t="shared" si="72"/>
        <v>0.31594443446825837</v>
      </c>
    </row>
    <row r="681" spans="1:11" s="3" customFormat="1">
      <c r="A681" s="3" t="s">
        <v>171</v>
      </c>
      <c r="B681" s="3">
        <f t="shared" si="74"/>
        <v>68.203660298708272</v>
      </c>
      <c r="C681" s="3">
        <f t="shared" si="74"/>
        <v>20.180468800652584</v>
      </c>
      <c r="D681" s="3">
        <f t="shared" si="74"/>
        <v>44.192064549680453</v>
      </c>
      <c r="E681" s="3">
        <f t="shared" si="73"/>
        <v>40.650113557156935</v>
      </c>
      <c r="F681" s="3">
        <f t="shared" si="71"/>
        <v>55.572200241737868</v>
      </c>
      <c r="G681" s="3">
        <f t="shared" si="71"/>
        <v>75.000451395739901</v>
      </c>
      <c r="H681" s="3">
        <f t="shared" si="71"/>
        <v>31.461175957910829</v>
      </c>
      <c r="I681" s="3">
        <f t="shared" si="71"/>
        <v>1897.5483594602351</v>
      </c>
      <c r="J681" s="3">
        <f t="shared" si="72"/>
        <v>0.75841578505228124</v>
      </c>
      <c r="K681" s="3">
        <f t="shared" si="72"/>
        <v>0.40580546582953481</v>
      </c>
    </row>
    <row r="682" spans="1:11" s="3" customFormat="1">
      <c r="A682" s="3" t="s">
        <v>172</v>
      </c>
      <c r="B682" s="3">
        <f t="shared" si="74"/>
        <v>39.772305115855858</v>
      </c>
      <c r="C682" s="3">
        <f t="shared" si="74"/>
        <v>13.959194080477877</v>
      </c>
      <c r="D682" s="3">
        <f t="shared" si="74"/>
        <v>26.865749598166879</v>
      </c>
      <c r="E682" s="3">
        <f t="shared" si="73"/>
        <v>54.762364632690023</v>
      </c>
      <c r="F682" s="3">
        <f t="shared" si="71"/>
        <v>67.611368072065872</v>
      </c>
      <c r="G682" s="3">
        <f t="shared" si="71"/>
        <v>79.423058714220431</v>
      </c>
      <c r="H682" s="3">
        <f t="shared" si="71"/>
        <v>55.823137221096118</v>
      </c>
      <c r="I682" s="3">
        <f t="shared" si="71"/>
        <v>624.97395577696659</v>
      </c>
      <c r="J682" s="3">
        <f t="shared" si="72"/>
        <v>0.85783264128951919</v>
      </c>
      <c r="K682" s="3">
        <f t="shared" si="72"/>
        <v>0.34991547092046332</v>
      </c>
    </row>
    <row r="683" spans="1:11" s="3" customFormat="1">
      <c r="A683" s="3" t="s">
        <v>173</v>
      </c>
      <c r="B683" s="3">
        <f t="shared" si="74"/>
        <v>24.553709742115018</v>
      </c>
      <c r="C683" s="3">
        <f t="shared" si="74"/>
        <v>5.6402667547121688</v>
      </c>
      <c r="D683" s="3">
        <f t="shared" si="74"/>
        <v>15.096988248413597</v>
      </c>
      <c r="E683" s="3">
        <f t="shared" si="73"/>
        <v>42.054133929170291</v>
      </c>
      <c r="F683" s="3">
        <f t="shared" si="71"/>
        <v>70.907250683085834</v>
      </c>
      <c r="G683" s="3">
        <f t="shared" si="71"/>
        <v>85.030323717230743</v>
      </c>
      <c r="H683" s="3">
        <f t="shared" si="71"/>
        <v>47.191361672191903</v>
      </c>
      <c r="I683" s="3">
        <f t="shared" si="71"/>
        <v>182.339730955123</v>
      </c>
      <c r="J683" s="3">
        <f t="shared" si="72"/>
        <v>0.89789899121510131</v>
      </c>
      <c r="K683" s="3">
        <f t="shared" si="72"/>
        <v>0.41637598560914563</v>
      </c>
    </row>
    <row r="684" spans="1:11" s="3" customFormat="1">
      <c r="A684" s="3" t="s">
        <v>174</v>
      </c>
      <c r="B684" s="3">
        <f t="shared" si="74"/>
        <v>21.934054577504558</v>
      </c>
      <c r="C684" s="3">
        <f t="shared" si="74"/>
        <v>7.8491397142884249</v>
      </c>
      <c r="D684" s="3">
        <f t="shared" si="74"/>
        <v>14.891597145896505</v>
      </c>
      <c r="E684" s="3">
        <f t="shared" si="73"/>
        <v>55.96350802985063</v>
      </c>
      <c r="F684" s="3">
        <f t="shared" si="71"/>
        <v>64.599644405519342</v>
      </c>
      <c r="G684" s="3">
        <f t="shared" si="71"/>
        <v>69.652816266299666</v>
      </c>
      <c r="H684" s="3">
        <f t="shared" si="71"/>
        <v>55.905668267158077</v>
      </c>
      <c r="I684" s="3">
        <f t="shared" si="71"/>
        <v>164.68843347335888</v>
      </c>
      <c r="J684" s="3">
        <f t="shared" si="72"/>
        <v>0.82595940145636182</v>
      </c>
      <c r="K684" s="3">
        <f t="shared" si="72"/>
        <v>0.44729292793910841</v>
      </c>
    </row>
    <row r="685" spans="1:11" s="3" customFormat="1">
      <c r="A685" s="3" t="s">
        <v>175</v>
      </c>
      <c r="B685" s="3">
        <f t="shared" si="74"/>
        <v>33.175111500743682</v>
      </c>
      <c r="C685" s="3">
        <f t="shared" si="74"/>
        <v>11.325124857678796</v>
      </c>
      <c r="D685" s="3">
        <f t="shared" si="74"/>
        <v>22.250118179211253</v>
      </c>
      <c r="E685" s="3">
        <f t="shared" si="73"/>
        <v>37.909475868813708</v>
      </c>
      <c r="F685" s="3">
        <f t="shared" si="71"/>
        <v>64.174207547958829</v>
      </c>
      <c r="G685" s="3">
        <f t="shared" si="71"/>
        <v>75.043042806358102</v>
      </c>
      <c r="H685" s="3">
        <f t="shared" si="71"/>
        <v>47.711323315852063</v>
      </c>
      <c r="I685" s="3">
        <f t="shared" si="71"/>
        <v>304.54198600188147</v>
      </c>
      <c r="J685" s="3">
        <f t="shared" si="72"/>
        <v>0.87726160631953631</v>
      </c>
      <c r="K685" s="3">
        <f t="shared" si="72"/>
        <v>0.38446235647676918</v>
      </c>
    </row>
    <row r="686" spans="1:11" s="3" customFormat="1">
      <c r="A686" s="3" t="s">
        <v>176</v>
      </c>
      <c r="B686" s="3">
        <f t="shared" si="74"/>
        <v>34.556592984263297</v>
      </c>
      <c r="C686" s="3">
        <f t="shared" si="74"/>
        <v>9.3639858265856599</v>
      </c>
      <c r="D686" s="3">
        <f t="shared" si="74"/>
        <v>21.960289405424479</v>
      </c>
      <c r="E686" s="3">
        <f t="shared" si="73"/>
        <v>46.681434901198685</v>
      </c>
      <c r="F686" s="3">
        <f t="shared" si="71"/>
        <v>69.938551040631992</v>
      </c>
      <c r="G686" s="3">
        <f t="shared" si="71"/>
        <v>76.912687539658336</v>
      </c>
      <c r="H686" s="3">
        <f t="shared" si="71"/>
        <v>59.833342899429837</v>
      </c>
      <c r="I686" s="3">
        <f t="shared" si="71"/>
        <v>271.19602369498915</v>
      </c>
      <c r="J686" s="3">
        <f t="shared" si="72"/>
        <v>0.80183119213297149</v>
      </c>
      <c r="K686" s="3">
        <f t="shared" si="72"/>
        <v>0.34813458455591001</v>
      </c>
    </row>
    <row r="687" spans="1:11" s="3" customFormat="1">
      <c r="A687" s="3" t="s">
        <v>177</v>
      </c>
      <c r="B687" s="3">
        <f t="shared" si="74"/>
        <v>38.271240954181152</v>
      </c>
      <c r="C687" s="3">
        <f t="shared" si="74"/>
        <v>12.399969104226923</v>
      </c>
      <c r="D687" s="3">
        <f t="shared" si="74"/>
        <v>25.335605029204061</v>
      </c>
      <c r="E687" s="3">
        <f t="shared" si="73"/>
        <v>45.889779106456494</v>
      </c>
      <c r="F687" s="3">
        <f t="shared" si="71"/>
        <v>68.829528346350855</v>
      </c>
      <c r="G687" s="3">
        <f t="shared" si="71"/>
        <v>74.189361694656569</v>
      </c>
      <c r="H687" s="3">
        <f t="shared" si="71"/>
        <v>60.614807303365438</v>
      </c>
      <c r="I687" s="3">
        <f t="shared" si="71"/>
        <v>268.2737987393067</v>
      </c>
      <c r="J687" s="3">
        <f t="shared" si="72"/>
        <v>0.73147780837318199</v>
      </c>
      <c r="K687" s="3">
        <f t="shared" si="72"/>
        <v>0.29794889752129677</v>
      </c>
    </row>
    <row r="688" spans="1:11" s="3" customFormat="1">
      <c r="A688" s="3" t="s">
        <v>178</v>
      </c>
      <c r="B688" s="3">
        <f t="shared" si="74"/>
        <v>36.555982981226371</v>
      </c>
      <c r="C688" s="3">
        <f t="shared" si="74"/>
        <v>12.935725502357712</v>
      </c>
      <c r="D688" s="3">
        <f t="shared" si="74"/>
        <v>24.745854241792049</v>
      </c>
      <c r="E688" s="3">
        <f t="shared" si="73"/>
        <v>42.158251236530944</v>
      </c>
      <c r="F688" s="3">
        <f t="shared" si="71"/>
        <v>73.899779169297986</v>
      </c>
      <c r="G688" s="3">
        <f t="shared" si="71"/>
        <v>82.183381333259163</v>
      </c>
      <c r="H688" s="3">
        <f t="shared" si="71"/>
        <v>64.015987428545188</v>
      </c>
      <c r="I688" s="3">
        <f t="shared" si="71"/>
        <v>454.9481608377987</v>
      </c>
      <c r="J688" s="3">
        <f t="shared" si="72"/>
        <v>0.88205250183923822</v>
      </c>
      <c r="K688" s="3">
        <f t="shared" si="72"/>
        <v>0.40203586601061769</v>
      </c>
    </row>
    <row r="689" spans="1:11" s="3" customFormat="1">
      <c r="A689" s="3" t="s">
        <v>179</v>
      </c>
      <c r="B689" s="3">
        <f t="shared" si="74"/>
        <v>25.177964814322401</v>
      </c>
      <c r="C689" s="3">
        <f t="shared" si="74"/>
        <v>9.2718283498664373</v>
      </c>
      <c r="D689" s="3">
        <f t="shared" si="74"/>
        <v>17.224896582094424</v>
      </c>
      <c r="E689" s="3">
        <f t="shared" si="73"/>
        <v>39.536194965448466</v>
      </c>
      <c r="F689" s="3">
        <f t="shared" si="71"/>
        <v>77.801023857768797</v>
      </c>
      <c r="G689" s="3">
        <f t="shared" si="71"/>
        <v>87.997783923436685</v>
      </c>
      <c r="H689" s="3">
        <f t="shared" si="71"/>
        <v>60.532602782448329</v>
      </c>
      <c r="I689" s="3">
        <f t="shared" si="71"/>
        <v>205.74315361726806</v>
      </c>
      <c r="J689" s="3">
        <f t="shared" si="72"/>
        <v>0.87633976282660009</v>
      </c>
      <c r="K689" s="3">
        <f t="shared" si="72"/>
        <v>0.41969038783783452</v>
      </c>
    </row>
    <row r="690" spans="1:11" s="3" customFormat="1">
      <c r="A690" s="3" t="s">
        <v>180</v>
      </c>
      <c r="B690" s="3">
        <f t="shared" si="74"/>
        <v>36.158409748805013</v>
      </c>
      <c r="C690" s="3">
        <f t="shared" si="74"/>
        <v>14.791047351684314</v>
      </c>
      <c r="D690" s="3">
        <f t="shared" si="74"/>
        <v>25.474728550244681</v>
      </c>
      <c r="E690" s="3">
        <f t="shared" si="73"/>
        <v>43.35560027117841</v>
      </c>
      <c r="F690" s="3">
        <f t="shared" si="71"/>
        <v>61.297745396026713</v>
      </c>
      <c r="G690" s="3">
        <f t="shared" si="71"/>
        <v>69.989377245877023</v>
      </c>
      <c r="H690" s="3">
        <f t="shared" si="71"/>
        <v>51.813540876425137</v>
      </c>
      <c r="I690" s="3">
        <f t="shared" si="71"/>
        <v>541.47191637154071</v>
      </c>
      <c r="J690" s="3">
        <f t="shared" si="72"/>
        <v>0.75397706443714041</v>
      </c>
      <c r="K690" s="3">
        <f t="shared" si="72"/>
        <v>0.4018902539856099</v>
      </c>
    </row>
    <row r="691" spans="1:11" s="3" customFormat="1">
      <c r="A691" s="3" t="s">
        <v>181</v>
      </c>
      <c r="B691" s="3">
        <f t="shared" si="74"/>
        <v>40.606178242902502</v>
      </c>
      <c r="C691" s="3">
        <f t="shared" si="74"/>
        <v>14.677815985567094</v>
      </c>
      <c r="D691" s="3">
        <f t="shared" si="74"/>
        <v>27.641997114234826</v>
      </c>
      <c r="E691" s="3">
        <f t="shared" si="73"/>
        <v>52.194036534793653</v>
      </c>
      <c r="F691" s="3">
        <f t="shared" si="71"/>
        <v>71.355505954588011</v>
      </c>
      <c r="G691" s="3">
        <f t="shared" si="71"/>
        <v>82.694120435198229</v>
      </c>
      <c r="H691" s="3">
        <f t="shared" si="71"/>
        <v>63.864214445233962</v>
      </c>
      <c r="I691" s="3">
        <f t="shared" si="71"/>
        <v>654.89432922324931</v>
      </c>
      <c r="J691" s="3">
        <f t="shared" si="72"/>
        <v>0.83449270405615261</v>
      </c>
      <c r="K691" s="3">
        <f t="shared" si="72"/>
        <v>0.42591203582939569</v>
      </c>
    </row>
    <row r="692" spans="1:11" s="3" customFormat="1">
      <c r="A692" s="3" t="s">
        <v>182</v>
      </c>
      <c r="B692" s="3">
        <f t="shared" si="74"/>
        <v>37.600430117139148</v>
      </c>
      <c r="C692" s="3">
        <f t="shared" si="74"/>
        <v>12.070572905735935</v>
      </c>
      <c r="D692" s="3">
        <f t="shared" si="74"/>
        <v>24.835501511437549</v>
      </c>
      <c r="E692" s="3">
        <f t="shared" si="73"/>
        <v>54.428157182532374</v>
      </c>
      <c r="F692" s="3">
        <f t="shared" si="71"/>
        <v>73.987799083854085</v>
      </c>
      <c r="G692" s="3">
        <f t="shared" si="71"/>
        <v>77.529917003633798</v>
      </c>
      <c r="H692" s="3">
        <f t="shared" si="71"/>
        <v>68.145912471091208</v>
      </c>
      <c r="I692" s="3">
        <f t="shared" si="71"/>
        <v>446.50696774656336</v>
      </c>
      <c r="J692" s="3">
        <f t="shared" si="72"/>
        <v>0.77195870062734318</v>
      </c>
      <c r="K692" s="3">
        <f t="shared" si="72"/>
        <v>0.46329308870793801</v>
      </c>
    </row>
    <row r="693" spans="1:11" s="3" customFormat="1">
      <c r="A693" s="3" t="s">
        <v>183</v>
      </c>
      <c r="B693" s="3">
        <f t="shared" si="74"/>
        <v>42.974943891218771</v>
      </c>
      <c r="C693" s="3">
        <f t="shared" si="74"/>
        <v>16.851598680621802</v>
      </c>
      <c r="D693" s="3">
        <f t="shared" si="74"/>
        <v>29.913271285920306</v>
      </c>
      <c r="E693" s="3">
        <f t="shared" si="73"/>
        <v>54.356671392784747</v>
      </c>
      <c r="F693" s="3">
        <f t="shared" si="71"/>
        <v>71.609297821100981</v>
      </c>
      <c r="G693" s="3">
        <f t="shared" si="71"/>
        <v>86.825262494172392</v>
      </c>
      <c r="H693" s="3">
        <f t="shared" si="71"/>
        <v>59.782694204735421</v>
      </c>
      <c r="I693" s="3">
        <f t="shared" si="71"/>
        <v>1119.2782931258384</v>
      </c>
      <c r="J693" s="3">
        <f t="shared" si="72"/>
        <v>0.951017049207598</v>
      </c>
      <c r="K693" s="3">
        <f t="shared" si="72"/>
        <v>0.44490870032384411</v>
      </c>
    </row>
    <row r="694" spans="1:11" s="3" customFormat="1">
      <c r="A694" s="3" t="s">
        <v>184</v>
      </c>
      <c r="B694" s="3">
        <f t="shared" si="74"/>
        <v>53.104995576106099</v>
      </c>
      <c r="C694" s="3">
        <f t="shared" si="74"/>
        <v>20.665008893580971</v>
      </c>
      <c r="D694" s="3">
        <f t="shared" si="74"/>
        <v>36.885002234843562</v>
      </c>
      <c r="E694" s="3">
        <f t="shared" si="73"/>
        <v>58.781201632110779</v>
      </c>
      <c r="F694" s="3">
        <f t="shared" si="71"/>
        <v>70.932712167615421</v>
      </c>
      <c r="G694" s="3">
        <f t="shared" si="71"/>
        <v>79.902045060914773</v>
      </c>
      <c r="H694" s="3">
        <f t="shared" si="71"/>
        <v>57.697191661240012</v>
      </c>
      <c r="I694" s="3">
        <f t="shared" si="71"/>
        <v>1822.4419979915299</v>
      </c>
      <c r="J694" s="3">
        <f t="shared" si="72"/>
        <v>0.91345588176129766</v>
      </c>
      <c r="K694" s="3">
        <f t="shared" si="72"/>
        <v>0.38895223947366692</v>
      </c>
    </row>
    <row r="695" spans="1:11" s="3" customFormat="1">
      <c r="A695" s="3" t="s">
        <v>185</v>
      </c>
      <c r="B695" s="3">
        <f t="shared" si="74"/>
        <v>62.945277491251076</v>
      </c>
      <c r="C695" s="3">
        <f t="shared" si="74"/>
        <v>22.087287738007564</v>
      </c>
      <c r="D695" s="3">
        <f t="shared" si="74"/>
        <v>42.516282614629347</v>
      </c>
      <c r="E695" s="3">
        <f t="shared" si="73"/>
        <v>48.396790306140467</v>
      </c>
      <c r="F695" s="3">
        <f t="shared" si="71"/>
        <v>77.455704694728666</v>
      </c>
      <c r="G695" s="3">
        <f t="shared" si="71"/>
        <v>86.446574355112375</v>
      </c>
      <c r="H695" s="3">
        <f t="shared" si="71"/>
        <v>71.119414617121919</v>
      </c>
      <c r="I695" s="3">
        <f t="shared" si="71"/>
        <v>1740.4313163590045</v>
      </c>
      <c r="J695" s="3">
        <f t="shared" si="72"/>
        <v>0.84223235325597012</v>
      </c>
      <c r="K695" s="3">
        <f t="shared" si="72"/>
        <v>0.38181256147686832</v>
      </c>
    </row>
    <row r="696" spans="1:11" s="3" customFormat="1">
      <c r="A696" s="3" t="s">
        <v>186</v>
      </c>
      <c r="B696" s="3">
        <f t="shared" si="74"/>
        <v>54.947863199251159</v>
      </c>
      <c r="C696" s="3">
        <f t="shared" si="74"/>
        <v>20.238294885352886</v>
      </c>
      <c r="D696" s="3">
        <f t="shared" si="74"/>
        <v>37.593079042302058</v>
      </c>
      <c r="E696" s="3">
        <f t="shared" si="73"/>
        <v>57.792238986685135</v>
      </c>
      <c r="F696" s="3">
        <f t="shared" si="71"/>
        <v>65.869799047405991</v>
      </c>
      <c r="G696" s="3">
        <f t="shared" si="71"/>
        <v>77.512749860945576</v>
      </c>
      <c r="H696" s="3">
        <f t="shared" si="71"/>
        <v>44.803642914760637</v>
      </c>
      <c r="I696" s="3">
        <f t="shared" si="71"/>
        <v>1433.5544931610773</v>
      </c>
      <c r="J696" s="3">
        <f t="shared" si="72"/>
        <v>0.89119482187968802</v>
      </c>
      <c r="K696" s="3">
        <f t="shared" si="72"/>
        <v>0.40406097235862942</v>
      </c>
    </row>
    <row r="697" spans="1:11" s="3" customFormat="1">
      <c r="A697" s="3" t="s">
        <v>187</v>
      </c>
      <c r="B697" s="3">
        <f t="shared" si="74"/>
        <v>31.877459924190678</v>
      </c>
      <c r="C697" s="3">
        <f t="shared" si="74"/>
        <v>9.741099928041935</v>
      </c>
      <c r="D697" s="3">
        <f t="shared" si="74"/>
        <v>20.809279926116325</v>
      </c>
      <c r="E697" s="3">
        <f t="shared" si="73"/>
        <v>41.822905477619344</v>
      </c>
      <c r="F697" s="3">
        <f t="shared" si="71"/>
        <v>77.337344749529592</v>
      </c>
      <c r="G697" s="3">
        <f t="shared" si="71"/>
        <v>86.038121824055949</v>
      </c>
      <c r="H697" s="3">
        <f t="shared" si="71"/>
        <v>62.356441261598789</v>
      </c>
      <c r="I697" s="3">
        <f t="shared" si="71"/>
        <v>413.85341810607304</v>
      </c>
      <c r="J697" s="3">
        <f t="shared" si="72"/>
        <v>0.93282888942077258</v>
      </c>
      <c r="K697" s="3">
        <f t="shared" si="72"/>
        <v>0.34002516789472859</v>
      </c>
    </row>
    <row r="698" spans="1:11" s="3" customFormat="1">
      <c r="A698" s="3" t="s">
        <v>188</v>
      </c>
      <c r="B698" s="3">
        <f t="shared" si="74"/>
        <v>44.694509126680444</v>
      </c>
      <c r="C698" s="3">
        <f t="shared" si="74"/>
        <v>14.469163990969349</v>
      </c>
      <c r="D698" s="3">
        <f t="shared" si="74"/>
        <v>29.581836558824914</v>
      </c>
      <c r="E698" s="3">
        <f t="shared" si="73"/>
        <v>45.949092581261944</v>
      </c>
      <c r="F698" s="3">
        <f t="shared" si="71"/>
        <v>72.884808222768086</v>
      </c>
      <c r="G698" s="3">
        <f t="shared" si="71"/>
        <v>80.782992017013115</v>
      </c>
      <c r="H698" s="3">
        <f t="shared" si="71"/>
        <v>65.423447125030847</v>
      </c>
      <c r="I698" s="3">
        <f t="shared" si="71"/>
        <v>863.82806692872396</v>
      </c>
      <c r="J698" s="3">
        <f t="shared" si="72"/>
        <v>0.92216307942220832</v>
      </c>
      <c r="K698" s="3">
        <f t="shared" si="72"/>
        <v>0.37653622538475667</v>
      </c>
    </row>
    <row r="699" spans="1:11" s="3" customFormat="1">
      <c r="A699" s="3" t="s">
        <v>189</v>
      </c>
      <c r="B699" s="3">
        <f t="shared" si="74"/>
        <v>43.704302211599703</v>
      </c>
      <c r="C699" s="3">
        <f t="shared" si="74"/>
        <v>12.792769100312531</v>
      </c>
      <c r="D699" s="3">
        <f t="shared" si="74"/>
        <v>28.248535655956125</v>
      </c>
      <c r="E699" s="3">
        <f t="shared" si="73"/>
        <v>48.151340583890253</v>
      </c>
      <c r="F699" s="3">
        <f t="shared" si="71"/>
        <v>55.297769174250838</v>
      </c>
      <c r="G699" s="3">
        <f t="shared" si="71"/>
        <v>82.999753992880159</v>
      </c>
      <c r="H699" s="3">
        <f t="shared" si="71"/>
        <v>34.227651616413382</v>
      </c>
      <c r="I699" s="3">
        <f t="shared" si="71"/>
        <v>728.25863795163616</v>
      </c>
      <c r="J699" s="3">
        <f t="shared" si="72"/>
        <v>0.65896244405901538</v>
      </c>
      <c r="K699" s="3">
        <f t="shared" si="72"/>
        <v>0.43885299921316068</v>
      </c>
    </row>
    <row r="700" spans="1:11" s="3" customFormat="1">
      <c r="A700" s="3" t="s">
        <v>190</v>
      </c>
      <c r="B700" s="3">
        <f t="shared" si="74"/>
        <v>47.70606693687445</v>
      </c>
      <c r="C700" s="3">
        <f t="shared" si="74"/>
        <v>19.070944080734332</v>
      </c>
      <c r="D700" s="3">
        <f t="shared" si="74"/>
        <v>33.388505508804407</v>
      </c>
      <c r="E700" s="3">
        <f t="shared" si="73"/>
        <v>57.175579191049096</v>
      </c>
      <c r="F700" s="3">
        <f t="shared" si="71"/>
        <v>74.504954402041989</v>
      </c>
      <c r="G700" s="3">
        <f t="shared" si="71"/>
        <v>80.241899356357123</v>
      </c>
      <c r="H700" s="3">
        <f t="shared" si="71"/>
        <v>68.023477537213779</v>
      </c>
      <c r="I700" s="3">
        <f t="shared" si="71"/>
        <v>1195.8503601232917</v>
      </c>
      <c r="J700" s="3">
        <f t="shared" si="72"/>
        <v>0.9462843186038441</v>
      </c>
      <c r="K700" s="3">
        <f t="shared" si="72"/>
        <v>0.40499625943169032</v>
      </c>
    </row>
    <row r="701" spans="1:11" s="3" customFormat="1">
      <c r="A701" s="3" t="s">
        <v>191</v>
      </c>
      <c r="B701" s="3">
        <f t="shared" si="74"/>
        <v>20.020276188270227</v>
      </c>
      <c r="C701" s="3">
        <f t="shared" si="74"/>
        <v>7.8403595594330113</v>
      </c>
      <c r="D701" s="3">
        <f t="shared" si="74"/>
        <v>13.930317873851626</v>
      </c>
      <c r="E701" s="3">
        <f t="shared" si="73"/>
        <v>24.100606842381506</v>
      </c>
      <c r="F701" s="3">
        <f t="shared" si="71"/>
        <v>74.587691149920161</v>
      </c>
      <c r="G701" s="3">
        <f t="shared" si="71"/>
        <v>80.084723892435619</v>
      </c>
      <c r="H701" s="3">
        <f t="shared" si="71"/>
        <v>68.094069474744856</v>
      </c>
      <c r="I701" s="3">
        <f t="shared" si="71"/>
        <v>119.48935072695673</v>
      </c>
      <c r="J701" s="3">
        <f t="shared" si="72"/>
        <v>0.93129473807642571</v>
      </c>
      <c r="K701" s="3">
        <f t="shared" si="72"/>
        <v>0.51418847445376215</v>
      </c>
    </row>
    <row r="702" spans="1:11" s="3" customFormat="1">
      <c r="A702" s="3" t="s">
        <v>192</v>
      </c>
      <c r="B702" s="3">
        <f t="shared" si="74"/>
        <v>51.162510164402988</v>
      </c>
      <c r="C702" s="3">
        <f t="shared" si="74"/>
        <v>19.521463919369879</v>
      </c>
      <c r="D702" s="3">
        <f t="shared" si="74"/>
        <v>35.341987041886462</v>
      </c>
      <c r="E702" s="3">
        <f t="shared" si="73"/>
        <v>56.707051307926179</v>
      </c>
      <c r="F702" s="3">
        <f t="shared" si="71"/>
        <v>78.372609069649513</v>
      </c>
      <c r="G702" s="3">
        <f t="shared" si="71"/>
        <v>82.941732311260495</v>
      </c>
      <c r="H702" s="3">
        <f t="shared" si="71"/>
        <v>74.736394374447713</v>
      </c>
      <c r="I702" s="3">
        <f t="shared" si="71"/>
        <v>1194.5509548390155</v>
      </c>
      <c r="J702" s="3">
        <f t="shared" si="72"/>
        <v>0.88791544185290794</v>
      </c>
      <c r="K702" s="3">
        <f t="shared" si="72"/>
        <v>0.38680428346161061</v>
      </c>
    </row>
    <row r="703" spans="1:11" s="3" customFormat="1">
      <c r="A703" s="3" t="s">
        <v>193</v>
      </c>
      <c r="B703" s="3">
        <f t="shared" si="74"/>
        <v>21.568492326037745</v>
      </c>
      <c r="C703" s="3">
        <f t="shared" si="74"/>
        <v>7.1873877145462002</v>
      </c>
      <c r="D703" s="3">
        <f t="shared" si="74"/>
        <v>14.377940020291982</v>
      </c>
      <c r="E703" s="3">
        <f t="shared" si="73"/>
        <v>39.928228500306417</v>
      </c>
      <c r="F703" s="3">
        <f t="shared" si="71"/>
        <v>66.317067580037303</v>
      </c>
      <c r="G703" s="3">
        <f t="shared" si="71"/>
        <v>74.16687633784322</v>
      </c>
      <c r="H703" s="3">
        <f t="shared" si="71"/>
        <v>54.454462811827142</v>
      </c>
      <c r="I703" s="3">
        <f t="shared" si="71"/>
        <v>189.61112896866177</v>
      </c>
      <c r="J703" s="3">
        <f t="shared" si="72"/>
        <v>0.80284392930667692</v>
      </c>
      <c r="K703" s="3">
        <f t="shared" si="72"/>
        <v>0.37096269996987241</v>
      </c>
    </row>
    <row r="704" spans="1:11" s="3" customFormat="1">
      <c r="A704" s="3" t="s">
        <v>194</v>
      </c>
      <c r="B704" s="3">
        <f t="shared" si="74"/>
        <v>47.493238456598988</v>
      </c>
      <c r="C704" s="3">
        <f t="shared" si="74"/>
        <v>17.225745590592798</v>
      </c>
      <c r="D704" s="3">
        <f t="shared" si="74"/>
        <v>32.359492023595912</v>
      </c>
      <c r="E704" s="3">
        <f t="shared" si="73"/>
        <v>47.706064554247874</v>
      </c>
      <c r="F704" s="3">
        <f t="shared" si="71"/>
        <v>71.857059211458264</v>
      </c>
      <c r="G704" s="3">
        <f t="shared" si="71"/>
        <v>75.892533520895114</v>
      </c>
      <c r="H704" s="3">
        <f t="shared" si="71"/>
        <v>66.335143415053835</v>
      </c>
      <c r="I704" s="3">
        <f t="shared" si="71"/>
        <v>744.75055645111183</v>
      </c>
      <c r="J704" s="3">
        <f t="shared" si="72"/>
        <v>0.90603678188383729</v>
      </c>
      <c r="K704" s="3">
        <f t="shared" si="72"/>
        <v>0.3825974871955623</v>
      </c>
    </row>
    <row r="705" spans="1:11" s="3" customFormat="1">
      <c r="A705" s="3" t="s">
        <v>195</v>
      </c>
      <c r="B705" s="3">
        <f t="shared" si="74"/>
        <v>56.89521412598333</v>
      </c>
      <c r="C705" s="3">
        <f t="shared" si="74"/>
        <v>22.5116492414775</v>
      </c>
      <c r="D705" s="3">
        <f t="shared" si="74"/>
        <v>39.703431683730436</v>
      </c>
      <c r="E705" s="3">
        <f t="shared" si="73"/>
        <v>58.47522423905091</v>
      </c>
      <c r="F705" s="3">
        <f t="shared" si="71"/>
        <v>74.244981234385079</v>
      </c>
      <c r="G705" s="3">
        <f t="shared" si="71"/>
        <v>79.438150868576201</v>
      </c>
      <c r="H705" s="3">
        <f t="shared" si="71"/>
        <v>70.482209053401789</v>
      </c>
      <c r="I705" s="3">
        <f t="shared" si="71"/>
        <v>1927.0835778707014</v>
      </c>
      <c r="J705" s="3">
        <f t="shared" si="72"/>
        <v>0.84995046070287716</v>
      </c>
      <c r="K705" s="3">
        <f t="shared" si="72"/>
        <v>0.37509401337813408</v>
      </c>
    </row>
    <row r="706" spans="1:11" s="3" customFormat="1">
      <c r="A706" s="3" t="s">
        <v>196</v>
      </c>
      <c r="B706" s="3">
        <f t="shared" si="74"/>
        <v>58.565680853213436</v>
      </c>
      <c r="C706" s="3">
        <f t="shared" si="74"/>
        <v>22.858453975178787</v>
      </c>
      <c r="D706" s="3">
        <f t="shared" si="74"/>
        <v>40.712067414196142</v>
      </c>
      <c r="E706" s="3">
        <f t="shared" si="73"/>
        <v>60.293330980848602</v>
      </c>
      <c r="F706" s="3">
        <f t="shared" si="71"/>
        <v>77.555395735083096</v>
      </c>
      <c r="G706" s="3">
        <f t="shared" si="71"/>
        <v>81.265122794193033</v>
      </c>
      <c r="H706" s="3">
        <f t="shared" si="71"/>
        <v>73.254259590593165</v>
      </c>
      <c r="I706" s="3">
        <f t="shared" si="71"/>
        <v>2045.5173851287805</v>
      </c>
      <c r="J706" s="3">
        <f t="shared" si="72"/>
        <v>0.85268480740991137</v>
      </c>
      <c r="K706" s="3">
        <f t="shared" si="72"/>
        <v>0.40802965062652302</v>
      </c>
    </row>
    <row r="707" spans="1:11" s="3" customFormat="1">
      <c r="A707" s="3" t="s">
        <v>197</v>
      </c>
      <c r="B707" s="3">
        <f t="shared" si="74"/>
        <v>32.922449095840499</v>
      </c>
      <c r="C707" s="3">
        <f t="shared" si="74"/>
        <v>8.8000600811572927</v>
      </c>
      <c r="D707" s="3">
        <f t="shared" si="74"/>
        <v>20.861254588498912</v>
      </c>
      <c r="E707" s="3">
        <f t="shared" si="73"/>
        <v>57.638491417652567</v>
      </c>
      <c r="F707" s="3">
        <f t="shared" si="71"/>
        <v>72.933461012128944</v>
      </c>
      <c r="G707" s="3">
        <f t="shared" si="71"/>
        <v>74.705299126049269</v>
      </c>
      <c r="H707" s="3">
        <f t="shared" si="71"/>
        <v>70.763609011401201</v>
      </c>
      <c r="I707" s="3">
        <f t="shared" si="71"/>
        <v>554.93497518858953</v>
      </c>
      <c r="J707" s="3">
        <f t="shared" si="72"/>
        <v>0.8466307080386819</v>
      </c>
      <c r="K707" s="3">
        <f t="shared" si="72"/>
        <v>0.42603834170720267</v>
      </c>
    </row>
    <row r="708" spans="1:11" s="3" customFormat="1">
      <c r="A708" s="3" t="s">
        <v>198</v>
      </c>
      <c r="B708" s="3">
        <f t="shared" si="74"/>
        <v>36.972308979507829</v>
      </c>
      <c r="C708" s="3">
        <f t="shared" si="74"/>
        <v>14.306871517557189</v>
      </c>
      <c r="D708" s="3">
        <f t="shared" si="74"/>
        <v>25.639590248532528</v>
      </c>
      <c r="E708" s="3">
        <f t="shared" si="73"/>
        <v>46.717557232323806</v>
      </c>
      <c r="F708" s="3">
        <f t="shared" si="71"/>
        <v>79.230348682069845</v>
      </c>
      <c r="G708" s="3">
        <f t="shared" si="71"/>
        <v>83.456981331998691</v>
      </c>
      <c r="H708" s="3">
        <f t="shared" si="71"/>
        <v>73.706191407534831</v>
      </c>
      <c r="I708" s="3">
        <f t="shared" si="71"/>
        <v>605.1656812669479</v>
      </c>
      <c r="J708" s="3">
        <f t="shared" si="72"/>
        <v>0.90899871396513277</v>
      </c>
      <c r="K708" s="3">
        <f t="shared" si="72"/>
        <v>0.39396828926126121</v>
      </c>
    </row>
    <row r="709" spans="1:11" s="3" customFormat="1">
      <c r="A709" s="3" t="s">
        <v>199</v>
      </c>
      <c r="B709" s="3">
        <f t="shared" si="74"/>
        <v>35.382659317850433</v>
      </c>
      <c r="C709" s="3">
        <f t="shared" si="74"/>
        <v>14.340603400299031</v>
      </c>
      <c r="D709" s="3">
        <f t="shared" si="74"/>
        <v>24.86163135907475</v>
      </c>
      <c r="E709" s="3">
        <f t="shared" si="73"/>
        <v>47.458823892891466</v>
      </c>
      <c r="F709" s="3">
        <f t="shared" si="71"/>
        <v>80.166287660780711</v>
      </c>
      <c r="G709" s="3">
        <f t="shared" si="71"/>
        <v>82.408007659873277</v>
      </c>
      <c r="H709" s="3">
        <f t="shared" si="71"/>
        <v>76.67366191977365</v>
      </c>
      <c r="I709" s="3">
        <f t="shared" si="71"/>
        <v>612.27369638001937</v>
      </c>
      <c r="J709" s="3">
        <f t="shared" si="72"/>
        <v>0.80307347378465987</v>
      </c>
      <c r="K709" s="3">
        <f t="shared" si="72"/>
        <v>0.46786940644390979</v>
      </c>
    </row>
    <row r="710" spans="1:11" s="3" customFormat="1">
      <c r="A710" s="3" t="s">
        <v>200</v>
      </c>
      <c r="B710" s="3">
        <f t="shared" si="74"/>
        <v>41.463954880304399</v>
      </c>
      <c r="C710" s="3">
        <f t="shared" si="74"/>
        <v>12.59538636237882</v>
      </c>
      <c r="D710" s="3">
        <f t="shared" si="74"/>
        <v>27.029670621341619</v>
      </c>
      <c r="E710" s="3">
        <f t="shared" si="73"/>
        <v>51.429851924646627</v>
      </c>
      <c r="F710" s="3">
        <f t="shared" si="71"/>
        <v>79.0527496919279</v>
      </c>
      <c r="G710" s="3">
        <f t="shared" si="71"/>
        <v>83.777154206472687</v>
      </c>
      <c r="H710" s="3">
        <f t="shared" si="71"/>
        <v>73.577109285694959</v>
      </c>
      <c r="I710" s="3">
        <f t="shared" si="71"/>
        <v>560.43470544170088</v>
      </c>
      <c r="J710" s="3">
        <f t="shared" si="72"/>
        <v>0.88344483091170112</v>
      </c>
      <c r="K710" s="3">
        <f t="shared" si="72"/>
        <v>0.39952791359908107</v>
      </c>
    </row>
    <row r="711" spans="1:11" s="3" customFormat="1">
      <c r="A711" s="3" t="s">
        <v>201</v>
      </c>
      <c r="B711" s="3">
        <f t="shared" si="74"/>
        <v>57.014360326131786</v>
      </c>
      <c r="C711" s="3">
        <f t="shared" si="74"/>
        <v>22.065887533433436</v>
      </c>
      <c r="D711" s="3">
        <f t="shared" si="74"/>
        <v>39.540123929782631</v>
      </c>
      <c r="E711" s="3">
        <f t="shared" si="73"/>
        <v>56.853012845081771</v>
      </c>
      <c r="F711" s="3">
        <f t="shared" si="71"/>
        <v>71.064364516089881</v>
      </c>
      <c r="G711" s="3">
        <f t="shared" si="71"/>
        <v>84.508841217060848</v>
      </c>
      <c r="H711" s="3">
        <f t="shared" si="71"/>
        <v>60.801122970370614</v>
      </c>
      <c r="I711" s="3">
        <f t="shared" si="71"/>
        <v>1897.9748098166883</v>
      </c>
      <c r="J711" s="3">
        <f t="shared" si="72"/>
        <v>0.80646106543258189</v>
      </c>
      <c r="K711" s="3">
        <f t="shared" si="72"/>
        <v>0.43239911066067521</v>
      </c>
    </row>
    <row r="712" spans="1:11" s="3" customFormat="1">
      <c r="A712" s="3" t="s">
        <v>202</v>
      </c>
      <c r="B712" s="3">
        <f t="shared" si="74"/>
        <v>51.756126363515229</v>
      </c>
      <c r="C712" s="3">
        <f t="shared" si="74"/>
        <v>17.235436392451366</v>
      </c>
      <c r="D712" s="3">
        <f t="shared" si="74"/>
        <v>34.495781377983306</v>
      </c>
      <c r="E712" s="3">
        <f t="shared" si="73"/>
        <v>51.70397185004613</v>
      </c>
      <c r="F712" s="3">
        <f t="shared" si="71"/>
        <v>76.618122680008696</v>
      </c>
      <c r="G712" s="3">
        <f t="shared" si="71"/>
        <v>80.974551297169882</v>
      </c>
      <c r="H712" s="3">
        <f t="shared" si="71"/>
        <v>72.297393197968034</v>
      </c>
      <c r="I712" s="3">
        <f t="shared" ref="I712:K775" si="75">I193*I$514</f>
        <v>1393.2168767529251</v>
      </c>
      <c r="J712" s="3">
        <f t="shared" si="72"/>
        <v>0.89460088846379349</v>
      </c>
      <c r="K712" s="3">
        <f t="shared" si="72"/>
        <v>0.45759004293553518</v>
      </c>
    </row>
    <row r="713" spans="1:11" s="3" customFormat="1">
      <c r="A713" s="3" t="s">
        <v>203</v>
      </c>
      <c r="B713" s="3">
        <f t="shared" si="74"/>
        <v>48.927097879869983</v>
      </c>
      <c r="C713" s="3">
        <f t="shared" si="74"/>
        <v>19.318465524916714</v>
      </c>
      <c r="D713" s="3">
        <f t="shared" si="74"/>
        <v>34.122781702393375</v>
      </c>
      <c r="E713" s="3">
        <f t="shared" si="73"/>
        <v>49.962131794762612</v>
      </c>
      <c r="F713" s="3">
        <f t="shared" si="73"/>
        <v>75.129343042152641</v>
      </c>
      <c r="G713" s="3">
        <f t="shared" si="73"/>
        <v>76.194388241113941</v>
      </c>
      <c r="H713" s="3">
        <f t="shared" si="73"/>
        <v>73.708740599659876</v>
      </c>
      <c r="I713" s="3">
        <f t="shared" si="75"/>
        <v>1721.2768399180438</v>
      </c>
      <c r="J713" s="3">
        <f t="shared" si="75"/>
        <v>0.93524456535250111</v>
      </c>
      <c r="K713" s="3">
        <f t="shared" si="75"/>
        <v>0.4968402866273941</v>
      </c>
    </row>
    <row r="714" spans="1:11" s="3" customFormat="1">
      <c r="A714" s="3" t="s">
        <v>204</v>
      </c>
      <c r="B714" s="3">
        <f t="shared" si="74"/>
        <v>22.697674214277232</v>
      </c>
      <c r="C714" s="3">
        <f t="shared" si="74"/>
        <v>8.1187291708472493</v>
      </c>
      <c r="D714" s="3">
        <f t="shared" si="74"/>
        <v>15.408201692562256</v>
      </c>
      <c r="E714" s="3">
        <f t="shared" si="74"/>
        <v>36.869061667709843</v>
      </c>
      <c r="F714" s="3">
        <f t="shared" si="74"/>
        <v>75.718894891249334</v>
      </c>
      <c r="G714" s="3">
        <f t="shared" si="74"/>
        <v>82.232334759477197</v>
      </c>
      <c r="H714" s="3">
        <f t="shared" si="74"/>
        <v>70.012938861343983</v>
      </c>
      <c r="I714" s="3">
        <f t="shared" si="75"/>
        <v>174.5850089625163</v>
      </c>
      <c r="J714" s="3">
        <f t="shared" si="75"/>
        <v>0.91171368740756265</v>
      </c>
      <c r="K714" s="3">
        <f t="shared" si="75"/>
        <v>0.42414873618213639</v>
      </c>
    </row>
    <row r="715" spans="1:11" s="3" customFormat="1">
      <c r="A715" s="3" t="s">
        <v>205</v>
      </c>
      <c r="B715" s="3">
        <f t="shared" ref="B715:E778" si="76">B196*B$514</f>
        <v>34.860377118714297</v>
      </c>
      <c r="C715" s="3">
        <f t="shared" si="76"/>
        <v>10.02639804540517</v>
      </c>
      <c r="D715" s="3">
        <f t="shared" si="76"/>
        <v>22.443387582059739</v>
      </c>
      <c r="E715" s="3">
        <f t="shared" si="76"/>
        <v>37.69608092107454</v>
      </c>
      <c r="F715" s="3">
        <f t="shared" ref="F715:K778" si="77">F196*F$514</f>
        <v>70.509765724903247</v>
      </c>
      <c r="G715" s="3">
        <f t="shared" si="77"/>
        <v>82.19397174929793</v>
      </c>
      <c r="H715" s="3">
        <f t="shared" si="77"/>
        <v>55.060717674248643</v>
      </c>
      <c r="I715" s="3">
        <f t="shared" si="75"/>
        <v>197.81851205365896</v>
      </c>
      <c r="J715" s="3">
        <f t="shared" si="75"/>
        <v>0.8569670454584436</v>
      </c>
      <c r="K715" s="3">
        <f t="shared" si="75"/>
        <v>0.39169983402979019</v>
      </c>
    </row>
    <row r="716" spans="1:11" s="3" customFormat="1">
      <c r="A716" s="3" t="s">
        <v>206</v>
      </c>
      <c r="B716" s="3">
        <f t="shared" si="76"/>
        <v>37.420271092632618</v>
      </c>
      <c r="C716" s="3">
        <f t="shared" si="76"/>
        <v>9.769223742989352</v>
      </c>
      <c r="D716" s="3">
        <f t="shared" si="76"/>
        <v>23.594747417811</v>
      </c>
      <c r="E716" s="3">
        <f t="shared" si="76"/>
        <v>47.994132556245702</v>
      </c>
      <c r="F716" s="3">
        <f t="shared" si="77"/>
        <v>76.896533930906912</v>
      </c>
      <c r="G716" s="3">
        <f t="shared" si="77"/>
        <v>85.350998742685363</v>
      </c>
      <c r="H716" s="3">
        <f t="shared" si="77"/>
        <v>69.253894338346555</v>
      </c>
      <c r="I716" s="3">
        <f t="shared" si="75"/>
        <v>373.26793099710846</v>
      </c>
      <c r="J716" s="3">
        <f t="shared" si="75"/>
        <v>0.94347027738711087</v>
      </c>
      <c r="K716" s="3">
        <f t="shared" si="75"/>
        <v>0.38850221902121268</v>
      </c>
    </row>
    <row r="717" spans="1:11" s="3" customFormat="1">
      <c r="A717" s="3" t="s">
        <v>207</v>
      </c>
      <c r="B717" s="3">
        <f t="shared" si="76"/>
        <v>35.176967961759438</v>
      </c>
      <c r="C717" s="3">
        <f t="shared" si="76"/>
        <v>11.301098954245573</v>
      </c>
      <c r="D717" s="3">
        <f t="shared" si="76"/>
        <v>23.23903345800252</v>
      </c>
      <c r="E717" s="3">
        <f t="shared" si="76"/>
        <v>50.302926258243083</v>
      </c>
      <c r="F717" s="3">
        <f t="shared" si="77"/>
        <v>66.188248938696333</v>
      </c>
      <c r="G717" s="3">
        <f t="shared" si="77"/>
        <v>84.704366339837293</v>
      </c>
      <c r="H717" s="3">
        <f t="shared" si="77"/>
        <v>51.587651343973363</v>
      </c>
      <c r="I717" s="3">
        <f t="shared" si="75"/>
        <v>493.72926063535664</v>
      </c>
      <c r="J717" s="3">
        <f t="shared" si="75"/>
        <v>0.88573219947636317</v>
      </c>
      <c r="K717" s="3">
        <f t="shared" si="75"/>
        <v>0.44807244335437751</v>
      </c>
    </row>
    <row r="718" spans="1:11" s="3" customFormat="1">
      <c r="A718" s="3" t="s">
        <v>208</v>
      </c>
      <c r="B718" s="3">
        <f t="shared" si="76"/>
        <v>29.723718492281119</v>
      </c>
      <c r="C718" s="3">
        <f t="shared" si="76"/>
        <v>10.820064852279332</v>
      </c>
      <c r="D718" s="3">
        <f t="shared" si="76"/>
        <v>20.271891672280237</v>
      </c>
      <c r="E718" s="3">
        <f t="shared" si="76"/>
        <v>52.388763218968165</v>
      </c>
      <c r="F718" s="3">
        <f t="shared" si="77"/>
        <v>59.282474271333243</v>
      </c>
      <c r="G718" s="3">
        <f t="shared" si="77"/>
        <v>77.387135568929523</v>
      </c>
      <c r="H718" s="3">
        <f t="shared" si="77"/>
        <v>44.184567842334793</v>
      </c>
      <c r="I718" s="3">
        <f t="shared" si="75"/>
        <v>386.30011488916955</v>
      </c>
      <c r="J718" s="3">
        <f t="shared" si="75"/>
        <v>0.75352423835115145</v>
      </c>
      <c r="K718" s="3">
        <f t="shared" si="75"/>
        <v>0.35803123473684212</v>
      </c>
    </row>
    <row r="719" spans="1:11" s="3" customFormat="1">
      <c r="A719" s="3" t="s">
        <v>209</v>
      </c>
      <c r="B719" s="3">
        <f t="shared" si="76"/>
        <v>45.03764242527356</v>
      </c>
      <c r="C719" s="3">
        <f t="shared" si="76"/>
        <v>13.994542361650321</v>
      </c>
      <c r="D719" s="3">
        <f t="shared" si="76"/>
        <v>29.516092393461964</v>
      </c>
      <c r="E719" s="3">
        <f t="shared" si="76"/>
        <v>53.814077553405269</v>
      </c>
      <c r="F719" s="3">
        <f t="shared" si="77"/>
        <v>77.955839342279859</v>
      </c>
      <c r="G719" s="3">
        <f t="shared" si="77"/>
        <v>85.498071202762191</v>
      </c>
      <c r="H719" s="3">
        <f t="shared" si="77"/>
        <v>67.341394979715048</v>
      </c>
      <c r="I719" s="3">
        <f t="shared" si="75"/>
        <v>734.3146528341382</v>
      </c>
      <c r="J719" s="3">
        <f t="shared" si="75"/>
        <v>0.85352565640566735</v>
      </c>
      <c r="K719" s="3">
        <f t="shared" si="75"/>
        <v>0.40504950661664202</v>
      </c>
    </row>
    <row r="720" spans="1:11" s="3" customFormat="1">
      <c r="A720" s="3" t="s">
        <v>210</v>
      </c>
      <c r="B720" s="3">
        <f t="shared" si="76"/>
        <v>30.04898585465865</v>
      </c>
      <c r="C720" s="3">
        <f t="shared" si="76"/>
        <v>10.237417722211116</v>
      </c>
      <c r="D720" s="3">
        <f t="shared" si="76"/>
        <v>20.143201788434897</v>
      </c>
      <c r="E720" s="3">
        <f t="shared" si="76"/>
        <v>45.883859900935981</v>
      </c>
      <c r="F720" s="3">
        <f t="shared" si="77"/>
        <v>71.926178247822676</v>
      </c>
      <c r="G720" s="3">
        <f t="shared" si="77"/>
        <v>83.658669246520006</v>
      </c>
      <c r="H720" s="3">
        <f t="shared" si="77"/>
        <v>54.49793947461518</v>
      </c>
      <c r="I720" s="3">
        <f t="shared" si="75"/>
        <v>440.84486191053668</v>
      </c>
      <c r="J720" s="3">
        <f t="shared" si="75"/>
        <v>0.86692017509937336</v>
      </c>
      <c r="K720" s="3">
        <f t="shared" si="75"/>
        <v>0.43581332556934549</v>
      </c>
    </row>
    <row r="721" spans="1:11" s="3" customFormat="1">
      <c r="A721" s="3" t="s">
        <v>211</v>
      </c>
      <c r="B721" s="3">
        <f t="shared" si="76"/>
        <v>26.05889535964176</v>
      </c>
      <c r="C721" s="3">
        <f t="shared" si="76"/>
        <v>8.6227571096431372</v>
      </c>
      <c r="D721" s="3">
        <f t="shared" si="76"/>
        <v>17.34082623464246</v>
      </c>
      <c r="E721" s="3">
        <f t="shared" si="76"/>
        <v>44.160763996467395</v>
      </c>
      <c r="F721" s="3">
        <f t="shared" si="77"/>
        <v>76.156999895631856</v>
      </c>
      <c r="G721" s="3">
        <f t="shared" si="77"/>
        <v>88.224364253760584</v>
      </c>
      <c r="H721" s="3">
        <f t="shared" si="77"/>
        <v>53.953250234584573</v>
      </c>
      <c r="I721" s="3">
        <f t="shared" si="75"/>
        <v>257.35727210310671</v>
      </c>
      <c r="J721" s="3">
        <f t="shared" si="75"/>
        <v>0.89225175266300272</v>
      </c>
      <c r="K721" s="3">
        <f t="shared" si="75"/>
        <v>0.46063899706259198</v>
      </c>
    </row>
    <row r="722" spans="1:11" s="3" customFormat="1">
      <c r="A722" s="3" t="s">
        <v>212</v>
      </c>
      <c r="B722" s="3">
        <f t="shared" si="76"/>
        <v>42.115753898951972</v>
      </c>
      <c r="C722" s="3">
        <f t="shared" si="76"/>
        <v>11.715966962707624</v>
      </c>
      <c r="D722" s="3">
        <f t="shared" si="76"/>
        <v>26.91586043082981</v>
      </c>
      <c r="E722" s="3">
        <f t="shared" si="76"/>
        <v>49.649840582480877</v>
      </c>
      <c r="F722" s="3">
        <f t="shared" si="77"/>
        <v>70.639805446366637</v>
      </c>
      <c r="G722" s="3">
        <f t="shared" si="77"/>
        <v>82.870878955671344</v>
      </c>
      <c r="H722" s="3">
        <f t="shared" si="77"/>
        <v>58.715988529239759</v>
      </c>
      <c r="I722" s="3">
        <f t="shared" si="75"/>
        <v>503.27277910440876</v>
      </c>
      <c r="J722" s="3">
        <f t="shared" si="75"/>
        <v>0.87958459360351549</v>
      </c>
      <c r="K722" s="3">
        <f t="shared" si="75"/>
        <v>0.40815943066474242</v>
      </c>
    </row>
    <row r="723" spans="1:11" s="3" customFormat="1">
      <c r="A723" s="3" t="s">
        <v>213</v>
      </c>
      <c r="B723" s="3">
        <f t="shared" si="76"/>
        <v>33.359673483979492</v>
      </c>
      <c r="C723" s="3">
        <f t="shared" si="76"/>
        <v>13.69169911202631</v>
      </c>
      <c r="D723" s="3">
        <f t="shared" si="76"/>
        <v>23.52568629800292</v>
      </c>
      <c r="E723" s="3">
        <f t="shared" si="76"/>
        <v>44.431833254406349</v>
      </c>
      <c r="F723" s="3">
        <f t="shared" si="77"/>
        <v>53.97946397183776</v>
      </c>
      <c r="G723" s="3">
        <f t="shared" si="77"/>
        <v>58.341988620929968</v>
      </c>
      <c r="H723" s="3">
        <f t="shared" si="77"/>
        <v>48.666386853981052</v>
      </c>
      <c r="I723" s="3">
        <f t="shared" si="75"/>
        <v>333.8178051210042</v>
      </c>
      <c r="J723" s="3">
        <f t="shared" si="75"/>
        <v>0.84074567708713099</v>
      </c>
      <c r="K723" s="3">
        <f t="shared" si="75"/>
        <v>0.34370271437846028</v>
      </c>
    </row>
    <row r="724" spans="1:11" s="3" customFormat="1">
      <c r="A724" s="3" t="s">
        <v>214</v>
      </c>
      <c r="B724" s="3">
        <f t="shared" si="76"/>
        <v>25.265831489699352</v>
      </c>
      <c r="C724" s="3">
        <f t="shared" si="76"/>
        <v>8.2641822634260791</v>
      </c>
      <c r="D724" s="3">
        <f t="shared" si="76"/>
        <v>16.765006876562726</v>
      </c>
      <c r="E724" s="3">
        <f t="shared" si="76"/>
        <v>43.81578055677241</v>
      </c>
      <c r="F724" s="3">
        <f t="shared" si="77"/>
        <v>67.75399662690117</v>
      </c>
      <c r="G724" s="3">
        <f t="shared" si="77"/>
        <v>82.614204048623861</v>
      </c>
      <c r="H724" s="3">
        <f t="shared" si="77"/>
        <v>42.242973518852473</v>
      </c>
      <c r="I724" s="3">
        <f t="shared" si="75"/>
        <v>217.55147211124003</v>
      </c>
      <c r="J724" s="3">
        <f t="shared" si="75"/>
        <v>0.89176601307411141</v>
      </c>
      <c r="K724" s="3">
        <f t="shared" si="75"/>
        <v>0.40713839849720518</v>
      </c>
    </row>
    <row r="725" spans="1:11" s="3" customFormat="1">
      <c r="A725" s="3" t="s">
        <v>215</v>
      </c>
      <c r="B725" s="3">
        <f t="shared" si="76"/>
        <v>31.965439584124628</v>
      </c>
      <c r="C725" s="3">
        <f t="shared" si="76"/>
        <v>10.560067544153735</v>
      </c>
      <c r="D725" s="3">
        <f t="shared" si="76"/>
        <v>21.262753564139199</v>
      </c>
      <c r="E725" s="3">
        <f t="shared" si="76"/>
        <v>40.400247196941429</v>
      </c>
      <c r="F725" s="3">
        <f t="shared" si="77"/>
        <v>61.486669015077133</v>
      </c>
      <c r="G725" s="3">
        <f t="shared" si="77"/>
        <v>83.601396420768054</v>
      </c>
      <c r="H725" s="3">
        <f t="shared" si="77"/>
        <v>40.158293529251893</v>
      </c>
      <c r="I725" s="3">
        <f t="shared" si="75"/>
        <v>510.05390589841647</v>
      </c>
      <c r="J725" s="3">
        <f t="shared" si="75"/>
        <v>0.82665719209794553</v>
      </c>
      <c r="K725" s="3">
        <f t="shared" si="75"/>
        <v>0.42259547034493999</v>
      </c>
    </row>
    <row r="726" spans="1:11" s="3" customFormat="1">
      <c r="A726" s="3" t="s">
        <v>216</v>
      </c>
      <c r="B726" s="3">
        <f t="shared" si="76"/>
        <v>57.853190668021696</v>
      </c>
      <c r="C726" s="3">
        <f t="shared" si="76"/>
        <v>20.540781464900661</v>
      </c>
      <c r="D726" s="3">
        <f t="shared" si="76"/>
        <v>39.196986066461207</v>
      </c>
      <c r="E726" s="3">
        <f t="shared" si="76"/>
        <v>55.448537149566839</v>
      </c>
      <c r="F726" s="3">
        <f t="shared" si="77"/>
        <v>62.419301677861171</v>
      </c>
      <c r="G726" s="3">
        <f t="shared" si="77"/>
        <v>71.902783962779537</v>
      </c>
      <c r="H726" s="3">
        <f t="shared" si="77"/>
        <v>48.93523383574307</v>
      </c>
      <c r="I726" s="3">
        <f t="shared" si="75"/>
        <v>2373.1789186131618</v>
      </c>
      <c r="J726" s="3">
        <f t="shared" si="75"/>
        <v>0.82095255788353649</v>
      </c>
      <c r="K726" s="3">
        <f t="shared" si="75"/>
        <v>0.44230077177727339</v>
      </c>
    </row>
    <row r="727" spans="1:11" s="3" customFormat="1">
      <c r="A727" s="3" t="s">
        <v>217</v>
      </c>
      <c r="B727" s="3">
        <f t="shared" si="76"/>
        <v>56.653084224807778</v>
      </c>
      <c r="C727" s="3">
        <f t="shared" si="76"/>
        <v>21.751486655594391</v>
      </c>
      <c r="D727" s="3">
        <f t="shared" si="76"/>
        <v>39.202285440201109</v>
      </c>
      <c r="E727" s="3">
        <f t="shared" si="76"/>
        <v>54.139178533531378</v>
      </c>
      <c r="F727" s="3">
        <f t="shared" si="77"/>
        <v>61.359878590274121</v>
      </c>
      <c r="G727" s="3">
        <f t="shared" si="77"/>
        <v>70.112684833444689</v>
      </c>
      <c r="H727" s="3">
        <f t="shared" si="77"/>
        <v>57.358042459577923</v>
      </c>
      <c r="I727" s="3">
        <f t="shared" si="75"/>
        <v>2081.5291814178254</v>
      </c>
      <c r="J727" s="3">
        <f t="shared" si="75"/>
        <v>0.88494978800495527</v>
      </c>
      <c r="K727" s="3">
        <f t="shared" si="75"/>
        <v>0.39198022536917471</v>
      </c>
    </row>
    <row r="728" spans="1:11" s="3" customFormat="1">
      <c r="A728" s="3" t="s">
        <v>218</v>
      </c>
      <c r="B728" s="3">
        <f t="shared" si="76"/>
        <v>44.329748729464811</v>
      </c>
      <c r="C728" s="3">
        <f t="shared" si="76"/>
        <v>14.936325903587539</v>
      </c>
      <c r="D728" s="3">
        <f t="shared" si="76"/>
        <v>29.633037316526192</v>
      </c>
      <c r="E728" s="3">
        <f t="shared" si="76"/>
        <v>52.254594560503413</v>
      </c>
      <c r="F728" s="3">
        <f t="shared" si="77"/>
        <v>54.391728187486947</v>
      </c>
      <c r="G728" s="3">
        <f t="shared" si="77"/>
        <v>79.678663508545725</v>
      </c>
      <c r="H728" s="3">
        <f t="shared" si="77"/>
        <v>38.395490808795209</v>
      </c>
      <c r="I728" s="3">
        <f t="shared" si="75"/>
        <v>1024.4717914160096</v>
      </c>
      <c r="J728" s="3">
        <f t="shared" si="75"/>
        <v>0.86924293935743668</v>
      </c>
      <c r="K728" s="3">
        <f t="shared" si="75"/>
        <v>0.44493092520630778</v>
      </c>
    </row>
    <row r="729" spans="1:11" s="3" customFormat="1">
      <c r="A729" s="3" t="s">
        <v>219</v>
      </c>
      <c r="B729" s="3">
        <f t="shared" si="76"/>
        <v>45.599985924665653</v>
      </c>
      <c r="C729" s="3">
        <f t="shared" si="76"/>
        <v>17.873056246609998</v>
      </c>
      <c r="D729" s="3">
        <f t="shared" si="76"/>
        <v>31.736521085637843</v>
      </c>
      <c r="E729" s="3">
        <f t="shared" si="76"/>
        <v>47.543362289684296</v>
      </c>
      <c r="F729" s="3">
        <f t="shared" si="77"/>
        <v>69.196849483382692</v>
      </c>
      <c r="G729" s="3">
        <f t="shared" si="77"/>
        <v>81.825480174858086</v>
      </c>
      <c r="H729" s="3">
        <f t="shared" si="77"/>
        <v>52.505948672698842</v>
      </c>
      <c r="I729" s="3">
        <f t="shared" si="75"/>
        <v>1354.4820150083485</v>
      </c>
      <c r="J729" s="3">
        <f t="shared" si="75"/>
        <v>0.71940108542667647</v>
      </c>
      <c r="K729" s="3">
        <f t="shared" si="75"/>
        <v>0.4479687994219807</v>
      </c>
    </row>
    <row r="730" spans="1:11" s="3" customFormat="1">
      <c r="A730" s="3" t="s">
        <v>220</v>
      </c>
      <c r="B730" s="3">
        <f t="shared" si="76"/>
        <v>41.839010748862009</v>
      </c>
      <c r="C730" s="3">
        <f t="shared" si="76"/>
        <v>12.96229362867474</v>
      </c>
      <c r="D730" s="3">
        <f t="shared" si="76"/>
        <v>27.400652188768394</v>
      </c>
      <c r="E730" s="3">
        <f t="shared" si="76"/>
        <v>47.079235867076619</v>
      </c>
      <c r="F730" s="3">
        <f t="shared" si="77"/>
        <v>78.895584935148861</v>
      </c>
      <c r="G730" s="3">
        <f t="shared" si="77"/>
        <v>83.691838256337334</v>
      </c>
      <c r="H730" s="3">
        <f t="shared" si="77"/>
        <v>74.981627443675436</v>
      </c>
      <c r="I730" s="3">
        <f t="shared" si="75"/>
        <v>549.1879179438248</v>
      </c>
      <c r="J730" s="3">
        <f t="shared" si="75"/>
        <v>0.77171697305741238</v>
      </c>
      <c r="K730" s="3">
        <f t="shared" si="75"/>
        <v>0.39581589008530088</v>
      </c>
    </row>
    <row r="731" spans="1:11" s="3" customFormat="1">
      <c r="A731" s="3" t="s">
        <v>221</v>
      </c>
      <c r="B731" s="3">
        <f t="shared" si="76"/>
        <v>33.262438563135525</v>
      </c>
      <c r="C731" s="3">
        <f t="shared" si="76"/>
        <v>7.6338324078426272</v>
      </c>
      <c r="D731" s="3">
        <f t="shared" si="76"/>
        <v>20.448135485489086</v>
      </c>
      <c r="E731" s="3">
        <f t="shared" si="76"/>
        <v>45.15352100440618</v>
      </c>
      <c r="F731" s="3">
        <f t="shared" si="77"/>
        <v>73.876271124411517</v>
      </c>
      <c r="G731" s="3">
        <f t="shared" si="77"/>
        <v>80.928667456908116</v>
      </c>
      <c r="H731" s="3">
        <f t="shared" si="77"/>
        <v>63.641247223475872</v>
      </c>
      <c r="I731" s="3">
        <f t="shared" si="75"/>
        <v>403.18014791676745</v>
      </c>
      <c r="J731" s="3">
        <f t="shared" si="75"/>
        <v>0.80952048504785135</v>
      </c>
      <c r="K731" s="3">
        <f t="shared" si="75"/>
        <v>0.41756330741080189</v>
      </c>
    </row>
    <row r="732" spans="1:11" s="3" customFormat="1">
      <c r="A732" s="3" t="s">
        <v>222</v>
      </c>
      <c r="B732" s="3">
        <f t="shared" si="76"/>
        <v>49.231974268066281</v>
      </c>
      <c r="C732" s="3">
        <f t="shared" si="76"/>
        <v>17.255622401021288</v>
      </c>
      <c r="D732" s="3">
        <f t="shared" si="76"/>
        <v>33.243798334543811</v>
      </c>
      <c r="E732" s="3">
        <f t="shared" si="76"/>
        <v>46.438747474858047</v>
      </c>
      <c r="F732" s="3">
        <f t="shared" si="77"/>
        <v>65.720854700470824</v>
      </c>
      <c r="G732" s="3">
        <f t="shared" si="77"/>
        <v>84.010117184458906</v>
      </c>
      <c r="H732" s="3">
        <f t="shared" si="77"/>
        <v>51.091640387966457</v>
      </c>
      <c r="I732" s="3">
        <f t="shared" si="75"/>
        <v>686.8290470595897</v>
      </c>
      <c r="J732" s="3">
        <f t="shared" si="75"/>
        <v>0.79691475570425052</v>
      </c>
      <c r="K732" s="3">
        <f t="shared" si="75"/>
        <v>0.45995032308301192</v>
      </c>
    </row>
    <row r="733" spans="1:11" s="3" customFormat="1">
      <c r="A733" s="3" t="s">
        <v>223</v>
      </c>
      <c r="B733" s="3">
        <f t="shared" si="76"/>
        <v>41.881983666068628</v>
      </c>
      <c r="C733" s="3">
        <f t="shared" si="76"/>
        <v>14.252027801792217</v>
      </c>
      <c r="D733" s="3">
        <f t="shared" si="76"/>
        <v>28.067005733930433</v>
      </c>
      <c r="E733" s="3">
        <f t="shared" si="76"/>
        <v>43.537577897308758</v>
      </c>
      <c r="F733" s="3">
        <f t="shared" si="77"/>
        <v>77.330540370422881</v>
      </c>
      <c r="G733" s="3">
        <f t="shared" si="77"/>
        <v>87.247374590532729</v>
      </c>
      <c r="H733" s="3">
        <f t="shared" si="77"/>
        <v>70.346680478332729</v>
      </c>
      <c r="I733" s="3">
        <f t="shared" si="75"/>
        <v>456.92709995548904</v>
      </c>
      <c r="J733" s="3">
        <f t="shared" si="75"/>
        <v>0.82467309145940582</v>
      </c>
      <c r="K733" s="3">
        <f t="shared" si="75"/>
        <v>0.42357602388798771</v>
      </c>
    </row>
    <row r="734" spans="1:11" s="3" customFormat="1">
      <c r="A734" s="3" t="s">
        <v>224</v>
      </c>
      <c r="B734" s="3">
        <f t="shared" si="76"/>
        <v>52.734039659529024</v>
      </c>
      <c r="C734" s="3">
        <f t="shared" si="76"/>
        <v>12.860931028498634</v>
      </c>
      <c r="D734" s="3">
        <f t="shared" si="76"/>
        <v>32.79748534401385</v>
      </c>
      <c r="E734" s="3">
        <f t="shared" si="76"/>
        <v>43.565504405405491</v>
      </c>
      <c r="F734" s="3">
        <f t="shared" si="77"/>
        <v>67.375693103090342</v>
      </c>
      <c r="G734" s="3">
        <f t="shared" si="77"/>
        <v>81.97646966178705</v>
      </c>
      <c r="H734" s="3">
        <f t="shared" si="77"/>
        <v>53.393623206465342</v>
      </c>
      <c r="I734" s="3">
        <f t="shared" si="75"/>
        <v>853.39849444595541</v>
      </c>
      <c r="J734" s="3">
        <f t="shared" si="75"/>
        <v>0.93255505205435052</v>
      </c>
      <c r="K734" s="3">
        <f t="shared" si="75"/>
        <v>0.48168174373044759</v>
      </c>
    </row>
    <row r="735" spans="1:11" s="3" customFormat="1">
      <c r="A735" s="3" t="s">
        <v>225</v>
      </c>
      <c r="B735" s="3">
        <f t="shared" si="76"/>
        <v>27.793200118091168</v>
      </c>
      <c r="C735" s="3">
        <f t="shared" si="76"/>
        <v>11.02455822556267</v>
      </c>
      <c r="D735" s="3">
        <f t="shared" si="76"/>
        <v>19.408879171826925</v>
      </c>
      <c r="E735" s="3">
        <f t="shared" si="76"/>
        <v>49.572132038211699</v>
      </c>
      <c r="F735" s="3">
        <f t="shared" si="77"/>
        <v>83.042692330270015</v>
      </c>
      <c r="G735" s="3">
        <f t="shared" si="77"/>
        <v>85.832048208500865</v>
      </c>
      <c r="H735" s="3">
        <f t="shared" si="77"/>
        <v>78.926525440931542</v>
      </c>
      <c r="I735" s="3">
        <f t="shared" si="75"/>
        <v>309.67513040000011</v>
      </c>
      <c r="J735" s="3">
        <f t="shared" si="75"/>
        <v>0.88277701740183812</v>
      </c>
      <c r="K735" s="3">
        <f t="shared" si="75"/>
        <v>0.44641890567877651</v>
      </c>
    </row>
    <row r="736" spans="1:11" s="3" customFormat="1">
      <c r="A736" s="3" t="s">
        <v>226</v>
      </c>
      <c r="B736" s="3">
        <f t="shared" si="76"/>
        <v>31.194042997310373</v>
      </c>
      <c r="C736" s="3">
        <f t="shared" si="76"/>
        <v>10.109722246193796</v>
      </c>
      <c r="D736" s="3">
        <f t="shared" si="76"/>
        <v>20.651882621752097</v>
      </c>
      <c r="E736" s="3">
        <f t="shared" si="76"/>
        <v>50.816075844520569</v>
      </c>
      <c r="F736" s="3">
        <f t="shared" si="77"/>
        <v>80.39205607704713</v>
      </c>
      <c r="G736" s="3">
        <f t="shared" si="77"/>
        <v>85.6869232387956</v>
      </c>
      <c r="H736" s="3">
        <f t="shared" si="77"/>
        <v>73.037903205637733</v>
      </c>
      <c r="I736" s="3">
        <f t="shared" si="75"/>
        <v>303.86160271409847</v>
      </c>
      <c r="J736" s="3">
        <f t="shared" si="75"/>
        <v>0.85652813458129951</v>
      </c>
      <c r="K736" s="3">
        <f t="shared" si="75"/>
        <v>0.38769910007520408</v>
      </c>
    </row>
    <row r="737" spans="1:11" s="3" customFormat="1">
      <c r="A737" s="3" t="s">
        <v>227</v>
      </c>
      <c r="B737" s="3">
        <f t="shared" si="76"/>
        <v>34.520335759299613</v>
      </c>
      <c r="C737" s="3">
        <f t="shared" si="76"/>
        <v>12.49462327147979</v>
      </c>
      <c r="D737" s="3">
        <f t="shared" si="76"/>
        <v>23.507479515389718</v>
      </c>
      <c r="E737" s="3">
        <f t="shared" si="76"/>
        <v>40.101706754407324</v>
      </c>
      <c r="F737" s="3">
        <f t="shared" si="77"/>
        <v>72.214611308283068</v>
      </c>
      <c r="G737" s="3">
        <f t="shared" si="77"/>
        <v>80.41433197433453</v>
      </c>
      <c r="H737" s="3">
        <f t="shared" si="77"/>
        <v>62.876009413271753</v>
      </c>
      <c r="I737" s="3">
        <f t="shared" si="75"/>
        <v>409.01836456888071</v>
      </c>
      <c r="J737" s="3">
        <f t="shared" si="75"/>
        <v>0.88741965673203738</v>
      </c>
      <c r="K737" s="3">
        <f t="shared" si="75"/>
        <v>0.38408166496635521</v>
      </c>
    </row>
    <row r="738" spans="1:11" s="3" customFormat="1">
      <c r="A738" s="3" t="s">
        <v>228</v>
      </c>
      <c r="B738" s="3">
        <f t="shared" si="76"/>
        <v>26.742983827795886</v>
      </c>
      <c r="C738" s="3">
        <f t="shared" si="76"/>
        <v>9.130351749201381</v>
      </c>
      <c r="D738" s="3">
        <f t="shared" si="76"/>
        <v>17.936667788498642</v>
      </c>
      <c r="E738" s="3">
        <f t="shared" si="76"/>
        <v>53.43752501760094</v>
      </c>
      <c r="F738" s="3">
        <f t="shared" si="77"/>
        <v>82.384495927167109</v>
      </c>
      <c r="G738" s="3">
        <f t="shared" si="77"/>
        <v>85.272404507593762</v>
      </c>
      <c r="H738" s="3">
        <f t="shared" si="77"/>
        <v>80.824806730953767</v>
      </c>
      <c r="I738" s="3">
        <f t="shared" si="75"/>
        <v>376.59880021452091</v>
      </c>
      <c r="J738" s="3">
        <f t="shared" si="75"/>
        <v>0.88696853911269646</v>
      </c>
      <c r="K738" s="3">
        <f t="shared" si="75"/>
        <v>0.4305955029250238</v>
      </c>
    </row>
    <row r="739" spans="1:11" s="3" customFormat="1">
      <c r="A739" s="3" t="s">
        <v>229</v>
      </c>
      <c r="B739" s="3">
        <f t="shared" si="76"/>
        <v>40.709579619233565</v>
      </c>
      <c r="C739" s="3">
        <f t="shared" si="76"/>
        <v>13.407804908792935</v>
      </c>
      <c r="D739" s="3">
        <f t="shared" si="76"/>
        <v>27.05869226401326</v>
      </c>
      <c r="E739" s="3">
        <f t="shared" si="76"/>
        <v>46.412945809768672</v>
      </c>
      <c r="F739" s="3">
        <f t="shared" si="77"/>
        <v>74.486808089470003</v>
      </c>
      <c r="G739" s="3">
        <f t="shared" si="77"/>
        <v>82.555277245452146</v>
      </c>
      <c r="H739" s="3">
        <f t="shared" si="77"/>
        <v>61.71080770267087</v>
      </c>
      <c r="I739" s="3">
        <f t="shared" si="75"/>
        <v>874.41207881512662</v>
      </c>
      <c r="J739" s="3">
        <f t="shared" si="75"/>
        <v>0.8563141217317265</v>
      </c>
      <c r="K739" s="3">
        <f t="shared" si="75"/>
        <v>0.38926485584273601</v>
      </c>
    </row>
    <row r="740" spans="1:11" s="3" customFormat="1">
      <c r="A740" s="3" t="s">
        <v>230</v>
      </c>
      <c r="B740" s="3">
        <f t="shared" si="76"/>
        <v>45.54343010235656</v>
      </c>
      <c r="C740" s="3">
        <f t="shared" si="76"/>
        <v>18.053538893910172</v>
      </c>
      <c r="D740" s="3">
        <f t="shared" si="76"/>
        <v>31.798484498133387</v>
      </c>
      <c r="E740" s="3">
        <f t="shared" si="76"/>
        <v>46.35496795056784</v>
      </c>
      <c r="F740" s="3">
        <f t="shared" si="77"/>
        <v>73.410866649639772</v>
      </c>
      <c r="G740" s="3">
        <f t="shared" si="77"/>
        <v>79.137528652970474</v>
      </c>
      <c r="H740" s="3">
        <f t="shared" si="77"/>
        <v>67.834881543398211</v>
      </c>
      <c r="I740" s="3">
        <f t="shared" si="75"/>
        <v>648.43164573503316</v>
      </c>
      <c r="J740" s="3">
        <f t="shared" si="75"/>
        <v>0.93846846575144904</v>
      </c>
      <c r="K740" s="3">
        <f t="shared" si="75"/>
        <v>0.42567679204742948</v>
      </c>
    </row>
    <row r="741" spans="1:11" s="3" customFormat="1">
      <c r="A741" s="3" t="s">
        <v>231</v>
      </c>
      <c r="B741" s="3">
        <f t="shared" si="76"/>
        <v>51.993968217091421</v>
      </c>
      <c r="C741" s="3">
        <f t="shared" si="76"/>
        <v>19.191657929727469</v>
      </c>
      <c r="D741" s="3">
        <f t="shared" si="76"/>
        <v>35.592813073409467</v>
      </c>
      <c r="E741" s="3">
        <f t="shared" si="76"/>
        <v>64.05991876039559</v>
      </c>
      <c r="F741" s="3">
        <f t="shared" si="77"/>
        <v>81.149219510442208</v>
      </c>
      <c r="G741" s="3">
        <f t="shared" si="77"/>
        <v>87.0440737359135</v>
      </c>
      <c r="H741" s="3">
        <f t="shared" si="77"/>
        <v>67.812558856912176</v>
      </c>
      <c r="I741" s="3">
        <f t="shared" si="75"/>
        <v>1387.3567885077964</v>
      </c>
      <c r="J741" s="3">
        <f t="shared" si="75"/>
        <v>0.87492867044651845</v>
      </c>
      <c r="K741" s="3">
        <f t="shared" si="75"/>
        <v>0.3820295267348689</v>
      </c>
    </row>
    <row r="742" spans="1:11" s="3" customFormat="1">
      <c r="A742" s="3" t="s">
        <v>232</v>
      </c>
      <c r="B742" s="3">
        <f t="shared" si="76"/>
        <v>43.899471122256763</v>
      </c>
      <c r="C742" s="3">
        <f t="shared" si="76"/>
        <v>14.308199544436787</v>
      </c>
      <c r="D742" s="3">
        <f t="shared" si="76"/>
        <v>29.103835333346801</v>
      </c>
      <c r="E742" s="3">
        <f t="shared" si="76"/>
        <v>51.656906577433098</v>
      </c>
      <c r="F742" s="3">
        <f t="shared" si="77"/>
        <v>68.005227990809857</v>
      </c>
      <c r="G742" s="3">
        <f t="shared" si="77"/>
        <v>76.998746695951652</v>
      </c>
      <c r="H742" s="3">
        <f t="shared" si="77"/>
        <v>54.510554686924912</v>
      </c>
      <c r="I742" s="3">
        <f t="shared" si="75"/>
        <v>665.92239892626787</v>
      </c>
      <c r="J742" s="3">
        <f t="shared" si="75"/>
        <v>0.84584015592231176</v>
      </c>
      <c r="K742" s="3">
        <f t="shared" si="75"/>
        <v>0.37950191494773949</v>
      </c>
    </row>
    <row r="743" spans="1:11" s="3" customFormat="1">
      <c r="A743" s="3" t="s">
        <v>233</v>
      </c>
      <c r="B743" s="3">
        <f t="shared" si="76"/>
        <v>33.059548261545331</v>
      </c>
      <c r="C743" s="3">
        <f t="shared" si="76"/>
        <v>13.654825497123586</v>
      </c>
      <c r="D743" s="3">
        <f t="shared" si="76"/>
        <v>23.357186879334478</v>
      </c>
      <c r="E743" s="3">
        <f t="shared" si="76"/>
        <v>42.331395586730693</v>
      </c>
      <c r="F743" s="3">
        <f t="shared" si="77"/>
        <v>65.224770140473908</v>
      </c>
      <c r="G743" s="3">
        <f t="shared" si="77"/>
        <v>87.429194431521523</v>
      </c>
      <c r="H743" s="3">
        <f t="shared" si="77"/>
        <v>40.474125545980748</v>
      </c>
      <c r="I743" s="3">
        <f t="shared" si="75"/>
        <v>724.52283074561615</v>
      </c>
      <c r="J743" s="3">
        <f t="shared" si="75"/>
        <v>0.73491771987216636</v>
      </c>
      <c r="K743" s="3">
        <f t="shared" si="75"/>
        <v>0.40556105543209392</v>
      </c>
    </row>
    <row r="744" spans="1:11" s="3" customFormat="1">
      <c r="A744" s="3" t="s">
        <v>234</v>
      </c>
      <c r="B744" s="3">
        <f t="shared" si="76"/>
        <v>56.298622667292847</v>
      </c>
      <c r="C744" s="3">
        <f t="shared" si="76"/>
        <v>21.771141453412472</v>
      </c>
      <c r="D744" s="3">
        <f t="shared" si="76"/>
        <v>39.034882060352686</v>
      </c>
      <c r="E744" s="3">
        <f t="shared" si="76"/>
        <v>64.750796286788713</v>
      </c>
      <c r="F744" s="3">
        <f t="shared" si="77"/>
        <v>68.056790044085943</v>
      </c>
      <c r="G744" s="3">
        <f t="shared" si="77"/>
        <v>80.413199988858111</v>
      </c>
      <c r="H744" s="3">
        <f t="shared" si="77"/>
        <v>59.068073508970571</v>
      </c>
      <c r="I744" s="3">
        <f t="shared" si="75"/>
        <v>2193.8890077283786</v>
      </c>
      <c r="J744" s="3">
        <f t="shared" si="75"/>
        <v>0.78024990020942808</v>
      </c>
      <c r="K744" s="3">
        <f t="shared" si="75"/>
        <v>0.44237294832855539</v>
      </c>
    </row>
    <row r="745" spans="1:11" s="3" customFormat="1">
      <c r="A745" s="3" t="s">
        <v>235</v>
      </c>
      <c r="B745" s="3">
        <f t="shared" si="76"/>
        <v>48.643019267228993</v>
      </c>
      <c r="C745" s="3">
        <f t="shared" si="76"/>
        <v>18.954813821657073</v>
      </c>
      <c r="D745" s="3">
        <f t="shared" si="76"/>
        <v>33.798916544443045</v>
      </c>
      <c r="E745" s="3">
        <f t="shared" si="76"/>
        <v>57.62953672212155</v>
      </c>
      <c r="F745" s="3">
        <f t="shared" si="77"/>
        <v>64.250144414172041</v>
      </c>
      <c r="G745" s="3">
        <f t="shared" si="77"/>
        <v>71.593273105432189</v>
      </c>
      <c r="H745" s="3">
        <f t="shared" si="77"/>
        <v>58.161991013944778</v>
      </c>
      <c r="I745" s="3">
        <f t="shared" si="75"/>
        <v>1184.2477804895755</v>
      </c>
      <c r="J745" s="3">
        <f t="shared" si="75"/>
        <v>0.94861934204445253</v>
      </c>
      <c r="K745" s="3">
        <f t="shared" si="75"/>
        <v>0.41644649703682801</v>
      </c>
    </row>
    <row r="746" spans="1:11" s="3" customFormat="1">
      <c r="A746" s="3" t="s">
        <v>236</v>
      </c>
      <c r="B746" s="3">
        <f t="shared" si="76"/>
        <v>46.945755944729662</v>
      </c>
      <c r="C746" s="3">
        <f t="shared" si="76"/>
        <v>14.830493544370949</v>
      </c>
      <c r="D746" s="3">
        <f t="shared" si="76"/>
        <v>30.888124744550336</v>
      </c>
      <c r="E746" s="3">
        <f t="shared" si="76"/>
        <v>58.055112421595688</v>
      </c>
      <c r="F746" s="3">
        <f t="shared" si="77"/>
        <v>84.745816499493159</v>
      </c>
      <c r="G746" s="3">
        <f t="shared" si="77"/>
        <v>87.77042040504989</v>
      </c>
      <c r="H746" s="3">
        <f t="shared" si="77"/>
        <v>81.59402340334691</v>
      </c>
      <c r="I746" s="3">
        <f t="shared" si="75"/>
        <v>902.4018538477942</v>
      </c>
      <c r="J746" s="3">
        <f t="shared" si="75"/>
        <v>0.9055135302731433</v>
      </c>
      <c r="K746" s="3">
        <f t="shared" si="75"/>
        <v>0.3759138491847267</v>
      </c>
    </row>
    <row r="747" spans="1:11" s="3" customFormat="1">
      <c r="A747" s="3" t="s">
        <v>237</v>
      </c>
      <c r="B747" s="3">
        <f t="shared" si="76"/>
        <v>51.713262640109562</v>
      </c>
      <c r="C747" s="3">
        <f t="shared" si="76"/>
        <v>20.270099231938055</v>
      </c>
      <c r="D747" s="3">
        <f t="shared" si="76"/>
        <v>35.99168093602384</v>
      </c>
      <c r="E747" s="3">
        <f t="shared" si="76"/>
        <v>48.347918916971174</v>
      </c>
      <c r="F747" s="3">
        <f t="shared" si="77"/>
        <v>57.761217018323507</v>
      </c>
      <c r="G747" s="3">
        <f t="shared" si="77"/>
        <v>78.312020161903689</v>
      </c>
      <c r="H747" s="3">
        <f t="shared" si="77"/>
        <v>41.502676561097232</v>
      </c>
      <c r="I747" s="3">
        <f t="shared" si="75"/>
        <v>1494.5531502124754</v>
      </c>
      <c r="J747" s="3">
        <f t="shared" si="75"/>
        <v>0.712950272311627</v>
      </c>
      <c r="K747" s="3">
        <f t="shared" si="75"/>
        <v>0.4369520177663852</v>
      </c>
    </row>
    <row r="748" spans="1:11" s="3" customFormat="1">
      <c r="A748" s="3" t="s">
        <v>238</v>
      </c>
      <c r="B748" s="3">
        <f t="shared" si="76"/>
        <v>48.659796621534284</v>
      </c>
      <c r="C748" s="3">
        <f t="shared" si="76"/>
        <v>18.553400622666626</v>
      </c>
      <c r="D748" s="3">
        <f t="shared" si="76"/>
        <v>33.606598622100478</v>
      </c>
      <c r="E748" s="3">
        <f t="shared" si="76"/>
        <v>44.060137502618836</v>
      </c>
      <c r="F748" s="3">
        <f t="shared" si="77"/>
        <v>56.415661348772097</v>
      </c>
      <c r="G748" s="3">
        <f t="shared" si="77"/>
        <v>74.329142741734586</v>
      </c>
      <c r="H748" s="3">
        <f t="shared" si="77"/>
        <v>41.829780514627068</v>
      </c>
      <c r="I748" s="3">
        <f t="shared" si="75"/>
        <v>780.847408932132</v>
      </c>
      <c r="J748" s="3">
        <f t="shared" si="75"/>
        <v>0.75853730836384237</v>
      </c>
      <c r="K748" s="3">
        <f t="shared" si="75"/>
        <v>0.40780831801510492</v>
      </c>
    </row>
    <row r="749" spans="1:11" s="3" customFormat="1">
      <c r="A749" s="3" t="s">
        <v>239</v>
      </c>
      <c r="B749" s="3">
        <f t="shared" si="76"/>
        <v>48.766018961607507</v>
      </c>
      <c r="C749" s="3">
        <f t="shared" si="76"/>
        <v>20.043841395279323</v>
      </c>
      <c r="D749" s="3">
        <f t="shared" si="76"/>
        <v>34.404930178443436</v>
      </c>
      <c r="E749" s="3">
        <f t="shared" si="76"/>
        <v>58.165907806979476</v>
      </c>
      <c r="F749" s="3">
        <f t="shared" si="77"/>
        <v>70.903252805730673</v>
      </c>
      <c r="G749" s="3">
        <f t="shared" si="77"/>
        <v>80.981285128007016</v>
      </c>
      <c r="H749" s="3">
        <f t="shared" si="77"/>
        <v>58.144980629087513</v>
      </c>
      <c r="I749" s="3">
        <f t="shared" si="75"/>
        <v>1339.9662958189622</v>
      </c>
      <c r="J749" s="3">
        <f t="shared" si="75"/>
        <v>0.77307769454307818</v>
      </c>
      <c r="K749" s="3">
        <f t="shared" si="75"/>
        <v>0.3810696213491786</v>
      </c>
    </row>
    <row r="750" spans="1:11" s="3" customFormat="1">
      <c r="A750" s="3" t="s">
        <v>240</v>
      </c>
      <c r="B750" s="3">
        <f t="shared" si="76"/>
        <v>40.361952701656527</v>
      </c>
      <c r="C750" s="3">
        <f t="shared" si="76"/>
        <v>12.901416876513871</v>
      </c>
      <c r="D750" s="3">
        <f t="shared" si="76"/>
        <v>26.631684789085224</v>
      </c>
      <c r="E750" s="3">
        <f t="shared" si="76"/>
        <v>47.44379821733942</v>
      </c>
      <c r="F750" s="3">
        <f t="shared" si="77"/>
        <v>58.69875880016464</v>
      </c>
      <c r="G750" s="3">
        <f t="shared" si="77"/>
        <v>81.947453077134142</v>
      </c>
      <c r="H750" s="3">
        <f t="shared" si="77"/>
        <v>40.102826984590308</v>
      </c>
      <c r="I750" s="3">
        <f t="shared" si="75"/>
        <v>509.54821143735541</v>
      </c>
      <c r="J750" s="3">
        <f t="shared" si="75"/>
        <v>0.81727096892166939</v>
      </c>
      <c r="K750" s="3">
        <f t="shared" si="75"/>
        <v>0.41246120130927377</v>
      </c>
    </row>
    <row r="751" spans="1:11" s="3" customFormat="1">
      <c r="A751" s="3" t="s">
        <v>241</v>
      </c>
      <c r="B751" s="3">
        <f t="shared" si="76"/>
        <v>40.508340361465983</v>
      </c>
      <c r="C751" s="3">
        <f t="shared" si="76"/>
        <v>16.050343148721353</v>
      </c>
      <c r="D751" s="3">
        <f t="shared" si="76"/>
        <v>28.279341755093679</v>
      </c>
      <c r="E751" s="3">
        <f t="shared" si="76"/>
        <v>52.392861130482359</v>
      </c>
      <c r="F751" s="3">
        <f t="shared" si="77"/>
        <v>71.486657799699472</v>
      </c>
      <c r="G751" s="3">
        <f t="shared" si="77"/>
        <v>75.27685248248045</v>
      </c>
      <c r="H751" s="3">
        <f t="shared" si="77"/>
        <v>67.102373976456079</v>
      </c>
      <c r="I751" s="3">
        <f t="shared" si="75"/>
        <v>508.68749133751317</v>
      </c>
      <c r="J751" s="3">
        <f t="shared" si="75"/>
        <v>0.90752152185020896</v>
      </c>
      <c r="K751" s="3">
        <f t="shared" si="75"/>
        <v>0.40162033499975858</v>
      </c>
    </row>
    <row r="752" spans="1:11" s="3" customFormat="1">
      <c r="A752" s="3" t="s">
        <v>242</v>
      </c>
      <c r="B752" s="3">
        <f t="shared" si="76"/>
        <v>37.099081548412258</v>
      </c>
      <c r="C752" s="3">
        <f t="shared" si="76"/>
        <v>12.644181864297842</v>
      </c>
      <c r="D752" s="3">
        <f t="shared" si="76"/>
        <v>24.87163170635506</v>
      </c>
      <c r="E752" s="3">
        <f t="shared" si="76"/>
        <v>57.766285547095229</v>
      </c>
      <c r="F752" s="3">
        <f t="shared" si="77"/>
        <v>75.147436349062772</v>
      </c>
      <c r="G752" s="3">
        <f t="shared" si="77"/>
        <v>76.691876376958461</v>
      </c>
      <c r="H752" s="3">
        <f t="shared" si="77"/>
        <v>73.144422871175038</v>
      </c>
      <c r="I752" s="3">
        <f t="shared" si="75"/>
        <v>554.04567709425169</v>
      </c>
      <c r="J752" s="3">
        <f t="shared" si="75"/>
        <v>0.83266251251846557</v>
      </c>
      <c r="K752" s="3">
        <f t="shared" si="75"/>
        <v>0.40332058214700928</v>
      </c>
    </row>
    <row r="753" spans="1:11" s="3" customFormat="1">
      <c r="A753" s="3" t="s">
        <v>243</v>
      </c>
      <c r="B753" s="3">
        <f t="shared" si="76"/>
        <v>51.42975555242824</v>
      </c>
      <c r="C753" s="3">
        <f t="shared" si="76"/>
        <v>18.046724218836562</v>
      </c>
      <c r="D753" s="3">
        <f t="shared" si="76"/>
        <v>34.738239885632431</v>
      </c>
      <c r="E753" s="3">
        <f t="shared" si="76"/>
        <v>48.541841196292907</v>
      </c>
      <c r="F753" s="3">
        <f t="shared" si="77"/>
        <v>64.839665828217534</v>
      </c>
      <c r="G753" s="3">
        <f t="shared" si="77"/>
        <v>80.501059045953212</v>
      </c>
      <c r="H753" s="3">
        <f t="shared" si="77"/>
        <v>31.870769015335942</v>
      </c>
      <c r="I753" s="3">
        <f t="shared" si="75"/>
        <v>1344.2393906212812</v>
      </c>
      <c r="J753" s="3">
        <f t="shared" si="75"/>
        <v>0.59448540854908549</v>
      </c>
      <c r="K753" s="3">
        <f t="shared" si="75"/>
        <v>0.40368365570641018</v>
      </c>
    </row>
    <row r="754" spans="1:11" s="3" customFormat="1">
      <c r="A754" s="3" t="s">
        <v>244</v>
      </c>
      <c r="B754" s="3">
        <f t="shared" si="76"/>
        <v>69.502133723019583</v>
      </c>
      <c r="C754" s="3">
        <f t="shared" si="76"/>
        <v>25.835207253989882</v>
      </c>
      <c r="D754" s="3">
        <f t="shared" si="76"/>
        <v>47.668670488504766</v>
      </c>
      <c r="E754" s="3">
        <f t="shared" si="76"/>
        <v>48.172285464962812</v>
      </c>
      <c r="F754" s="3">
        <f t="shared" si="77"/>
        <v>75.016343151381406</v>
      </c>
      <c r="G754" s="3">
        <f t="shared" si="77"/>
        <v>82.374291557958358</v>
      </c>
      <c r="H754" s="3">
        <f t="shared" si="77"/>
        <v>62.697182417277347</v>
      </c>
      <c r="I754" s="3">
        <f t="shared" si="75"/>
        <v>2408.4693325083149</v>
      </c>
      <c r="J754" s="3">
        <f t="shared" si="75"/>
        <v>0.90809517314131705</v>
      </c>
      <c r="K754" s="3">
        <f t="shared" si="75"/>
        <v>0.39711657283050777</v>
      </c>
    </row>
    <row r="755" spans="1:11" s="3" customFormat="1">
      <c r="A755" s="3" t="s">
        <v>245</v>
      </c>
      <c r="B755" s="3">
        <f t="shared" si="76"/>
        <v>56.26463324840249</v>
      </c>
      <c r="C755" s="3">
        <f t="shared" si="76"/>
        <v>21.365220551756412</v>
      </c>
      <c r="D755" s="3">
        <f t="shared" si="76"/>
        <v>38.814926900079477</v>
      </c>
      <c r="E755" s="3">
        <f t="shared" si="76"/>
        <v>48.291762351776661</v>
      </c>
      <c r="F755" s="3">
        <f t="shared" si="77"/>
        <v>74.110329315488897</v>
      </c>
      <c r="G755" s="3">
        <f t="shared" si="77"/>
        <v>79.760645052090553</v>
      </c>
      <c r="H755" s="3">
        <f t="shared" si="77"/>
        <v>70.728646646897317</v>
      </c>
      <c r="I755" s="3">
        <f t="shared" si="75"/>
        <v>1625.807709914578</v>
      </c>
      <c r="J755" s="3">
        <f t="shared" si="75"/>
        <v>0.81978485096214759</v>
      </c>
      <c r="K755" s="3">
        <f t="shared" si="75"/>
        <v>0.4165817493107401</v>
      </c>
    </row>
    <row r="756" spans="1:11" s="3" customFormat="1">
      <c r="A756" s="3" t="s">
        <v>246</v>
      </c>
      <c r="B756" s="3">
        <f t="shared" si="76"/>
        <v>38.799246271994591</v>
      </c>
      <c r="C756" s="3">
        <f t="shared" si="76"/>
        <v>15.092425977378248</v>
      </c>
      <c r="D756" s="3">
        <f t="shared" si="76"/>
        <v>26.945836124686441</v>
      </c>
      <c r="E756" s="3">
        <f t="shared" si="76"/>
        <v>41.642369709243994</v>
      </c>
      <c r="F756" s="3">
        <f t="shared" si="77"/>
        <v>60.668626603400902</v>
      </c>
      <c r="G756" s="3">
        <f t="shared" si="77"/>
        <v>70.814669800459114</v>
      </c>
      <c r="H756" s="3">
        <f t="shared" si="77"/>
        <v>52.799890641907623</v>
      </c>
      <c r="I756" s="3">
        <f t="shared" si="75"/>
        <v>589.68064172901416</v>
      </c>
      <c r="J756" s="3">
        <f t="shared" si="75"/>
        <v>0.973766266929043</v>
      </c>
      <c r="K756" s="3">
        <f t="shared" si="75"/>
        <v>0.43960708870852611</v>
      </c>
    </row>
    <row r="757" spans="1:11" s="3" customFormat="1">
      <c r="A757" s="3" t="s">
        <v>247</v>
      </c>
      <c r="B757" s="3">
        <f t="shared" si="76"/>
        <v>45.594087402245421</v>
      </c>
      <c r="C757" s="3">
        <f t="shared" si="76"/>
        <v>15.922753914854402</v>
      </c>
      <c r="D757" s="3">
        <f t="shared" si="76"/>
        <v>30.758420658549923</v>
      </c>
      <c r="E757" s="3">
        <f t="shared" si="76"/>
        <v>49.969310728637481</v>
      </c>
      <c r="F757" s="3">
        <f t="shared" si="77"/>
        <v>79.76556072711584</v>
      </c>
      <c r="G757" s="3">
        <f t="shared" si="77"/>
        <v>85.069033632493571</v>
      </c>
      <c r="H757" s="3">
        <f t="shared" si="77"/>
        <v>76.877299722790426</v>
      </c>
      <c r="I757" s="3">
        <f t="shared" si="75"/>
        <v>1278.6654361837577</v>
      </c>
      <c r="J757" s="3">
        <f t="shared" si="75"/>
        <v>0.96052451444049791</v>
      </c>
      <c r="K757" s="3">
        <f t="shared" si="75"/>
        <v>0.48105748442357082</v>
      </c>
    </row>
    <row r="758" spans="1:11" s="3" customFormat="1">
      <c r="A758" s="3" t="s">
        <v>248</v>
      </c>
      <c r="B758" s="3">
        <f t="shared" si="76"/>
        <v>53.623440534239357</v>
      </c>
      <c r="C758" s="3">
        <f t="shared" si="76"/>
        <v>13.417715783677265</v>
      </c>
      <c r="D758" s="3">
        <f t="shared" si="76"/>
        <v>33.52057815895833</v>
      </c>
      <c r="E758" s="3">
        <f t="shared" si="76"/>
        <v>43.698458867866023</v>
      </c>
      <c r="F758" s="3">
        <f t="shared" si="77"/>
        <v>74.364044530242893</v>
      </c>
      <c r="G758" s="3">
        <f t="shared" si="77"/>
        <v>79.192618440043759</v>
      </c>
      <c r="H758" s="3">
        <f t="shared" si="77"/>
        <v>69.839529723459009</v>
      </c>
      <c r="I758" s="3">
        <f t="shared" si="75"/>
        <v>1164.9610413925741</v>
      </c>
      <c r="J758" s="3">
        <f t="shared" si="75"/>
        <v>0.90469156032599174</v>
      </c>
      <c r="K758" s="3">
        <f t="shared" si="75"/>
        <v>0.45833339815759738</v>
      </c>
    </row>
    <row r="759" spans="1:11" s="3" customFormat="1">
      <c r="A759" s="3" t="s">
        <v>249</v>
      </c>
      <c r="B759" s="3">
        <f t="shared" si="76"/>
        <v>44.211701886407681</v>
      </c>
      <c r="C759" s="3">
        <f t="shared" si="76"/>
        <v>16.751867656326347</v>
      </c>
      <c r="D759" s="3">
        <f t="shared" si="76"/>
        <v>30.481784771367032</v>
      </c>
      <c r="E759" s="3">
        <f t="shared" si="76"/>
        <v>45.334284434532329</v>
      </c>
      <c r="F759" s="3">
        <f t="shared" si="77"/>
        <v>82.496861621404946</v>
      </c>
      <c r="G759" s="3">
        <f t="shared" si="77"/>
        <v>85.405279201877221</v>
      </c>
      <c r="H759" s="3">
        <f t="shared" si="77"/>
        <v>78.835741542930904</v>
      </c>
      <c r="I759" s="3">
        <f t="shared" si="75"/>
        <v>904.06144043773372</v>
      </c>
      <c r="J759" s="3">
        <f t="shared" si="75"/>
        <v>0.92547562921203974</v>
      </c>
      <c r="K759" s="3">
        <f t="shared" si="75"/>
        <v>0.3972998825769779</v>
      </c>
    </row>
    <row r="760" spans="1:11" s="3" customFormat="1">
      <c r="A760" s="3" t="s">
        <v>250</v>
      </c>
      <c r="B760" s="3">
        <f t="shared" si="76"/>
        <v>47.995120377215478</v>
      </c>
      <c r="C760" s="3">
        <f t="shared" si="76"/>
        <v>18.564222144554112</v>
      </c>
      <c r="D760" s="3">
        <f t="shared" si="76"/>
        <v>33.279671260884818</v>
      </c>
      <c r="E760" s="3">
        <f t="shared" si="76"/>
        <v>47.467930362923013</v>
      </c>
      <c r="F760" s="3">
        <f t="shared" si="77"/>
        <v>62.053534571558608</v>
      </c>
      <c r="G760" s="3">
        <f t="shared" si="77"/>
        <v>69.592240850912702</v>
      </c>
      <c r="H760" s="3">
        <f t="shared" si="77"/>
        <v>53.808758237162543</v>
      </c>
      <c r="I760" s="3">
        <f t="shared" si="75"/>
        <v>1346.670694362628</v>
      </c>
      <c r="J760" s="3">
        <f t="shared" si="75"/>
        <v>0.8962081424144086</v>
      </c>
      <c r="K760" s="3">
        <f t="shared" si="75"/>
        <v>0.44418755592443909</v>
      </c>
    </row>
    <row r="761" spans="1:11" s="3" customFormat="1">
      <c r="A761" s="3" t="s">
        <v>251</v>
      </c>
      <c r="B761" s="3">
        <f t="shared" si="76"/>
        <v>47.805184905721838</v>
      </c>
      <c r="C761" s="3">
        <f t="shared" si="76"/>
        <v>19.348220915744783</v>
      </c>
      <c r="D761" s="3">
        <f t="shared" si="76"/>
        <v>33.576702910733339</v>
      </c>
      <c r="E761" s="3">
        <f t="shared" si="76"/>
        <v>46.885419829905267</v>
      </c>
      <c r="F761" s="3">
        <f t="shared" si="77"/>
        <v>65.741056774539842</v>
      </c>
      <c r="G761" s="3">
        <f t="shared" si="77"/>
        <v>73.13034343175822</v>
      </c>
      <c r="H761" s="3">
        <f t="shared" si="77"/>
        <v>54.476599684742567</v>
      </c>
      <c r="I761" s="3">
        <f t="shared" si="75"/>
        <v>1133.3692956195453</v>
      </c>
      <c r="J761" s="3">
        <f t="shared" si="75"/>
        <v>0.89018462878628202</v>
      </c>
      <c r="K761" s="3">
        <f t="shared" si="75"/>
        <v>0.40898760538276019</v>
      </c>
    </row>
    <row r="762" spans="1:11" s="3" customFormat="1">
      <c r="A762" s="3" t="s">
        <v>252</v>
      </c>
      <c r="B762" s="3">
        <f t="shared" si="76"/>
        <v>56.817078180849926</v>
      </c>
      <c r="C762" s="3">
        <f t="shared" si="76"/>
        <v>23.119126679831723</v>
      </c>
      <c r="D762" s="3">
        <f t="shared" si="76"/>
        <v>39.968102430340849</v>
      </c>
      <c r="E762" s="3">
        <f t="shared" si="76"/>
        <v>58.910665281059224</v>
      </c>
      <c r="F762" s="3">
        <f t="shared" si="77"/>
        <v>74.292575715040613</v>
      </c>
      <c r="G762" s="3">
        <f t="shared" si="77"/>
        <v>88.999770025310198</v>
      </c>
      <c r="H762" s="3">
        <f t="shared" si="77"/>
        <v>59.723120719174723</v>
      </c>
      <c r="I762" s="3">
        <f t="shared" si="75"/>
        <v>1286.2387769215595</v>
      </c>
      <c r="J762" s="3">
        <f t="shared" si="75"/>
        <v>0.77767796330479455</v>
      </c>
      <c r="K762" s="3">
        <f t="shared" si="75"/>
        <v>0.41909927059883012</v>
      </c>
    </row>
    <row r="763" spans="1:11" s="3" customFormat="1">
      <c r="A763" s="3" t="s">
        <v>253</v>
      </c>
      <c r="B763" s="3">
        <f t="shared" si="76"/>
        <v>40.292861679159166</v>
      </c>
      <c r="C763" s="3">
        <f t="shared" si="76"/>
        <v>14.591236221742193</v>
      </c>
      <c r="D763" s="3">
        <f t="shared" si="76"/>
        <v>27.442048950450697</v>
      </c>
      <c r="E763" s="3">
        <f t="shared" si="76"/>
        <v>42.931557494159577</v>
      </c>
      <c r="F763" s="3">
        <f t="shared" si="77"/>
        <v>67.314983873699987</v>
      </c>
      <c r="G763" s="3">
        <f t="shared" si="77"/>
        <v>86.462495596733419</v>
      </c>
      <c r="H763" s="3">
        <f t="shared" si="77"/>
        <v>56.160221236107361</v>
      </c>
      <c r="I763" s="3">
        <f t="shared" si="75"/>
        <v>633.31049163590558</v>
      </c>
      <c r="J763" s="3">
        <f t="shared" si="75"/>
        <v>0.94545889067268229</v>
      </c>
      <c r="K763" s="3">
        <f t="shared" si="75"/>
        <v>0.4107688360677515</v>
      </c>
    </row>
    <row r="764" spans="1:11" s="3" customFormat="1">
      <c r="A764" s="3" t="s">
        <v>254</v>
      </c>
      <c r="B764" s="3">
        <f t="shared" si="76"/>
        <v>41.08260059887585</v>
      </c>
      <c r="C764" s="3">
        <f t="shared" si="76"/>
        <v>9.4874467940383127</v>
      </c>
      <c r="D764" s="3">
        <f t="shared" si="76"/>
        <v>25.285023696457102</v>
      </c>
      <c r="E764" s="3">
        <f t="shared" si="76"/>
        <v>50.05811398889508</v>
      </c>
      <c r="F764" s="3">
        <f t="shared" si="77"/>
        <v>64.881797740419103</v>
      </c>
      <c r="G764" s="3">
        <f t="shared" si="77"/>
        <v>81.864872441148165</v>
      </c>
      <c r="H764" s="3">
        <f t="shared" si="77"/>
        <v>56.065286774563972</v>
      </c>
      <c r="I764" s="3">
        <f t="shared" si="75"/>
        <v>606.81176390928579</v>
      </c>
      <c r="J764" s="3">
        <f t="shared" si="75"/>
        <v>0.73253238485211414</v>
      </c>
      <c r="K764" s="3">
        <f t="shared" si="75"/>
        <v>0.37989170074727929</v>
      </c>
    </row>
    <row r="765" spans="1:11" s="3" customFormat="1">
      <c r="A765" s="3" t="s">
        <v>255</v>
      </c>
      <c r="B765" s="3">
        <f t="shared" si="76"/>
        <v>54.149092994302471</v>
      </c>
      <c r="C765" s="3">
        <f t="shared" si="76"/>
        <v>15.270389167969691</v>
      </c>
      <c r="D765" s="3">
        <f t="shared" si="76"/>
        <v>34.709741081136102</v>
      </c>
      <c r="E765" s="3">
        <f t="shared" si="76"/>
        <v>45.072701082876229</v>
      </c>
      <c r="F765" s="3">
        <f t="shared" si="77"/>
        <v>75.489158383856548</v>
      </c>
      <c r="G765" s="3">
        <f t="shared" si="77"/>
        <v>85.454078158412301</v>
      </c>
      <c r="H765" s="3">
        <f t="shared" si="77"/>
        <v>59.154553816964253</v>
      </c>
      <c r="I765" s="3">
        <f t="shared" si="75"/>
        <v>1168.6260620983326</v>
      </c>
      <c r="J765" s="3">
        <f t="shared" si="75"/>
        <v>0.93934554342897392</v>
      </c>
      <c r="K765" s="3">
        <f t="shared" si="75"/>
        <v>0.4155677584135245</v>
      </c>
    </row>
    <row r="766" spans="1:11" s="3" customFormat="1">
      <c r="A766" s="3" t="s">
        <v>256</v>
      </c>
      <c r="B766" s="3">
        <f t="shared" si="76"/>
        <v>40.131061408033986</v>
      </c>
      <c r="C766" s="3">
        <f t="shared" si="76"/>
        <v>14.170615959710219</v>
      </c>
      <c r="D766" s="3">
        <f t="shared" si="76"/>
        <v>27.15083868387212</v>
      </c>
      <c r="E766" s="3">
        <f t="shared" si="76"/>
        <v>40.807625133802539</v>
      </c>
      <c r="F766" s="3">
        <f t="shared" si="77"/>
        <v>64.264092561231251</v>
      </c>
      <c r="G766" s="3">
        <f t="shared" si="77"/>
        <v>85.623474630551513</v>
      </c>
      <c r="H766" s="3">
        <f t="shared" si="77"/>
        <v>46.441684849567388</v>
      </c>
      <c r="I766" s="3">
        <f t="shared" si="75"/>
        <v>853.01493555349464</v>
      </c>
      <c r="J766" s="3">
        <f t="shared" si="75"/>
        <v>0.96509115197488549</v>
      </c>
      <c r="K766" s="3">
        <f t="shared" si="75"/>
        <v>0.46448282536097618</v>
      </c>
    </row>
    <row r="767" spans="1:11" s="3" customFormat="1">
      <c r="A767" s="3" t="s">
        <v>257</v>
      </c>
      <c r="B767" s="3">
        <f t="shared" si="76"/>
        <v>44.647956715956006</v>
      </c>
      <c r="C767" s="3">
        <f t="shared" si="76"/>
        <v>13.580387693340739</v>
      </c>
      <c r="D767" s="3">
        <f t="shared" si="76"/>
        <v>29.114172204648384</v>
      </c>
      <c r="E767" s="3">
        <f t="shared" si="76"/>
        <v>45.577821798075909</v>
      </c>
      <c r="F767" s="3">
        <f t="shared" si="77"/>
        <v>71.81441895268101</v>
      </c>
      <c r="G767" s="3">
        <f t="shared" si="77"/>
        <v>83.303712104410494</v>
      </c>
      <c r="H767" s="3">
        <f t="shared" si="77"/>
        <v>42.804411052886138</v>
      </c>
      <c r="I767" s="3">
        <f t="shared" si="75"/>
        <v>1007.3661168384415</v>
      </c>
      <c r="J767" s="3">
        <f t="shared" si="75"/>
        <v>0.73822023145225835</v>
      </c>
      <c r="K767" s="3">
        <f t="shared" si="75"/>
        <v>0.43821368688378037</v>
      </c>
    </row>
    <row r="768" spans="1:11" s="3" customFormat="1">
      <c r="A768" s="3" t="s">
        <v>258</v>
      </c>
      <c r="B768" s="3">
        <f t="shared" si="76"/>
        <v>40.530163457146514</v>
      </c>
      <c r="C768" s="3">
        <f t="shared" si="76"/>
        <v>15.269979376818272</v>
      </c>
      <c r="D768" s="3">
        <f t="shared" si="76"/>
        <v>27.900071416982403</v>
      </c>
      <c r="E768" s="3">
        <f t="shared" si="76"/>
        <v>46.750112862686578</v>
      </c>
      <c r="F768" s="3">
        <f t="shared" si="77"/>
        <v>75.052138956569664</v>
      </c>
      <c r="G768" s="3">
        <f t="shared" si="77"/>
        <v>82.920527303475637</v>
      </c>
      <c r="H768" s="3">
        <f t="shared" si="77"/>
        <v>64.706545525499848</v>
      </c>
      <c r="I768" s="3">
        <f t="shared" si="75"/>
        <v>1146.8944344496902</v>
      </c>
      <c r="J768" s="3">
        <f t="shared" si="75"/>
        <v>0.85166243492945792</v>
      </c>
      <c r="K768" s="3">
        <f t="shared" si="75"/>
        <v>0.45075741661140889</v>
      </c>
    </row>
    <row r="769" spans="1:11" s="3" customFormat="1">
      <c r="A769" s="3" t="s">
        <v>259</v>
      </c>
      <c r="B769" s="3">
        <f t="shared" si="76"/>
        <v>41.540757538314885</v>
      </c>
      <c r="C769" s="3">
        <f t="shared" si="76"/>
        <v>15.468644609281423</v>
      </c>
      <c r="D769" s="3">
        <f t="shared" si="76"/>
        <v>28.504701073798174</v>
      </c>
      <c r="E769" s="3">
        <f t="shared" si="76"/>
        <v>47.655295983822022</v>
      </c>
      <c r="F769" s="3">
        <f t="shared" si="77"/>
        <v>69.591023309206122</v>
      </c>
      <c r="G769" s="3">
        <f t="shared" si="77"/>
        <v>84.864831386035775</v>
      </c>
      <c r="H769" s="3">
        <f t="shared" si="77"/>
        <v>59.652370206226387</v>
      </c>
      <c r="I769" s="3">
        <f t="shared" si="75"/>
        <v>848.06656427279722</v>
      </c>
      <c r="J769" s="3">
        <f t="shared" si="75"/>
        <v>0.88400150692184665</v>
      </c>
      <c r="K769" s="3">
        <f t="shared" si="75"/>
        <v>0.41036334535708069</v>
      </c>
    </row>
    <row r="770" spans="1:11" s="3" customFormat="1">
      <c r="A770" s="3" t="s">
        <v>260</v>
      </c>
      <c r="B770" s="3">
        <f t="shared" si="76"/>
        <v>45.589069458688193</v>
      </c>
      <c r="C770" s="3">
        <f t="shared" si="76"/>
        <v>17.620412413034874</v>
      </c>
      <c r="D770" s="3">
        <f t="shared" si="76"/>
        <v>31.604740935861557</v>
      </c>
      <c r="E770" s="3">
        <f t="shared" si="76"/>
        <v>45.287188807019191</v>
      </c>
      <c r="F770" s="3">
        <f t="shared" si="77"/>
        <v>76.678088389491279</v>
      </c>
      <c r="G770" s="3">
        <f t="shared" si="77"/>
        <v>83.374973246943796</v>
      </c>
      <c r="H770" s="3">
        <f t="shared" si="77"/>
        <v>63.141917665331121</v>
      </c>
      <c r="I770" s="3">
        <f t="shared" si="75"/>
        <v>933.94830233011146</v>
      </c>
      <c r="J770" s="3">
        <f t="shared" si="75"/>
        <v>0.93035768481364634</v>
      </c>
      <c r="K770" s="3">
        <f t="shared" si="75"/>
        <v>0.440333523913644</v>
      </c>
    </row>
    <row r="771" spans="1:11" s="3" customFormat="1">
      <c r="A771" s="3" t="s">
        <v>261</v>
      </c>
      <c r="B771" s="3">
        <f t="shared" si="76"/>
        <v>49.382161003831499</v>
      </c>
      <c r="C771" s="3">
        <f t="shared" si="76"/>
        <v>14.388731094415739</v>
      </c>
      <c r="D771" s="3">
        <f t="shared" si="76"/>
        <v>31.88544604912363</v>
      </c>
      <c r="E771" s="3">
        <f t="shared" si="76"/>
        <v>29.383543301780939</v>
      </c>
      <c r="F771" s="3">
        <f t="shared" si="77"/>
        <v>42.75339446451423</v>
      </c>
      <c r="G771" s="3">
        <f t="shared" si="77"/>
        <v>48.980151514056409</v>
      </c>
      <c r="H771" s="3">
        <f t="shared" si="77"/>
        <v>36.779844485314051</v>
      </c>
      <c r="I771" s="3">
        <f t="shared" si="75"/>
        <v>636.06737281758149</v>
      </c>
      <c r="J771" s="3">
        <f t="shared" si="75"/>
        <v>0.81696734315160291</v>
      </c>
      <c r="K771" s="3">
        <f t="shared" si="75"/>
        <v>0.40802849576025241</v>
      </c>
    </row>
    <row r="772" spans="1:11" s="3" customFormat="1">
      <c r="A772" s="3" t="s">
        <v>262</v>
      </c>
      <c r="B772" s="3">
        <f t="shared" si="76"/>
        <v>55.190759873655438</v>
      </c>
      <c r="C772" s="3">
        <f t="shared" si="76"/>
        <v>16.157351760317017</v>
      </c>
      <c r="D772" s="3">
        <f t="shared" si="76"/>
        <v>35.674055816986254</v>
      </c>
      <c r="E772" s="3">
        <f t="shared" si="76"/>
        <v>40.279783775874158</v>
      </c>
      <c r="F772" s="3">
        <f t="shared" si="77"/>
        <v>42.264670252447978</v>
      </c>
      <c r="G772" s="3">
        <f t="shared" si="77"/>
        <v>56.116124240184647</v>
      </c>
      <c r="H772" s="3">
        <f t="shared" si="77"/>
        <v>33.795970877092628</v>
      </c>
      <c r="I772" s="3">
        <f t="shared" si="75"/>
        <v>1466.6037536360507</v>
      </c>
      <c r="J772" s="3">
        <f t="shared" si="75"/>
        <v>0.9012069832129741</v>
      </c>
      <c r="K772" s="3">
        <f t="shared" si="75"/>
        <v>0.39804705870221718</v>
      </c>
    </row>
    <row r="773" spans="1:11" s="3" customFormat="1">
      <c r="A773" s="3" t="s">
        <v>263</v>
      </c>
      <c r="B773" s="3">
        <f t="shared" si="76"/>
        <v>58.02819390497681</v>
      </c>
      <c r="C773" s="3">
        <f t="shared" si="76"/>
        <v>13.355488238461717</v>
      </c>
      <c r="D773" s="3">
        <f t="shared" si="76"/>
        <v>35.691841071719281</v>
      </c>
      <c r="E773" s="3">
        <f t="shared" si="76"/>
        <v>49.778545358926692</v>
      </c>
      <c r="F773" s="3">
        <f t="shared" si="77"/>
        <v>60.531512574073759</v>
      </c>
      <c r="G773" s="3">
        <f t="shared" si="77"/>
        <v>77.195019460604982</v>
      </c>
      <c r="H773" s="3">
        <f t="shared" si="77"/>
        <v>48.28558277095037</v>
      </c>
      <c r="I773" s="3">
        <f t="shared" si="75"/>
        <v>1165.95848356081</v>
      </c>
      <c r="J773" s="3">
        <f t="shared" si="75"/>
        <v>0.82911358731990625</v>
      </c>
      <c r="K773" s="3">
        <f t="shared" si="75"/>
        <v>0.36346432483062119</v>
      </c>
    </row>
    <row r="774" spans="1:11" s="3" customFormat="1">
      <c r="A774" s="3" t="s">
        <v>264</v>
      </c>
      <c r="B774" s="3">
        <f t="shared" si="76"/>
        <v>32.154471857859328</v>
      </c>
      <c r="C774" s="3">
        <f t="shared" si="76"/>
        <v>11.444366494016833</v>
      </c>
      <c r="D774" s="3">
        <f t="shared" si="76"/>
        <v>21.799419175938091</v>
      </c>
      <c r="E774" s="3">
        <f t="shared" si="76"/>
        <v>51.349214132517289</v>
      </c>
      <c r="F774" s="3">
        <f t="shared" si="77"/>
        <v>64.887861891480796</v>
      </c>
      <c r="G774" s="3">
        <f t="shared" si="77"/>
        <v>68.510759652060642</v>
      </c>
      <c r="H774" s="3">
        <f t="shared" si="77"/>
        <v>63.011649348729513</v>
      </c>
      <c r="I774" s="3">
        <f t="shared" si="75"/>
        <v>649.95433357511058</v>
      </c>
      <c r="J774" s="3">
        <f t="shared" si="75"/>
        <v>0.9481205078471765</v>
      </c>
      <c r="K774" s="3">
        <f t="shared" si="75"/>
        <v>0.41170191105308601</v>
      </c>
    </row>
    <row r="775" spans="1:11" s="3" customFormat="1">
      <c r="A775" s="3" t="s">
        <v>265</v>
      </c>
      <c r="B775" s="3">
        <f t="shared" si="76"/>
        <v>44.190391594946156</v>
      </c>
      <c r="C775" s="3">
        <f t="shared" si="76"/>
        <v>14.343798253535098</v>
      </c>
      <c r="D775" s="3">
        <f t="shared" si="76"/>
        <v>29.267094924240642</v>
      </c>
      <c r="E775" s="3">
        <f t="shared" si="76"/>
        <v>51.148917324173489</v>
      </c>
      <c r="F775" s="3">
        <f t="shared" si="77"/>
        <v>75.687872167954737</v>
      </c>
      <c r="G775" s="3">
        <f t="shared" si="77"/>
        <v>85.103420320530716</v>
      </c>
      <c r="H775" s="3">
        <f t="shared" si="77"/>
        <v>61.289463495553498</v>
      </c>
      <c r="I775" s="3">
        <f t="shared" si="75"/>
        <v>791.79968610951641</v>
      </c>
      <c r="J775" s="3">
        <f t="shared" si="75"/>
        <v>0.81790167095375155</v>
      </c>
      <c r="K775" s="3">
        <f t="shared" si="75"/>
        <v>0.41102784153581973</v>
      </c>
    </row>
    <row r="776" spans="1:11" s="3" customFormat="1">
      <c r="A776" s="3" t="s">
        <v>266</v>
      </c>
      <c r="B776" s="3">
        <f t="shared" si="76"/>
        <v>22.657726435525024</v>
      </c>
      <c r="C776" s="3">
        <f t="shared" si="76"/>
        <v>8.3498362027977748</v>
      </c>
      <c r="D776" s="3">
        <f t="shared" si="76"/>
        <v>15.503781319161401</v>
      </c>
      <c r="E776" s="3">
        <f t="shared" si="76"/>
        <v>45.890537978959117</v>
      </c>
      <c r="F776" s="3">
        <f t="shared" si="77"/>
        <v>71.07190592777556</v>
      </c>
      <c r="G776" s="3">
        <f t="shared" si="77"/>
        <v>76.738412849005826</v>
      </c>
      <c r="H776" s="3">
        <f t="shared" si="77"/>
        <v>67.063413782782789</v>
      </c>
      <c r="I776" s="3">
        <f t="shared" si="77"/>
        <v>262.37007355755344</v>
      </c>
      <c r="J776" s="3">
        <f t="shared" si="77"/>
        <v>0.88774385908095166</v>
      </c>
      <c r="K776" s="3">
        <f t="shared" si="77"/>
        <v>0.36006199689937118</v>
      </c>
    </row>
    <row r="777" spans="1:11" s="3" customFormat="1">
      <c r="A777" s="3" t="s">
        <v>267</v>
      </c>
      <c r="B777" s="3">
        <f t="shared" si="76"/>
        <v>26.846035106477977</v>
      </c>
      <c r="C777" s="3">
        <f t="shared" si="76"/>
        <v>9.1777812806156707</v>
      </c>
      <c r="D777" s="3">
        <f t="shared" si="76"/>
        <v>18.011908193546841</v>
      </c>
      <c r="E777" s="3">
        <f t="shared" si="76"/>
        <v>43.004545851462403</v>
      </c>
      <c r="F777" s="3">
        <f t="shared" si="77"/>
        <v>72.889817731789762</v>
      </c>
      <c r="G777" s="3">
        <f t="shared" si="77"/>
        <v>79.328831233346833</v>
      </c>
      <c r="H777" s="3">
        <f t="shared" si="77"/>
        <v>66.342728980364441</v>
      </c>
      <c r="I777" s="3">
        <f t="shared" si="77"/>
        <v>222.13019646108268</v>
      </c>
      <c r="J777" s="3">
        <f t="shared" si="77"/>
        <v>0.83569934673851454</v>
      </c>
      <c r="K777" s="3">
        <f t="shared" si="77"/>
        <v>0.35808320898615242</v>
      </c>
    </row>
    <row r="778" spans="1:11" s="3" customFormat="1">
      <c r="A778" s="3" t="s">
        <v>268</v>
      </c>
      <c r="B778" s="3">
        <f t="shared" si="76"/>
        <v>46.585846868386732</v>
      </c>
      <c r="C778" s="3">
        <f t="shared" si="76"/>
        <v>11.996173045578223</v>
      </c>
      <c r="D778" s="3">
        <f t="shared" si="76"/>
        <v>29.291009956982499</v>
      </c>
      <c r="E778" s="3">
        <f t="shared" ref="E778:I841" si="78">E259*E$514</f>
        <v>46.374091537634087</v>
      </c>
      <c r="F778" s="3">
        <f t="shared" si="77"/>
        <v>78.475414807883666</v>
      </c>
      <c r="G778" s="3">
        <f t="shared" si="77"/>
        <v>87.795738314266487</v>
      </c>
      <c r="H778" s="3">
        <f t="shared" si="77"/>
        <v>66.713323160936255</v>
      </c>
      <c r="I778" s="3">
        <f t="shared" si="77"/>
        <v>537.94063302089035</v>
      </c>
      <c r="J778" s="3">
        <f t="shared" si="77"/>
        <v>0.90573037369044473</v>
      </c>
      <c r="K778" s="3">
        <f t="shared" si="77"/>
        <v>0.38152716956169141</v>
      </c>
    </row>
    <row r="779" spans="1:11" s="3" customFormat="1">
      <c r="A779" s="3" t="s">
        <v>269</v>
      </c>
      <c r="B779" s="3">
        <f t="shared" ref="B779:H842" si="79">B260*B$514</f>
        <v>40.178199739273168</v>
      </c>
      <c r="C779" s="3">
        <f t="shared" si="79"/>
        <v>11.688435068312256</v>
      </c>
      <c r="D779" s="3">
        <f t="shared" si="79"/>
        <v>25.933317403792717</v>
      </c>
      <c r="E779" s="3">
        <f t="shared" si="78"/>
        <v>48.914796676434769</v>
      </c>
      <c r="F779" s="3">
        <f t="shared" si="78"/>
        <v>68.306335658706359</v>
      </c>
      <c r="G779" s="3">
        <f t="shared" si="78"/>
        <v>75.472870155099017</v>
      </c>
      <c r="H779" s="3">
        <f t="shared" si="78"/>
        <v>53.231226635595242</v>
      </c>
      <c r="I779" s="3">
        <f t="shared" si="78"/>
        <v>555.09867443778103</v>
      </c>
      <c r="J779" s="3">
        <f t="shared" ref="J779:K842" si="80">J260*J$514</f>
        <v>0.82842841598182004</v>
      </c>
      <c r="K779" s="3">
        <f t="shared" si="80"/>
        <v>0.36639773501816292</v>
      </c>
    </row>
    <row r="780" spans="1:11" s="3" customFormat="1">
      <c r="A780" s="3" t="s">
        <v>270</v>
      </c>
      <c r="B780" s="3">
        <f t="shared" si="79"/>
        <v>58.592279439438748</v>
      </c>
      <c r="C780" s="3">
        <f t="shared" si="79"/>
        <v>13.655280820625162</v>
      </c>
      <c r="D780" s="3">
        <f t="shared" si="79"/>
        <v>36.123780130031982</v>
      </c>
      <c r="E780" s="3">
        <f t="shared" si="78"/>
        <v>54.346806050250578</v>
      </c>
      <c r="F780" s="3">
        <f t="shared" si="78"/>
        <v>69.285716450603843</v>
      </c>
      <c r="G780" s="3">
        <f t="shared" si="78"/>
        <v>82.131979946567341</v>
      </c>
      <c r="H780" s="3">
        <f t="shared" si="78"/>
        <v>51.336669970200887</v>
      </c>
      <c r="I780" s="3">
        <f t="shared" si="78"/>
        <v>1399.3638535171895</v>
      </c>
      <c r="J780" s="3">
        <f t="shared" si="80"/>
        <v>0.8230768126122191</v>
      </c>
      <c r="K780" s="3">
        <f t="shared" si="80"/>
        <v>0.41361439198981742</v>
      </c>
    </row>
    <row r="781" spans="1:11" s="3" customFormat="1">
      <c r="A781" s="3" t="s">
        <v>271</v>
      </c>
      <c r="B781" s="3">
        <f t="shared" si="79"/>
        <v>37.964094807069351</v>
      </c>
      <c r="C781" s="3">
        <f t="shared" si="79"/>
        <v>13.316876805527972</v>
      </c>
      <c r="D781" s="3">
        <f t="shared" si="79"/>
        <v>25.640485806298667</v>
      </c>
      <c r="E781" s="3">
        <f t="shared" si="78"/>
        <v>46.529660400672959</v>
      </c>
      <c r="F781" s="3">
        <f t="shared" si="78"/>
        <v>75.01422959809031</v>
      </c>
      <c r="G781" s="3">
        <f t="shared" si="78"/>
        <v>85.606660582703924</v>
      </c>
      <c r="H781" s="3">
        <f t="shared" si="78"/>
        <v>61.266997756806212</v>
      </c>
      <c r="I781" s="3">
        <f t="shared" ref="I781:K844" si="81">I262*I$514</f>
        <v>665.2956636193336</v>
      </c>
      <c r="J781" s="3">
        <f t="shared" si="80"/>
        <v>0.91465749610553926</v>
      </c>
      <c r="K781" s="3">
        <f t="shared" si="80"/>
        <v>0.42212706920131338</v>
      </c>
    </row>
    <row r="782" spans="1:11" s="3" customFormat="1">
      <c r="A782" s="3" t="s">
        <v>272</v>
      </c>
      <c r="B782" s="3">
        <f t="shared" si="79"/>
        <v>42.006191997944761</v>
      </c>
      <c r="C782" s="3">
        <f t="shared" si="79"/>
        <v>15.393227859970189</v>
      </c>
      <c r="D782" s="3">
        <f t="shared" si="79"/>
        <v>28.699709928957486</v>
      </c>
      <c r="E782" s="3">
        <f t="shared" si="78"/>
        <v>55.496346117232441</v>
      </c>
      <c r="F782" s="3">
        <f t="shared" si="78"/>
        <v>77.862710823975505</v>
      </c>
      <c r="G782" s="3">
        <f t="shared" si="78"/>
        <v>83.044009877843237</v>
      </c>
      <c r="H782" s="3">
        <f t="shared" si="78"/>
        <v>73.687125736480652</v>
      </c>
      <c r="I782" s="3">
        <f t="shared" si="81"/>
        <v>778.65889256357104</v>
      </c>
      <c r="J782" s="3">
        <f t="shared" si="80"/>
        <v>0.82314629222926816</v>
      </c>
      <c r="K782" s="3">
        <f t="shared" si="80"/>
        <v>0.43984189066252749</v>
      </c>
    </row>
    <row r="783" spans="1:11" s="3" customFormat="1">
      <c r="A783" s="3" t="s">
        <v>273</v>
      </c>
      <c r="B783" s="3">
        <f t="shared" si="79"/>
        <v>58.072248953892021</v>
      </c>
      <c r="C783" s="3">
        <f t="shared" si="79"/>
        <v>20.639359002992123</v>
      </c>
      <c r="D783" s="3">
        <f t="shared" si="79"/>
        <v>39.35580397844209</v>
      </c>
      <c r="E783" s="3">
        <f t="shared" si="78"/>
        <v>41.710820008981088</v>
      </c>
      <c r="F783" s="3">
        <f t="shared" si="78"/>
        <v>56.628519676669697</v>
      </c>
      <c r="G783" s="3">
        <f t="shared" si="78"/>
        <v>66.60288280186154</v>
      </c>
      <c r="H783" s="3">
        <f t="shared" si="78"/>
        <v>49.886572299677617</v>
      </c>
      <c r="I783" s="3">
        <f t="shared" si="81"/>
        <v>1094.1269725966422</v>
      </c>
      <c r="J783" s="3">
        <f t="shared" si="80"/>
        <v>0.77515630752429043</v>
      </c>
      <c r="K783" s="3">
        <f t="shared" si="80"/>
        <v>0.35689555358153069</v>
      </c>
    </row>
    <row r="784" spans="1:11" s="3" customFormat="1">
      <c r="A784" s="3" t="s">
        <v>274</v>
      </c>
      <c r="B784" s="3">
        <f t="shared" si="79"/>
        <v>12.425284311215703</v>
      </c>
      <c r="C784" s="3">
        <f t="shared" si="79"/>
        <v>4.4351696318128653</v>
      </c>
      <c r="D784" s="3">
        <f t="shared" si="79"/>
        <v>8.4302269715142888</v>
      </c>
      <c r="E784" s="3">
        <f t="shared" si="78"/>
        <v>41.317557100668878</v>
      </c>
      <c r="F784" s="3">
        <f t="shared" si="78"/>
        <v>85.333872102777448</v>
      </c>
      <c r="G784" s="3">
        <f t="shared" si="78"/>
        <v>89.058679068009084</v>
      </c>
      <c r="H784" s="3">
        <f t="shared" si="78"/>
        <v>79.766221546710682</v>
      </c>
      <c r="I784" s="3">
        <f t="shared" si="81"/>
        <v>76.330720394753982</v>
      </c>
      <c r="J784" s="3">
        <f t="shared" si="80"/>
        <v>0.92432174656069166</v>
      </c>
      <c r="K784" s="3">
        <f t="shared" si="80"/>
        <v>0.40024645822824212</v>
      </c>
    </row>
    <row r="785" spans="1:11" s="3" customFormat="1">
      <c r="A785" s="3" t="s">
        <v>275</v>
      </c>
      <c r="B785" s="3">
        <f t="shared" si="79"/>
        <v>27.618819002988687</v>
      </c>
      <c r="C785" s="3">
        <f t="shared" si="79"/>
        <v>6.3727077280742508</v>
      </c>
      <c r="D785" s="3">
        <f t="shared" si="79"/>
        <v>16.995763365531484</v>
      </c>
      <c r="E785" s="3">
        <f t="shared" si="78"/>
        <v>37.04744223817773</v>
      </c>
      <c r="F785" s="3">
        <f t="shared" si="78"/>
        <v>74.614075057572535</v>
      </c>
      <c r="G785" s="3">
        <f t="shared" si="78"/>
        <v>82.069861674485225</v>
      </c>
      <c r="H785" s="3">
        <f t="shared" si="78"/>
        <v>69.772511866658746</v>
      </c>
      <c r="I785" s="3">
        <f t="shared" si="81"/>
        <v>93.049302119338819</v>
      </c>
      <c r="J785" s="3">
        <f t="shared" si="80"/>
        <v>0.85636177919447243</v>
      </c>
      <c r="K785" s="3">
        <f t="shared" si="80"/>
        <v>0.43475629679772199</v>
      </c>
    </row>
    <row r="786" spans="1:11" s="3" customFormat="1">
      <c r="A786" s="3" t="s">
        <v>276</v>
      </c>
      <c r="B786" s="3">
        <f t="shared" si="79"/>
        <v>30.315836627677172</v>
      </c>
      <c r="C786" s="3">
        <f t="shared" si="79"/>
        <v>11.780850561682371</v>
      </c>
      <c r="D786" s="3">
        <f t="shared" si="79"/>
        <v>21.048343594679793</v>
      </c>
      <c r="E786" s="3">
        <f t="shared" si="78"/>
        <v>40.889416412135859</v>
      </c>
      <c r="F786" s="3">
        <f t="shared" si="78"/>
        <v>79.110128041858985</v>
      </c>
      <c r="G786" s="3">
        <f t="shared" si="78"/>
        <v>87.689096024322026</v>
      </c>
      <c r="H786" s="3">
        <f t="shared" si="78"/>
        <v>65.259277005714836</v>
      </c>
      <c r="I786" s="3">
        <f t="shared" si="81"/>
        <v>315.09722685702309</v>
      </c>
      <c r="J786" s="3">
        <f t="shared" si="80"/>
        <v>0.87620125780646185</v>
      </c>
      <c r="K786" s="3">
        <f t="shared" si="80"/>
        <v>0.37560766539674051</v>
      </c>
    </row>
    <row r="787" spans="1:11" s="3" customFormat="1">
      <c r="A787" s="3" t="s">
        <v>277</v>
      </c>
      <c r="B787" s="3">
        <f t="shared" si="79"/>
        <v>46.632149630162992</v>
      </c>
      <c r="C787" s="3">
        <f t="shared" si="79"/>
        <v>12.021010942589257</v>
      </c>
      <c r="D787" s="3">
        <f t="shared" si="79"/>
        <v>29.326580286376132</v>
      </c>
      <c r="E787" s="3">
        <f t="shared" si="78"/>
        <v>36.868151020706691</v>
      </c>
      <c r="F787" s="3">
        <f t="shared" si="78"/>
        <v>60.240458766961623</v>
      </c>
      <c r="G787" s="3">
        <f t="shared" si="78"/>
        <v>69.925612266906953</v>
      </c>
      <c r="H787" s="3">
        <f t="shared" si="78"/>
        <v>47.441958202776938</v>
      </c>
      <c r="I787" s="3">
        <f t="shared" si="81"/>
        <v>696.0461526859516</v>
      </c>
      <c r="J787" s="3">
        <f t="shared" si="80"/>
        <v>0.77005140479221601</v>
      </c>
      <c r="K787" s="3">
        <f t="shared" si="80"/>
        <v>0.45269677510635847</v>
      </c>
    </row>
    <row r="788" spans="1:11" s="3" customFormat="1">
      <c r="A788" s="3" t="s">
        <v>278</v>
      </c>
      <c r="B788" s="3">
        <f t="shared" si="79"/>
        <v>44.929743186950155</v>
      </c>
      <c r="C788" s="3">
        <f t="shared" si="79"/>
        <v>13.522091107688809</v>
      </c>
      <c r="D788" s="3">
        <f t="shared" si="79"/>
        <v>29.2259171473195</v>
      </c>
      <c r="E788" s="3">
        <f t="shared" si="78"/>
        <v>42.33268566998516</v>
      </c>
      <c r="F788" s="3">
        <f t="shared" si="78"/>
        <v>65.442430970399315</v>
      </c>
      <c r="G788" s="3">
        <f t="shared" si="78"/>
        <v>84.606226527416226</v>
      </c>
      <c r="H788" s="3">
        <f t="shared" si="78"/>
        <v>54.18063673759378</v>
      </c>
      <c r="I788" s="3">
        <f t="shared" si="81"/>
        <v>696.28353838932253</v>
      </c>
      <c r="J788" s="3">
        <f t="shared" si="80"/>
        <v>0.84370121121501074</v>
      </c>
      <c r="K788" s="3">
        <f t="shared" si="80"/>
        <v>0.42154743375182668</v>
      </c>
    </row>
    <row r="789" spans="1:11" s="3" customFormat="1">
      <c r="A789" s="3" t="s">
        <v>279</v>
      </c>
      <c r="B789" s="3">
        <f t="shared" si="79"/>
        <v>55.799493802781711</v>
      </c>
      <c r="C789" s="3">
        <f t="shared" si="79"/>
        <v>17.462407569262563</v>
      </c>
      <c r="D789" s="3">
        <f t="shared" si="79"/>
        <v>36.630950686022167</v>
      </c>
      <c r="E789" s="3">
        <f t="shared" si="78"/>
        <v>33.679308054860932</v>
      </c>
      <c r="F789" s="3">
        <f t="shared" si="78"/>
        <v>59.022852083720231</v>
      </c>
      <c r="G789" s="3">
        <f t="shared" si="78"/>
        <v>69.863161533615397</v>
      </c>
      <c r="H789" s="3">
        <f t="shared" si="78"/>
        <v>41.88629221840808</v>
      </c>
      <c r="I789" s="3">
        <f t="shared" si="81"/>
        <v>977.52059389062299</v>
      </c>
      <c r="J789" s="3">
        <f t="shared" si="80"/>
        <v>0.79887911030431158</v>
      </c>
      <c r="K789" s="3">
        <f t="shared" si="80"/>
        <v>0.48266451707303137</v>
      </c>
    </row>
    <row r="790" spans="1:11" s="3" customFormat="1">
      <c r="A790" s="3" t="s">
        <v>280</v>
      </c>
      <c r="B790" s="3">
        <f t="shared" si="79"/>
        <v>39.40888075164758</v>
      </c>
      <c r="C790" s="3">
        <f t="shared" si="79"/>
        <v>15.299598170595869</v>
      </c>
      <c r="D790" s="3">
        <f t="shared" si="79"/>
        <v>27.35423946112175</v>
      </c>
      <c r="E790" s="3">
        <f t="shared" si="78"/>
        <v>53.853538923541961</v>
      </c>
      <c r="F790" s="3">
        <f t="shared" si="78"/>
        <v>66.415220031108376</v>
      </c>
      <c r="G790" s="3">
        <f t="shared" si="78"/>
        <v>69.2211545618716</v>
      </c>
      <c r="H790" s="3">
        <f t="shared" si="78"/>
        <v>62.115685108523749</v>
      </c>
      <c r="I790" s="3">
        <f t="shared" si="81"/>
        <v>711.30453921733681</v>
      </c>
      <c r="J790" s="3">
        <f t="shared" si="80"/>
        <v>0.90628686940054537</v>
      </c>
      <c r="K790" s="3">
        <f t="shared" si="80"/>
        <v>0.34347722205345338</v>
      </c>
    </row>
    <row r="791" spans="1:11" s="3" customFormat="1">
      <c r="A791" s="3" t="s">
        <v>281</v>
      </c>
      <c r="B791" s="3">
        <f t="shared" si="79"/>
        <v>49.903693385272334</v>
      </c>
      <c r="C791" s="3">
        <f t="shared" si="79"/>
        <v>13.859151918456345</v>
      </c>
      <c r="D791" s="3">
        <f t="shared" si="79"/>
        <v>31.881422651864352</v>
      </c>
      <c r="E791" s="3">
        <f t="shared" si="78"/>
        <v>47.333306380956692</v>
      </c>
      <c r="F791" s="3">
        <f t="shared" si="78"/>
        <v>63.120779531795428</v>
      </c>
      <c r="G791" s="3">
        <f t="shared" si="78"/>
        <v>72.729617215762985</v>
      </c>
      <c r="H791" s="3">
        <f t="shared" si="78"/>
        <v>53.80894272915674</v>
      </c>
      <c r="I791" s="3">
        <f t="shared" si="81"/>
        <v>1022.8501779694479</v>
      </c>
      <c r="J791" s="3">
        <f t="shared" si="80"/>
        <v>0.81698587217409213</v>
      </c>
      <c r="K791" s="3">
        <f t="shared" si="80"/>
        <v>0.35940026139274212</v>
      </c>
    </row>
    <row r="792" spans="1:11" s="3" customFormat="1">
      <c r="A792" s="3" t="s">
        <v>282</v>
      </c>
      <c r="B792" s="3">
        <f t="shared" si="79"/>
        <v>54.619480349750376</v>
      </c>
      <c r="C792" s="3">
        <f t="shared" si="79"/>
        <v>21.159262554543002</v>
      </c>
      <c r="D792" s="3">
        <f t="shared" si="79"/>
        <v>37.889371452146705</v>
      </c>
      <c r="E792" s="3">
        <f t="shared" si="78"/>
        <v>50.180064800067505</v>
      </c>
      <c r="F792" s="3">
        <f t="shared" si="78"/>
        <v>79.543055656253017</v>
      </c>
      <c r="G792" s="3">
        <f t="shared" si="78"/>
        <v>87.086591012905089</v>
      </c>
      <c r="H792" s="3">
        <f t="shared" si="78"/>
        <v>71.444290584881088</v>
      </c>
      <c r="I792" s="3">
        <f t="shared" si="81"/>
        <v>1618.5470677999024</v>
      </c>
      <c r="J792" s="3">
        <f t="shared" si="80"/>
        <v>0.83828286231743143</v>
      </c>
      <c r="K792" s="3">
        <f t="shared" si="80"/>
        <v>0.36476778971548268</v>
      </c>
    </row>
    <row r="793" spans="1:11" s="3" customFormat="1">
      <c r="A793" s="3" t="s">
        <v>283</v>
      </c>
      <c r="B793" s="3">
        <f t="shared" si="79"/>
        <v>42.98037280947576</v>
      </c>
      <c r="C793" s="3">
        <f t="shared" si="79"/>
        <v>14.547661762641255</v>
      </c>
      <c r="D793" s="3">
        <f t="shared" si="79"/>
        <v>28.764017286058525</v>
      </c>
      <c r="E793" s="3">
        <f t="shared" si="78"/>
        <v>48.542630423695634</v>
      </c>
      <c r="F793" s="3">
        <f t="shared" si="78"/>
        <v>70.829453372115353</v>
      </c>
      <c r="G793" s="3">
        <f t="shared" si="78"/>
        <v>80.801851602094899</v>
      </c>
      <c r="H793" s="3">
        <f t="shared" si="78"/>
        <v>60.814544444299337</v>
      </c>
      <c r="I793" s="3">
        <f t="shared" si="81"/>
        <v>937.11781627700589</v>
      </c>
      <c r="J793" s="3">
        <f t="shared" si="80"/>
        <v>0.92237042218124599</v>
      </c>
      <c r="K793" s="3">
        <f t="shared" si="80"/>
        <v>0.41398860058797099</v>
      </c>
    </row>
    <row r="794" spans="1:11" s="3" customFormat="1">
      <c r="A794" s="3" t="s">
        <v>284</v>
      </c>
      <c r="B794" s="3">
        <f t="shared" si="79"/>
        <v>51.817687767191359</v>
      </c>
      <c r="C794" s="3">
        <f t="shared" si="79"/>
        <v>18.026872114167801</v>
      </c>
      <c r="D794" s="3">
        <f t="shared" si="79"/>
        <v>34.922279940679601</v>
      </c>
      <c r="E794" s="3">
        <f t="shared" si="78"/>
        <v>45.537358716235751</v>
      </c>
      <c r="F794" s="3">
        <f t="shared" si="78"/>
        <v>68.822124898403601</v>
      </c>
      <c r="G794" s="3">
        <f t="shared" si="78"/>
        <v>75.103576254977298</v>
      </c>
      <c r="H794" s="3">
        <f t="shared" si="78"/>
        <v>58.813246715774753</v>
      </c>
      <c r="I794" s="3">
        <f t="shared" si="81"/>
        <v>1029.3062967579651</v>
      </c>
      <c r="J794" s="3">
        <f t="shared" si="80"/>
        <v>0.78854379604904701</v>
      </c>
      <c r="K794" s="3">
        <f t="shared" si="80"/>
        <v>0.44832676759076578</v>
      </c>
    </row>
    <row r="795" spans="1:11" s="3" customFormat="1">
      <c r="A795" s="3" t="s">
        <v>285</v>
      </c>
      <c r="B795" s="3">
        <f t="shared" si="79"/>
        <v>32.878568884173269</v>
      </c>
      <c r="C795" s="3">
        <f t="shared" si="79"/>
        <v>13.062282669621091</v>
      </c>
      <c r="D795" s="3">
        <f t="shared" si="79"/>
        <v>22.970425776897198</v>
      </c>
      <c r="E795" s="3">
        <f t="shared" si="78"/>
        <v>43.794623191399126</v>
      </c>
      <c r="F795" s="3">
        <f t="shared" si="78"/>
        <v>80.380423765247372</v>
      </c>
      <c r="G795" s="3">
        <f t="shared" si="78"/>
        <v>86.943386129627456</v>
      </c>
      <c r="H795" s="3">
        <f t="shared" si="78"/>
        <v>72.896100640717961</v>
      </c>
      <c r="I795" s="3">
        <f t="shared" si="81"/>
        <v>589.98317935303999</v>
      </c>
      <c r="J795" s="3">
        <f t="shared" si="80"/>
        <v>0.88690143153953416</v>
      </c>
      <c r="K795" s="3">
        <f t="shared" si="80"/>
        <v>0.37662855688774421</v>
      </c>
    </row>
    <row r="796" spans="1:11" s="3" customFormat="1">
      <c r="A796" s="3" t="s">
        <v>286</v>
      </c>
      <c r="B796" s="3">
        <f t="shared" si="79"/>
        <v>37.082411813043159</v>
      </c>
      <c r="C796" s="3">
        <f t="shared" si="79"/>
        <v>10.551765478974977</v>
      </c>
      <c r="D796" s="3">
        <f t="shared" si="79"/>
        <v>23.817088646009072</v>
      </c>
      <c r="E796" s="3">
        <f t="shared" si="78"/>
        <v>42.419606926436238</v>
      </c>
      <c r="F796" s="3">
        <f t="shared" si="78"/>
        <v>80.203138969788625</v>
      </c>
      <c r="G796" s="3">
        <f t="shared" si="78"/>
        <v>81.321441632271188</v>
      </c>
      <c r="H796" s="3">
        <f t="shared" si="78"/>
        <v>78.109121604841278</v>
      </c>
      <c r="I796" s="3">
        <f t="shared" si="81"/>
        <v>358.78356744773146</v>
      </c>
      <c r="J796" s="3">
        <f t="shared" si="80"/>
        <v>0.92477354821842572</v>
      </c>
      <c r="K796" s="3">
        <f t="shared" si="80"/>
        <v>0.50225780945492082</v>
      </c>
    </row>
    <row r="797" spans="1:11" s="3" customFormat="1">
      <c r="A797" s="3" t="s">
        <v>287</v>
      </c>
      <c r="B797" s="3">
        <f t="shared" si="79"/>
        <v>32.122060212211338</v>
      </c>
      <c r="C797" s="3">
        <f t="shared" si="79"/>
        <v>8.4846878465148841</v>
      </c>
      <c r="D797" s="3">
        <f t="shared" si="79"/>
        <v>20.30337402936312</v>
      </c>
      <c r="E797" s="3">
        <f t="shared" si="78"/>
        <v>58.176228473015222</v>
      </c>
      <c r="F797" s="3">
        <f t="shared" si="78"/>
        <v>72.269948362735136</v>
      </c>
      <c r="G797" s="3">
        <f t="shared" si="78"/>
        <v>75.080219345878376</v>
      </c>
      <c r="H797" s="3">
        <f t="shared" si="78"/>
        <v>68.909211472668943</v>
      </c>
      <c r="I797" s="3">
        <f t="shared" si="81"/>
        <v>475.41735422231199</v>
      </c>
      <c r="J797" s="3">
        <f t="shared" si="80"/>
        <v>0.81277725456426231</v>
      </c>
      <c r="K797" s="3">
        <f t="shared" si="80"/>
        <v>0.42034697452590131</v>
      </c>
    </row>
    <row r="798" spans="1:11" s="3" customFormat="1">
      <c r="A798" s="3" t="s">
        <v>288</v>
      </c>
      <c r="B798" s="3">
        <f t="shared" si="79"/>
        <v>52.021527911227132</v>
      </c>
      <c r="C798" s="3">
        <f t="shared" si="79"/>
        <v>12.041887525136572</v>
      </c>
      <c r="D798" s="3">
        <f t="shared" si="79"/>
        <v>32.03170771818187</v>
      </c>
      <c r="E798" s="3">
        <f t="shared" si="78"/>
        <v>49.248169366839534</v>
      </c>
      <c r="F798" s="3">
        <f t="shared" si="78"/>
        <v>56.838951703786627</v>
      </c>
      <c r="G798" s="3">
        <f t="shared" si="78"/>
        <v>63.491924842719698</v>
      </c>
      <c r="H798" s="3">
        <f t="shared" si="78"/>
        <v>47.592864773503337</v>
      </c>
      <c r="I798" s="3">
        <f t="shared" si="81"/>
        <v>1146.6748765365705</v>
      </c>
      <c r="J798" s="3">
        <f t="shared" si="80"/>
        <v>0.81864331494371056</v>
      </c>
      <c r="K798" s="3">
        <f t="shared" si="80"/>
        <v>0.43697526222941718</v>
      </c>
    </row>
    <row r="799" spans="1:11" s="3" customFormat="1">
      <c r="A799" s="3" t="s">
        <v>289</v>
      </c>
      <c r="B799" s="3">
        <f t="shared" si="79"/>
        <v>41.986234303911743</v>
      </c>
      <c r="C799" s="3">
        <f t="shared" si="79"/>
        <v>15.145926488813569</v>
      </c>
      <c r="D799" s="3">
        <f t="shared" si="79"/>
        <v>28.566080396362675</v>
      </c>
      <c r="E799" s="3">
        <f t="shared" si="78"/>
        <v>51.33499286181803</v>
      </c>
      <c r="F799" s="3">
        <f t="shared" si="78"/>
        <v>71.571047148071401</v>
      </c>
      <c r="G799" s="3">
        <f t="shared" si="78"/>
        <v>84.316172022440455</v>
      </c>
      <c r="H799" s="3">
        <f t="shared" si="78"/>
        <v>56.53297271039537</v>
      </c>
      <c r="I799" s="3">
        <f t="shared" si="81"/>
        <v>643.27224941488475</v>
      </c>
      <c r="J799" s="3">
        <f t="shared" si="80"/>
        <v>0.81858244397198043</v>
      </c>
      <c r="K799" s="3">
        <f t="shared" si="80"/>
        <v>0.42933115735683641</v>
      </c>
    </row>
    <row r="800" spans="1:11" s="3" customFormat="1">
      <c r="A800" s="3" t="s">
        <v>290</v>
      </c>
      <c r="B800" s="3">
        <f t="shared" si="79"/>
        <v>56.092908689067279</v>
      </c>
      <c r="C800" s="3">
        <f t="shared" si="79"/>
        <v>22.618877926098925</v>
      </c>
      <c r="D800" s="3">
        <f t="shared" si="79"/>
        <v>39.355893307583123</v>
      </c>
      <c r="E800" s="3">
        <f t="shared" si="78"/>
        <v>61.056149620490899</v>
      </c>
      <c r="F800" s="3">
        <f t="shared" si="78"/>
        <v>72.659448170152601</v>
      </c>
      <c r="G800" s="3">
        <f t="shared" si="78"/>
        <v>79.381318444528475</v>
      </c>
      <c r="H800" s="3">
        <f t="shared" si="78"/>
        <v>64.798083704773916</v>
      </c>
      <c r="I800" s="3">
        <f t="shared" si="81"/>
        <v>2274.1663926675174</v>
      </c>
      <c r="J800" s="3">
        <f t="shared" si="80"/>
        <v>0.93230406040687419</v>
      </c>
      <c r="K800" s="3">
        <f t="shared" si="80"/>
        <v>0.41960907579487261</v>
      </c>
    </row>
    <row r="801" spans="1:11" s="3" customFormat="1">
      <c r="A801" s="3" t="s">
        <v>291</v>
      </c>
      <c r="B801" s="3">
        <f t="shared" si="79"/>
        <v>45.962890172026221</v>
      </c>
      <c r="C801" s="3">
        <f t="shared" si="79"/>
        <v>17.075936714071251</v>
      </c>
      <c r="D801" s="3">
        <f t="shared" si="79"/>
        <v>31.519413443048755</v>
      </c>
      <c r="E801" s="3">
        <f t="shared" si="78"/>
        <v>51.219797687995261</v>
      </c>
      <c r="F801" s="3">
        <f t="shared" si="78"/>
        <v>82.537101787240289</v>
      </c>
      <c r="G801" s="3">
        <f t="shared" si="78"/>
        <v>85.728173512981343</v>
      </c>
      <c r="H801" s="3">
        <f t="shared" si="78"/>
        <v>77.718662492905793</v>
      </c>
      <c r="I801" s="3">
        <f t="shared" si="81"/>
        <v>1318.8221777084937</v>
      </c>
      <c r="J801" s="3">
        <f t="shared" si="80"/>
        <v>0.89226374215908955</v>
      </c>
      <c r="K801" s="3">
        <f t="shared" si="80"/>
        <v>0.38259090524172318</v>
      </c>
    </row>
    <row r="802" spans="1:11" s="3" customFormat="1">
      <c r="A802" s="3" t="s">
        <v>292</v>
      </c>
      <c r="B802" s="3">
        <f t="shared" si="79"/>
        <v>60.239011478341652</v>
      </c>
      <c r="C802" s="3">
        <f t="shared" si="79"/>
        <v>23.861379874652794</v>
      </c>
      <c r="D802" s="3">
        <f t="shared" si="79"/>
        <v>42.05019567649726</v>
      </c>
      <c r="E802" s="3">
        <f t="shared" si="78"/>
        <v>59.759661482100036</v>
      </c>
      <c r="F802" s="3">
        <f t="shared" si="78"/>
        <v>75.119713443361135</v>
      </c>
      <c r="G802" s="3">
        <f t="shared" si="78"/>
        <v>80.885560091535837</v>
      </c>
      <c r="H802" s="3">
        <f t="shared" si="78"/>
        <v>72.471823897922221</v>
      </c>
      <c r="I802" s="3">
        <f t="shared" si="81"/>
        <v>2270.1136762160036</v>
      </c>
      <c r="J802" s="3">
        <f t="shared" si="80"/>
        <v>0.88645751358223701</v>
      </c>
      <c r="K802" s="3">
        <f t="shared" si="80"/>
        <v>0.4707997690720388</v>
      </c>
    </row>
    <row r="803" spans="1:11" s="3" customFormat="1">
      <c r="A803" s="3" t="s">
        <v>293</v>
      </c>
      <c r="B803" s="3">
        <f t="shared" si="79"/>
        <v>44.054084902165769</v>
      </c>
      <c r="C803" s="3">
        <f t="shared" si="79"/>
        <v>14.693775074297374</v>
      </c>
      <c r="D803" s="3">
        <f t="shared" si="79"/>
        <v>29.373929988231598</v>
      </c>
      <c r="E803" s="3">
        <f t="shared" si="78"/>
        <v>42.030912430589851</v>
      </c>
      <c r="F803" s="3">
        <f t="shared" si="78"/>
        <v>58.107952631697643</v>
      </c>
      <c r="G803" s="3">
        <f t="shared" si="78"/>
        <v>82.985475310092966</v>
      </c>
      <c r="H803" s="3">
        <f t="shared" si="78"/>
        <v>21.52140132363866</v>
      </c>
      <c r="I803" s="3">
        <f t="shared" si="81"/>
        <v>607.24338623536676</v>
      </c>
      <c r="J803" s="3">
        <f t="shared" si="80"/>
        <v>0.90982407289129408</v>
      </c>
      <c r="K803" s="3">
        <f t="shared" si="80"/>
        <v>0.45884137896540689</v>
      </c>
    </row>
    <row r="804" spans="1:11" s="3" customFormat="1">
      <c r="A804" s="3" t="s">
        <v>294</v>
      </c>
      <c r="B804" s="3">
        <f t="shared" si="79"/>
        <v>38.245986832407326</v>
      </c>
      <c r="C804" s="3">
        <f t="shared" si="79"/>
        <v>13.141175054994363</v>
      </c>
      <c r="D804" s="3">
        <f t="shared" si="79"/>
        <v>25.693580943700869</v>
      </c>
      <c r="E804" s="3">
        <f t="shared" si="78"/>
        <v>38.149734903145941</v>
      </c>
      <c r="F804" s="3">
        <f t="shared" si="78"/>
        <v>72.773844873397877</v>
      </c>
      <c r="G804" s="3">
        <f t="shared" si="78"/>
        <v>82.260749345560384</v>
      </c>
      <c r="H804" s="3">
        <f t="shared" si="78"/>
        <v>58.759115876305778</v>
      </c>
      <c r="I804" s="3">
        <f t="shared" si="81"/>
        <v>253.98780386574313</v>
      </c>
      <c r="J804" s="3">
        <f t="shared" si="80"/>
        <v>0.80063015984919983</v>
      </c>
      <c r="K804" s="3">
        <f t="shared" si="80"/>
        <v>0.35971889324570239</v>
      </c>
    </row>
    <row r="805" spans="1:11" s="3" customFormat="1">
      <c r="A805" s="3" t="s">
        <v>295</v>
      </c>
      <c r="B805" s="3">
        <f t="shared" si="79"/>
        <v>51.27441891981394</v>
      </c>
      <c r="C805" s="3">
        <f t="shared" si="79"/>
        <v>13.819584306169286</v>
      </c>
      <c r="D805" s="3">
        <f t="shared" si="79"/>
        <v>32.547001612991629</v>
      </c>
      <c r="E805" s="3">
        <f t="shared" si="78"/>
        <v>45.162475699937204</v>
      </c>
      <c r="F805" s="3">
        <f t="shared" si="78"/>
        <v>62.172958352261439</v>
      </c>
      <c r="G805" s="3">
        <f t="shared" si="78"/>
        <v>79.381324214727172</v>
      </c>
      <c r="H805" s="3">
        <f t="shared" si="78"/>
        <v>47.742530523720518</v>
      </c>
      <c r="I805" s="3">
        <f t="shared" si="81"/>
        <v>631.12655869599655</v>
      </c>
      <c r="J805" s="3">
        <f t="shared" si="80"/>
        <v>0.73341879541791566</v>
      </c>
      <c r="K805" s="3">
        <f t="shared" si="80"/>
        <v>0.43959205638273408</v>
      </c>
    </row>
    <row r="806" spans="1:11" s="3" customFormat="1">
      <c r="A806" s="3" t="s">
        <v>296</v>
      </c>
      <c r="B806" s="3">
        <f t="shared" si="79"/>
        <v>33.897338870677316</v>
      </c>
      <c r="C806" s="3">
        <f t="shared" si="79"/>
        <v>12.655838145938219</v>
      </c>
      <c r="D806" s="3">
        <f t="shared" si="79"/>
        <v>23.276588508307793</v>
      </c>
      <c r="E806" s="3">
        <f t="shared" si="78"/>
        <v>40.926768116715238</v>
      </c>
      <c r="F806" s="3">
        <f t="shared" si="78"/>
        <v>68.322517539810093</v>
      </c>
      <c r="G806" s="3">
        <f t="shared" si="78"/>
        <v>74.760025893813093</v>
      </c>
      <c r="H806" s="3">
        <f t="shared" si="78"/>
        <v>62.877734356287213</v>
      </c>
      <c r="I806" s="3">
        <f t="shared" si="81"/>
        <v>488.72546758355452</v>
      </c>
      <c r="J806" s="3">
        <f t="shared" si="80"/>
        <v>0.95812777981039887</v>
      </c>
      <c r="K806" s="3">
        <f t="shared" si="80"/>
        <v>0.46789251066843912</v>
      </c>
    </row>
    <row r="807" spans="1:11" s="3" customFormat="1">
      <c r="A807" s="3" t="s">
        <v>297</v>
      </c>
      <c r="B807" s="3">
        <f t="shared" si="79"/>
        <v>27.44796135669564</v>
      </c>
      <c r="C807" s="3">
        <f t="shared" si="79"/>
        <v>8.4081479658997562</v>
      </c>
      <c r="D807" s="3">
        <f t="shared" si="79"/>
        <v>17.928054661297701</v>
      </c>
      <c r="E807" s="3">
        <f t="shared" si="78"/>
        <v>37.851953333114459</v>
      </c>
      <c r="F807" s="3">
        <f t="shared" si="78"/>
        <v>79.100850862532411</v>
      </c>
      <c r="G807" s="3">
        <f t="shared" si="78"/>
        <v>84.847206242315707</v>
      </c>
      <c r="H807" s="3">
        <f t="shared" si="78"/>
        <v>72.271529316778711</v>
      </c>
      <c r="I807" s="3">
        <f t="shared" si="81"/>
        <v>167.19392362841009</v>
      </c>
      <c r="J807" s="3">
        <f t="shared" si="80"/>
        <v>0.93790080310598645</v>
      </c>
      <c r="K807" s="3">
        <f t="shared" si="80"/>
        <v>0.4194069154379988</v>
      </c>
    </row>
    <row r="808" spans="1:11" s="3" customFormat="1">
      <c r="A808" s="3" t="s">
        <v>298</v>
      </c>
      <c r="B808" s="3">
        <f t="shared" si="79"/>
        <v>18.917033247313238</v>
      </c>
      <c r="C808" s="3">
        <f t="shared" si="79"/>
        <v>6.2036309344885909</v>
      </c>
      <c r="D808" s="3">
        <f t="shared" si="79"/>
        <v>12.56033209090092</v>
      </c>
      <c r="E808" s="3">
        <f t="shared" si="78"/>
        <v>32.505833149146163</v>
      </c>
      <c r="F808" s="3">
        <f t="shared" si="78"/>
        <v>79.063614216644211</v>
      </c>
      <c r="G808" s="3">
        <f t="shared" si="78"/>
        <v>84.23573481138483</v>
      </c>
      <c r="H808" s="3">
        <f t="shared" si="78"/>
        <v>76.473929339864668</v>
      </c>
      <c r="I808" s="3">
        <f t="shared" si="81"/>
        <v>124.37231801794333</v>
      </c>
      <c r="J808" s="3">
        <f t="shared" si="80"/>
        <v>0.94430107157654908</v>
      </c>
      <c r="K808" s="3">
        <f t="shared" si="80"/>
        <v>0.46947984470078152</v>
      </c>
    </row>
    <row r="809" spans="1:11" s="3" customFormat="1">
      <c r="A809" s="3" t="s">
        <v>299</v>
      </c>
      <c r="B809" s="3">
        <f t="shared" si="79"/>
        <v>38.675017572417083</v>
      </c>
      <c r="C809" s="3">
        <f t="shared" si="79"/>
        <v>15.302990330682618</v>
      </c>
      <c r="D809" s="3">
        <f t="shared" si="79"/>
        <v>26.989003951549872</v>
      </c>
      <c r="E809" s="3">
        <f t="shared" si="78"/>
        <v>44.859533796887845</v>
      </c>
      <c r="F809" s="3">
        <f t="shared" si="78"/>
        <v>63.627877705167037</v>
      </c>
      <c r="G809" s="3">
        <f t="shared" si="78"/>
        <v>70.804443492076771</v>
      </c>
      <c r="H809" s="3">
        <f t="shared" si="78"/>
        <v>54.814205560579083</v>
      </c>
      <c r="I809" s="3">
        <f t="shared" si="81"/>
        <v>484.48016299349598</v>
      </c>
      <c r="J809" s="3">
        <f t="shared" si="80"/>
        <v>0.89011149092040576</v>
      </c>
      <c r="K809" s="3">
        <f t="shared" si="80"/>
        <v>0.40373741367240579</v>
      </c>
    </row>
    <row r="810" spans="1:11" s="3" customFormat="1">
      <c r="A810" s="3" t="s">
        <v>300</v>
      </c>
      <c r="B810" s="3">
        <f t="shared" si="79"/>
        <v>37.889836915350436</v>
      </c>
      <c r="C810" s="3">
        <f t="shared" si="79"/>
        <v>13.198636880893405</v>
      </c>
      <c r="D810" s="3">
        <f t="shared" si="79"/>
        <v>25.544236898121948</v>
      </c>
      <c r="E810" s="3">
        <f t="shared" si="78"/>
        <v>41.692758843418531</v>
      </c>
      <c r="F810" s="3">
        <f t="shared" si="78"/>
        <v>74.524908523887277</v>
      </c>
      <c r="G810" s="3">
        <f t="shared" si="78"/>
        <v>81.190862704475947</v>
      </c>
      <c r="H810" s="3">
        <f t="shared" si="78"/>
        <v>56.825878394684707</v>
      </c>
      <c r="I810" s="3">
        <f t="shared" si="81"/>
        <v>399.29409834772383</v>
      </c>
      <c r="J810" s="3">
        <f t="shared" si="80"/>
        <v>0.85173173660727142</v>
      </c>
      <c r="K810" s="3">
        <f t="shared" si="80"/>
        <v>0.37578967512764261</v>
      </c>
    </row>
    <row r="811" spans="1:11" s="3" customFormat="1">
      <c r="A811" s="3" t="s">
        <v>301</v>
      </c>
      <c r="B811" s="3">
        <f t="shared" si="79"/>
        <v>50.061785210109392</v>
      </c>
      <c r="C811" s="3">
        <f t="shared" si="79"/>
        <v>17.508046161570654</v>
      </c>
      <c r="D811" s="3">
        <f t="shared" si="79"/>
        <v>33.784915685840033</v>
      </c>
      <c r="E811" s="3">
        <f t="shared" si="78"/>
        <v>41.181491260947567</v>
      </c>
      <c r="F811" s="3">
        <f t="shared" si="78"/>
        <v>68.258489006432541</v>
      </c>
      <c r="G811" s="3">
        <f t="shared" si="78"/>
        <v>85.84323411376289</v>
      </c>
      <c r="H811" s="3">
        <f t="shared" si="78"/>
        <v>50.053712616713241</v>
      </c>
      <c r="I811" s="3">
        <f t="shared" si="81"/>
        <v>1068.5241311607201</v>
      </c>
      <c r="J811" s="3">
        <f t="shared" si="80"/>
        <v>0.87489074089622532</v>
      </c>
      <c r="K811" s="3">
        <f t="shared" si="80"/>
        <v>0.3905086730820585</v>
      </c>
    </row>
    <row r="812" spans="1:11" s="3" customFormat="1">
      <c r="A812" s="3" t="s">
        <v>302</v>
      </c>
      <c r="B812" s="3">
        <f t="shared" si="79"/>
        <v>51.453715011380226</v>
      </c>
      <c r="C812" s="3">
        <f t="shared" si="79"/>
        <v>16.682445999785877</v>
      </c>
      <c r="D812" s="3">
        <f t="shared" si="79"/>
        <v>34.068080505583062</v>
      </c>
      <c r="E812" s="3">
        <f t="shared" si="78"/>
        <v>57.351334062657891</v>
      </c>
      <c r="F812" s="3">
        <f t="shared" si="78"/>
        <v>79.612984352519817</v>
      </c>
      <c r="G812" s="3">
        <f t="shared" si="78"/>
        <v>85.407071044157618</v>
      </c>
      <c r="H812" s="3">
        <f t="shared" si="78"/>
        <v>73.836110247170836</v>
      </c>
      <c r="I812" s="3">
        <f t="shared" si="81"/>
        <v>986.25831095195099</v>
      </c>
      <c r="J812" s="3">
        <f t="shared" si="80"/>
        <v>0.90515451464356</v>
      </c>
      <c r="K812" s="3">
        <f t="shared" si="80"/>
        <v>0.38819042621818939</v>
      </c>
    </row>
    <row r="813" spans="1:11" s="3" customFormat="1">
      <c r="A813" s="3" t="s">
        <v>303</v>
      </c>
      <c r="B813" s="3">
        <f t="shared" si="79"/>
        <v>41.982421680864114</v>
      </c>
      <c r="C813" s="3">
        <f t="shared" si="79"/>
        <v>14.645943340456691</v>
      </c>
      <c r="D813" s="3">
        <f t="shared" si="79"/>
        <v>28.314182510660423</v>
      </c>
      <c r="E813" s="3">
        <f t="shared" si="78"/>
        <v>46.525410714658236</v>
      </c>
      <c r="F813" s="3">
        <f t="shared" si="78"/>
        <v>76.33294496834263</v>
      </c>
      <c r="G813" s="3">
        <f t="shared" si="78"/>
        <v>82.862778407745068</v>
      </c>
      <c r="H813" s="3">
        <f t="shared" si="78"/>
        <v>71.059127993679425</v>
      </c>
      <c r="I813" s="3">
        <f t="shared" si="81"/>
        <v>501.11673291533958</v>
      </c>
      <c r="J813" s="3">
        <f t="shared" si="80"/>
        <v>0.86848086037989236</v>
      </c>
      <c r="K813" s="3">
        <f t="shared" si="80"/>
        <v>0.40005513458376529</v>
      </c>
    </row>
    <row r="814" spans="1:11" s="3" customFormat="1">
      <c r="A814" s="3" t="s">
        <v>304</v>
      </c>
      <c r="B814" s="3">
        <f t="shared" si="79"/>
        <v>38.04276442759349</v>
      </c>
      <c r="C814" s="3">
        <f t="shared" si="79"/>
        <v>13.682645763069949</v>
      </c>
      <c r="D814" s="3">
        <f t="shared" si="79"/>
        <v>25.862705095331748</v>
      </c>
      <c r="E814" s="3">
        <f t="shared" si="78"/>
        <v>50.644570658926497</v>
      </c>
      <c r="F814" s="3">
        <f t="shared" si="78"/>
        <v>74.105884687800113</v>
      </c>
      <c r="G814" s="3">
        <f t="shared" si="78"/>
        <v>82.271561682461936</v>
      </c>
      <c r="H814" s="3">
        <f t="shared" si="78"/>
        <v>65.356707529375726</v>
      </c>
      <c r="I814" s="3">
        <f t="shared" si="81"/>
        <v>574.87791679213115</v>
      </c>
      <c r="J814" s="3">
        <f t="shared" si="80"/>
        <v>0.84362403149066745</v>
      </c>
      <c r="K814" s="3">
        <f t="shared" si="80"/>
        <v>0.37969744478512241</v>
      </c>
    </row>
    <row r="815" spans="1:11" s="3" customFormat="1">
      <c r="A815" s="3" t="s">
        <v>305</v>
      </c>
      <c r="B815" s="3">
        <f t="shared" si="79"/>
        <v>30.787783078600686</v>
      </c>
      <c r="C815" s="3">
        <f t="shared" si="79"/>
        <v>11.879716471324832</v>
      </c>
      <c r="D815" s="3">
        <f t="shared" si="79"/>
        <v>21.333749774962779</v>
      </c>
      <c r="E815" s="3">
        <f t="shared" si="78"/>
        <v>50.976956815077841</v>
      </c>
      <c r="F815" s="3">
        <f t="shared" si="78"/>
        <v>84.032323833048679</v>
      </c>
      <c r="G815" s="3">
        <f t="shared" si="78"/>
        <v>88.19288561696483</v>
      </c>
      <c r="H815" s="3">
        <f t="shared" si="78"/>
        <v>78.679232385451613</v>
      </c>
      <c r="I815" s="3">
        <f t="shared" si="81"/>
        <v>326.36225470417685</v>
      </c>
      <c r="J815" s="3">
        <f t="shared" si="80"/>
        <v>0.85857117749283152</v>
      </c>
      <c r="K815" s="3">
        <f t="shared" si="80"/>
        <v>0.434532511308867</v>
      </c>
    </row>
    <row r="816" spans="1:11" s="3" customFormat="1">
      <c r="A816" s="3" t="s">
        <v>306</v>
      </c>
      <c r="B816" s="3">
        <f t="shared" si="79"/>
        <v>47.638138387398484</v>
      </c>
      <c r="C816" s="3">
        <f t="shared" si="79"/>
        <v>13.66842449237069</v>
      </c>
      <c r="D816" s="3">
        <f t="shared" si="79"/>
        <v>30.653281439884612</v>
      </c>
      <c r="E816" s="3">
        <f t="shared" si="78"/>
        <v>51.231482652459491</v>
      </c>
      <c r="F816" s="3">
        <f t="shared" si="78"/>
        <v>82.328216031181867</v>
      </c>
      <c r="G816" s="3">
        <f t="shared" si="78"/>
        <v>83.945012781336757</v>
      </c>
      <c r="H816" s="3">
        <f t="shared" si="78"/>
        <v>79.388307235126561</v>
      </c>
      <c r="I816" s="3">
        <f t="shared" si="81"/>
        <v>485.35622082693817</v>
      </c>
      <c r="J816" s="3">
        <f t="shared" si="80"/>
        <v>0.82441584063607731</v>
      </c>
      <c r="K816" s="3">
        <f t="shared" si="80"/>
        <v>0.44134918615130792</v>
      </c>
    </row>
    <row r="817" spans="1:11" s="3" customFormat="1">
      <c r="A817" s="3" t="s">
        <v>307</v>
      </c>
      <c r="B817" s="3">
        <f t="shared" si="79"/>
        <v>30.745242903692009</v>
      </c>
      <c r="C817" s="3">
        <f t="shared" si="79"/>
        <v>11.620553922952126</v>
      </c>
      <c r="D817" s="3">
        <f t="shared" si="79"/>
        <v>21.182898413322082</v>
      </c>
      <c r="E817" s="3">
        <f t="shared" si="78"/>
        <v>46.529508626172436</v>
      </c>
      <c r="F817" s="3">
        <f t="shared" si="78"/>
        <v>83.487644738844978</v>
      </c>
      <c r="G817" s="3">
        <f t="shared" si="78"/>
        <v>84.82588154534082</v>
      </c>
      <c r="H817" s="3">
        <f t="shared" si="78"/>
        <v>81.538456959452745</v>
      </c>
      <c r="I817" s="3">
        <f t="shared" si="81"/>
        <v>340.9626963767584</v>
      </c>
      <c r="J817" s="3">
        <f t="shared" si="80"/>
        <v>0.87007084751013153</v>
      </c>
      <c r="K817" s="3">
        <f t="shared" si="80"/>
        <v>0.43237092338144062</v>
      </c>
    </row>
    <row r="818" spans="1:11" s="3" customFormat="1">
      <c r="A818" s="3" t="s">
        <v>308</v>
      </c>
      <c r="B818" s="3">
        <f t="shared" si="79"/>
        <v>37.876697665332649</v>
      </c>
      <c r="C818" s="3">
        <f t="shared" si="79"/>
        <v>15.233697682467596</v>
      </c>
      <c r="D818" s="3">
        <f t="shared" si="79"/>
        <v>26.555197673900143</v>
      </c>
      <c r="E818" s="3">
        <f t="shared" si="78"/>
        <v>55.3155826871063</v>
      </c>
      <c r="F818" s="3">
        <f t="shared" si="78"/>
        <v>80.816015878421453</v>
      </c>
      <c r="G818" s="3">
        <f t="shared" si="78"/>
        <v>86.069849586958497</v>
      </c>
      <c r="H818" s="3">
        <f t="shared" si="78"/>
        <v>70.470599610297199</v>
      </c>
      <c r="I818" s="3">
        <f t="shared" si="81"/>
        <v>576.29377102250339</v>
      </c>
      <c r="J818" s="3">
        <f t="shared" si="80"/>
        <v>0.89838760810658103</v>
      </c>
      <c r="K818" s="3">
        <f t="shared" si="80"/>
        <v>0.37926384099454008</v>
      </c>
    </row>
    <row r="819" spans="1:11" s="3" customFormat="1">
      <c r="A819" s="3" t="s">
        <v>309</v>
      </c>
      <c r="B819" s="3">
        <f t="shared" si="79"/>
        <v>55.071421749611588</v>
      </c>
      <c r="C819" s="3">
        <f t="shared" si="79"/>
        <v>16.073374929176133</v>
      </c>
      <c r="D819" s="3">
        <f t="shared" si="79"/>
        <v>35.572398339393885</v>
      </c>
      <c r="E819" s="3">
        <f t="shared" si="78"/>
        <v>50.990312971124105</v>
      </c>
      <c r="F819" s="3">
        <f t="shared" si="78"/>
        <v>69.788948741896775</v>
      </c>
      <c r="G819" s="3">
        <f t="shared" si="78"/>
        <v>79.906862668745887</v>
      </c>
      <c r="H819" s="3">
        <f t="shared" si="78"/>
        <v>55.757894668381972</v>
      </c>
      <c r="I819" s="3">
        <f t="shared" si="81"/>
        <v>1234.5573978906723</v>
      </c>
      <c r="J819" s="3">
        <f t="shared" si="80"/>
        <v>0.88198298758842331</v>
      </c>
      <c r="K819" s="3">
        <f t="shared" si="80"/>
        <v>0.41885363624398142</v>
      </c>
    </row>
    <row r="820" spans="1:11" s="3" customFormat="1">
      <c r="A820" s="3" t="s">
        <v>310</v>
      </c>
      <c r="B820" s="3">
        <f t="shared" si="79"/>
        <v>48.447933317215679</v>
      </c>
      <c r="C820" s="3">
        <f t="shared" si="79"/>
        <v>19.952624920463364</v>
      </c>
      <c r="D820" s="3">
        <f t="shared" si="79"/>
        <v>34.200279118839546</v>
      </c>
      <c r="E820" s="3">
        <f t="shared" si="78"/>
        <v>52.785501763342417</v>
      </c>
      <c r="F820" s="3">
        <f t="shared" si="78"/>
        <v>74.318891060561896</v>
      </c>
      <c r="G820" s="3">
        <f t="shared" si="78"/>
        <v>85.005536924529395</v>
      </c>
      <c r="H820" s="3">
        <f t="shared" si="78"/>
        <v>55.41814725372825</v>
      </c>
      <c r="I820" s="3">
        <f t="shared" si="81"/>
        <v>1205.4692489194367</v>
      </c>
      <c r="J820" s="3">
        <f t="shared" si="80"/>
        <v>0.92995779386905331</v>
      </c>
      <c r="K820" s="3">
        <f t="shared" si="80"/>
        <v>0.46677761245428412</v>
      </c>
    </row>
    <row r="821" spans="1:11" s="3" customFormat="1">
      <c r="A821" s="3" t="s">
        <v>311</v>
      </c>
      <c r="B821" s="3">
        <f t="shared" si="79"/>
        <v>38.240175227852866</v>
      </c>
      <c r="C821" s="3">
        <f t="shared" si="79"/>
        <v>11.355616354834416</v>
      </c>
      <c r="D821" s="3">
        <f t="shared" si="79"/>
        <v>24.79789579134366</v>
      </c>
      <c r="E821" s="3">
        <f t="shared" si="78"/>
        <v>36.924459360401741</v>
      </c>
      <c r="F821" s="3">
        <f t="shared" si="78"/>
        <v>61.604211246453957</v>
      </c>
      <c r="G821" s="3">
        <f t="shared" si="78"/>
        <v>80.143843872209757</v>
      </c>
      <c r="H821" s="3">
        <f t="shared" si="78"/>
        <v>49.362309454536472</v>
      </c>
      <c r="I821" s="3">
        <f t="shared" si="81"/>
        <v>410.17777163556838</v>
      </c>
      <c r="J821" s="3">
        <f t="shared" si="80"/>
        <v>0.90639493562122941</v>
      </c>
      <c r="K821" s="3">
        <f t="shared" si="80"/>
        <v>0.45368023521064071</v>
      </c>
    </row>
    <row r="822" spans="1:11" s="3" customFormat="1">
      <c r="A822" s="3" t="s">
        <v>312</v>
      </c>
      <c r="B822" s="3">
        <f t="shared" si="79"/>
        <v>31.915582473475837</v>
      </c>
      <c r="C822" s="3">
        <f t="shared" si="79"/>
        <v>8.4310659154791434</v>
      </c>
      <c r="D822" s="3">
        <f t="shared" si="79"/>
        <v>20.173324194477509</v>
      </c>
      <c r="E822" s="3">
        <f t="shared" si="78"/>
        <v>40.681151442514448</v>
      </c>
      <c r="F822" s="3">
        <f t="shared" si="78"/>
        <v>80.682858797327995</v>
      </c>
      <c r="G822" s="3">
        <f t="shared" si="78"/>
        <v>84.257617285872513</v>
      </c>
      <c r="H822" s="3">
        <f t="shared" si="78"/>
        <v>78.106517318912609</v>
      </c>
      <c r="I822" s="3">
        <f t="shared" si="81"/>
        <v>236.69505133866335</v>
      </c>
      <c r="J822" s="3">
        <f t="shared" si="80"/>
        <v>0.90848962153187196</v>
      </c>
      <c r="K822" s="3">
        <f t="shared" si="80"/>
        <v>0.32585483485180761</v>
      </c>
    </row>
    <row r="823" spans="1:11" s="3" customFormat="1">
      <c r="A823" s="3" t="s">
        <v>313</v>
      </c>
      <c r="B823" s="3">
        <f t="shared" si="79"/>
        <v>37.144665141081916</v>
      </c>
      <c r="C823" s="3">
        <f t="shared" si="79"/>
        <v>11.783332108114857</v>
      </c>
      <c r="D823" s="3">
        <f t="shared" si="79"/>
        <v>24.463998624598407</v>
      </c>
      <c r="E823" s="3">
        <f t="shared" si="78"/>
        <v>37.606837897467074</v>
      </c>
      <c r="F823" s="3">
        <f t="shared" si="78"/>
        <v>77.076080312030783</v>
      </c>
      <c r="G823" s="3">
        <f t="shared" si="78"/>
        <v>86.350796159475948</v>
      </c>
      <c r="H823" s="3">
        <f t="shared" si="78"/>
        <v>70.46796520952573</v>
      </c>
      <c r="I823" s="3">
        <f t="shared" si="81"/>
        <v>435.73329353711796</v>
      </c>
      <c r="J823" s="3">
        <f t="shared" si="80"/>
        <v>0.78759077934001509</v>
      </c>
      <c r="K823" s="3">
        <f t="shared" si="80"/>
        <v>0.61541308052079802</v>
      </c>
    </row>
    <row r="824" spans="1:11" s="3" customFormat="1">
      <c r="A824" s="3" t="s">
        <v>314</v>
      </c>
      <c r="B824" s="3">
        <f t="shared" si="79"/>
        <v>49.476199832479303</v>
      </c>
      <c r="C824" s="3">
        <f t="shared" si="79"/>
        <v>14.311546172173379</v>
      </c>
      <c r="D824" s="3">
        <f t="shared" si="79"/>
        <v>31.893873002326359</v>
      </c>
      <c r="E824" s="3">
        <f t="shared" si="78"/>
        <v>36.477179907352415</v>
      </c>
      <c r="F824" s="3">
        <f t="shared" si="78"/>
        <v>64.815315727676477</v>
      </c>
      <c r="G824" s="3">
        <f t="shared" si="78"/>
        <v>74.456692288031689</v>
      </c>
      <c r="H824" s="3">
        <f t="shared" si="78"/>
        <v>47.404823504031313</v>
      </c>
      <c r="I824" s="3">
        <f t="shared" si="81"/>
        <v>619.8041454940942</v>
      </c>
      <c r="J824" s="3">
        <f t="shared" si="80"/>
        <v>0.87766501299022726</v>
      </c>
      <c r="K824" s="3">
        <f t="shared" si="80"/>
        <v>0.40109791773144632</v>
      </c>
    </row>
    <row r="825" spans="1:11" s="3" customFormat="1">
      <c r="A825" s="3" t="s">
        <v>315</v>
      </c>
      <c r="B825" s="3">
        <f t="shared" si="79"/>
        <v>62.040358905885689</v>
      </c>
      <c r="C825" s="3">
        <f t="shared" si="79"/>
        <v>22.401992164847659</v>
      </c>
      <c r="D825" s="3">
        <f t="shared" si="79"/>
        <v>42.221175535366697</v>
      </c>
      <c r="E825" s="3">
        <f t="shared" si="78"/>
        <v>41.30327512016941</v>
      </c>
      <c r="F825" s="3">
        <f t="shared" si="78"/>
        <v>74.059206864695483</v>
      </c>
      <c r="G825" s="3">
        <f t="shared" si="78"/>
        <v>82.564712454508339</v>
      </c>
      <c r="H825" s="3">
        <f t="shared" si="78"/>
        <v>62.553457531093201</v>
      </c>
      <c r="I825" s="3">
        <f t="shared" si="81"/>
        <v>1449.0055048463103</v>
      </c>
      <c r="J825" s="3">
        <f t="shared" si="80"/>
        <v>0.80940984355229195</v>
      </c>
      <c r="K825" s="3">
        <f t="shared" si="80"/>
        <v>0.47229199697011681</v>
      </c>
    </row>
    <row r="826" spans="1:11" s="3" customFormat="1">
      <c r="A826" s="3" t="s">
        <v>316</v>
      </c>
      <c r="B826" s="3">
        <f t="shared" si="79"/>
        <v>24.745324965948509</v>
      </c>
      <c r="C826" s="3">
        <f t="shared" si="79"/>
        <v>10.132291114421973</v>
      </c>
      <c r="D826" s="3">
        <f t="shared" si="79"/>
        <v>17.438808040185251</v>
      </c>
      <c r="E826" s="3">
        <f t="shared" si="78"/>
        <v>48.785029478485271</v>
      </c>
      <c r="F826" s="3">
        <f t="shared" si="78"/>
        <v>71.812439874156425</v>
      </c>
      <c r="G826" s="3">
        <f t="shared" si="78"/>
        <v>77.684267538558942</v>
      </c>
      <c r="H826" s="3">
        <f t="shared" si="78"/>
        <v>67.978491216883185</v>
      </c>
      <c r="I826" s="3">
        <f t="shared" si="81"/>
        <v>269.8384391283227</v>
      </c>
      <c r="J826" s="3">
        <f t="shared" si="80"/>
        <v>0.87410356986858684</v>
      </c>
      <c r="K826" s="3">
        <f t="shared" si="80"/>
        <v>0.33216686166633957</v>
      </c>
    </row>
    <row r="827" spans="1:11" s="3" customFormat="1">
      <c r="A827" s="3" t="s">
        <v>317</v>
      </c>
      <c r="B827" s="3">
        <f t="shared" si="79"/>
        <v>42.763054852884174</v>
      </c>
      <c r="C827" s="3">
        <f t="shared" si="79"/>
        <v>17.48467288848969</v>
      </c>
      <c r="D827" s="3">
        <f t="shared" si="79"/>
        <v>30.123863870686943</v>
      </c>
      <c r="E827" s="3">
        <f t="shared" si="78"/>
        <v>47.822020272649539</v>
      </c>
      <c r="F827" s="3">
        <f t="shared" si="78"/>
        <v>78.938367805552218</v>
      </c>
      <c r="G827" s="3">
        <f t="shared" si="78"/>
        <v>82.789212243725487</v>
      </c>
      <c r="H827" s="3">
        <f t="shared" si="78"/>
        <v>73.491852423660561</v>
      </c>
      <c r="I827" s="3">
        <f t="shared" si="81"/>
        <v>875.15929948004634</v>
      </c>
      <c r="J827" s="3">
        <f t="shared" si="80"/>
        <v>0.89734953310489374</v>
      </c>
      <c r="K827" s="3">
        <f t="shared" si="80"/>
        <v>0.34691328523759579</v>
      </c>
    </row>
    <row r="828" spans="1:11" s="3" customFormat="1">
      <c r="A828" s="3" t="s">
        <v>318</v>
      </c>
      <c r="B828" s="3">
        <f t="shared" si="79"/>
        <v>26.022750720936134</v>
      </c>
      <c r="C828" s="3">
        <f t="shared" si="79"/>
        <v>9.4327852076739713</v>
      </c>
      <c r="D828" s="3">
        <f t="shared" si="79"/>
        <v>17.727767964305063</v>
      </c>
      <c r="E828" s="3">
        <f t="shared" si="78"/>
        <v>38.991931606563199</v>
      </c>
      <c r="F828" s="3">
        <f t="shared" si="78"/>
        <v>74.531603131704088</v>
      </c>
      <c r="G828" s="3">
        <f t="shared" si="78"/>
        <v>79.891743407617781</v>
      </c>
      <c r="H828" s="3">
        <f t="shared" si="78"/>
        <v>69.351215036060822</v>
      </c>
      <c r="I828" s="3">
        <f t="shared" si="81"/>
        <v>274.87753133543566</v>
      </c>
      <c r="J828" s="3">
        <f t="shared" si="80"/>
        <v>0.92415051935968262</v>
      </c>
      <c r="K828" s="3">
        <f t="shared" si="80"/>
        <v>0.39927844514383731</v>
      </c>
    </row>
    <row r="829" spans="1:11" s="3" customFormat="1">
      <c r="A829" s="3" t="s">
        <v>319</v>
      </c>
      <c r="B829" s="3">
        <f t="shared" si="79"/>
        <v>42.416371065860488</v>
      </c>
      <c r="C829" s="3">
        <f t="shared" si="79"/>
        <v>16.980113738941959</v>
      </c>
      <c r="D829" s="3">
        <f t="shared" si="79"/>
        <v>29.698242402401235</v>
      </c>
      <c r="E829" s="3">
        <f t="shared" si="78"/>
        <v>52.981594418021658</v>
      </c>
      <c r="F829" s="3">
        <f t="shared" si="78"/>
        <v>73.855627978702103</v>
      </c>
      <c r="G829" s="3">
        <f t="shared" si="78"/>
        <v>84.400141047843448</v>
      </c>
      <c r="H829" s="3">
        <f t="shared" si="78"/>
        <v>60.420827816955963</v>
      </c>
      <c r="I829" s="3">
        <f t="shared" si="81"/>
        <v>855.23023772536931</v>
      </c>
      <c r="J829" s="3">
        <f t="shared" si="80"/>
        <v>0.82462240335980908</v>
      </c>
      <c r="K829" s="3">
        <f t="shared" si="80"/>
        <v>0.43535588383919421</v>
      </c>
    </row>
    <row r="830" spans="1:11" s="3" customFormat="1">
      <c r="A830" s="3" t="s">
        <v>320</v>
      </c>
      <c r="B830" s="3">
        <f t="shared" si="79"/>
        <v>35.396385958644416</v>
      </c>
      <c r="C830" s="3">
        <f t="shared" si="79"/>
        <v>14.406906090853695</v>
      </c>
      <c r="D830" s="3">
        <f t="shared" si="79"/>
        <v>24.901646024749073</v>
      </c>
      <c r="E830" s="3">
        <f t="shared" si="78"/>
        <v>49.32549847485739</v>
      </c>
      <c r="F830" s="3">
        <f t="shared" si="78"/>
        <v>85.50902668572563</v>
      </c>
      <c r="G830" s="3">
        <f t="shared" si="78"/>
        <v>86.167397031022929</v>
      </c>
      <c r="H830" s="3">
        <f t="shared" si="78"/>
        <v>84.228300482396079</v>
      </c>
      <c r="I830" s="3">
        <f t="shared" si="81"/>
        <v>320.48877429901216</v>
      </c>
      <c r="J830" s="3">
        <f t="shared" si="80"/>
        <v>0.8994341528765657</v>
      </c>
      <c r="K830" s="3">
        <f t="shared" si="80"/>
        <v>0.41662568582438347</v>
      </c>
    </row>
    <row r="831" spans="1:11" s="3" customFormat="1">
      <c r="A831" s="3" t="s">
        <v>321</v>
      </c>
      <c r="B831" s="3">
        <f t="shared" si="79"/>
        <v>46.562333272499004</v>
      </c>
      <c r="C831" s="3">
        <f t="shared" si="79"/>
        <v>17.259872087036008</v>
      </c>
      <c r="D831" s="3">
        <f t="shared" si="79"/>
        <v>31.911102679767524</v>
      </c>
      <c r="E831" s="3">
        <f t="shared" si="78"/>
        <v>53.490342543783896</v>
      </c>
      <c r="F831" s="3">
        <f t="shared" si="78"/>
        <v>76.017351571956056</v>
      </c>
      <c r="G831" s="3">
        <f t="shared" si="78"/>
        <v>89.124104922980806</v>
      </c>
      <c r="H831" s="3">
        <f t="shared" si="78"/>
        <v>56.258732635348053</v>
      </c>
      <c r="I831" s="3">
        <f t="shared" si="81"/>
        <v>725.08106106715229</v>
      </c>
      <c r="J831" s="3">
        <f t="shared" si="80"/>
        <v>0.88980340960980742</v>
      </c>
      <c r="K831" s="3">
        <f t="shared" si="80"/>
        <v>0.39241369308333879</v>
      </c>
    </row>
    <row r="832" spans="1:11" s="3" customFormat="1">
      <c r="A832" s="3" t="s">
        <v>322</v>
      </c>
      <c r="B832" s="3">
        <f t="shared" si="79"/>
        <v>41.659503451280365</v>
      </c>
      <c r="C832" s="3">
        <f t="shared" si="79"/>
        <v>16.420634986378996</v>
      </c>
      <c r="D832" s="3">
        <f t="shared" si="79"/>
        <v>29.040069218829704</v>
      </c>
      <c r="E832" s="3">
        <f t="shared" si="78"/>
        <v>63.21514189046939</v>
      </c>
      <c r="F832" s="3">
        <f t="shared" si="78"/>
        <v>70.55758523962858</v>
      </c>
      <c r="G832" s="3">
        <f t="shared" si="78"/>
        <v>79.054830549793238</v>
      </c>
      <c r="H832" s="3">
        <f t="shared" si="78"/>
        <v>55.710085215955409</v>
      </c>
      <c r="I832" s="3">
        <f t="shared" si="81"/>
        <v>1135.835526516694</v>
      </c>
      <c r="J832" s="3">
        <f t="shared" si="80"/>
        <v>0.89831272686873831</v>
      </c>
      <c r="K832" s="3">
        <f t="shared" si="80"/>
        <v>0.40162253601240872</v>
      </c>
    </row>
    <row r="833" spans="1:11" s="3" customFormat="1">
      <c r="A833" s="3" t="s">
        <v>323</v>
      </c>
      <c r="B833" s="3">
        <f t="shared" si="79"/>
        <v>40.210884740680825</v>
      </c>
      <c r="C833" s="3">
        <f t="shared" si="79"/>
        <v>13.346374179705148</v>
      </c>
      <c r="D833" s="3">
        <f t="shared" si="79"/>
        <v>26.778629460192995</v>
      </c>
      <c r="E833" s="3">
        <f t="shared" si="78"/>
        <v>48.540976081639904</v>
      </c>
      <c r="F833" s="3">
        <f t="shared" si="78"/>
        <v>79.098378499577251</v>
      </c>
      <c r="G833" s="3">
        <f t="shared" si="78"/>
        <v>86.62943813736463</v>
      </c>
      <c r="H833" s="3">
        <f t="shared" si="78"/>
        <v>71.914466298578589</v>
      </c>
      <c r="I833" s="3">
        <f t="shared" si="81"/>
        <v>613.10620390744805</v>
      </c>
      <c r="J833" s="3">
        <f t="shared" si="80"/>
        <v>0.88401043657950373</v>
      </c>
      <c r="K833" s="3">
        <f t="shared" si="80"/>
        <v>0.32998630050098487</v>
      </c>
    </row>
    <row r="834" spans="1:11" s="3" customFormat="1">
      <c r="A834" s="3" t="s">
        <v>324</v>
      </c>
      <c r="B834" s="3">
        <f t="shared" si="79"/>
        <v>61.744580993044963</v>
      </c>
      <c r="C834" s="3">
        <f t="shared" si="79"/>
        <v>21.836154060712669</v>
      </c>
      <c r="D834" s="3">
        <f t="shared" si="79"/>
        <v>41.790367526878846</v>
      </c>
      <c r="E834" s="3">
        <f t="shared" si="78"/>
        <v>48.401191766655714</v>
      </c>
      <c r="F834" s="3">
        <f t="shared" si="78"/>
        <v>68.531068933831705</v>
      </c>
      <c r="G834" s="3">
        <f t="shared" si="78"/>
        <v>87.732246857794237</v>
      </c>
      <c r="H834" s="3">
        <f t="shared" si="78"/>
        <v>49.318995590466713</v>
      </c>
      <c r="I834" s="3">
        <f t="shared" si="81"/>
        <v>1383.8079901658571</v>
      </c>
      <c r="J834" s="3">
        <f t="shared" si="80"/>
        <v>0.82205476993791726</v>
      </c>
      <c r="K834" s="3">
        <f t="shared" si="80"/>
        <v>0.40427913441331381</v>
      </c>
    </row>
    <row r="835" spans="1:11" s="3" customFormat="1">
      <c r="A835" s="3" t="s">
        <v>325</v>
      </c>
      <c r="B835" s="3">
        <f t="shared" si="79"/>
        <v>42.239570396246556</v>
      </c>
      <c r="C835" s="3">
        <f t="shared" si="79"/>
        <v>11.431177289921148</v>
      </c>
      <c r="D835" s="3">
        <f t="shared" si="79"/>
        <v>26.835373843083875</v>
      </c>
      <c r="E835" s="3">
        <f t="shared" si="78"/>
        <v>53.063856197306599</v>
      </c>
      <c r="F835" s="3">
        <f t="shared" si="78"/>
        <v>71.282128083253426</v>
      </c>
      <c r="G835" s="3">
        <f t="shared" si="78"/>
        <v>77.865677369378417</v>
      </c>
      <c r="H835" s="3">
        <f t="shared" si="78"/>
        <v>60.183673958378627</v>
      </c>
      <c r="I835" s="3">
        <f t="shared" si="81"/>
        <v>791.14690116498969</v>
      </c>
      <c r="J835" s="3">
        <f t="shared" si="80"/>
        <v>0.91943282878532417</v>
      </c>
      <c r="K835" s="3">
        <f t="shared" si="80"/>
        <v>0.41612158928292708</v>
      </c>
    </row>
    <row r="836" spans="1:11" s="3" customFormat="1">
      <c r="A836" s="3" t="s">
        <v>326</v>
      </c>
      <c r="B836" s="3">
        <f t="shared" si="79"/>
        <v>30.210277794423632</v>
      </c>
      <c r="C836" s="3">
        <f t="shared" si="79"/>
        <v>10.648127109358763</v>
      </c>
      <c r="D836" s="3">
        <f t="shared" si="79"/>
        <v>20.429202451891218</v>
      </c>
      <c r="E836" s="3">
        <f t="shared" si="78"/>
        <v>41.97115880973287</v>
      </c>
      <c r="F836" s="3">
        <f t="shared" si="78"/>
        <v>77.22642668251757</v>
      </c>
      <c r="G836" s="3">
        <f t="shared" si="78"/>
        <v>80.765525195356275</v>
      </c>
      <c r="H836" s="3">
        <f t="shared" si="78"/>
        <v>71.255396691886389</v>
      </c>
      <c r="I836" s="3">
        <f t="shared" si="81"/>
        <v>264.31103691797398</v>
      </c>
      <c r="J836" s="3">
        <f t="shared" si="80"/>
        <v>0.76446030940350573</v>
      </c>
      <c r="K836" s="3">
        <f t="shared" si="80"/>
        <v>0.46062620976837032</v>
      </c>
    </row>
    <row r="837" spans="1:11" s="3" customFormat="1">
      <c r="A837" s="3" t="s">
        <v>327</v>
      </c>
      <c r="B837" s="3">
        <f t="shared" si="79"/>
        <v>33.489358154541264</v>
      </c>
      <c r="C837" s="3">
        <f t="shared" si="79"/>
        <v>13.220462054069005</v>
      </c>
      <c r="D837" s="3">
        <f t="shared" si="79"/>
        <v>23.354910104305148</v>
      </c>
      <c r="E837" s="3">
        <f t="shared" si="78"/>
        <v>51.159845088211341</v>
      </c>
      <c r="F837" s="3">
        <f t="shared" si="78"/>
        <v>75.517262305112425</v>
      </c>
      <c r="G837" s="3">
        <f t="shared" si="78"/>
        <v>82.016139498842918</v>
      </c>
      <c r="H837" s="3">
        <f t="shared" si="78"/>
        <v>71.377965286793966</v>
      </c>
      <c r="I837" s="3">
        <f t="shared" si="81"/>
        <v>526.79128309075895</v>
      </c>
      <c r="J837" s="3">
        <f t="shared" si="80"/>
        <v>0.90813369185356019</v>
      </c>
      <c r="K837" s="3">
        <f t="shared" si="80"/>
        <v>0.42946531577233699</v>
      </c>
    </row>
    <row r="838" spans="1:11" s="3" customFormat="1">
      <c r="A838" s="3" t="s">
        <v>328</v>
      </c>
      <c r="B838" s="3">
        <f t="shared" si="79"/>
        <v>33.964811617911039</v>
      </c>
      <c r="C838" s="3">
        <f t="shared" si="79"/>
        <v>12.13613948996305</v>
      </c>
      <c r="D838" s="3">
        <f t="shared" si="79"/>
        <v>23.050475553937066</v>
      </c>
      <c r="E838" s="3">
        <f t="shared" si="78"/>
        <v>46.723021114342735</v>
      </c>
      <c r="F838" s="3">
        <f t="shared" si="78"/>
        <v>61.631411067973048</v>
      </c>
      <c r="G838" s="3">
        <f t="shared" si="78"/>
        <v>74.167495015642601</v>
      </c>
      <c r="H838" s="3">
        <f t="shared" si="78"/>
        <v>50.013651869141938</v>
      </c>
      <c r="I838" s="3">
        <f t="shared" si="81"/>
        <v>633.18855526263451</v>
      </c>
      <c r="J838" s="3">
        <f t="shared" si="80"/>
        <v>0.73231425791485183</v>
      </c>
      <c r="K838" s="3">
        <f t="shared" si="80"/>
        <v>0.44362816294585011</v>
      </c>
    </row>
    <row r="839" spans="1:11" s="3" customFormat="1">
      <c r="A839" s="3" t="s">
        <v>329</v>
      </c>
      <c r="B839" s="3">
        <f t="shared" si="79"/>
        <v>45.590625851116506</v>
      </c>
      <c r="C839" s="3">
        <f t="shared" si="79"/>
        <v>15.945641509533679</v>
      </c>
      <c r="D839" s="3">
        <f t="shared" si="79"/>
        <v>30.768133680325121</v>
      </c>
      <c r="E839" s="3">
        <f t="shared" si="78"/>
        <v>43.594493335005907</v>
      </c>
      <c r="F839" s="3">
        <f t="shared" si="78"/>
        <v>73.616103990519804</v>
      </c>
      <c r="G839" s="3">
        <f t="shared" si="78"/>
        <v>88.943681147494189</v>
      </c>
      <c r="H839" s="3">
        <f t="shared" si="78"/>
        <v>60.32803692897528</v>
      </c>
      <c r="I839" s="3">
        <f t="shared" si="81"/>
        <v>810.01757150478363</v>
      </c>
      <c r="J839" s="3">
        <f t="shared" si="80"/>
        <v>0.94926518049231989</v>
      </c>
      <c r="K839" s="3">
        <f t="shared" si="80"/>
        <v>0.4097011900907267</v>
      </c>
    </row>
    <row r="840" spans="1:11" s="3" customFormat="1">
      <c r="A840" s="3" t="s">
        <v>330</v>
      </c>
      <c r="B840" s="3">
        <f t="shared" si="79"/>
        <v>47.602710177216814</v>
      </c>
      <c r="C840" s="3">
        <f t="shared" si="79"/>
        <v>12.787244508493394</v>
      </c>
      <c r="D840" s="3">
        <f t="shared" si="79"/>
        <v>30.194977342855118</v>
      </c>
      <c r="E840" s="3">
        <f t="shared" si="78"/>
        <v>50.303685130745706</v>
      </c>
      <c r="F840" s="3">
        <f t="shared" si="78"/>
        <v>71.165768661528077</v>
      </c>
      <c r="G840" s="3">
        <f t="shared" si="78"/>
        <v>84.393030240859048</v>
      </c>
      <c r="H840" s="3">
        <f t="shared" si="78"/>
        <v>56.888003743292487</v>
      </c>
      <c r="I840" s="3">
        <f t="shared" si="81"/>
        <v>827.06808084798308</v>
      </c>
      <c r="J840" s="3">
        <f t="shared" si="80"/>
        <v>0.85145385121934647</v>
      </c>
      <c r="K840" s="3">
        <f t="shared" si="80"/>
        <v>0.39035690704106191</v>
      </c>
    </row>
    <row r="841" spans="1:11" s="3" customFormat="1">
      <c r="A841" s="3" t="s">
        <v>331</v>
      </c>
      <c r="B841" s="3">
        <f t="shared" si="79"/>
        <v>52.717375903443362</v>
      </c>
      <c r="C841" s="3">
        <f t="shared" si="79"/>
        <v>20.92545393648312</v>
      </c>
      <c r="D841" s="3">
        <f t="shared" si="79"/>
        <v>36.821414919963267</v>
      </c>
      <c r="E841" s="3">
        <f t="shared" si="78"/>
        <v>51.172594146255506</v>
      </c>
      <c r="F841" s="3">
        <f t="shared" si="78"/>
        <v>63.567529822376159</v>
      </c>
      <c r="G841" s="3">
        <f t="shared" si="78"/>
        <v>82.754468911018321</v>
      </c>
      <c r="H841" s="3">
        <f t="shared" si="78"/>
        <v>38.690302888993521</v>
      </c>
      <c r="I841" s="3">
        <f t="shared" si="81"/>
        <v>850.2579030249467</v>
      </c>
      <c r="J841" s="3">
        <f t="shared" si="80"/>
        <v>0.54812503492635289</v>
      </c>
      <c r="K841" s="3">
        <f t="shared" si="80"/>
        <v>0.42421116088056909</v>
      </c>
    </row>
    <row r="842" spans="1:11" s="3" customFormat="1">
      <c r="A842" s="3" t="s">
        <v>332</v>
      </c>
      <c r="B842" s="3">
        <f t="shared" si="79"/>
        <v>45.811103922023946</v>
      </c>
      <c r="C842" s="3">
        <f t="shared" si="79"/>
        <v>18.279379350692455</v>
      </c>
      <c r="D842" s="3">
        <f t="shared" si="79"/>
        <v>32.04524163635822</v>
      </c>
      <c r="E842" s="3">
        <f t="shared" si="79"/>
        <v>46.761313820825379</v>
      </c>
      <c r="F842" s="3">
        <f t="shared" si="79"/>
        <v>75.272069445751697</v>
      </c>
      <c r="G842" s="3">
        <f t="shared" si="79"/>
        <v>87.007537499945585</v>
      </c>
      <c r="H842" s="3">
        <f t="shared" si="79"/>
        <v>66.19691732860386</v>
      </c>
      <c r="I842" s="3">
        <f t="shared" si="81"/>
        <v>1083.6229530887149</v>
      </c>
      <c r="J842" s="3">
        <f t="shared" si="80"/>
        <v>0.87788782605554661</v>
      </c>
      <c r="K842" s="3">
        <f t="shared" si="80"/>
        <v>0.37043910595778251</v>
      </c>
    </row>
    <row r="843" spans="1:11" s="3" customFormat="1">
      <c r="A843" s="3" t="s">
        <v>333</v>
      </c>
      <c r="B843" s="3">
        <f t="shared" ref="B843:E906" si="82">B324*B$514</f>
        <v>51.714704169902859</v>
      </c>
      <c r="C843" s="3">
        <f t="shared" si="82"/>
        <v>14.320766473080319</v>
      </c>
      <c r="D843" s="3">
        <f t="shared" si="82"/>
        <v>33.0177353214916</v>
      </c>
      <c r="E843" s="3">
        <f t="shared" si="82"/>
        <v>42.738485152040802</v>
      </c>
      <c r="F843" s="3">
        <f t="shared" ref="F843:J906" si="83">F324*F$514</f>
        <v>63.442461312661003</v>
      </c>
      <c r="G843" s="3">
        <f t="shared" si="83"/>
        <v>76.518636654022004</v>
      </c>
      <c r="H843" s="3">
        <f t="shared" si="83"/>
        <v>55.444786140141993</v>
      </c>
      <c r="I843" s="3">
        <f t="shared" si="81"/>
        <v>1235.2023549114472</v>
      </c>
      <c r="J843" s="3">
        <f t="shared" si="81"/>
        <v>0.85947792893335406</v>
      </c>
      <c r="K843" s="3">
        <f t="shared" si="81"/>
        <v>0.4454941396647481</v>
      </c>
    </row>
    <row r="844" spans="1:11" s="3" customFormat="1">
      <c r="A844" s="3" t="s">
        <v>334</v>
      </c>
      <c r="B844" s="3">
        <f t="shared" si="82"/>
        <v>29.894688279962814</v>
      </c>
      <c r="C844" s="3">
        <f t="shared" si="82"/>
        <v>4.8847636459952017</v>
      </c>
      <c r="D844" s="3">
        <f t="shared" si="82"/>
        <v>17.389725962979014</v>
      </c>
      <c r="E844" s="3">
        <f t="shared" si="82"/>
        <v>35.782887454697473</v>
      </c>
      <c r="F844" s="3">
        <f t="shared" si="83"/>
        <v>72.876837878967535</v>
      </c>
      <c r="G844" s="3">
        <f t="shared" si="83"/>
        <v>85.151377321756058</v>
      </c>
      <c r="H844" s="3">
        <f t="shared" si="83"/>
        <v>62.026149077093073</v>
      </c>
      <c r="I844" s="3">
        <f t="shared" si="81"/>
        <v>149.09438653717416</v>
      </c>
      <c r="J844" s="3">
        <f t="shared" si="81"/>
        <v>0.88073956158216604</v>
      </c>
      <c r="K844" s="3">
        <f t="shared" si="81"/>
        <v>0.38079873788442031</v>
      </c>
    </row>
    <row r="845" spans="1:11" s="3" customFormat="1">
      <c r="A845" s="3" t="s">
        <v>335</v>
      </c>
      <c r="B845" s="3">
        <f t="shared" si="82"/>
        <v>18.595761680828463</v>
      </c>
      <c r="C845" s="3">
        <f t="shared" si="82"/>
        <v>7.2845689272328231</v>
      </c>
      <c r="D845" s="3">
        <f t="shared" si="82"/>
        <v>12.940165304030648</v>
      </c>
      <c r="E845" s="3">
        <f t="shared" si="82"/>
        <v>34.233042142579002</v>
      </c>
      <c r="F845" s="3">
        <f t="shared" si="83"/>
        <v>75.589624016041924</v>
      </c>
      <c r="G845" s="3">
        <f t="shared" si="83"/>
        <v>86.150381450128251</v>
      </c>
      <c r="H845" s="3">
        <f t="shared" si="83"/>
        <v>63.912344100225532</v>
      </c>
      <c r="I845" s="3">
        <f t="shared" si="83"/>
        <v>123.52635800672013</v>
      </c>
      <c r="J845" s="3">
        <f t="shared" si="83"/>
        <v>0.9216311884235584</v>
      </c>
      <c r="K845" s="3">
        <f t="shared" ref="K845" si="84">K326*K$514</f>
        <v>0.39396448534878797</v>
      </c>
    </row>
    <row r="846" spans="1:11" s="3" customFormat="1">
      <c r="A846" s="3" t="s">
        <v>336</v>
      </c>
      <c r="B846" s="3">
        <f t="shared" si="82"/>
        <v>39.61325629875423</v>
      </c>
      <c r="C846" s="3">
        <f t="shared" si="82"/>
        <v>11.67488160541531</v>
      </c>
      <c r="D846" s="3">
        <f t="shared" si="82"/>
        <v>25.644068952084776</v>
      </c>
      <c r="E846" s="3">
        <f t="shared" si="82"/>
        <v>36.466950306016976</v>
      </c>
      <c r="F846" s="3">
        <f t="shared" si="83"/>
        <v>72.03057784848599</v>
      </c>
      <c r="G846" s="3">
        <f t="shared" si="83"/>
        <v>87.546237988646951</v>
      </c>
      <c r="H846" s="3">
        <f t="shared" si="83"/>
        <v>62.52658198309156</v>
      </c>
      <c r="I846" s="3">
        <f t="shared" si="83"/>
        <v>349.23126583222495</v>
      </c>
      <c r="J846" s="3">
        <f t="shared" ref="J846:K909" si="85">J327*J$514</f>
        <v>0.85371436497371378</v>
      </c>
      <c r="K846" s="3">
        <f t="shared" si="85"/>
        <v>0.40828030453103709</v>
      </c>
    </row>
    <row r="847" spans="1:11" s="3" customFormat="1">
      <c r="A847" s="3" t="s">
        <v>337</v>
      </c>
      <c r="B847" s="3">
        <f t="shared" si="82"/>
        <v>33.130555248673495</v>
      </c>
      <c r="C847" s="3">
        <f t="shared" si="82"/>
        <v>9.8077972322979647</v>
      </c>
      <c r="D847" s="3">
        <f t="shared" si="82"/>
        <v>21.469176240485744</v>
      </c>
      <c r="E847" s="3">
        <f t="shared" si="82"/>
        <v>48.341696162449622</v>
      </c>
      <c r="F847" s="3">
        <f t="shared" si="83"/>
        <v>75.372784397803741</v>
      </c>
      <c r="G847" s="3">
        <f t="shared" si="83"/>
        <v>84.118243815947963</v>
      </c>
      <c r="H847" s="3">
        <f t="shared" si="83"/>
        <v>69.224557518809917</v>
      </c>
      <c r="I847" s="3">
        <f t="shared" si="83"/>
        <v>465.38485535813521</v>
      </c>
      <c r="J847" s="3">
        <f t="shared" si="85"/>
        <v>0.85289232074204424</v>
      </c>
      <c r="K847" s="3">
        <f t="shared" si="85"/>
        <v>0.3981878773639137</v>
      </c>
    </row>
    <row r="848" spans="1:11" s="3" customFormat="1">
      <c r="A848" s="3" t="s">
        <v>338</v>
      </c>
      <c r="B848" s="3">
        <f t="shared" si="82"/>
        <v>39.583812613462122</v>
      </c>
      <c r="C848" s="3">
        <f t="shared" si="82"/>
        <v>9.612106780045119</v>
      </c>
      <c r="D848" s="3">
        <f t="shared" si="82"/>
        <v>24.597959696753634</v>
      </c>
      <c r="E848" s="3">
        <f t="shared" si="82"/>
        <v>44.901226252182262</v>
      </c>
      <c r="F848" s="3">
        <f t="shared" si="83"/>
        <v>77.280937941405597</v>
      </c>
      <c r="G848" s="3">
        <f t="shared" si="83"/>
        <v>87.396295828360834</v>
      </c>
      <c r="H848" s="3">
        <f t="shared" si="83"/>
        <v>70.831129026042134</v>
      </c>
      <c r="I848" s="3">
        <f t="shared" si="83"/>
        <v>638.60008118910548</v>
      </c>
      <c r="J848" s="3">
        <f t="shared" si="85"/>
        <v>0.64451429318419173</v>
      </c>
      <c r="K848" s="3">
        <f t="shared" si="85"/>
        <v>0.42568158185959759</v>
      </c>
    </row>
    <row r="849" spans="1:11" s="3" customFormat="1">
      <c r="A849" s="3" t="s">
        <v>339</v>
      </c>
      <c r="B849" s="3">
        <f t="shared" si="82"/>
        <v>43.368489694706533</v>
      </c>
      <c r="C849" s="3">
        <f t="shared" si="82"/>
        <v>12.80325671829886</v>
      </c>
      <c r="D849" s="3">
        <f t="shared" si="82"/>
        <v>28.085873206502722</v>
      </c>
      <c r="E849" s="3">
        <f t="shared" si="82"/>
        <v>55.069404447253568</v>
      </c>
      <c r="F849" s="3">
        <f t="shared" si="83"/>
        <v>84.741111761777589</v>
      </c>
      <c r="G849" s="3">
        <f t="shared" si="83"/>
        <v>87.763550532539895</v>
      </c>
      <c r="H849" s="3">
        <f t="shared" si="83"/>
        <v>80.518294527997256</v>
      </c>
      <c r="I849" s="3">
        <f t="shared" si="83"/>
        <v>655.40978715072799</v>
      </c>
      <c r="J849" s="3">
        <f t="shared" si="85"/>
        <v>0.92701030980762789</v>
      </c>
      <c r="K849" s="3">
        <f t="shared" si="85"/>
        <v>0.3674211770863392</v>
      </c>
    </row>
    <row r="850" spans="1:11" s="3" customFormat="1">
      <c r="A850" s="3" t="s">
        <v>340</v>
      </c>
      <c r="B850" s="3">
        <f t="shared" si="82"/>
        <v>40.422833909758353</v>
      </c>
      <c r="C850" s="3">
        <f t="shared" si="82"/>
        <v>12.515902056453497</v>
      </c>
      <c r="D850" s="3">
        <f t="shared" si="82"/>
        <v>26.469367983105929</v>
      </c>
      <c r="E850" s="3">
        <f t="shared" si="82"/>
        <v>46.507501323596202</v>
      </c>
      <c r="F850" s="3">
        <f t="shared" si="83"/>
        <v>60.716055962120002</v>
      </c>
      <c r="G850" s="3">
        <f t="shared" si="83"/>
        <v>82.008449819733841</v>
      </c>
      <c r="H850" s="3">
        <f t="shared" si="83"/>
        <v>39.78385176802189</v>
      </c>
      <c r="I850" s="3">
        <f t="shared" si="83"/>
        <v>526.89420902435756</v>
      </c>
      <c r="J850" s="3">
        <f t="shared" si="85"/>
        <v>0.90924859755507348</v>
      </c>
      <c r="K850" s="3">
        <f t="shared" si="85"/>
        <v>0.37789391719595861</v>
      </c>
    </row>
    <row r="851" spans="1:11" s="3" customFormat="1">
      <c r="A851" s="3" t="s">
        <v>341</v>
      </c>
      <c r="B851" s="3">
        <f t="shared" si="82"/>
        <v>52.513492422209929</v>
      </c>
      <c r="C851" s="3">
        <f t="shared" si="82"/>
        <v>16.325753157375338</v>
      </c>
      <c r="D851" s="3">
        <f t="shared" si="82"/>
        <v>34.419622789792655</v>
      </c>
      <c r="E851" s="3">
        <f t="shared" si="82"/>
        <v>50.659596334478536</v>
      </c>
      <c r="F851" s="3">
        <f t="shared" si="83"/>
        <v>74.659727412890931</v>
      </c>
      <c r="G851" s="3">
        <f t="shared" si="83"/>
        <v>81.670168806483986</v>
      </c>
      <c r="H851" s="3">
        <f t="shared" si="83"/>
        <v>65.377207247059488</v>
      </c>
      <c r="I851" s="3">
        <f t="shared" si="83"/>
        <v>1123.4537711080263</v>
      </c>
      <c r="J851" s="3">
        <f t="shared" si="85"/>
        <v>0.88618800949994103</v>
      </c>
      <c r="K851" s="3">
        <f t="shared" si="85"/>
        <v>0.4059170472896943</v>
      </c>
    </row>
    <row r="852" spans="1:11" s="3" customFormat="1">
      <c r="A852" s="3" t="s">
        <v>342</v>
      </c>
      <c r="B852" s="3">
        <f t="shared" si="82"/>
        <v>26.97303620948745</v>
      </c>
      <c r="C852" s="3">
        <f t="shared" si="82"/>
        <v>9.949615325589205</v>
      </c>
      <c r="D852" s="3">
        <f t="shared" si="82"/>
        <v>18.46132576753833</v>
      </c>
      <c r="E852" s="3">
        <f t="shared" si="82"/>
        <v>57.176489838052248</v>
      </c>
      <c r="F852" s="3">
        <f t="shared" si="83"/>
        <v>76.470001409851974</v>
      </c>
      <c r="G852" s="3">
        <f t="shared" si="83"/>
        <v>79.958250123208714</v>
      </c>
      <c r="H852" s="3">
        <f t="shared" si="83"/>
        <v>71.005056062052816</v>
      </c>
      <c r="I852" s="3">
        <f t="shared" si="83"/>
        <v>491.12108435397994</v>
      </c>
      <c r="J852" s="3">
        <f t="shared" si="85"/>
        <v>0.84239740306933553</v>
      </c>
      <c r="K852" s="3">
        <f t="shared" si="85"/>
        <v>0.44490184229083268</v>
      </c>
    </row>
    <row r="853" spans="1:11" s="3" customFormat="1">
      <c r="A853" s="3" t="s">
        <v>343</v>
      </c>
      <c r="B853" s="3">
        <f t="shared" si="82"/>
        <v>39.299557680233406</v>
      </c>
      <c r="C853" s="3">
        <f t="shared" si="82"/>
        <v>8.3186237767646585</v>
      </c>
      <c r="D853" s="3">
        <f t="shared" si="82"/>
        <v>23.80909072849904</v>
      </c>
      <c r="E853" s="3">
        <f t="shared" si="82"/>
        <v>44.173057731009976</v>
      </c>
      <c r="F853" s="3">
        <f t="shared" si="83"/>
        <v>80.582001496807379</v>
      </c>
      <c r="G853" s="3">
        <f t="shared" si="83"/>
        <v>84.220230271580874</v>
      </c>
      <c r="H853" s="3">
        <f t="shared" si="83"/>
        <v>76.828588624493989</v>
      </c>
      <c r="I853" s="3">
        <f t="shared" si="83"/>
        <v>312.59189678772077</v>
      </c>
      <c r="J853" s="3">
        <f t="shared" si="85"/>
        <v>0.8514151466537101</v>
      </c>
      <c r="K853" s="3">
        <f t="shared" si="85"/>
        <v>0.41319680206191639</v>
      </c>
    </row>
    <row r="854" spans="1:11" s="3" customFormat="1">
      <c r="A854" s="3" t="s">
        <v>344</v>
      </c>
      <c r="B854" s="3">
        <f t="shared" si="82"/>
        <v>35.913906635718071</v>
      </c>
      <c r="C854" s="3">
        <f t="shared" si="82"/>
        <v>11.920331327665515</v>
      </c>
      <c r="D854" s="3">
        <f t="shared" si="82"/>
        <v>23.917118981691814</v>
      </c>
      <c r="E854" s="3">
        <f t="shared" si="82"/>
        <v>51.867266035161762</v>
      </c>
      <c r="F854" s="3">
        <f t="shared" si="83"/>
        <v>77.787359222936757</v>
      </c>
      <c r="G854" s="3">
        <f t="shared" si="83"/>
        <v>82.046907586653475</v>
      </c>
      <c r="H854" s="3">
        <f t="shared" si="83"/>
        <v>73.860041528278273</v>
      </c>
      <c r="I854" s="3">
        <f t="shared" si="83"/>
        <v>597.29935613720204</v>
      </c>
      <c r="J854" s="3">
        <f t="shared" si="85"/>
        <v>0.90850732715496785</v>
      </c>
      <c r="K854" s="3">
        <f t="shared" si="85"/>
        <v>0.41003689710429281</v>
      </c>
    </row>
    <row r="855" spans="1:11" s="3" customFormat="1">
      <c r="A855" s="3" t="s">
        <v>345</v>
      </c>
      <c r="B855" s="3">
        <f t="shared" si="82"/>
        <v>24.400795510189496</v>
      </c>
      <c r="C855" s="3">
        <f t="shared" si="82"/>
        <v>9.9631536110361001</v>
      </c>
      <c r="D855" s="3">
        <f t="shared" si="82"/>
        <v>17.181974560612804</v>
      </c>
      <c r="E855" s="3">
        <f t="shared" si="82"/>
        <v>38.323516706247901</v>
      </c>
      <c r="F855" s="3">
        <f t="shared" si="83"/>
        <v>76.653395529221243</v>
      </c>
      <c r="G855" s="3">
        <f t="shared" si="83"/>
        <v>84.031429309164139</v>
      </c>
      <c r="H855" s="3">
        <f t="shared" si="83"/>
        <v>70.536666226017743</v>
      </c>
      <c r="I855" s="3">
        <f t="shared" si="83"/>
        <v>184.34014796974307</v>
      </c>
      <c r="J855" s="3">
        <f t="shared" si="85"/>
        <v>0.90803252865927742</v>
      </c>
      <c r="K855" s="3">
        <f t="shared" si="85"/>
        <v>0.41288639605949229</v>
      </c>
    </row>
    <row r="856" spans="1:11" s="3" customFormat="1">
      <c r="A856" s="3" t="s">
        <v>346</v>
      </c>
      <c r="B856" s="3">
        <f t="shared" si="82"/>
        <v>41.448827999452767</v>
      </c>
      <c r="C856" s="3">
        <f t="shared" si="82"/>
        <v>15.767503778266635</v>
      </c>
      <c r="D856" s="3">
        <f t="shared" si="82"/>
        <v>28.608165888859723</v>
      </c>
      <c r="E856" s="3">
        <f t="shared" si="82"/>
        <v>44.084269648202422</v>
      </c>
      <c r="F856" s="3">
        <f t="shared" si="83"/>
        <v>64.523074327054573</v>
      </c>
      <c r="G856" s="3">
        <f t="shared" si="83"/>
        <v>69.492060738680379</v>
      </c>
      <c r="H856" s="3">
        <f t="shared" si="83"/>
        <v>57.344818829514367</v>
      </c>
      <c r="I856" s="3">
        <f t="shared" si="83"/>
        <v>767.33313823133892</v>
      </c>
      <c r="J856" s="3">
        <f t="shared" si="85"/>
        <v>0.86647945580364527</v>
      </c>
      <c r="K856" s="3">
        <f t="shared" si="85"/>
        <v>0.39597941911544982</v>
      </c>
    </row>
    <row r="857" spans="1:11" s="3" customFormat="1">
      <c r="A857" s="3" t="s">
        <v>347</v>
      </c>
      <c r="B857" s="3">
        <f t="shared" si="82"/>
        <v>54.798824852595637</v>
      </c>
      <c r="C857" s="3">
        <f t="shared" si="82"/>
        <v>18.700743307777003</v>
      </c>
      <c r="D857" s="3">
        <f t="shared" si="82"/>
        <v>36.749784080186345</v>
      </c>
      <c r="E857" s="3">
        <f t="shared" si="82"/>
        <v>45.8615490493587</v>
      </c>
      <c r="F857" s="3">
        <f t="shared" si="83"/>
        <v>69.875211171877027</v>
      </c>
      <c r="G857" s="3">
        <f t="shared" si="83"/>
        <v>85.84839130653927</v>
      </c>
      <c r="H857" s="3">
        <f t="shared" si="83"/>
        <v>57.724474469458521</v>
      </c>
      <c r="I857" s="3">
        <f t="shared" si="83"/>
        <v>935.07524290201252</v>
      </c>
      <c r="J857" s="3">
        <f t="shared" si="85"/>
        <v>0.77712294316030994</v>
      </c>
      <c r="K857" s="3">
        <f t="shared" si="85"/>
        <v>0.40188486563888942</v>
      </c>
    </row>
    <row r="858" spans="1:11" s="3" customFormat="1">
      <c r="A858" s="3" t="s">
        <v>348</v>
      </c>
      <c r="B858" s="3">
        <f t="shared" si="82"/>
        <v>59.211005700456738</v>
      </c>
      <c r="C858" s="3">
        <f t="shared" si="82"/>
        <v>19.562215372761031</v>
      </c>
      <c r="D858" s="3">
        <f t="shared" si="82"/>
        <v>39.386610536608899</v>
      </c>
      <c r="E858" s="3">
        <f t="shared" si="82"/>
        <v>43.137348539422412</v>
      </c>
      <c r="F858" s="3">
        <f t="shared" si="83"/>
        <v>48.930846755654393</v>
      </c>
      <c r="G858" s="3">
        <f t="shared" si="83"/>
        <v>61.052717010013808</v>
      </c>
      <c r="H858" s="3">
        <f t="shared" si="83"/>
        <v>34.794457378446573</v>
      </c>
      <c r="I858" s="3">
        <f t="shared" si="83"/>
        <v>981.16547369924729</v>
      </c>
      <c r="J858" s="3">
        <f t="shared" si="85"/>
        <v>0.77795635219327364</v>
      </c>
      <c r="K858" s="3">
        <f t="shared" si="85"/>
        <v>0.36625981683483239</v>
      </c>
    </row>
    <row r="859" spans="1:11" s="3" customFormat="1">
      <c r="A859" s="3" t="s">
        <v>349</v>
      </c>
      <c r="B859" s="3">
        <f t="shared" si="82"/>
        <v>22.531852469149669</v>
      </c>
      <c r="C859" s="3">
        <f t="shared" si="82"/>
        <v>6.9167282477586696</v>
      </c>
      <c r="D859" s="3">
        <f t="shared" si="82"/>
        <v>14.724290358454178</v>
      </c>
      <c r="E859" s="3">
        <f t="shared" si="82"/>
        <v>42.168723677067213</v>
      </c>
      <c r="F859" s="3">
        <f t="shared" si="83"/>
        <v>79.835381403885535</v>
      </c>
      <c r="G859" s="3">
        <f t="shared" si="83"/>
        <v>86.561871523919947</v>
      </c>
      <c r="H859" s="3">
        <f t="shared" si="83"/>
        <v>72.460533872043882</v>
      </c>
      <c r="I859" s="3">
        <f t="shared" si="83"/>
        <v>188.90026902108116</v>
      </c>
      <c r="J859" s="3">
        <f t="shared" si="85"/>
        <v>0.91088826832725966</v>
      </c>
      <c r="K859" s="3">
        <f t="shared" si="85"/>
        <v>0.43910848606107888</v>
      </c>
    </row>
    <row r="860" spans="1:11" s="3" customFormat="1">
      <c r="A860" s="3" t="s">
        <v>350</v>
      </c>
      <c r="B860" s="3">
        <f t="shared" si="82"/>
        <v>32.183304815197168</v>
      </c>
      <c r="C860" s="3">
        <f t="shared" si="82"/>
        <v>10.97233261993177</v>
      </c>
      <c r="D860" s="3">
        <f t="shared" si="82"/>
        <v>21.57781871756448</v>
      </c>
      <c r="E860" s="3">
        <f t="shared" si="82"/>
        <v>40.977293847940246</v>
      </c>
      <c r="F860" s="3">
        <f t="shared" si="83"/>
        <v>72.144409356601074</v>
      </c>
      <c r="G860" s="3">
        <f t="shared" si="83"/>
        <v>83.142578435862092</v>
      </c>
      <c r="H860" s="3">
        <f t="shared" si="83"/>
        <v>62.401197048902823</v>
      </c>
      <c r="I860" s="3">
        <f t="shared" si="83"/>
        <v>359.56847088775623</v>
      </c>
      <c r="J860" s="3">
        <f t="shared" si="85"/>
        <v>0.85105573139157842</v>
      </c>
      <c r="K860" s="3">
        <f t="shared" si="85"/>
        <v>0.37221852582623838</v>
      </c>
    </row>
    <row r="861" spans="1:11" s="3" customFormat="1">
      <c r="A861" s="3" t="s">
        <v>351</v>
      </c>
      <c r="B861" s="3">
        <f t="shared" si="82"/>
        <v>20.380138677157944</v>
      </c>
      <c r="C861" s="3">
        <f t="shared" si="82"/>
        <v>6.7324740041204363</v>
      </c>
      <c r="D861" s="3">
        <f t="shared" si="82"/>
        <v>13.556306340639194</v>
      </c>
      <c r="E861" s="3">
        <f t="shared" si="82"/>
        <v>36.575529783693092</v>
      </c>
      <c r="F861" s="3">
        <f t="shared" si="83"/>
        <v>74.011424577395687</v>
      </c>
      <c r="G861" s="3">
        <f t="shared" si="83"/>
        <v>80.096522257857515</v>
      </c>
      <c r="H861" s="3">
        <f t="shared" si="83"/>
        <v>67.400450048283318</v>
      </c>
      <c r="I861" s="3">
        <f t="shared" si="83"/>
        <v>135.87974875796624</v>
      </c>
      <c r="J861" s="3">
        <f t="shared" si="85"/>
        <v>0.88982332940007147</v>
      </c>
      <c r="K861" s="3">
        <f t="shared" si="85"/>
        <v>0.44072414754361772</v>
      </c>
    </row>
    <row r="862" spans="1:11" s="3" customFormat="1">
      <c r="A862" s="3" t="s">
        <v>352</v>
      </c>
      <c r="B862" s="3">
        <f t="shared" si="82"/>
        <v>55.881103309725113</v>
      </c>
      <c r="C862" s="3">
        <f t="shared" si="82"/>
        <v>21.682064999053924</v>
      </c>
      <c r="D862" s="3">
        <f t="shared" si="82"/>
        <v>38.781584154389549</v>
      </c>
      <c r="E862" s="3">
        <f t="shared" si="82"/>
        <v>56.712363415444571</v>
      </c>
      <c r="F862" s="3">
        <f t="shared" si="83"/>
        <v>70.140816296903608</v>
      </c>
      <c r="G862" s="3">
        <f t="shared" si="83"/>
        <v>83.397148845742436</v>
      </c>
      <c r="H862" s="3">
        <f t="shared" si="83"/>
        <v>58.368155667264837</v>
      </c>
      <c r="I862" s="3">
        <f t="shared" si="83"/>
        <v>1520.9461549464229</v>
      </c>
      <c r="J862" s="3">
        <f t="shared" si="85"/>
        <v>0.82526802669708343</v>
      </c>
      <c r="K862" s="3">
        <f t="shared" si="85"/>
        <v>0.37839550259000893</v>
      </c>
    </row>
    <row r="863" spans="1:11" s="3" customFormat="1">
      <c r="A863" s="3" t="s">
        <v>353</v>
      </c>
      <c r="B863" s="3">
        <f t="shared" si="82"/>
        <v>62.628339245959751</v>
      </c>
      <c r="C863" s="3">
        <f t="shared" si="82"/>
        <v>20.506708089532637</v>
      </c>
      <c r="D863" s="3">
        <f t="shared" si="82"/>
        <v>41.567523667746208</v>
      </c>
      <c r="E863" s="3">
        <f t="shared" si="82"/>
        <v>42.540419428854726</v>
      </c>
      <c r="F863" s="3">
        <f t="shared" si="83"/>
        <v>70.580981906551415</v>
      </c>
      <c r="G863" s="3">
        <f t="shared" si="83"/>
        <v>81.86403258979152</v>
      </c>
      <c r="H863" s="3">
        <f t="shared" si="83"/>
        <v>52.994017657051153</v>
      </c>
      <c r="I863" s="3">
        <f t="shared" si="83"/>
        <v>1618.8559292580235</v>
      </c>
      <c r="J863" s="3">
        <f t="shared" si="85"/>
        <v>0.88850175576922441</v>
      </c>
      <c r="K863" s="3">
        <f t="shared" si="85"/>
        <v>0.40934915913486042</v>
      </c>
    </row>
    <row r="864" spans="1:11" s="3" customFormat="1">
      <c r="A864" s="3" t="s">
        <v>354</v>
      </c>
      <c r="B864" s="3">
        <f t="shared" si="82"/>
        <v>58.246144048758637</v>
      </c>
      <c r="C864" s="3">
        <f t="shared" si="82"/>
        <v>17.878831266355004</v>
      </c>
      <c r="D864" s="3">
        <f t="shared" si="82"/>
        <v>38.062487657556851</v>
      </c>
      <c r="E864" s="3">
        <f t="shared" si="82"/>
        <v>44.751318578012999</v>
      </c>
      <c r="F864" s="3">
        <f t="shared" si="83"/>
        <v>65.491541243009237</v>
      </c>
      <c r="G864" s="3">
        <f t="shared" si="83"/>
        <v>81.645725203550825</v>
      </c>
      <c r="H864" s="3">
        <f t="shared" si="83"/>
        <v>48.804254284360653</v>
      </c>
      <c r="I864" s="3">
        <f t="shared" si="83"/>
        <v>1536.894002110658</v>
      </c>
      <c r="J864" s="3">
        <f t="shared" si="85"/>
        <v>0.80677005827435466</v>
      </c>
      <c r="K864" s="3">
        <f t="shared" si="85"/>
        <v>0.44301564828240192</v>
      </c>
    </row>
    <row r="865" spans="1:11" s="3" customFormat="1">
      <c r="A865" s="3" t="s">
        <v>355</v>
      </c>
      <c r="B865" s="3">
        <f t="shared" si="82"/>
        <v>28.354026209900532</v>
      </c>
      <c r="C865" s="3">
        <f t="shared" si="82"/>
        <v>11.187404675901751</v>
      </c>
      <c r="D865" s="3">
        <f t="shared" si="82"/>
        <v>19.770715442901146</v>
      </c>
      <c r="E865" s="3">
        <f t="shared" si="82"/>
        <v>42.631180580169108</v>
      </c>
      <c r="F865" s="3">
        <f t="shared" si="83"/>
        <v>66.090277761540648</v>
      </c>
      <c r="G865" s="3">
        <f t="shared" si="83"/>
        <v>80.472845586657613</v>
      </c>
      <c r="H865" s="3">
        <f t="shared" si="83"/>
        <v>53.619721529885453</v>
      </c>
      <c r="I865" s="3">
        <f t="shared" si="83"/>
        <v>253.15144346295199</v>
      </c>
      <c r="J865" s="3">
        <f t="shared" si="85"/>
        <v>0.92921262683838923</v>
      </c>
      <c r="K865" s="3">
        <f t="shared" si="85"/>
        <v>0.38986620427074059</v>
      </c>
    </row>
    <row r="866" spans="1:11" s="3" customFormat="1">
      <c r="A866" s="3" t="s">
        <v>356</v>
      </c>
      <c r="B866" s="3">
        <f t="shared" si="82"/>
        <v>31.076964273078094</v>
      </c>
      <c r="C866" s="3">
        <f t="shared" si="82"/>
        <v>12.449834616374648</v>
      </c>
      <c r="D866" s="3">
        <f t="shared" si="82"/>
        <v>21.763399444726382</v>
      </c>
      <c r="E866" s="3">
        <f t="shared" si="82"/>
        <v>46.797845943101919</v>
      </c>
      <c r="F866" s="3">
        <f t="shared" si="83"/>
        <v>78.335759864649702</v>
      </c>
      <c r="G866" s="3">
        <f t="shared" si="83"/>
        <v>88.620682216704679</v>
      </c>
      <c r="H866" s="3">
        <f t="shared" si="83"/>
        <v>67.515711549622736</v>
      </c>
      <c r="I866" s="3">
        <f t="shared" si="83"/>
        <v>455.23732305652038</v>
      </c>
      <c r="J866" s="3">
        <f t="shared" si="85"/>
        <v>0.95345215853174614</v>
      </c>
      <c r="K866" s="3">
        <f t="shared" si="85"/>
        <v>0.41148409748918702</v>
      </c>
    </row>
    <row r="867" spans="1:11" s="3" customFormat="1">
      <c r="A867" s="3" t="s">
        <v>357</v>
      </c>
      <c r="B867" s="3">
        <f t="shared" si="82"/>
        <v>27.653238083349944</v>
      </c>
      <c r="C867" s="3">
        <f t="shared" si="82"/>
        <v>10.903669835893929</v>
      </c>
      <c r="D867" s="3">
        <f t="shared" si="82"/>
        <v>19.278453959621949</v>
      </c>
      <c r="E867" s="3">
        <f t="shared" si="82"/>
        <v>37.379631087478394</v>
      </c>
      <c r="F867" s="3">
        <f t="shared" si="83"/>
        <v>70.054378950860993</v>
      </c>
      <c r="G867" s="3">
        <f t="shared" si="83"/>
        <v>85.54851906209062</v>
      </c>
      <c r="H867" s="3">
        <f t="shared" si="83"/>
        <v>59.78041735186342</v>
      </c>
      <c r="I867" s="3">
        <f t="shared" si="83"/>
        <v>281.56314188194801</v>
      </c>
      <c r="J867" s="3">
        <f t="shared" si="85"/>
        <v>0.87577290816908504</v>
      </c>
      <c r="K867" s="3">
        <f t="shared" si="85"/>
        <v>0.43450568627261582</v>
      </c>
    </row>
    <row r="868" spans="1:11" s="3" customFormat="1">
      <c r="A868" s="3" t="s">
        <v>358</v>
      </c>
      <c r="B868" s="3">
        <f t="shared" si="82"/>
        <v>48.934863937883172</v>
      </c>
      <c r="C868" s="3">
        <f t="shared" si="82"/>
        <v>19.977546293449688</v>
      </c>
      <c r="D868" s="3">
        <f t="shared" si="82"/>
        <v>34.45620511566645</v>
      </c>
      <c r="E868" s="3">
        <f t="shared" si="82"/>
        <v>38.9804119219733</v>
      </c>
      <c r="F868" s="3">
        <f t="shared" si="83"/>
        <v>66.524132975424109</v>
      </c>
      <c r="G868" s="3">
        <f t="shared" si="83"/>
        <v>71.86932830200459</v>
      </c>
      <c r="H868" s="3">
        <f t="shared" si="83"/>
        <v>59.991113612408547</v>
      </c>
      <c r="I868" s="3">
        <f t="shared" si="83"/>
        <v>821.79241784825354</v>
      </c>
      <c r="J868" s="3">
        <f t="shared" si="85"/>
        <v>0.87708275448101547</v>
      </c>
      <c r="K868" s="3">
        <f t="shared" si="85"/>
        <v>0.41169203254577819</v>
      </c>
    </row>
    <row r="869" spans="1:11" s="3" customFormat="1">
      <c r="A869" s="3" t="s">
        <v>359</v>
      </c>
      <c r="B869" s="3">
        <f t="shared" si="82"/>
        <v>28.35882235696311</v>
      </c>
      <c r="C869" s="3">
        <f t="shared" si="82"/>
        <v>10.96846995889339</v>
      </c>
      <c r="D869" s="3">
        <f t="shared" si="82"/>
        <v>19.66364615792827</v>
      </c>
      <c r="E869" s="3">
        <f t="shared" si="82"/>
        <v>40.629123143734233</v>
      </c>
      <c r="F869" s="3">
        <f t="shared" si="83"/>
        <v>77.309738431595207</v>
      </c>
      <c r="G869" s="3">
        <f t="shared" si="83"/>
        <v>83.070038551990137</v>
      </c>
      <c r="H869" s="3">
        <f t="shared" si="83"/>
        <v>67.731636081547521</v>
      </c>
      <c r="I869" s="3">
        <f t="shared" si="83"/>
        <v>369.14335751027858</v>
      </c>
      <c r="J869" s="3">
        <f t="shared" si="85"/>
        <v>0.9177802454863464</v>
      </c>
      <c r="K869" s="3">
        <f t="shared" si="85"/>
        <v>0.47421427868941191</v>
      </c>
    </row>
    <row r="870" spans="1:11" s="3" customFormat="1">
      <c r="A870" s="3" t="s">
        <v>360</v>
      </c>
      <c r="B870" s="3">
        <f t="shared" si="82"/>
        <v>45.096937084646228</v>
      </c>
      <c r="C870" s="3">
        <f t="shared" si="82"/>
        <v>18.113406345642542</v>
      </c>
      <c r="D870" s="3">
        <f t="shared" si="82"/>
        <v>31.605171715144404</v>
      </c>
      <c r="E870" s="3">
        <f t="shared" si="82"/>
        <v>49.309562152302192</v>
      </c>
      <c r="F870" s="3">
        <f t="shared" si="83"/>
        <v>67.03915224756112</v>
      </c>
      <c r="G870" s="3">
        <f t="shared" si="83"/>
        <v>74.027449758043375</v>
      </c>
      <c r="H870" s="3">
        <f t="shared" si="83"/>
        <v>56.471243493709288</v>
      </c>
      <c r="I870" s="3">
        <f t="shared" si="83"/>
        <v>758.53879327065715</v>
      </c>
      <c r="J870" s="3">
        <f t="shared" si="85"/>
        <v>0.86019891993131525</v>
      </c>
      <c r="K870" s="3">
        <f t="shared" si="85"/>
        <v>0.35902065195485777</v>
      </c>
    </row>
    <row r="871" spans="1:11" s="3" customFormat="1">
      <c r="A871" s="3" t="s">
        <v>361</v>
      </c>
      <c r="B871" s="3">
        <f t="shared" si="82"/>
        <v>54.799648543879016</v>
      </c>
      <c r="C871" s="3">
        <f t="shared" si="82"/>
        <v>19.189381312219584</v>
      </c>
      <c r="D871" s="3">
        <f t="shared" si="82"/>
        <v>36.994514928049313</v>
      </c>
      <c r="E871" s="3">
        <f t="shared" si="82"/>
        <v>50.68782639157633</v>
      </c>
      <c r="F871" s="3">
        <f t="shared" si="83"/>
        <v>66.266746330798952</v>
      </c>
      <c r="G871" s="3">
        <f t="shared" si="83"/>
        <v>75.983124400388732</v>
      </c>
      <c r="H871" s="3">
        <f t="shared" si="83"/>
        <v>54.792792401531493</v>
      </c>
      <c r="I871" s="3">
        <f t="shared" si="83"/>
        <v>1396.3545513649656</v>
      </c>
      <c r="J871" s="3">
        <f t="shared" si="85"/>
        <v>0.86509243503324229</v>
      </c>
      <c r="K871" s="3">
        <f t="shared" si="85"/>
        <v>0.4095372113609887</v>
      </c>
    </row>
    <row r="872" spans="1:11" s="3" customFormat="1">
      <c r="A872" s="3" t="s">
        <v>362</v>
      </c>
      <c r="B872" s="3">
        <f t="shared" si="82"/>
        <v>51.506426541228109</v>
      </c>
      <c r="C872" s="3">
        <f t="shared" si="82"/>
        <v>20.940100175783854</v>
      </c>
      <c r="D872" s="3">
        <f t="shared" si="82"/>
        <v>36.22326335850601</v>
      </c>
      <c r="E872" s="3">
        <f t="shared" si="82"/>
        <v>54.092583761869989</v>
      </c>
      <c r="F872" s="3">
        <f t="shared" si="83"/>
        <v>66.688802322986618</v>
      </c>
      <c r="G872" s="3">
        <f t="shared" si="83"/>
        <v>74.151641925873662</v>
      </c>
      <c r="H872" s="3">
        <f t="shared" si="83"/>
        <v>54.45925873694825</v>
      </c>
      <c r="I872" s="3">
        <f t="shared" si="83"/>
        <v>1166.7766657968668</v>
      </c>
      <c r="J872" s="3">
        <f t="shared" si="85"/>
        <v>0.87972783047836667</v>
      </c>
      <c r="K872" s="3">
        <f t="shared" si="85"/>
        <v>0.45190847322072281</v>
      </c>
    </row>
    <row r="873" spans="1:11" s="3" customFormat="1">
      <c r="A873" s="3" t="s">
        <v>363</v>
      </c>
      <c r="B873" s="3">
        <f t="shared" si="82"/>
        <v>58.981251390854275</v>
      </c>
      <c r="C873" s="3">
        <f t="shared" si="82"/>
        <v>16.597467456941523</v>
      </c>
      <c r="D873" s="3">
        <f t="shared" si="82"/>
        <v>37.78935942389792</v>
      </c>
      <c r="E873" s="3">
        <f t="shared" si="82"/>
        <v>47.198075300988265</v>
      </c>
      <c r="F873" s="3">
        <f t="shared" si="83"/>
        <v>66.770135598669697</v>
      </c>
      <c r="G873" s="3">
        <f t="shared" si="83"/>
        <v>74.901938236733955</v>
      </c>
      <c r="H873" s="3">
        <f t="shared" si="83"/>
        <v>56.261170834845323</v>
      </c>
      <c r="I873" s="3">
        <f t="shared" si="83"/>
        <v>1015.4017889612171</v>
      </c>
      <c r="J873" s="3">
        <f t="shared" si="85"/>
        <v>0.71656078698053816</v>
      </c>
      <c r="K873" s="3">
        <f t="shared" si="85"/>
        <v>0.43920841982305903</v>
      </c>
    </row>
    <row r="874" spans="1:11" s="3" customFormat="1">
      <c r="A874" s="3" t="s">
        <v>364</v>
      </c>
      <c r="B874" s="3">
        <f t="shared" si="82"/>
        <v>38.277638982952169</v>
      </c>
      <c r="C874" s="3">
        <f t="shared" si="82"/>
        <v>14.033093084783854</v>
      </c>
      <c r="D874" s="3">
        <f t="shared" si="82"/>
        <v>26.15536603386802</v>
      </c>
      <c r="E874" s="3">
        <f t="shared" si="82"/>
        <v>42.308204443050364</v>
      </c>
      <c r="F874" s="3">
        <f t="shared" si="83"/>
        <v>72.454386480391648</v>
      </c>
      <c r="G874" s="3">
        <f t="shared" si="83"/>
        <v>78.769757027751794</v>
      </c>
      <c r="H874" s="3">
        <f t="shared" si="83"/>
        <v>59.61065511273533</v>
      </c>
      <c r="I874" s="3">
        <f t="shared" si="83"/>
        <v>573.16874908878253</v>
      </c>
      <c r="J874" s="3">
        <f t="shared" si="85"/>
        <v>0.87502375357246476</v>
      </c>
      <c r="K874" s="3">
        <f t="shared" si="85"/>
        <v>0.37995238742050252</v>
      </c>
    </row>
    <row r="875" spans="1:11" s="3" customFormat="1">
      <c r="A875" s="3" t="s">
        <v>365</v>
      </c>
      <c r="B875" s="3">
        <f t="shared" si="82"/>
        <v>33.825215419590869</v>
      </c>
      <c r="C875" s="3">
        <f t="shared" si="82"/>
        <v>10.910325147741981</v>
      </c>
      <c r="D875" s="3">
        <f t="shared" si="82"/>
        <v>22.367770283666431</v>
      </c>
      <c r="E875" s="3">
        <f t="shared" si="82"/>
        <v>52.247157609977656</v>
      </c>
      <c r="F875" s="3">
        <f t="shared" si="83"/>
        <v>76.514988405492147</v>
      </c>
      <c r="G875" s="3">
        <f t="shared" si="83"/>
        <v>80.492959904732274</v>
      </c>
      <c r="H875" s="3">
        <f t="shared" si="83"/>
        <v>73.829500357573778</v>
      </c>
      <c r="I875" s="3">
        <f t="shared" si="83"/>
        <v>631.28199789788414</v>
      </c>
      <c r="J875" s="3">
        <f t="shared" si="85"/>
        <v>0.89004683185746869</v>
      </c>
      <c r="K875" s="3">
        <f t="shared" si="85"/>
        <v>0.42673806447469348</v>
      </c>
    </row>
    <row r="876" spans="1:11" s="3" customFormat="1">
      <c r="A876" s="3" t="s">
        <v>366</v>
      </c>
      <c r="B876" s="3">
        <f t="shared" si="82"/>
        <v>20.93981501187114</v>
      </c>
      <c r="C876" s="3">
        <f t="shared" si="82"/>
        <v>8.0537469184471586</v>
      </c>
      <c r="D876" s="3">
        <f t="shared" si="82"/>
        <v>14.496780965159161</v>
      </c>
      <c r="E876" s="3">
        <f t="shared" si="82"/>
        <v>29.306411500613763</v>
      </c>
      <c r="F876" s="3">
        <f t="shared" si="83"/>
        <v>63.132809653116269</v>
      </c>
      <c r="G876" s="3">
        <f t="shared" si="83"/>
        <v>69.925743820847444</v>
      </c>
      <c r="H876" s="3">
        <f t="shared" si="83"/>
        <v>58.801874564874197</v>
      </c>
      <c r="I876" s="3">
        <f t="shared" si="83"/>
        <v>135.28338353840226</v>
      </c>
      <c r="J876" s="3">
        <f t="shared" si="85"/>
        <v>0.92773001396947397</v>
      </c>
      <c r="K876" s="3">
        <f t="shared" si="85"/>
        <v>0.37405919556970563</v>
      </c>
    </row>
    <row r="877" spans="1:11" s="3" customFormat="1">
      <c r="A877" s="3" t="s">
        <v>367</v>
      </c>
      <c r="B877" s="3">
        <f t="shared" si="82"/>
        <v>51.642876214069929</v>
      </c>
      <c r="C877" s="3">
        <f t="shared" si="82"/>
        <v>21.03116487609929</v>
      </c>
      <c r="D877" s="3">
        <f t="shared" si="82"/>
        <v>36.337020545084634</v>
      </c>
      <c r="E877" s="3">
        <f t="shared" si="82"/>
        <v>42.98165825678312</v>
      </c>
      <c r="F877" s="3">
        <f t="shared" si="83"/>
        <v>76.617574623349071</v>
      </c>
      <c r="G877" s="3">
        <f t="shared" si="83"/>
        <v>82.691252037988988</v>
      </c>
      <c r="H877" s="3">
        <f t="shared" si="83"/>
        <v>71.198195701962959</v>
      </c>
      <c r="I877" s="3">
        <f t="shared" si="83"/>
        <v>999.18019569041508</v>
      </c>
      <c r="J877" s="3">
        <f t="shared" si="85"/>
        <v>0.89363835245285494</v>
      </c>
      <c r="K877" s="3">
        <f t="shared" si="85"/>
        <v>0.38108473574255691</v>
      </c>
    </row>
    <row r="878" spans="1:11" s="3" customFormat="1">
      <c r="A878" s="3" t="s">
        <v>368</v>
      </c>
      <c r="B878" s="3">
        <f t="shared" si="82"/>
        <v>35.522691398576775</v>
      </c>
      <c r="C878" s="3">
        <f t="shared" si="82"/>
        <v>13.454665285830256</v>
      </c>
      <c r="D878" s="3">
        <f t="shared" si="82"/>
        <v>24.488678342203531</v>
      </c>
      <c r="E878" s="3">
        <f t="shared" si="82"/>
        <v>39.036553309717767</v>
      </c>
      <c r="F878" s="3">
        <f t="shared" si="83"/>
        <v>72.798353309083865</v>
      </c>
      <c r="G878" s="3">
        <f t="shared" si="83"/>
        <v>80.89338819271596</v>
      </c>
      <c r="H878" s="3">
        <f t="shared" si="83"/>
        <v>56.950975405259399</v>
      </c>
      <c r="I878" s="3">
        <f t="shared" si="83"/>
        <v>656.52181555466586</v>
      </c>
      <c r="J878" s="3">
        <f t="shared" si="85"/>
        <v>0.84495050774903491</v>
      </c>
      <c r="K878" s="3">
        <f t="shared" si="85"/>
        <v>0.39844637557988338</v>
      </c>
    </row>
    <row r="879" spans="1:11" s="3" customFormat="1">
      <c r="A879" s="3" t="s">
        <v>369</v>
      </c>
      <c r="B879" s="3">
        <f t="shared" si="82"/>
        <v>49.243860146444561</v>
      </c>
      <c r="C879" s="3">
        <f t="shared" si="82"/>
        <v>19.789239670647415</v>
      </c>
      <c r="D879" s="3">
        <f t="shared" si="82"/>
        <v>34.516549908546011</v>
      </c>
      <c r="E879" s="3">
        <f t="shared" si="82"/>
        <v>41.526869314343912</v>
      </c>
      <c r="F879" s="3">
        <f t="shared" si="83"/>
        <v>67.719478717782948</v>
      </c>
      <c r="G879" s="3">
        <f t="shared" si="83"/>
        <v>76.217763447142616</v>
      </c>
      <c r="H879" s="3">
        <f t="shared" si="83"/>
        <v>52.325286178989217</v>
      </c>
      <c r="I879" s="3">
        <f t="shared" si="83"/>
        <v>885.72411337194728</v>
      </c>
      <c r="J879" s="3">
        <f t="shared" si="85"/>
        <v>0.8031221741854202</v>
      </c>
      <c r="K879" s="3">
        <f t="shared" si="85"/>
        <v>0.39519267066974589</v>
      </c>
    </row>
    <row r="880" spans="1:11" s="3" customFormat="1">
      <c r="A880" s="3" t="s">
        <v>370</v>
      </c>
      <c r="B880" s="3">
        <f t="shared" si="82"/>
        <v>57.320426810101957</v>
      </c>
      <c r="C880" s="3">
        <f t="shared" si="82"/>
        <v>15.688763167393887</v>
      </c>
      <c r="D880" s="3">
        <f t="shared" si="82"/>
        <v>36.504594988747947</v>
      </c>
      <c r="E880" s="3">
        <f t="shared" si="82"/>
        <v>33.351687618026098</v>
      </c>
      <c r="F880" s="3">
        <f t="shared" si="83"/>
        <v>64.425967672818928</v>
      </c>
      <c r="G880" s="3">
        <f t="shared" si="83"/>
        <v>73.325349024564986</v>
      </c>
      <c r="H880" s="3">
        <f t="shared" si="83"/>
        <v>54.726621779730984</v>
      </c>
      <c r="I880" s="3">
        <f t="shared" si="83"/>
        <v>700.16515581547719</v>
      </c>
      <c r="J880" s="3">
        <f t="shared" si="85"/>
        <v>0.844693058670139</v>
      </c>
      <c r="K880" s="3">
        <f t="shared" si="85"/>
        <v>0.4008111401628735</v>
      </c>
    </row>
    <row r="881" spans="1:11" s="3" customFormat="1">
      <c r="A881" s="3" t="s">
        <v>371</v>
      </c>
      <c r="B881" s="3">
        <f t="shared" si="82"/>
        <v>38.063523608003962</v>
      </c>
      <c r="C881" s="3">
        <f t="shared" si="82"/>
        <v>11.334223738985315</v>
      </c>
      <c r="D881" s="3">
        <f t="shared" si="82"/>
        <v>24.698873673494653</v>
      </c>
      <c r="E881" s="3">
        <f t="shared" si="82"/>
        <v>37.917671691842095</v>
      </c>
      <c r="F881" s="3">
        <f t="shared" si="83"/>
        <v>77.871739838738421</v>
      </c>
      <c r="G881" s="3">
        <f t="shared" si="83"/>
        <v>79.545797857933294</v>
      </c>
      <c r="H881" s="3">
        <f t="shared" si="83"/>
        <v>75.413006090288647</v>
      </c>
      <c r="I881" s="3">
        <f t="shared" si="83"/>
        <v>422.23425699515815</v>
      </c>
      <c r="J881" s="3">
        <f t="shared" si="85"/>
        <v>0.78152322433641663</v>
      </c>
      <c r="K881" s="3">
        <f t="shared" si="85"/>
        <v>0.37305017127088153</v>
      </c>
    </row>
    <row r="882" spans="1:11" s="3" customFormat="1">
      <c r="A882" s="3" t="s">
        <v>372</v>
      </c>
      <c r="B882" s="3">
        <f t="shared" si="82"/>
        <v>36.17751967994603</v>
      </c>
      <c r="C882" s="3">
        <f t="shared" si="82"/>
        <v>12.704747478732635</v>
      </c>
      <c r="D882" s="3">
        <f t="shared" si="82"/>
        <v>24.441133579339347</v>
      </c>
      <c r="E882" s="3">
        <f t="shared" si="82"/>
        <v>43.342547664133193</v>
      </c>
      <c r="F882" s="3">
        <f t="shared" si="83"/>
        <v>80.474003030683662</v>
      </c>
      <c r="G882" s="3">
        <f t="shared" si="83"/>
        <v>86.415807067793764</v>
      </c>
      <c r="H882" s="3">
        <f t="shared" si="83"/>
        <v>73.478040244231906</v>
      </c>
      <c r="I882" s="3">
        <f t="shared" si="83"/>
        <v>463.40026007149095</v>
      </c>
      <c r="J882" s="3">
        <f t="shared" si="85"/>
        <v>0.89795561631154952</v>
      </c>
      <c r="K882" s="3">
        <f t="shared" si="85"/>
        <v>0.43014547043175499</v>
      </c>
    </row>
    <row r="883" spans="1:11" s="3" customFormat="1">
      <c r="A883" s="3" t="s">
        <v>373</v>
      </c>
      <c r="B883" s="3">
        <f t="shared" si="82"/>
        <v>32.954470014889722</v>
      </c>
      <c r="C883" s="3">
        <f t="shared" si="82"/>
        <v>10.179728234561289</v>
      </c>
      <c r="D883" s="3">
        <f t="shared" si="82"/>
        <v>21.567099124725516</v>
      </c>
      <c r="E883" s="3">
        <f t="shared" si="82"/>
        <v>49.400323303616574</v>
      </c>
      <c r="F883" s="3">
        <f t="shared" si="83"/>
        <v>80.31901984268481</v>
      </c>
      <c r="G883" s="3">
        <f t="shared" si="83"/>
        <v>87.75242148497118</v>
      </c>
      <c r="H883" s="3">
        <f t="shared" si="83"/>
        <v>71.358390146632786</v>
      </c>
      <c r="I883" s="3">
        <f t="shared" si="83"/>
        <v>401.58904473465662</v>
      </c>
      <c r="J883" s="3">
        <f t="shared" si="85"/>
        <v>0.9123025178407046</v>
      </c>
      <c r="K883" s="3">
        <f t="shared" si="85"/>
        <v>0.39605991225570247</v>
      </c>
    </row>
    <row r="884" spans="1:11" s="3" customFormat="1">
      <c r="A884" s="3" t="s">
        <v>374</v>
      </c>
      <c r="B884" s="3">
        <f t="shared" si="82"/>
        <v>17.718743364725842</v>
      </c>
      <c r="C884" s="3">
        <f t="shared" si="82"/>
        <v>7.2311670692228462</v>
      </c>
      <c r="D884" s="3">
        <f t="shared" si="82"/>
        <v>12.474955216974349</v>
      </c>
      <c r="E884" s="3">
        <f t="shared" si="82"/>
        <v>33.096554682642349</v>
      </c>
      <c r="F884" s="3">
        <f t="shared" si="83"/>
        <v>71.026341313824759</v>
      </c>
      <c r="G884" s="3">
        <f t="shared" si="83"/>
        <v>81.594251320408262</v>
      </c>
      <c r="H884" s="3">
        <f t="shared" si="83"/>
        <v>46.276868596032138</v>
      </c>
      <c r="I884" s="3">
        <f t="shared" si="83"/>
        <v>57.659294654061789</v>
      </c>
      <c r="J884" s="3">
        <f t="shared" si="85"/>
        <v>0.88273706208457681</v>
      </c>
      <c r="K884" s="3">
        <f t="shared" si="85"/>
        <v>0.41230658073492921</v>
      </c>
    </row>
    <row r="885" spans="1:11" s="3" customFormat="1">
      <c r="A885" s="3" t="s">
        <v>375</v>
      </c>
      <c r="B885" s="3">
        <f t="shared" si="82"/>
        <v>30.090182983332319</v>
      </c>
      <c r="C885" s="3">
        <f t="shared" si="82"/>
        <v>7.8228220158972634</v>
      </c>
      <c r="D885" s="3">
        <f t="shared" si="82"/>
        <v>18.956502499614803</v>
      </c>
      <c r="E885" s="3">
        <f t="shared" si="82"/>
        <v>32.139813763678319</v>
      </c>
      <c r="F885" s="3">
        <f t="shared" si="83"/>
        <v>68.370841726990776</v>
      </c>
      <c r="G885" s="3">
        <f t="shared" si="83"/>
        <v>84.442674393079599</v>
      </c>
      <c r="H885" s="3">
        <f t="shared" si="83"/>
        <v>40.384263514738173</v>
      </c>
      <c r="I885" s="3">
        <f t="shared" si="83"/>
        <v>85.28216870450855</v>
      </c>
      <c r="J885" s="3">
        <f t="shared" si="85"/>
        <v>0.74837890249882899</v>
      </c>
      <c r="K885" s="3">
        <f t="shared" si="85"/>
        <v>0.47121145801657771</v>
      </c>
    </row>
    <row r="886" spans="1:11" s="3" customFormat="1">
      <c r="A886" s="3" t="s">
        <v>376</v>
      </c>
      <c r="B886" s="3">
        <f t="shared" si="82"/>
        <v>34.058502832770166</v>
      </c>
      <c r="C886" s="3">
        <f t="shared" si="82"/>
        <v>9.1403157451608958</v>
      </c>
      <c r="D886" s="3">
        <f t="shared" si="82"/>
        <v>21.599409288965543</v>
      </c>
      <c r="E886" s="3">
        <f t="shared" si="82"/>
        <v>50.107288927065419</v>
      </c>
      <c r="F886" s="3">
        <f t="shared" si="83"/>
        <v>81.671046770919105</v>
      </c>
      <c r="G886" s="3">
        <f t="shared" si="83"/>
        <v>83.651490119101581</v>
      </c>
      <c r="H886" s="3">
        <f t="shared" si="83"/>
        <v>78.459977161779236</v>
      </c>
      <c r="I886" s="3">
        <f t="shared" si="83"/>
        <v>406.27580387736322</v>
      </c>
      <c r="J886" s="3">
        <f t="shared" si="85"/>
        <v>0.84306280417793134</v>
      </c>
      <c r="K886" s="3">
        <f t="shared" si="85"/>
        <v>0.43952542647923082</v>
      </c>
    </row>
    <row r="887" spans="1:11" s="3" customFormat="1">
      <c r="A887" s="3" t="s">
        <v>377</v>
      </c>
      <c r="B887" s="3">
        <f t="shared" si="82"/>
        <v>30.449952792491722</v>
      </c>
      <c r="C887" s="3">
        <f t="shared" si="82"/>
        <v>10.361903167542319</v>
      </c>
      <c r="D887" s="3">
        <f t="shared" si="82"/>
        <v>20.405927980017033</v>
      </c>
      <c r="E887" s="3">
        <f t="shared" si="82"/>
        <v>49.578051243732205</v>
      </c>
      <c r="F887" s="3">
        <f t="shared" si="83"/>
        <v>74.297295705836461</v>
      </c>
      <c r="G887" s="3">
        <f t="shared" si="83"/>
        <v>83.565796173259386</v>
      </c>
      <c r="H887" s="3">
        <f t="shared" si="83"/>
        <v>62.721466684930313</v>
      </c>
      <c r="I887" s="3">
        <f t="shared" si="83"/>
        <v>252.5692159918384</v>
      </c>
      <c r="J887" s="3">
        <f t="shared" si="85"/>
        <v>0.95813542391443884</v>
      </c>
      <c r="K887" s="3">
        <f t="shared" si="85"/>
        <v>0.42845134978134769</v>
      </c>
    </row>
    <row r="888" spans="1:11" s="3" customFormat="1">
      <c r="A888" s="3" t="s">
        <v>378</v>
      </c>
      <c r="B888" s="3">
        <f t="shared" si="82"/>
        <v>31.807472645305186</v>
      </c>
      <c r="C888" s="3">
        <f t="shared" si="82"/>
        <v>10.791736141756205</v>
      </c>
      <c r="D888" s="3">
        <f t="shared" si="82"/>
        <v>21.299604393530718</v>
      </c>
      <c r="E888" s="3">
        <f t="shared" si="82"/>
        <v>54.820038942889802</v>
      </c>
      <c r="F888" s="3">
        <f t="shared" si="83"/>
        <v>79.218939163717067</v>
      </c>
      <c r="G888" s="3">
        <f t="shared" si="83"/>
        <v>79.904647028884227</v>
      </c>
      <c r="H888" s="3">
        <f t="shared" si="83"/>
        <v>77.638126037195576</v>
      </c>
      <c r="I888" s="3">
        <f t="shared" si="83"/>
        <v>528.01794910733315</v>
      </c>
      <c r="J888" s="3">
        <f t="shared" si="85"/>
        <v>0.88149614742437765</v>
      </c>
      <c r="K888" s="3">
        <f t="shared" si="85"/>
        <v>0.42826925781888409</v>
      </c>
    </row>
    <row r="889" spans="1:11" s="3" customFormat="1">
      <c r="A889" s="3" t="s">
        <v>379</v>
      </c>
      <c r="B889" s="3">
        <f t="shared" si="82"/>
        <v>28.936230781272396</v>
      </c>
      <c r="C889" s="3">
        <f t="shared" si="82"/>
        <v>10.986781349364666</v>
      </c>
      <c r="D889" s="3">
        <f t="shared" si="82"/>
        <v>19.961506065318552</v>
      </c>
      <c r="E889" s="3">
        <f t="shared" si="82"/>
        <v>34.821729798879424</v>
      </c>
      <c r="F889" s="3">
        <f t="shared" si="83"/>
        <v>69.835822610100834</v>
      </c>
      <c r="G889" s="3">
        <f t="shared" si="83"/>
        <v>78.581392778349894</v>
      </c>
      <c r="H889" s="3">
        <f t="shared" si="83"/>
        <v>53.418600455250143</v>
      </c>
      <c r="I889" s="3">
        <f t="shared" si="83"/>
        <v>312.13620393636432</v>
      </c>
      <c r="J889" s="3">
        <f t="shared" si="85"/>
        <v>0.94475258534068995</v>
      </c>
      <c r="K889" s="3">
        <f t="shared" si="85"/>
        <v>0.43834212964674202</v>
      </c>
    </row>
    <row r="890" spans="1:11" s="3" customFormat="1">
      <c r="A890" s="3" t="s">
        <v>380</v>
      </c>
      <c r="B890" s="3">
        <f t="shared" si="82"/>
        <v>29.248214700999043</v>
      </c>
      <c r="C890" s="3">
        <f t="shared" si="82"/>
        <v>9.9772762283100196</v>
      </c>
      <c r="D890" s="3">
        <f t="shared" si="82"/>
        <v>19.612745464654544</v>
      </c>
      <c r="E890" s="3">
        <f t="shared" si="82"/>
        <v>39.899285103056158</v>
      </c>
      <c r="F890" s="3">
        <f t="shared" si="83"/>
        <v>67.912979909463019</v>
      </c>
      <c r="G890" s="3">
        <f t="shared" si="83"/>
        <v>76.284656211807658</v>
      </c>
      <c r="H890" s="3">
        <f t="shared" si="83"/>
        <v>60.666628177000888</v>
      </c>
      <c r="I890" s="3">
        <f t="shared" si="83"/>
        <v>463.89583361565923</v>
      </c>
      <c r="J890" s="3">
        <f t="shared" si="85"/>
        <v>0.89117881716107727</v>
      </c>
      <c r="K890" s="3">
        <f t="shared" si="85"/>
        <v>0.41336529021203761</v>
      </c>
    </row>
    <row r="891" spans="1:11" s="3" customFormat="1">
      <c r="A891" s="3" t="s">
        <v>381</v>
      </c>
      <c r="B891" s="3">
        <f t="shared" si="82"/>
        <v>19.935417034751261</v>
      </c>
      <c r="C891" s="3">
        <f t="shared" si="82"/>
        <v>7.3411656384788664</v>
      </c>
      <c r="D891" s="3">
        <f t="shared" si="82"/>
        <v>13.638291336615076</v>
      </c>
      <c r="E891" s="3">
        <f t="shared" si="82"/>
        <v>40.161050584112886</v>
      </c>
      <c r="F891" s="3">
        <f t="shared" si="83"/>
        <v>74.644836529343138</v>
      </c>
      <c r="G891" s="3">
        <f t="shared" si="83"/>
        <v>85.193025938620664</v>
      </c>
      <c r="H891" s="3">
        <f t="shared" si="83"/>
        <v>69.026253600821349</v>
      </c>
      <c r="I891" s="3">
        <f t="shared" si="83"/>
        <v>247.78379190394853</v>
      </c>
      <c r="J891" s="3">
        <f t="shared" si="85"/>
        <v>0.88805162738819854</v>
      </c>
      <c r="K891" s="3">
        <f t="shared" si="85"/>
        <v>0.4735161927187736</v>
      </c>
    </row>
    <row r="892" spans="1:11" s="3" customFormat="1">
      <c r="A892" s="3" t="s">
        <v>382</v>
      </c>
      <c r="B892" s="3">
        <f t="shared" si="82"/>
        <v>38.038395447550393</v>
      </c>
      <c r="C892" s="3">
        <f t="shared" si="82"/>
        <v>15.52364009954692</v>
      </c>
      <c r="D892" s="3">
        <f t="shared" si="82"/>
        <v>26.781017773548669</v>
      </c>
      <c r="E892" s="3">
        <f t="shared" si="82"/>
        <v>36.505713513451255</v>
      </c>
      <c r="F892" s="3">
        <f t="shared" si="83"/>
        <v>72.315497767027153</v>
      </c>
      <c r="G892" s="3">
        <f t="shared" si="83"/>
        <v>75.395423889254786</v>
      </c>
      <c r="H892" s="3">
        <f t="shared" si="83"/>
        <v>69.375025852367713</v>
      </c>
      <c r="I892" s="3">
        <f t="shared" si="83"/>
        <v>569.20412095221343</v>
      </c>
      <c r="J892" s="3">
        <f t="shared" si="85"/>
        <v>0.77831040825712061</v>
      </c>
      <c r="K892" s="3">
        <f t="shared" si="85"/>
        <v>0.48492815494340202</v>
      </c>
    </row>
    <row r="893" spans="1:11" s="3" customFormat="1">
      <c r="A893" s="3" t="s">
        <v>383</v>
      </c>
      <c r="B893" s="3">
        <f t="shared" si="82"/>
        <v>34.303655289972852</v>
      </c>
      <c r="C893" s="3">
        <f t="shared" si="82"/>
        <v>12.044019956868958</v>
      </c>
      <c r="D893" s="3">
        <f t="shared" si="82"/>
        <v>23.17383762342093</v>
      </c>
      <c r="E893" s="3">
        <f t="shared" si="82"/>
        <v>39.976492791473596</v>
      </c>
      <c r="F893" s="3">
        <f t="shared" si="83"/>
        <v>73.259157373580507</v>
      </c>
      <c r="G893" s="3">
        <f t="shared" si="83"/>
        <v>79.32129892313182</v>
      </c>
      <c r="H893" s="3">
        <f t="shared" si="83"/>
        <v>65.959769178118876</v>
      </c>
      <c r="I893" s="3">
        <f t="shared" si="83"/>
        <v>337.76920713587936</v>
      </c>
      <c r="J893" s="3">
        <f t="shared" si="85"/>
        <v>0.78723414366759792</v>
      </c>
      <c r="K893" s="3">
        <f t="shared" si="85"/>
        <v>0.36898816694854408</v>
      </c>
    </row>
    <row r="894" spans="1:11" s="3" customFormat="1">
      <c r="A894" s="3" t="s">
        <v>384</v>
      </c>
      <c r="B894" s="3">
        <f t="shared" si="82"/>
        <v>40.835291933328158</v>
      </c>
      <c r="C894" s="3">
        <f t="shared" si="82"/>
        <v>12.667714500604356</v>
      </c>
      <c r="D894" s="3">
        <f t="shared" si="82"/>
        <v>26.751503216966263</v>
      </c>
      <c r="E894" s="3">
        <f t="shared" si="82"/>
        <v>38.970379627488548</v>
      </c>
      <c r="F894" s="3">
        <f t="shared" si="83"/>
        <v>58.785719165157118</v>
      </c>
      <c r="G894" s="3">
        <f t="shared" si="83"/>
        <v>75.689556110179652</v>
      </c>
      <c r="H894" s="3">
        <f t="shared" si="83"/>
        <v>44.83021706941679</v>
      </c>
      <c r="I894" s="3">
        <f t="shared" si="83"/>
        <v>740.29509619108649</v>
      </c>
      <c r="J894" s="3">
        <f t="shared" si="85"/>
        <v>0.83366682285811322</v>
      </c>
      <c r="K894" s="3">
        <f t="shared" si="85"/>
        <v>0.45659743408712272</v>
      </c>
    </row>
    <row r="895" spans="1:11" s="3" customFormat="1">
      <c r="A895" s="3" t="s">
        <v>385</v>
      </c>
      <c r="B895" s="3">
        <f t="shared" si="82"/>
        <v>50.5673833540733</v>
      </c>
      <c r="C895" s="3">
        <f t="shared" si="82"/>
        <v>19.872783944461805</v>
      </c>
      <c r="D895" s="3">
        <f t="shared" si="82"/>
        <v>35.220083649267579</v>
      </c>
      <c r="E895" s="3">
        <f t="shared" si="82"/>
        <v>59.308314472436628</v>
      </c>
      <c r="F895" s="3">
        <f t="shared" si="83"/>
        <v>74.730422768248502</v>
      </c>
      <c r="G895" s="3">
        <f t="shared" si="83"/>
        <v>85.171499855714913</v>
      </c>
      <c r="H895" s="3">
        <f t="shared" si="83"/>
        <v>61.737415821121218</v>
      </c>
      <c r="I895" s="3">
        <f t="shared" si="83"/>
        <v>1567.0987869237674</v>
      </c>
      <c r="J895" s="3">
        <f t="shared" si="85"/>
        <v>0.76875960806428689</v>
      </c>
      <c r="K895" s="3">
        <f t="shared" si="85"/>
        <v>0.40247268115943402</v>
      </c>
    </row>
    <row r="896" spans="1:11" s="3" customFormat="1">
      <c r="A896" s="3" t="s">
        <v>386</v>
      </c>
      <c r="B896" s="3">
        <f t="shared" si="82"/>
        <v>30.514228419273664</v>
      </c>
      <c r="C896" s="3">
        <f t="shared" si="82"/>
        <v>9.7612024606365679</v>
      </c>
      <c r="D896" s="3">
        <f t="shared" si="82"/>
        <v>20.137715439955123</v>
      </c>
      <c r="E896" s="3">
        <f t="shared" si="82"/>
        <v>58.45124386796784</v>
      </c>
      <c r="F896" s="3">
        <f t="shared" si="83"/>
        <v>76.963380797554223</v>
      </c>
      <c r="G896" s="3">
        <f t="shared" si="83"/>
        <v>82.756884506756762</v>
      </c>
      <c r="H896" s="3">
        <f t="shared" si="83"/>
        <v>70.547520875562185</v>
      </c>
      <c r="I896" s="3">
        <f t="shared" si="83"/>
        <v>517.76598052203212</v>
      </c>
      <c r="J896" s="3">
        <f t="shared" si="85"/>
        <v>0.93975706350924271</v>
      </c>
      <c r="K896" s="3">
        <f t="shared" si="85"/>
        <v>0.41914933430102502</v>
      </c>
    </row>
    <row r="897" spans="1:11" s="3" customFormat="1">
      <c r="A897" s="3" t="s">
        <v>387</v>
      </c>
      <c r="B897" s="3">
        <f t="shared" si="82"/>
        <v>48.968137374925</v>
      </c>
      <c r="C897" s="3">
        <f t="shared" si="82"/>
        <v>16.557527997128179</v>
      </c>
      <c r="D897" s="3">
        <f t="shared" si="82"/>
        <v>32.762832686026613</v>
      </c>
      <c r="E897" s="3">
        <f t="shared" si="82"/>
        <v>52.454329803195279</v>
      </c>
      <c r="F897" s="3">
        <f t="shared" si="83"/>
        <v>78.506731485291851</v>
      </c>
      <c r="G897" s="3">
        <f t="shared" si="83"/>
        <v>81.954806759175725</v>
      </c>
      <c r="H897" s="3">
        <f t="shared" si="83"/>
        <v>73.579032421366335</v>
      </c>
      <c r="I897" s="3">
        <f t="shared" si="83"/>
        <v>1136.104525356307</v>
      </c>
      <c r="J897" s="3">
        <f t="shared" si="85"/>
        <v>0.79000945318198335</v>
      </c>
      <c r="K897" s="3">
        <f t="shared" si="85"/>
        <v>0.41733720233130739</v>
      </c>
    </row>
    <row r="898" spans="1:11" s="3" customFormat="1">
      <c r="A898" s="3" t="s">
        <v>388</v>
      </c>
      <c r="B898" s="3">
        <f t="shared" si="82"/>
        <v>49.439294385285777</v>
      </c>
      <c r="C898" s="3">
        <f t="shared" si="82"/>
        <v>16.550470482853729</v>
      </c>
      <c r="D898" s="3">
        <f t="shared" si="82"/>
        <v>32.99488243406978</v>
      </c>
      <c r="E898" s="3">
        <f t="shared" si="82"/>
        <v>33.976816430791466</v>
      </c>
      <c r="F898" s="3">
        <f t="shared" si="83"/>
        <v>65.950309492572686</v>
      </c>
      <c r="G898" s="3">
        <f t="shared" si="83"/>
        <v>74.013444793590097</v>
      </c>
      <c r="H898" s="3">
        <f t="shared" si="83"/>
        <v>47.900825070982442</v>
      </c>
      <c r="I898" s="3">
        <f t="shared" si="83"/>
        <v>500.2407631527339</v>
      </c>
      <c r="J898" s="3">
        <f t="shared" si="85"/>
        <v>0.78042856373251124</v>
      </c>
      <c r="K898" s="3">
        <f t="shared" si="85"/>
        <v>0.38302093628282891</v>
      </c>
    </row>
    <row r="899" spans="1:11" s="3" customFormat="1">
      <c r="A899" s="3" t="s">
        <v>389</v>
      </c>
      <c r="B899" s="3">
        <f t="shared" si="82"/>
        <v>43.865782345260179</v>
      </c>
      <c r="C899" s="3">
        <f t="shared" si="82"/>
        <v>14.938852949021292</v>
      </c>
      <c r="D899" s="3">
        <f t="shared" si="82"/>
        <v>29.402317647140748</v>
      </c>
      <c r="E899" s="3">
        <f t="shared" si="82"/>
        <v>39.364629070054178</v>
      </c>
      <c r="F899" s="3">
        <f t="shared" si="83"/>
        <v>55.469613754686698</v>
      </c>
      <c r="G899" s="3">
        <f t="shared" si="83"/>
        <v>71.546159297015961</v>
      </c>
      <c r="H899" s="3">
        <f t="shared" si="83"/>
        <v>37.795238759273253</v>
      </c>
      <c r="I899" s="3">
        <f t="shared" si="83"/>
        <v>483.12737758902006</v>
      </c>
      <c r="J899" s="3">
        <f t="shared" si="85"/>
        <v>0.79472648689189973</v>
      </c>
      <c r="K899" s="3">
        <f t="shared" si="85"/>
        <v>0.38675628981842869</v>
      </c>
    </row>
    <row r="900" spans="1:11" s="3" customFormat="1">
      <c r="A900" s="3" t="s">
        <v>390</v>
      </c>
      <c r="B900" s="3">
        <f t="shared" si="82"/>
        <v>38.798757390159089</v>
      </c>
      <c r="C900" s="3">
        <f t="shared" si="82"/>
        <v>14.71861297130841</v>
      </c>
      <c r="D900" s="3">
        <f t="shared" si="82"/>
        <v>26.758685180733757</v>
      </c>
      <c r="E900" s="3">
        <f t="shared" si="82"/>
        <v>37.376140273966307</v>
      </c>
      <c r="F900" s="3">
        <f t="shared" si="83"/>
        <v>62.076172012103108</v>
      </c>
      <c r="G900" s="3">
        <f t="shared" si="83"/>
        <v>72.85235252296485</v>
      </c>
      <c r="H900" s="3">
        <f t="shared" si="83"/>
        <v>52.777244505857638</v>
      </c>
      <c r="I900" s="3">
        <f t="shared" si="83"/>
        <v>470.51769984838768</v>
      </c>
      <c r="J900" s="3">
        <f t="shared" si="85"/>
        <v>0.86291497146887886</v>
      </c>
      <c r="K900" s="3">
        <f t="shared" si="85"/>
        <v>0.38599792206625111</v>
      </c>
    </row>
    <row r="901" spans="1:11" s="3" customFormat="1">
      <c r="A901" s="3" t="s">
        <v>391</v>
      </c>
      <c r="B901" s="3">
        <f t="shared" si="82"/>
        <v>37.113029938635812</v>
      </c>
      <c r="C901" s="3">
        <f t="shared" si="82"/>
        <v>13.502997875522672</v>
      </c>
      <c r="D901" s="3">
        <f t="shared" si="82"/>
        <v>25.308013907079257</v>
      </c>
      <c r="E901" s="3">
        <f t="shared" si="82"/>
        <v>47.721242004300443</v>
      </c>
      <c r="F901" s="3">
        <f t="shared" si="83"/>
        <v>69.721149570360296</v>
      </c>
      <c r="G901" s="3">
        <f t="shared" si="83"/>
        <v>87.287590827499955</v>
      </c>
      <c r="H901" s="3">
        <f t="shared" si="83"/>
        <v>46.187968393053033</v>
      </c>
      <c r="I901" s="3">
        <f t="shared" si="83"/>
        <v>940.75146672412086</v>
      </c>
      <c r="J901" s="3">
        <f t="shared" si="85"/>
        <v>0.91057120563031868</v>
      </c>
      <c r="K901" s="3">
        <f t="shared" si="85"/>
        <v>0.4946861842778974</v>
      </c>
    </row>
    <row r="902" spans="1:11" s="3" customFormat="1">
      <c r="A902" s="3" t="s">
        <v>392</v>
      </c>
      <c r="B902" s="3">
        <f t="shared" si="82"/>
        <v>38.351603134599962</v>
      </c>
      <c r="C902" s="3">
        <f t="shared" si="82"/>
        <v>14.273989572018289</v>
      </c>
      <c r="D902" s="3">
        <f t="shared" si="82"/>
        <v>26.312796353309146</v>
      </c>
      <c r="E902" s="3">
        <f t="shared" si="82"/>
        <v>53.381429162206636</v>
      </c>
      <c r="F902" s="3">
        <f t="shared" si="83"/>
        <v>77.433972173589055</v>
      </c>
      <c r="G902" s="3">
        <f t="shared" si="83"/>
        <v>88.359722301034125</v>
      </c>
      <c r="H902" s="3">
        <f t="shared" si="83"/>
        <v>68.053770109780913</v>
      </c>
      <c r="I902" s="3">
        <f t="shared" si="83"/>
        <v>906.65382933862497</v>
      </c>
      <c r="J902" s="3">
        <f t="shared" si="85"/>
        <v>0.83433271415220389</v>
      </c>
      <c r="K902" s="3">
        <f t="shared" si="85"/>
        <v>0.39929004102283322</v>
      </c>
    </row>
    <row r="903" spans="1:11" s="3" customFormat="1">
      <c r="A903" s="3" t="s">
        <v>393</v>
      </c>
      <c r="B903" s="3">
        <f t="shared" si="82"/>
        <v>38.054453672653644</v>
      </c>
      <c r="C903" s="3">
        <f t="shared" si="82"/>
        <v>13.220401344268794</v>
      </c>
      <c r="D903" s="3">
        <f t="shared" si="82"/>
        <v>25.637427508461236</v>
      </c>
      <c r="E903" s="3">
        <f t="shared" si="82"/>
        <v>49.943691192948734</v>
      </c>
      <c r="F903" s="3">
        <f t="shared" si="83"/>
        <v>83.045943801701426</v>
      </c>
      <c r="G903" s="3">
        <f t="shared" si="83"/>
        <v>85.040516382596351</v>
      </c>
      <c r="H903" s="3">
        <f t="shared" si="83"/>
        <v>81.126696442480039</v>
      </c>
      <c r="I903" s="3">
        <f t="shared" si="83"/>
        <v>665.59376056005578</v>
      </c>
      <c r="J903" s="3">
        <f t="shared" si="85"/>
        <v>0.82207934603314425</v>
      </c>
      <c r="K903" s="3">
        <f t="shared" si="85"/>
        <v>0.4061970412879316</v>
      </c>
    </row>
    <row r="904" spans="1:11" s="3" customFormat="1">
      <c r="A904" s="3" t="s">
        <v>394</v>
      </c>
      <c r="B904" s="3">
        <f t="shared" si="82"/>
        <v>39.938366776669923</v>
      </c>
      <c r="C904" s="3">
        <f t="shared" si="82"/>
        <v>11.449344697634078</v>
      </c>
      <c r="D904" s="3">
        <f t="shared" si="82"/>
        <v>25.693855737152024</v>
      </c>
      <c r="E904" s="3">
        <f t="shared" si="82"/>
        <v>37.695929146574016</v>
      </c>
      <c r="F904" s="3">
        <f t="shared" si="83"/>
        <v>76.197108693063853</v>
      </c>
      <c r="G904" s="3">
        <f t="shared" si="83"/>
        <v>86.539377372844555</v>
      </c>
      <c r="H904" s="3">
        <f t="shared" si="83"/>
        <v>66.217675889185841</v>
      </c>
      <c r="I904" s="3">
        <f t="shared" si="83"/>
        <v>340.16887120141195</v>
      </c>
      <c r="J904" s="3">
        <f t="shared" si="85"/>
        <v>0.96973576578986953</v>
      </c>
      <c r="K904" s="3">
        <f t="shared" si="85"/>
        <v>0.4234965433954806</v>
      </c>
    </row>
    <row r="905" spans="1:11" s="3" customFormat="1">
      <c r="A905" s="3" t="s">
        <v>395</v>
      </c>
      <c r="B905" s="3">
        <f t="shared" si="82"/>
        <v>41.636617797339227</v>
      </c>
      <c r="C905" s="3">
        <f t="shared" si="82"/>
        <v>16.281457769396905</v>
      </c>
      <c r="D905" s="3">
        <f t="shared" si="82"/>
        <v>28.959037783368085</v>
      </c>
      <c r="E905" s="3">
        <f t="shared" si="82"/>
        <v>41.036789452146337</v>
      </c>
      <c r="F905" s="3">
        <f t="shared" si="83"/>
        <v>66.662580287170158</v>
      </c>
      <c r="G905" s="3">
        <f t="shared" si="83"/>
        <v>69.942423022172648</v>
      </c>
      <c r="H905" s="3">
        <f t="shared" si="83"/>
        <v>59.750030482630322</v>
      </c>
      <c r="I905" s="3">
        <f t="shared" si="83"/>
        <v>685.30872279622247</v>
      </c>
      <c r="J905" s="3">
        <f t="shared" si="85"/>
        <v>0.8733183325105397</v>
      </c>
      <c r="K905" s="3">
        <f t="shared" si="85"/>
        <v>0.37428424026204993</v>
      </c>
    </row>
    <row r="906" spans="1:11" s="3" customFormat="1">
      <c r="A906" s="3" t="s">
        <v>396</v>
      </c>
      <c r="B906" s="3">
        <f t="shared" si="82"/>
        <v>33.318986033181503</v>
      </c>
      <c r="C906" s="3">
        <f t="shared" si="82"/>
        <v>13.224924224384461</v>
      </c>
      <c r="D906" s="3">
        <f t="shared" si="82"/>
        <v>23.271955128782999</v>
      </c>
      <c r="E906" s="3">
        <f t="shared" ref="E906:I969" si="86">E387*E$514</f>
        <v>51.42894127764346</v>
      </c>
      <c r="F906" s="3">
        <f t="shared" si="83"/>
        <v>65.613116191582435</v>
      </c>
      <c r="G906" s="3">
        <f t="shared" si="83"/>
        <v>72.926828758241498</v>
      </c>
      <c r="H906" s="3">
        <f t="shared" si="83"/>
        <v>54.384808624009537</v>
      </c>
      <c r="I906" s="3">
        <f t="shared" si="83"/>
        <v>680.26463577946015</v>
      </c>
      <c r="J906" s="3">
        <f t="shared" si="85"/>
        <v>0.88436149384508478</v>
      </c>
      <c r="K906" s="3">
        <f t="shared" si="85"/>
        <v>0.41759142724673259</v>
      </c>
    </row>
    <row r="907" spans="1:11" s="3" customFormat="1">
      <c r="A907" s="3" t="s">
        <v>397</v>
      </c>
      <c r="B907" s="3">
        <f t="shared" ref="B907:H970" si="87">B388*B$514</f>
        <v>49.772764704706553</v>
      </c>
      <c r="C907" s="3">
        <f t="shared" si="87"/>
        <v>17.254764875093318</v>
      </c>
      <c r="D907" s="3">
        <f t="shared" si="87"/>
        <v>33.513764789899959</v>
      </c>
      <c r="E907" s="3">
        <f t="shared" si="86"/>
        <v>48.043914592418147</v>
      </c>
      <c r="F907" s="3">
        <f t="shared" si="86"/>
        <v>79.896842599945899</v>
      </c>
      <c r="G907" s="3">
        <f t="shared" si="86"/>
        <v>87.415974922725354</v>
      </c>
      <c r="H907" s="3">
        <f t="shared" si="86"/>
        <v>73.696884761659177</v>
      </c>
      <c r="I907" s="3">
        <f t="shared" si="86"/>
        <v>939.91072255485324</v>
      </c>
      <c r="J907" s="3">
        <f t="shared" si="85"/>
        <v>0.82849763635667162</v>
      </c>
      <c r="K907" s="3">
        <f t="shared" si="85"/>
        <v>0.40497637130248931</v>
      </c>
    </row>
    <row r="908" spans="1:11" s="3" customFormat="1">
      <c r="A908" s="3" t="s">
        <v>398</v>
      </c>
      <c r="B908" s="3">
        <f t="shared" si="87"/>
        <v>49.093643088584884</v>
      </c>
      <c r="C908" s="3">
        <f t="shared" si="87"/>
        <v>14.482080000964089</v>
      </c>
      <c r="D908" s="3">
        <f t="shared" si="87"/>
        <v>31.787861544774501</v>
      </c>
      <c r="E908" s="3">
        <f t="shared" si="86"/>
        <v>57.664748406243518</v>
      </c>
      <c r="F908" s="3">
        <f t="shared" si="86"/>
        <v>76.195225131760537</v>
      </c>
      <c r="G908" s="3">
        <f t="shared" si="86"/>
        <v>83.640924063696062</v>
      </c>
      <c r="H908" s="3">
        <f t="shared" si="86"/>
        <v>68.259639807342325</v>
      </c>
      <c r="I908" s="3">
        <f t="shared" si="86"/>
        <v>948.35856482285976</v>
      </c>
      <c r="J908" s="3">
        <f t="shared" si="85"/>
        <v>0.83301388056524739</v>
      </c>
      <c r="K908" s="3">
        <f t="shared" si="85"/>
        <v>0.43094651576416287</v>
      </c>
    </row>
    <row r="909" spans="1:11" s="3" customFormat="1">
      <c r="A909" s="3" t="s">
        <v>399</v>
      </c>
      <c r="B909" s="3">
        <f t="shared" si="87"/>
        <v>50.185761176469875</v>
      </c>
      <c r="C909" s="3">
        <f t="shared" si="87"/>
        <v>20.057531455226744</v>
      </c>
      <c r="D909" s="3">
        <f t="shared" si="87"/>
        <v>35.121646315848338</v>
      </c>
      <c r="E909" s="3">
        <f t="shared" si="86"/>
        <v>53.667615160397951</v>
      </c>
      <c r="F909" s="3">
        <f t="shared" si="86"/>
        <v>70.440695899085981</v>
      </c>
      <c r="G909" s="3">
        <f t="shared" si="86"/>
        <v>76.287164622850938</v>
      </c>
      <c r="H909" s="3">
        <f t="shared" si="86"/>
        <v>58.36502131591466</v>
      </c>
      <c r="I909" s="3">
        <f t="shared" ref="I909:K972" si="88">I390*I$514</f>
        <v>1414.665610384327</v>
      </c>
      <c r="J909" s="3">
        <f t="shared" si="85"/>
        <v>0.85190083877547684</v>
      </c>
      <c r="K909" s="3">
        <f t="shared" si="85"/>
        <v>0.37508010489702731</v>
      </c>
    </row>
    <row r="910" spans="1:11" s="3" customFormat="1">
      <c r="A910" s="3" t="s">
        <v>400</v>
      </c>
      <c r="B910" s="3">
        <f t="shared" si="87"/>
        <v>23.908818229856319</v>
      </c>
      <c r="C910" s="3">
        <f t="shared" si="87"/>
        <v>9.287954390547295</v>
      </c>
      <c r="D910" s="3">
        <f t="shared" si="87"/>
        <v>16.598386310201821</v>
      </c>
      <c r="E910" s="3">
        <f t="shared" si="86"/>
        <v>39.792526919386361</v>
      </c>
      <c r="F910" s="3">
        <f t="shared" si="86"/>
        <v>69.182969730320025</v>
      </c>
      <c r="G910" s="3">
        <f t="shared" si="86"/>
        <v>77.020142164396205</v>
      </c>
      <c r="H910" s="3">
        <f t="shared" si="86"/>
        <v>61.205170762151802</v>
      </c>
      <c r="I910" s="3">
        <f t="shared" si="88"/>
        <v>350.00392400484293</v>
      </c>
      <c r="J910" s="3">
        <f t="shared" si="88"/>
        <v>0.92284187518950289</v>
      </c>
      <c r="K910" s="3">
        <f t="shared" si="88"/>
        <v>0.4913109132057949</v>
      </c>
    </row>
    <row r="911" spans="1:11" s="3" customFormat="1">
      <c r="A911" s="3" t="s">
        <v>401</v>
      </c>
      <c r="B911" s="3">
        <f t="shared" si="87"/>
        <v>29.265958582819561</v>
      </c>
      <c r="C911" s="3">
        <f t="shared" si="87"/>
        <v>9.7916180705419222</v>
      </c>
      <c r="D911" s="3">
        <f t="shared" si="87"/>
        <v>19.528788326680754</v>
      </c>
      <c r="E911" s="3">
        <f t="shared" si="86"/>
        <v>44.483391052234936</v>
      </c>
      <c r="F911" s="3">
        <f t="shared" si="86"/>
        <v>75.833501281219014</v>
      </c>
      <c r="G911" s="3">
        <f t="shared" si="86"/>
        <v>83.879621295963403</v>
      </c>
      <c r="H911" s="3">
        <f t="shared" si="86"/>
        <v>62.935138235510223</v>
      </c>
      <c r="I911" s="3">
        <f t="shared" si="88"/>
        <v>418.82702417306035</v>
      </c>
      <c r="J911" s="3">
        <f t="shared" si="88"/>
        <v>0.91286744431962197</v>
      </c>
      <c r="K911" s="3">
        <f t="shared" si="88"/>
        <v>0.41646617295507038</v>
      </c>
    </row>
    <row r="912" spans="1:11" s="3" customFormat="1">
      <c r="A912" s="3" t="s">
        <v>402</v>
      </c>
      <c r="B912" s="3">
        <f t="shared" si="87"/>
        <v>40.412727142679486</v>
      </c>
      <c r="C912" s="3">
        <f t="shared" si="87"/>
        <v>11.060581903262452</v>
      </c>
      <c r="D912" s="3">
        <f t="shared" si="87"/>
        <v>25.736654522970976</v>
      </c>
      <c r="E912" s="3">
        <f t="shared" si="86"/>
        <v>67.479398257240248</v>
      </c>
      <c r="F912" s="3">
        <f t="shared" si="86"/>
        <v>68.501650440617993</v>
      </c>
      <c r="G912" s="3">
        <f t="shared" si="86"/>
        <v>77.103852235959351</v>
      </c>
      <c r="H912" s="3">
        <f t="shared" si="86"/>
        <v>61.044569930648478</v>
      </c>
      <c r="I912" s="3">
        <f t="shared" si="88"/>
        <v>695.90169549393306</v>
      </c>
      <c r="J912" s="3">
        <f t="shared" si="88"/>
        <v>0.84545657651782025</v>
      </c>
      <c r="K912" s="3">
        <f t="shared" si="88"/>
        <v>0.38872251204651109</v>
      </c>
    </row>
    <row r="913" spans="1:11" s="3" customFormat="1">
      <c r="A913" s="3" t="s">
        <v>403</v>
      </c>
      <c r="B913" s="3">
        <f t="shared" si="87"/>
        <v>38.108414533124005</v>
      </c>
      <c r="C913" s="3">
        <f t="shared" si="87"/>
        <v>14.799182464912491</v>
      </c>
      <c r="D913" s="3">
        <f t="shared" si="87"/>
        <v>26.453798499018266</v>
      </c>
      <c r="E913" s="3">
        <f t="shared" si="86"/>
        <v>43.703846862634691</v>
      </c>
      <c r="F913" s="3">
        <f t="shared" si="86"/>
        <v>75.761100916035318</v>
      </c>
      <c r="G913" s="3">
        <f t="shared" si="86"/>
        <v>82.405137267497949</v>
      </c>
      <c r="H913" s="3">
        <f t="shared" si="86"/>
        <v>71.149537091259248</v>
      </c>
      <c r="I913" s="3">
        <f t="shared" si="88"/>
        <v>664.69983279448627</v>
      </c>
      <c r="J913" s="3">
        <f t="shared" si="88"/>
        <v>0.88090383679509043</v>
      </c>
      <c r="K913" s="3">
        <f t="shared" si="88"/>
        <v>0.42833145529922229</v>
      </c>
    </row>
    <row r="914" spans="1:11" s="3" customFormat="1">
      <c r="A914" s="3" t="s">
        <v>404</v>
      </c>
      <c r="B914" s="3">
        <f t="shared" si="87"/>
        <v>49.62004721526209</v>
      </c>
      <c r="C914" s="3">
        <f t="shared" si="87"/>
        <v>18.02223540317674</v>
      </c>
      <c r="D914" s="3">
        <f t="shared" si="87"/>
        <v>33.821141309219435</v>
      </c>
      <c r="E914" s="3">
        <f t="shared" si="86"/>
        <v>46.655314509658211</v>
      </c>
      <c r="F914" s="3">
        <f t="shared" si="86"/>
        <v>72.883346143979892</v>
      </c>
      <c r="G914" s="3">
        <f t="shared" si="86"/>
        <v>74.868410826801934</v>
      </c>
      <c r="H914" s="3">
        <f t="shared" si="86"/>
        <v>70.092892756532294</v>
      </c>
      <c r="I914" s="3">
        <f t="shared" si="88"/>
        <v>1000.6069816407338</v>
      </c>
      <c r="J914" s="3">
        <f t="shared" si="88"/>
        <v>0.91861683626488388</v>
      </c>
      <c r="K914" s="3">
        <f t="shared" si="88"/>
        <v>0.40451382162176441</v>
      </c>
    </row>
    <row r="915" spans="1:11" s="3" customFormat="1">
      <c r="A915" s="3" t="s">
        <v>405</v>
      </c>
      <c r="B915" s="3">
        <f t="shared" si="87"/>
        <v>43.568792912805932</v>
      </c>
      <c r="C915" s="3">
        <f t="shared" si="87"/>
        <v>17.812331268949656</v>
      </c>
      <c r="D915" s="3">
        <f t="shared" si="87"/>
        <v>30.690562090877819</v>
      </c>
      <c r="E915" s="3">
        <f t="shared" si="86"/>
        <v>48.915874275388504</v>
      </c>
      <c r="F915" s="3">
        <f t="shared" si="86"/>
        <v>67.212083650000807</v>
      </c>
      <c r="G915" s="3">
        <f t="shared" si="86"/>
        <v>82.330796933100288</v>
      </c>
      <c r="H915" s="3">
        <f t="shared" si="86"/>
        <v>50.448145466495063</v>
      </c>
      <c r="I915" s="3">
        <f t="shared" si="88"/>
        <v>990.97087699976157</v>
      </c>
      <c r="J915" s="3">
        <f t="shared" si="88"/>
        <v>0.89207895767230649</v>
      </c>
      <c r="K915" s="3">
        <f t="shared" si="88"/>
        <v>0.38570357622987111</v>
      </c>
    </row>
    <row r="916" spans="1:11" s="3" customFormat="1">
      <c r="A916" s="3" t="s">
        <v>406</v>
      </c>
      <c r="B916" s="3">
        <f t="shared" si="87"/>
        <v>62.36634047092641</v>
      </c>
      <c r="C916" s="3">
        <f t="shared" si="87"/>
        <v>15.111359846318834</v>
      </c>
      <c r="D916" s="3">
        <f t="shared" si="87"/>
        <v>38.73885015862264</v>
      </c>
      <c r="E916" s="3">
        <f t="shared" si="86"/>
        <v>53.485030436265497</v>
      </c>
      <c r="F916" s="3">
        <f t="shared" si="86"/>
        <v>65.971698725649105</v>
      </c>
      <c r="G916" s="3">
        <f t="shared" si="86"/>
        <v>78.055225497425738</v>
      </c>
      <c r="H916" s="3">
        <f t="shared" si="86"/>
        <v>52.752677364348862</v>
      </c>
      <c r="I916" s="3">
        <f t="shared" si="88"/>
        <v>1047.6350923699633</v>
      </c>
      <c r="J916" s="3">
        <f t="shared" si="88"/>
        <v>0.88677885044791116</v>
      </c>
      <c r="K916" s="3">
        <f t="shared" si="88"/>
        <v>0.40856239479835982</v>
      </c>
    </row>
    <row r="917" spans="1:11" s="3" customFormat="1">
      <c r="A917" s="3" t="s">
        <v>407</v>
      </c>
      <c r="B917" s="3">
        <f t="shared" si="87"/>
        <v>59.952393027555651</v>
      </c>
      <c r="C917" s="3">
        <f t="shared" si="87"/>
        <v>18.209904573076798</v>
      </c>
      <c r="D917" s="3">
        <f t="shared" si="87"/>
        <v>39.081148800316242</v>
      </c>
      <c r="E917" s="3">
        <f t="shared" si="86"/>
        <v>57.604949253036381</v>
      </c>
      <c r="F917" s="3">
        <f t="shared" si="86"/>
        <v>40.350679936936821</v>
      </c>
      <c r="G917" s="3">
        <f t="shared" si="86"/>
        <v>50.154203149512277</v>
      </c>
      <c r="H917" s="3">
        <f t="shared" si="86"/>
        <v>27.538702674510571</v>
      </c>
      <c r="I917" s="3">
        <f t="shared" si="88"/>
        <v>1432.9000737728477</v>
      </c>
      <c r="J917" s="3">
        <f t="shared" si="88"/>
        <v>0.8529508563714161</v>
      </c>
      <c r="K917" s="3">
        <f t="shared" si="88"/>
        <v>0.39846095288937761</v>
      </c>
    </row>
    <row r="918" spans="1:11" s="3" customFormat="1">
      <c r="A918" s="3" t="s">
        <v>408</v>
      </c>
      <c r="B918" s="3">
        <f t="shared" si="87"/>
        <v>46.598484082938064</v>
      </c>
      <c r="C918" s="3">
        <f t="shared" si="87"/>
        <v>15.856967257601523</v>
      </c>
      <c r="D918" s="3">
        <f t="shared" si="87"/>
        <v>31.227725670269812</v>
      </c>
      <c r="E918" s="3">
        <f t="shared" si="86"/>
        <v>50.713020958663598</v>
      </c>
      <c r="F918" s="3">
        <f t="shared" si="86"/>
        <v>55.516048794970203</v>
      </c>
      <c r="G918" s="3">
        <f t="shared" si="86"/>
        <v>74.438177445358434</v>
      </c>
      <c r="H918" s="3">
        <f t="shared" si="86"/>
        <v>26.683575226689879</v>
      </c>
      <c r="I918" s="3">
        <f t="shared" si="88"/>
        <v>855.67682352982422</v>
      </c>
      <c r="J918" s="3">
        <f t="shared" si="88"/>
        <v>0.67730298501016806</v>
      </c>
      <c r="K918" s="3">
        <f t="shared" si="88"/>
        <v>0.39070569819577722</v>
      </c>
    </row>
    <row r="919" spans="1:11" s="3" customFormat="1">
      <c r="A919" s="3" t="s">
        <v>409</v>
      </c>
      <c r="B919" s="3">
        <f t="shared" si="87"/>
        <v>36.211327840412459</v>
      </c>
      <c r="C919" s="3">
        <f t="shared" si="87"/>
        <v>11.1949251024028</v>
      </c>
      <c r="D919" s="3">
        <f t="shared" si="87"/>
        <v>23.703126471407646</v>
      </c>
      <c r="E919" s="3">
        <f t="shared" si="86"/>
        <v>38.559677829065926</v>
      </c>
      <c r="F919" s="3">
        <f t="shared" si="86"/>
        <v>73.780835282764258</v>
      </c>
      <c r="G919" s="3">
        <f t="shared" si="86"/>
        <v>81.836032895771467</v>
      </c>
      <c r="H919" s="3">
        <f t="shared" si="86"/>
        <v>68.124927209890146</v>
      </c>
      <c r="I919" s="3">
        <f t="shared" si="88"/>
        <v>450.68671454308083</v>
      </c>
      <c r="J919" s="3">
        <f t="shared" si="88"/>
        <v>0.94529222455800888</v>
      </c>
      <c r="K919" s="3">
        <f t="shared" si="88"/>
        <v>0.42661386206177893</v>
      </c>
    </row>
    <row r="920" spans="1:11" s="3" customFormat="1">
      <c r="A920" s="3" t="s">
        <v>410</v>
      </c>
      <c r="B920" s="3">
        <f t="shared" si="87"/>
        <v>35.876605591189268</v>
      </c>
      <c r="C920" s="3">
        <f t="shared" si="87"/>
        <v>14.238732355546162</v>
      </c>
      <c r="D920" s="3">
        <f t="shared" si="87"/>
        <v>25.057668973367733</v>
      </c>
      <c r="E920" s="3">
        <f t="shared" si="86"/>
        <v>43.687182022476961</v>
      </c>
      <c r="F920" s="3">
        <f t="shared" si="86"/>
        <v>73.359886101677446</v>
      </c>
      <c r="G920" s="3">
        <f t="shared" si="86"/>
        <v>82.673492555563783</v>
      </c>
      <c r="H920" s="3">
        <f t="shared" si="86"/>
        <v>62.133777254938977</v>
      </c>
      <c r="I920" s="3">
        <f t="shared" si="88"/>
        <v>501.6857347640078</v>
      </c>
      <c r="J920" s="3">
        <f t="shared" si="88"/>
        <v>0.85570034174487153</v>
      </c>
      <c r="K920" s="3">
        <f t="shared" si="88"/>
        <v>0.4597597477333924</v>
      </c>
    </row>
    <row r="921" spans="1:11" s="3" customFormat="1">
      <c r="A921" s="3" t="s">
        <v>411</v>
      </c>
      <c r="B921" s="3">
        <f t="shared" si="87"/>
        <v>51.778792802276243</v>
      </c>
      <c r="C921" s="3">
        <f t="shared" si="87"/>
        <v>16.910904566702229</v>
      </c>
      <c r="D921" s="3">
        <f t="shared" si="87"/>
        <v>34.344848684489257</v>
      </c>
      <c r="E921" s="3">
        <f t="shared" si="86"/>
        <v>30.571512672295921</v>
      </c>
      <c r="F921" s="3">
        <f t="shared" si="86"/>
        <v>66.350241770262272</v>
      </c>
      <c r="G921" s="3">
        <f t="shared" si="86"/>
        <v>83.07527629272704</v>
      </c>
      <c r="H921" s="3">
        <f t="shared" si="86"/>
        <v>48.658985314977301</v>
      </c>
      <c r="I921" s="3">
        <f t="shared" si="88"/>
        <v>630.83004069830793</v>
      </c>
      <c r="J921" s="3">
        <f t="shared" si="88"/>
        <v>0.81762973413281892</v>
      </c>
      <c r="K921" s="3">
        <f t="shared" si="88"/>
        <v>0.39667376538542792</v>
      </c>
    </row>
    <row r="922" spans="1:11" s="3" customFormat="1">
      <c r="A922" s="3" t="s">
        <v>412</v>
      </c>
      <c r="B922" s="3">
        <f t="shared" si="87"/>
        <v>34.127778356992131</v>
      </c>
      <c r="C922" s="3">
        <f t="shared" si="87"/>
        <v>13.954215978296839</v>
      </c>
      <c r="D922" s="3">
        <f t="shared" si="87"/>
        <v>24.040997167644505</v>
      </c>
      <c r="E922" s="3">
        <f t="shared" si="86"/>
        <v>40.67253116038151</v>
      </c>
      <c r="F922" s="3">
        <f t="shared" si="86"/>
        <v>81.937023242565473</v>
      </c>
      <c r="G922" s="3">
        <f t="shared" si="86"/>
        <v>83.626678130837476</v>
      </c>
      <c r="H922" s="3">
        <f t="shared" si="86"/>
        <v>79.996151036140958</v>
      </c>
      <c r="I922" s="3">
        <f t="shared" si="88"/>
        <v>410.72302555141982</v>
      </c>
      <c r="J922" s="3">
        <f t="shared" si="88"/>
        <v>0.78925748088246306</v>
      </c>
      <c r="K922" s="3">
        <f t="shared" si="88"/>
        <v>0.37118598272225611</v>
      </c>
    </row>
    <row r="923" spans="1:11" s="3" customFormat="1">
      <c r="A923" s="3" t="s">
        <v>413</v>
      </c>
      <c r="B923" s="3">
        <f t="shared" si="87"/>
        <v>45.457943042496389</v>
      </c>
      <c r="C923" s="3">
        <f t="shared" si="87"/>
        <v>17.1790066331559</v>
      </c>
      <c r="D923" s="3">
        <f t="shared" si="87"/>
        <v>31.318474837826169</v>
      </c>
      <c r="E923" s="3">
        <f t="shared" si="86"/>
        <v>56.67183962380421</v>
      </c>
      <c r="F923" s="3">
        <f t="shared" si="86"/>
        <v>57.718752538118778</v>
      </c>
      <c r="G923" s="3">
        <f t="shared" si="86"/>
        <v>74.383112779640285</v>
      </c>
      <c r="H923" s="3">
        <f t="shared" si="86"/>
        <v>47.859101484144503</v>
      </c>
      <c r="I923" s="3">
        <f t="shared" si="88"/>
        <v>866.56804719813101</v>
      </c>
      <c r="J923" s="3">
        <f t="shared" si="88"/>
        <v>0.87824234027938941</v>
      </c>
      <c r="K923" s="3">
        <f t="shared" si="88"/>
        <v>0.37093729031073808</v>
      </c>
    </row>
    <row r="924" spans="1:11" s="3" customFormat="1">
      <c r="A924" s="3" t="s">
        <v>414</v>
      </c>
      <c r="B924" s="3">
        <f t="shared" si="87"/>
        <v>45.487730462830349</v>
      </c>
      <c r="C924" s="3">
        <f t="shared" si="87"/>
        <v>11.647372477195022</v>
      </c>
      <c r="D924" s="3">
        <f t="shared" si="87"/>
        <v>28.567551470012695</v>
      </c>
      <c r="E924" s="3">
        <f t="shared" si="86"/>
        <v>42.938675718234236</v>
      </c>
      <c r="F924" s="3">
        <f t="shared" si="86"/>
        <v>71.742238147399007</v>
      </c>
      <c r="G924" s="3">
        <f t="shared" si="86"/>
        <v>80.719025666510035</v>
      </c>
      <c r="H924" s="3">
        <f t="shared" si="86"/>
        <v>61.099950146375583</v>
      </c>
      <c r="I924" s="3">
        <f t="shared" si="88"/>
        <v>613.12074015980875</v>
      </c>
      <c r="J924" s="3">
        <f t="shared" si="88"/>
        <v>0.8087172954505546</v>
      </c>
      <c r="K924" s="3">
        <f t="shared" si="88"/>
        <v>0.40581345055662371</v>
      </c>
    </row>
    <row r="925" spans="1:11" s="3" customFormat="1">
      <c r="A925" s="3" t="s">
        <v>415</v>
      </c>
      <c r="B925" s="3">
        <f t="shared" si="87"/>
        <v>44.91855840592379</v>
      </c>
      <c r="C925" s="3">
        <f t="shared" si="87"/>
        <v>16.045979631831241</v>
      </c>
      <c r="D925" s="3">
        <f t="shared" si="87"/>
        <v>30.482269018877538</v>
      </c>
      <c r="E925" s="3">
        <f t="shared" si="86"/>
        <v>53.839120345992015</v>
      </c>
      <c r="F925" s="3">
        <f t="shared" si="86"/>
        <v>60.874940511222327</v>
      </c>
      <c r="G925" s="3">
        <f t="shared" si="86"/>
        <v>73.177681099283831</v>
      </c>
      <c r="H925" s="3">
        <f t="shared" si="86"/>
        <v>51.577500161460243</v>
      </c>
      <c r="I925" s="3">
        <f t="shared" si="88"/>
        <v>819.66485769187341</v>
      </c>
      <c r="J925" s="3">
        <f t="shared" si="88"/>
        <v>0.84251423940480685</v>
      </c>
      <c r="K925" s="3">
        <f t="shared" si="88"/>
        <v>0.39957559706447532</v>
      </c>
    </row>
    <row r="926" spans="1:11" s="3" customFormat="1">
      <c r="A926" s="3" t="s">
        <v>416</v>
      </c>
      <c r="B926" s="3">
        <f t="shared" si="87"/>
        <v>52.282929559708933</v>
      </c>
      <c r="C926" s="3">
        <f t="shared" si="87"/>
        <v>15.531008751547446</v>
      </c>
      <c r="D926" s="3">
        <f t="shared" si="87"/>
        <v>33.906969155628211</v>
      </c>
      <c r="E926" s="3">
        <f t="shared" si="86"/>
        <v>42.657741117761113</v>
      </c>
      <c r="F926" s="3">
        <f t="shared" si="86"/>
        <v>61.92144441515493</v>
      </c>
      <c r="G926" s="3">
        <f t="shared" si="86"/>
        <v>70.489299966081873</v>
      </c>
      <c r="H926" s="3">
        <f t="shared" si="86"/>
        <v>55.253651642911358</v>
      </c>
      <c r="I926" s="3">
        <f t="shared" si="88"/>
        <v>964.64431743022669</v>
      </c>
      <c r="J926" s="3">
        <f t="shared" si="88"/>
        <v>0.87652621418017629</v>
      </c>
      <c r="K926" s="3">
        <f t="shared" si="88"/>
        <v>0.40233420905546108</v>
      </c>
    </row>
    <row r="927" spans="1:11" s="3" customFormat="1">
      <c r="A927" s="3" t="s">
        <v>417</v>
      </c>
      <c r="B927" s="3">
        <f t="shared" si="87"/>
        <v>44.495737747328491</v>
      </c>
      <c r="C927" s="3">
        <f t="shared" si="87"/>
        <v>17.22897802730337</v>
      </c>
      <c r="D927" s="3">
        <f t="shared" si="87"/>
        <v>30.862357887315952</v>
      </c>
      <c r="E927" s="3">
        <f t="shared" si="86"/>
        <v>47.597242023150635</v>
      </c>
      <c r="F927" s="3">
        <f t="shared" si="86"/>
        <v>75.175724193296716</v>
      </c>
      <c r="G927" s="3">
        <f t="shared" si="86"/>
        <v>85.822761208638667</v>
      </c>
      <c r="H927" s="3">
        <f t="shared" si="86"/>
        <v>59.731321973816947</v>
      </c>
      <c r="I927" s="3">
        <f t="shared" si="88"/>
        <v>1073.2064462621479</v>
      </c>
      <c r="J927" s="3">
        <f t="shared" si="88"/>
        <v>0.87668807332556875</v>
      </c>
      <c r="K927" s="3">
        <f t="shared" si="88"/>
        <v>0.40045986151274132</v>
      </c>
    </row>
    <row r="928" spans="1:11" s="3" customFormat="1">
      <c r="A928" s="3" t="s">
        <v>418</v>
      </c>
      <c r="B928" s="3">
        <f t="shared" si="87"/>
        <v>21.779956652381237</v>
      </c>
      <c r="C928" s="3">
        <f t="shared" si="87"/>
        <v>8.88033361448535</v>
      </c>
      <c r="D928" s="3">
        <f t="shared" si="87"/>
        <v>15.330145133433303</v>
      </c>
      <c r="E928" s="3">
        <f t="shared" si="86"/>
        <v>37.146399212520507</v>
      </c>
      <c r="F928" s="3">
        <f t="shared" si="86"/>
        <v>69.093403116661548</v>
      </c>
      <c r="G928" s="3">
        <f t="shared" si="86"/>
        <v>81.916297517385914</v>
      </c>
      <c r="H928" s="3">
        <f t="shared" si="86"/>
        <v>61.509877212956987</v>
      </c>
      <c r="I928" s="3">
        <f t="shared" si="88"/>
        <v>183.82970613327973</v>
      </c>
      <c r="J928" s="3">
        <f t="shared" si="88"/>
        <v>0.82559149723824388</v>
      </c>
      <c r="K928" s="3">
        <f t="shared" si="88"/>
        <v>0.37365881645537441</v>
      </c>
    </row>
    <row r="929" spans="1:11" s="3" customFormat="1">
      <c r="A929" s="3" t="s">
        <v>419</v>
      </c>
      <c r="B929" s="3">
        <f t="shared" si="87"/>
        <v>29.96586170564311</v>
      </c>
      <c r="C929" s="3">
        <f t="shared" si="87"/>
        <v>9.9801751212700616</v>
      </c>
      <c r="D929" s="3">
        <f t="shared" si="87"/>
        <v>19.973018413456597</v>
      </c>
      <c r="E929" s="3">
        <f t="shared" si="86"/>
        <v>44.060395519269733</v>
      </c>
      <c r="F929" s="3">
        <f t="shared" si="86"/>
        <v>73.392160187185311</v>
      </c>
      <c r="G929" s="3">
        <f t="shared" si="86"/>
        <v>76.003367583961051</v>
      </c>
      <c r="H929" s="3">
        <f t="shared" si="86"/>
        <v>71.541214227617928</v>
      </c>
      <c r="I929" s="3">
        <f t="shared" si="88"/>
        <v>407.28151693282206</v>
      </c>
      <c r="J929" s="3">
        <f t="shared" si="88"/>
        <v>0.96051876764448674</v>
      </c>
      <c r="K929" s="3">
        <f t="shared" si="88"/>
        <v>0.3959189037659967</v>
      </c>
    </row>
    <row r="930" spans="1:11" s="3" customFormat="1">
      <c r="A930" s="3" t="s">
        <v>420</v>
      </c>
      <c r="B930" s="3">
        <f t="shared" si="87"/>
        <v>10.861346676535808</v>
      </c>
      <c r="C930" s="3">
        <f t="shared" si="87"/>
        <v>4.4310261879485129</v>
      </c>
      <c r="D930" s="3">
        <f t="shared" si="87"/>
        <v>7.6461864322421649</v>
      </c>
      <c r="E930" s="3">
        <f t="shared" si="86"/>
        <v>23.673225026351108</v>
      </c>
      <c r="F930" s="3">
        <f t="shared" si="86"/>
        <v>79.143685930753179</v>
      </c>
      <c r="G930" s="3">
        <f t="shared" si="86"/>
        <v>85.929544149823727</v>
      </c>
      <c r="H930" s="3">
        <f t="shared" si="86"/>
        <v>61.932654227247788</v>
      </c>
      <c r="I930" s="3">
        <f t="shared" si="88"/>
        <v>35.317069547539816</v>
      </c>
      <c r="J930" s="3">
        <f t="shared" si="88"/>
        <v>0.88743234559649919</v>
      </c>
      <c r="K930" s="3">
        <f t="shared" si="88"/>
        <v>0.38906212207031471</v>
      </c>
    </row>
    <row r="931" spans="1:11" s="3" customFormat="1">
      <c r="A931" s="3" t="s">
        <v>421</v>
      </c>
      <c r="B931" s="3">
        <f t="shared" si="87"/>
        <v>56.816705412573384</v>
      </c>
      <c r="C931" s="3">
        <f t="shared" si="87"/>
        <v>18.469355493000506</v>
      </c>
      <c r="D931" s="3">
        <f t="shared" si="87"/>
        <v>37.643030452786959</v>
      </c>
      <c r="E931" s="3">
        <f t="shared" si="86"/>
        <v>56.147914047989396</v>
      </c>
      <c r="F931" s="3">
        <f t="shared" si="86"/>
        <v>75.827944414124175</v>
      </c>
      <c r="G931" s="3">
        <f t="shared" si="86"/>
        <v>77.686144799587467</v>
      </c>
      <c r="H931" s="3">
        <f t="shared" si="86"/>
        <v>74.921626726294008</v>
      </c>
      <c r="I931" s="3">
        <f t="shared" si="88"/>
        <v>1692.7545563970928</v>
      </c>
      <c r="J931" s="3">
        <f t="shared" si="88"/>
        <v>0.87371475618205474</v>
      </c>
      <c r="K931" s="3">
        <f t="shared" si="88"/>
        <v>0.41326715743871029</v>
      </c>
    </row>
    <row r="932" spans="1:11" s="3" customFormat="1">
      <c r="A932" s="3" t="s">
        <v>422</v>
      </c>
      <c r="B932" s="3">
        <f t="shared" si="87"/>
        <v>57.251547191015703</v>
      </c>
      <c r="C932" s="3">
        <f t="shared" si="87"/>
        <v>16.573297367732799</v>
      </c>
      <c r="D932" s="3">
        <f t="shared" si="87"/>
        <v>36.912422279374262</v>
      </c>
      <c r="E932" s="3">
        <f t="shared" si="86"/>
        <v>42.610554425547662</v>
      </c>
      <c r="F932" s="3">
        <f t="shared" si="86"/>
        <v>61.0764034138612</v>
      </c>
      <c r="G932" s="3">
        <f t="shared" si="86"/>
        <v>74.139456470088675</v>
      </c>
      <c r="H932" s="3">
        <f t="shared" si="86"/>
        <v>48.054022124831803</v>
      </c>
      <c r="I932" s="3">
        <f t="shared" si="88"/>
        <v>1222.2977975673002</v>
      </c>
      <c r="J932" s="3">
        <f t="shared" si="88"/>
        <v>0.80408644905207949</v>
      </c>
      <c r="K932" s="3">
        <f t="shared" si="88"/>
        <v>0.42095644776091451</v>
      </c>
    </row>
    <row r="933" spans="1:11" s="3" customFormat="1">
      <c r="A933" s="3" t="s">
        <v>423</v>
      </c>
      <c r="B933" s="3">
        <f t="shared" si="87"/>
        <v>44.23833527847637</v>
      </c>
      <c r="C933" s="3">
        <f t="shared" si="87"/>
        <v>16.380422332464704</v>
      </c>
      <c r="D933" s="3">
        <f t="shared" si="87"/>
        <v>30.309378805470555</v>
      </c>
      <c r="E933" s="3">
        <f t="shared" si="86"/>
        <v>51.872031754478272</v>
      </c>
      <c r="F933" s="3">
        <f t="shared" si="86"/>
        <v>75.365680898701783</v>
      </c>
      <c r="G933" s="3">
        <f t="shared" si="86"/>
        <v>87.398699635808867</v>
      </c>
      <c r="H933" s="3">
        <f t="shared" si="86"/>
        <v>55.835667922837331</v>
      </c>
      <c r="I933" s="3">
        <f t="shared" si="88"/>
        <v>1062.6478210648299</v>
      </c>
      <c r="J933" s="3">
        <f t="shared" si="88"/>
        <v>0.80090231577171367</v>
      </c>
      <c r="K933" s="3">
        <f t="shared" si="88"/>
        <v>0.41779945586802342</v>
      </c>
    </row>
    <row r="934" spans="1:11" s="3" customFormat="1">
      <c r="A934" s="3" t="s">
        <v>424</v>
      </c>
      <c r="B934" s="3">
        <f t="shared" si="87"/>
        <v>43.415983614289736</v>
      </c>
      <c r="C934" s="3">
        <f t="shared" si="87"/>
        <v>12.510976973911438</v>
      </c>
      <c r="D934" s="3">
        <f t="shared" si="87"/>
        <v>27.963480294100595</v>
      </c>
      <c r="E934" s="3">
        <f t="shared" si="86"/>
        <v>50.021839883269429</v>
      </c>
      <c r="F934" s="3">
        <f t="shared" si="86"/>
        <v>74.183338214878248</v>
      </c>
      <c r="G934" s="3">
        <f t="shared" si="86"/>
        <v>81.605700237198334</v>
      </c>
      <c r="H934" s="3">
        <f t="shared" si="86"/>
        <v>63.933042858598867</v>
      </c>
      <c r="I934" s="3">
        <f t="shared" si="88"/>
        <v>595.51185486355496</v>
      </c>
      <c r="J934" s="3">
        <f t="shared" si="88"/>
        <v>0.82559426871362851</v>
      </c>
      <c r="K934" s="3">
        <f t="shared" si="88"/>
        <v>0.42703295239448452</v>
      </c>
    </row>
    <row r="935" spans="1:11" s="3" customFormat="1">
      <c r="A935" s="3" t="s">
        <v>425</v>
      </c>
      <c r="B935" s="3">
        <f t="shared" si="87"/>
        <v>34.492817986443406</v>
      </c>
      <c r="C935" s="3">
        <f t="shared" si="87"/>
        <v>12.372566218157001</v>
      </c>
      <c r="D935" s="3">
        <f t="shared" si="87"/>
        <v>23.432692102300216</v>
      </c>
      <c r="E935" s="3">
        <f t="shared" si="86"/>
        <v>42.815586598307874</v>
      </c>
      <c r="F935" s="3">
        <f t="shared" si="86"/>
        <v>80.074811775933213</v>
      </c>
      <c r="G935" s="3">
        <f t="shared" si="86"/>
        <v>87.880780177139471</v>
      </c>
      <c r="H935" s="3">
        <f t="shared" si="86"/>
        <v>64.010243946909668</v>
      </c>
      <c r="I935" s="3">
        <f t="shared" si="88"/>
        <v>441.78738248112148</v>
      </c>
      <c r="J935" s="3">
        <f t="shared" si="88"/>
        <v>0.93628061117476613</v>
      </c>
      <c r="K935" s="3">
        <f t="shared" si="88"/>
        <v>0.37370260835789959</v>
      </c>
    </row>
    <row r="936" spans="1:11" s="3" customFormat="1">
      <c r="A936" s="3" t="s">
        <v>426</v>
      </c>
      <c r="B936" s="3">
        <f t="shared" si="87"/>
        <v>36.734747722387269</v>
      </c>
      <c r="C936" s="3">
        <f t="shared" si="87"/>
        <v>14.349535329654969</v>
      </c>
      <c r="D936" s="3">
        <f t="shared" si="87"/>
        <v>25.54214152602114</v>
      </c>
      <c r="E936" s="3">
        <f t="shared" si="86"/>
        <v>45.889323782954911</v>
      </c>
      <c r="F936" s="3">
        <f t="shared" si="86"/>
        <v>75.132348723216779</v>
      </c>
      <c r="G936" s="3">
        <f t="shared" si="86"/>
        <v>85.160035507910891</v>
      </c>
      <c r="H936" s="3">
        <f t="shared" si="86"/>
        <v>68.759948565375538</v>
      </c>
      <c r="I936" s="3">
        <f t="shared" si="88"/>
        <v>557.59557599541984</v>
      </c>
      <c r="J936" s="3">
        <f t="shared" si="88"/>
        <v>0.91982052830204231</v>
      </c>
      <c r="K936" s="3">
        <f t="shared" si="88"/>
        <v>0.41588387343260291</v>
      </c>
    </row>
    <row r="937" spans="1:11" s="3" customFormat="1">
      <c r="A937" s="3" t="s">
        <v>427</v>
      </c>
      <c r="B937" s="3">
        <f t="shared" si="87"/>
        <v>21.257837066429868</v>
      </c>
      <c r="C937" s="3">
        <f t="shared" si="87"/>
        <v>8.0957581001926791</v>
      </c>
      <c r="D937" s="3">
        <f t="shared" si="87"/>
        <v>14.676797583311284</v>
      </c>
      <c r="E937" s="3">
        <f t="shared" si="86"/>
        <v>42.671097273807376</v>
      </c>
      <c r="F937" s="3">
        <f t="shared" si="86"/>
        <v>74.147116205249446</v>
      </c>
      <c r="G937" s="3">
        <f t="shared" si="86"/>
        <v>81.1396177007327</v>
      </c>
      <c r="H937" s="3">
        <f t="shared" si="86"/>
        <v>60.51662730201285</v>
      </c>
      <c r="I937" s="3">
        <f t="shared" si="88"/>
        <v>207.97531959321836</v>
      </c>
      <c r="J937" s="3">
        <f t="shared" si="88"/>
        <v>0.91553216157156714</v>
      </c>
      <c r="K937" s="3">
        <f t="shared" si="88"/>
        <v>0.41544986958539992</v>
      </c>
    </row>
    <row r="938" spans="1:11" s="3" customFormat="1">
      <c r="A938" s="3" t="s">
        <v>428</v>
      </c>
      <c r="B938" s="3">
        <f t="shared" si="87"/>
        <v>32.06732908915145</v>
      </c>
      <c r="C938" s="3">
        <f t="shared" si="87"/>
        <v>10.408232333827797</v>
      </c>
      <c r="D938" s="3">
        <f t="shared" si="87"/>
        <v>21.237780711489638</v>
      </c>
      <c r="E938" s="3">
        <f t="shared" si="86"/>
        <v>52.396959041996553</v>
      </c>
      <c r="F938" s="3">
        <f t="shared" si="86"/>
        <v>74.128192032544547</v>
      </c>
      <c r="G938" s="3">
        <f t="shared" si="86"/>
        <v>80.682180766898469</v>
      </c>
      <c r="H938" s="3">
        <f t="shared" si="86"/>
        <v>68.487636693693204</v>
      </c>
      <c r="I938" s="3">
        <f t="shared" si="88"/>
        <v>328.30704410925102</v>
      </c>
      <c r="J938" s="3">
        <f t="shared" si="88"/>
        <v>0.82200528033101727</v>
      </c>
      <c r="K938" s="3">
        <f t="shared" si="88"/>
        <v>0.37780088703137937</v>
      </c>
    </row>
    <row r="939" spans="1:11" s="3" customFormat="1">
      <c r="A939" s="3" t="s">
        <v>429</v>
      </c>
      <c r="B939" s="3">
        <f t="shared" si="87"/>
        <v>24.793178211330879</v>
      </c>
      <c r="C939" s="3">
        <f t="shared" si="87"/>
        <v>9.7806827177790456</v>
      </c>
      <c r="D939" s="3">
        <f t="shared" si="87"/>
        <v>17.286930464554967</v>
      </c>
      <c r="E939" s="3">
        <f t="shared" si="86"/>
        <v>44.133292811872238</v>
      </c>
      <c r="F939" s="3">
        <f t="shared" si="86"/>
        <v>76.962699298546681</v>
      </c>
      <c r="G939" s="3">
        <f t="shared" si="86"/>
        <v>83.727807626708085</v>
      </c>
      <c r="H939" s="3">
        <f t="shared" si="86"/>
        <v>68.829068981013123</v>
      </c>
      <c r="I939" s="3">
        <f t="shared" si="88"/>
        <v>178.9229309398057</v>
      </c>
      <c r="J939" s="3">
        <f t="shared" si="88"/>
        <v>0.82291092683925515</v>
      </c>
      <c r="K939" s="3">
        <f t="shared" si="88"/>
        <v>0.40205372736586492</v>
      </c>
    </row>
    <row r="940" spans="1:11" s="3" customFormat="1">
      <c r="A940" s="3" t="s">
        <v>430</v>
      </c>
      <c r="B940" s="3">
        <f t="shared" si="87"/>
        <v>55.427266818400298</v>
      </c>
      <c r="C940" s="3">
        <f t="shared" si="87"/>
        <v>20.777397911220273</v>
      </c>
      <c r="D940" s="3">
        <f t="shared" si="87"/>
        <v>38.102332364810309</v>
      </c>
      <c r="E940" s="3">
        <f t="shared" si="86"/>
        <v>31.036048886055013</v>
      </c>
      <c r="F940" s="3">
        <f t="shared" si="86"/>
        <v>49.031441964041093</v>
      </c>
      <c r="G940" s="3">
        <f t="shared" si="86"/>
        <v>62.269046810442212</v>
      </c>
      <c r="H940" s="3">
        <f t="shared" si="86"/>
        <v>43.079950023460562</v>
      </c>
      <c r="I940" s="3">
        <f t="shared" si="88"/>
        <v>1182.9517797626677</v>
      </c>
      <c r="J940" s="3">
        <f t="shared" si="88"/>
        <v>0.71783396752551842</v>
      </c>
      <c r="K940" s="3">
        <f t="shared" si="88"/>
        <v>0.42068493689607889</v>
      </c>
    </row>
    <row r="941" spans="1:11" s="3" customFormat="1">
      <c r="A941" s="3" t="s">
        <v>431</v>
      </c>
      <c r="B941" s="3">
        <f t="shared" si="87"/>
        <v>55.593620781727147</v>
      </c>
      <c r="C941" s="3">
        <f t="shared" si="87"/>
        <v>21.413484842923598</v>
      </c>
      <c r="D941" s="3">
        <f t="shared" si="87"/>
        <v>38.503552812325395</v>
      </c>
      <c r="E941" s="3">
        <f t="shared" si="86"/>
        <v>59.894164044465938</v>
      </c>
      <c r="F941" s="3">
        <f t="shared" si="86"/>
        <v>58.183953625374251</v>
      </c>
      <c r="G941" s="3">
        <f t="shared" si="86"/>
        <v>64.280631983882145</v>
      </c>
      <c r="H941" s="3">
        <f t="shared" si="86"/>
        <v>45.105537897105563</v>
      </c>
      <c r="I941" s="3">
        <f t="shared" si="88"/>
        <v>1608.5556596023198</v>
      </c>
      <c r="J941" s="3">
        <f t="shared" si="88"/>
        <v>0.87835168010162623</v>
      </c>
      <c r="K941" s="3">
        <f t="shared" si="88"/>
        <v>0.37269979123578573</v>
      </c>
    </row>
    <row r="942" spans="1:11" s="3" customFormat="1">
      <c r="A942" s="3" t="s">
        <v>432</v>
      </c>
      <c r="B942" s="3">
        <f t="shared" si="87"/>
        <v>57.725719251100863</v>
      </c>
      <c r="C942" s="3">
        <f t="shared" si="87"/>
        <v>23.107834656992608</v>
      </c>
      <c r="D942" s="3">
        <f t="shared" si="87"/>
        <v>40.416776954046775</v>
      </c>
      <c r="E942" s="3">
        <f t="shared" si="86"/>
        <v>49.060196647938419</v>
      </c>
      <c r="F942" s="3">
        <f t="shared" si="86"/>
        <v>66.779144753267929</v>
      </c>
      <c r="G942" s="3">
        <f t="shared" si="86"/>
        <v>76.530671967230219</v>
      </c>
      <c r="H942" s="3">
        <f t="shared" si="86"/>
        <v>55.945975960231863</v>
      </c>
      <c r="I942" s="3">
        <f t="shared" si="88"/>
        <v>2213.7784465758632</v>
      </c>
      <c r="J942" s="3">
        <f t="shared" si="88"/>
        <v>0.85701335700187242</v>
      </c>
      <c r="K942" s="3">
        <f t="shared" si="88"/>
        <v>0.41539569667831189</v>
      </c>
    </row>
    <row r="943" spans="1:11" s="3" customFormat="1">
      <c r="A943" s="3" t="s">
        <v>433</v>
      </c>
      <c r="B943" s="3">
        <f t="shared" si="87"/>
        <v>54.649553061480276</v>
      </c>
      <c r="C943" s="3">
        <f t="shared" si="87"/>
        <v>16.435630307030937</v>
      </c>
      <c r="D943" s="3">
        <f t="shared" si="87"/>
        <v>35.542591684255626</v>
      </c>
      <c r="E943" s="3">
        <f t="shared" si="86"/>
        <v>59.546145114760442</v>
      </c>
      <c r="F943" s="3">
        <f t="shared" si="86"/>
        <v>58.997997497896307</v>
      </c>
      <c r="G943" s="3">
        <f t="shared" si="86"/>
        <v>79.681407802129783</v>
      </c>
      <c r="H943" s="3">
        <f t="shared" si="86"/>
        <v>18.780342697958911</v>
      </c>
      <c r="I943" s="3">
        <f t="shared" si="88"/>
        <v>1331.3430918566432</v>
      </c>
      <c r="J943" s="3">
        <f t="shared" si="88"/>
        <v>0.73045901912809708</v>
      </c>
      <c r="K943" s="3">
        <f t="shared" si="88"/>
        <v>0.41239100947522961</v>
      </c>
    </row>
    <row r="944" spans="1:11" s="3" customFormat="1">
      <c r="A944" s="3" t="s">
        <v>434</v>
      </c>
      <c r="B944" s="3">
        <f t="shared" si="87"/>
        <v>51.607632214807815</v>
      </c>
      <c r="C944" s="3">
        <f t="shared" si="87"/>
        <v>16.540612729044586</v>
      </c>
      <c r="D944" s="3">
        <f t="shared" si="87"/>
        <v>34.074122471926238</v>
      </c>
      <c r="E944" s="3">
        <f t="shared" si="86"/>
        <v>51.745694660240652</v>
      </c>
      <c r="F944" s="3">
        <f t="shared" si="86"/>
        <v>64.445020690905324</v>
      </c>
      <c r="G944" s="3">
        <f t="shared" si="86"/>
        <v>68.684224477673467</v>
      </c>
      <c r="H944" s="3">
        <f t="shared" si="86"/>
        <v>56.106967538576171</v>
      </c>
      <c r="I944" s="3">
        <f t="shared" si="88"/>
        <v>1368.0048263578597</v>
      </c>
      <c r="J944" s="3">
        <f t="shared" si="88"/>
        <v>0.88271583031225531</v>
      </c>
      <c r="K944" s="3">
        <f t="shared" si="88"/>
        <v>0.41471782588099743</v>
      </c>
    </row>
    <row r="945" spans="1:11" s="3" customFormat="1">
      <c r="A945" s="3" t="s">
        <v>435</v>
      </c>
      <c r="B945" s="3">
        <f t="shared" si="87"/>
        <v>60.599416020053532</v>
      </c>
      <c r="C945" s="3">
        <f t="shared" si="87"/>
        <v>19.970632964950742</v>
      </c>
      <c r="D945" s="3">
        <f t="shared" si="87"/>
        <v>40.28502449250216</v>
      </c>
      <c r="E945" s="3">
        <f t="shared" si="86"/>
        <v>43.451521755510662</v>
      </c>
      <c r="F945" s="3">
        <f t="shared" si="86"/>
        <v>57.253709733222493</v>
      </c>
      <c r="G945" s="3">
        <f t="shared" si="86"/>
        <v>86.076487308012901</v>
      </c>
      <c r="H945" s="3">
        <f t="shared" si="86"/>
        <v>22.698685692744021</v>
      </c>
      <c r="I945" s="3">
        <f t="shared" si="88"/>
        <v>1678.0065442751231</v>
      </c>
      <c r="J945" s="3">
        <f t="shared" si="88"/>
        <v>0.7588817333013933</v>
      </c>
      <c r="K945" s="3">
        <f t="shared" si="88"/>
        <v>0.37532325267291061</v>
      </c>
    </row>
    <row r="946" spans="1:11" s="3" customFormat="1">
      <c r="A946" s="3" t="s">
        <v>436</v>
      </c>
      <c r="B946" s="3">
        <f t="shared" si="87"/>
        <v>59.813128670021243</v>
      </c>
      <c r="C946" s="3">
        <f t="shared" si="87"/>
        <v>17.896520584391279</v>
      </c>
      <c r="D946" s="3">
        <f t="shared" si="87"/>
        <v>38.854824627206284</v>
      </c>
      <c r="E946" s="3">
        <f t="shared" si="86"/>
        <v>37.78820804289365</v>
      </c>
      <c r="F946" s="3">
        <f t="shared" si="86"/>
        <v>63.090386873814367</v>
      </c>
      <c r="G946" s="3">
        <f t="shared" si="86"/>
        <v>71.619048103365571</v>
      </c>
      <c r="H946" s="3">
        <f t="shared" si="86"/>
        <v>49.432639849203127</v>
      </c>
      <c r="I946" s="3">
        <f t="shared" si="88"/>
        <v>1662.3462734342509</v>
      </c>
      <c r="J946" s="3">
        <f t="shared" si="88"/>
        <v>0.65329279111460148</v>
      </c>
      <c r="K946" s="3">
        <f t="shared" si="88"/>
        <v>0.43351732179443969</v>
      </c>
    </row>
    <row r="947" spans="1:11" s="3" customFormat="1">
      <c r="A947" s="3" t="s">
        <v>437</v>
      </c>
      <c r="B947" s="3">
        <f t="shared" si="87"/>
        <v>33.732690814492983</v>
      </c>
      <c r="C947" s="3">
        <f t="shared" si="87"/>
        <v>12.472615968903559</v>
      </c>
      <c r="D947" s="3">
        <f t="shared" si="87"/>
        <v>23.102653391698286</v>
      </c>
      <c r="E947" s="3">
        <f t="shared" si="86"/>
        <v>40.986916351273585</v>
      </c>
      <c r="F947" s="3">
        <f t="shared" si="86"/>
        <v>65.761706421845133</v>
      </c>
      <c r="G947" s="3">
        <f t="shared" si="86"/>
        <v>84.273180601418986</v>
      </c>
      <c r="H947" s="3">
        <f t="shared" si="86"/>
        <v>31.604699807262321</v>
      </c>
      <c r="I947" s="3">
        <f t="shared" si="88"/>
        <v>410.29855051422004</v>
      </c>
      <c r="J947" s="3">
        <f t="shared" si="88"/>
        <v>0.8049488210227933</v>
      </c>
      <c r="K947" s="3">
        <f t="shared" si="88"/>
        <v>0.3586458411282587</v>
      </c>
    </row>
    <row r="948" spans="1:11" s="3" customFormat="1">
      <c r="A948" s="3" t="s">
        <v>438</v>
      </c>
      <c r="B948" s="3">
        <f t="shared" si="87"/>
        <v>28.361487286956859</v>
      </c>
      <c r="C948" s="3">
        <f t="shared" si="87"/>
        <v>11.61439187823078</v>
      </c>
      <c r="D948" s="3">
        <f t="shared" si="87"/>
        <v>19.987939582593825</v>
      </c>
      <c r="E948" s="3">
        <f t="shared" si="86"/>
        <v>42.35161195020072</v>
      </c>
      <c r="F948" s="3">
        <f t="shared" si="86"/>
        <v>68.113981028992669</v>
      </c>
      <c r="G948" s="3">
        <f t="shared" si="86"/>
        <v>74.021282868856815</v>
      </c>
      <c r="H948" s="3">
        <f t="shared" si="86"/>
        <v>59.939524921480547</v>
      </c>
      <c r="I948" s="3">
        <f t="shared" si="88"/>
        <v>374.37377979123153</v>
      </c>
      <c r="J948" s="3">
        <f t="shared" si="88"/>
        <v>0.9168441521689823</v>
      </c>
      <c r="K948" s="3">
        <f t="shared" si="88"/>
        <v>0.4524573970758895</v>
      </c>
    </row>
    <row r="949" spans="1:11" s="3" customFormat="1">
      <c r="A949" s="3" t="s">
        <v>439</v>
      </c>
      <c r="B949" s="3">
        <f t="shared" si="87"/>
        <v>40.020328853675899</v>
      </c>
      <c r="C949" s="3">
        <f t="shared" si="87"/>
        <v>13.991620702515201</v>
      </c>
      <c r="D949" s="3">
        <f t="shared" si="87"/>
        <v>27.005974778095556</v>
      </c>
      <c r="E949" s="3">
        <f t="shared" si="86"/>
        <v>48.723105482270782</v>
      </c>
      <c r="F949" s="3">
        <f t="shared" si="86"/>
        <v>77.923197621706279</v>
      </c>
      <c r="G949" s="3">
        <f t="shared" si="86"/>
        <v>82.994333992313415</v>
      </c>
      <c r="H949" s="3">
        <f t="shared" si="86"/>
        <v>71.517647979711228</v>
      </c>
      <c r="I949" s="3">
        <f t="shared" si="88"/>
        <v>750.18049689894281</v>
      </c>
      <c r="J949" s="3">
        <f t="shared" si="88"/>
        <v>0.96138171553738372</v>
      </c>
      <c r="K949" s="3">
        <f t="shared" si="88"/>
        <v>0.42009309910458248</v>
      </c>
    </row>
    <row r="950" spans="1:11" s="3" customFormat="1">
      <c r="A950" s="3" t="s">
        <v>440</v>
      </c>
      <c r="B950" s="3">
        <f t="shared" si="87"/>
        <v>34.893843228970645</v>
      </c>
      <c r="C950" s="3">
        <f t="shared" si="87"/>
        <v>12.973418576965582</v>
      </c>
      <c r="D950" s="3">
        <f t="shared" si="87"/>
        <v>23.933630902968126</v>
      </c>
      <c r="E950" s="3">
        <f t="shared" si="86"/>
        <v>44.596297930185656</v>
      </c>
      <c r="F950" s="3">
        <f t="shared" si="86"/>
        <v>71.611842346572132</v>
      </c>
      <c r="G950" s="3">
        <f t="shared" si="86"/>
        <v>78.77114011960974</v>
      </c>
      <c r="H950" s="3">
        <f t="shared" si="86"/>
        <v>56.453392263512832</v>
      </c>
      <c r="I950" s="3">
        <f t="shared" si="88"/>
        <v>649.5381663717535</v>
      </c>
      <c r="J950" s="3">
        <f t="shared" si="88"/>
        <v>0.91615240328916703</v>
      </c>
      <c r="K950" s="3">
        <f t="shared" si="88"/>
        <v>0.49068396353829502</v>
      </c>
    </row>
    <row r="951" spans="1:11" s="3" customFormat="1">
      <c r="A951" s="3" t="s">
        <v>441</v>
      </c>
      <c r="B951" s="3">
        <f t="shared" si="87"/>
        <v>27.15801649577207</v>
      </c>
      <c r="C951" s="3">
        <f t="shared" si="87"/>
        <v>9.375406857750221</v>
      </c>
      <c r="D951" s="3">
        <f t="shared" si="87"/>
        <v>18.266711676761155</v>
      </c>
      <c r="E951" s="3">
        <f t="shared" si="86"/>
        <v>37.736452938214377</v>
      </c>
      <c r="F951" s="3">
        <f t="shared" si="86"/>
        <v>74.774605098998833</v>
      </c>
      <c r="G951" s="3">
        <f t="shared" si="86"/>
        <v>81.451248101939129</v>
      </c>
      <c r="H951" s="3">
        <f t="shared" si="86"/>
        <v>68.062970878887455</v>
      </c>
      <c r="I951" s="3">
        <f t="shared" si="88"/>
        <v>168.92573842350566</v>
      </c>
      <c r="J951" s="3">
        <f t="shared" si="88"/>
        <v>0.92880400882194025</v>
      </c>
      <c r="K951" s="3">
        <f t="shared" si="88"/>
        <v>0.41418153231728988</v>
      </c>
    </row>
    <row r="952" spans="1:11" s="3" customFormat="1">
      <c r="A952" s="3" t="s">
        <v>442</v>
      </c>
      <c r="B952" s="3">
        <f t="shared" si="87"/>
        <v>51.703156293178019</v>
      </c>
      <c r="C952" s="3">
        <f t="shared" si="87"/>
        <v>19.167988696370482</v>
      </c>
      <c r="D952" s="3">
        <f t="shared" si="87"/>
        <v>35.435572494774277</v>
      </c>
      <c r="E952" s="3">
        <f t="shared" si="86"/>
        <v>59.212241213603846</v>
      </c>
      <c r="F952" s="3">
        <f t="shared" si="86"/>
        <v>72.693012249370867</v>
      </c>
      <c r="G952" s="3">
        <f t="shared" si="86"/>
        <v>78.561278984767341</v>
      </c>
      <c r="H952" s="3">
        <f t="shared" si="86"/>
        <v>61.263730385364809</v>
      </c>
      <c r="I952" s="3">
        <f t="shared" si="88"/>
        <v>1608.9277046127338</v>
      </c>
      <c r="J952" s="3">
        <f t="shared" si="88"/>
        <v>0.71035455300202677</v>
      </c>
      <c r="K952" s="3">
        <f t="shared" si="88"/>
        <v>0.38253091895975372</v>
      </c>
    </row>
    <row r="953" spans="1:11" s="3" customFormat="1">
      <c r="A953" s="3" t="s">
        <v>443</v>
      </c>
      <c r="B953" s="3">
        <f t="shared" si="87"/>
        <v>44.453012185497229</v>
      </c>
      <c r="C953" s="3">
        <f t="shared" si="87"/>
        <v>17.146929092469787</v>
      </c>
      <c r="D953" s="3">
        <f t="shared" si="87"/>
        <v>30.79997063898352</v>
      </c>
      <c r="E953" s="3">
        <f t="shared" si="86"/>
        <v>53.411116254509466</v>
      </c>
      <c r="F953" s="3">
        <f t="shared" si="86"/>
        <v>67.575949394870435</v>
      </c>
      <c r="G953" s="3">
        <f t="shared" si="86"/>
        <v>82.827158932082213</v>
      </c>
      <c r="H953" s="3">
        <f t="shared" si="86"/>
        <v>33.476226040115947</v>
      </c>
      <c r="I953" s="3">
        <f t="shared" si="88"/>
        <v>830.35116135105886</v>
      </c>
      <c r="J953" s="3">
        <f t="shared" si="88"/>
        <v>0.77526645071905609</v>
      </c>
      <c r="K953" s="3">
        <f t="shared" si="88"/>
        <v>0.36464131250230608</v>
      </c>
    </row>
    <row r="954" spans="1:11" s="3" customFormat="1">
      <c r="A954" s="3" t="s">
        <v>444</v>
      </c>
      <c r="B954" s="3">
        <f t="shared" si="87"/>
        <v>61.573516161587705</v>
      </c>
      <c r="C954" s="3">
        <f t="shared" si="87"/>
        <v>21.107249433212836</v>
      </c>
      <c r="D954" s="3">
        <f t="shared" si="87"/>
        <v>41.340382797400302</v>
      </c>
      <c r="E954" s="3">
        <f t="shared" si="86"/>
        <v>39.649266968340129</v>
      </c>
      <c r="F954" s="3">
        <f t="shared" si="86"/>
        <v>59.975737722170969</v>
      </c>
      <c r="G954" s="3">
        <f t="shared" si="86"/>
        <v>80.79455351531297</v>
      </c>
      <c r="H954" s="3">
        <f t="shared" si="86"/>
        <v>51.084154579181508</v>
      </c>
      <c r="I954" s="3">
        <f t="shared" si="88"/>
        <v>1332.1881936794366</v>
      </c>
      <c r="J954" s="3">
        <f t="shared" si="88"/>
        <v>0.77584863754833666</v>
      </c>
      <c r="K954" s="3">
        <f t="shared" si="88"/>
        <v>0.43179538309131632</v>
      </c>
    </row>
    <row r="955" spans="1:11" s="3" customFormat="1">
      <c r="A955" s="3" t="s">
        <v>445</v>
      </c>
      <c r="B955" s="3">
        <f t="shared" si="87"/>
        <v>55.89037012439406</v>
      </c>
      <c r="C955" s="3">
        <f t="shared" si="87"/>
        <v>14.338653097967276</v>
      </c>
      <c r="D955" s="3">
        <f t="shared" si="87"/>
        <v>35.114511611180689</v>
      </c>
      <c r="E955" s="3">
        <f t="shared" si="86"/>
        <v>39.802498504070904</v>
      </c>
      <c r="F955" s="3">
        <f t="shared" si="86"/>
        <v>70.099894157904387</v>
      </c>
      <c r="G955" s="3">
        <f t="shared" si="86"/>
        <v>74.700454065737603</v>
      </c>
      <c r="H955" s="3">
        <f t="shared" si="86"/>
        <v>60.616486069369117</v>
      </c>
      <c r="I955" s="3">
        <f t="shared" si="88"/>
        <v>783.56096137880468</v>
      </c>
      <c r="J955" s="3">
        <f t="shared" si="88"/>
        <v>0.62809411671927828</v>
      </c>
      <c r="K955" s="3">
        <f t="shared" si="88"/>
        <v>0.33355506623933467</v>
      </c>
    </row>
    <row r="956" spans="1:11" s="3" customFormat="1">
      <c r="A956" s="3" t="s">
        <v>446</v>
      </c>
      <c r="B956" s="3">
        <f t="shared" si="87"/>
        <v>25.208870237332366</v>
      </c>
      <c r="C956" s="3">
        <f t="shared" si="87"/>
        <v>6.5764422288549618</v>
      </c>
      <c r="D956" s="3">
        <f t="shared" si="87"/>
        <v>15.892656233093664</v>
      </c>
      <c r="E956" s="3">
        <f t="shared" si="86"/>
        <v>26.502149941650153</v>
      </c>
      <c r="F956" s="3">
        <f t="shared" si="86"/>
        <v>70.943389464205865</v>
      </c>
      <c r="G956" s="3">
        <f t="shared" si="86"/>
        <v>81.591504050679973</v>
      </c>
      <c r="H956" s="3">
        <f t="shared" si="86"/>
        <v>62.07042393600733</v>
      </c>
      <c r="I956" s="3">
        <f t="shared" si="88"/>
        <v>125.14486950571337</v>
      </c>
      <c r="J956" s="3">
        <f t="shared" si="88"/>
        <v>0.91588184909091197</v>
      </c>
      <c r="K956" s="3">
        <f t="shared" si="88"/>
        <v>0.41874396921592272</v>
      </c>
    </row>
    <row r="957" spans="1:11" s="3" customFormat="1">
      <c r="A957" s="3" t="s">
        <v>447</v>
      </c>
      <c r="B957" s="3">
        <f t="shared" si="87"/>
        <v>21.594136314716717</v>
      </c>
      <c r="C957" s="3">
        <f t="shared" si="87"/>
        <v>6.5678669695752587</v>
      </c>
      <c r="D957" s="3">
        <f t="shared" si="87"/>
        <v>14.081001642145999</v>
      </c>
      <c r="E957" s="3">
        <f t="shared" si="86"/>
        <v>36.937314660596265</v>
      </c>
      <c r="F957" s="3">
        <f t="shared" si="86"/>
        <v>70.918419574437024</v>
      </c>
      <c r="G957" s="3">
        <f t="shared" si="86"/>
        <v>78.184856136401251</v>
      </c>
      <c r="H957" s="3">
        <f t="shared" si="86"/>
        <v>63.818512136924078</v>
      </c>
      <c r="I957" s="3">
        <f t="shared" si="88"/>
        <v>141.18766594110161</v>
      </c>
      <c r="J957" s="3">
        <f t="shared" si="88"/>
        <v>0.89360610051419442</v>
      </c>
      <c r="K957" s="3">
        <f t="shared" si="88"/>
        <v>0.37359151811576907</v>
      </c>
    </row>
    <row r="958" spans="1:11" s="3" customFormat="1">
      <c r="A958" s="3" t="s">
        <v>448</v>
      </c>
      <c r="B958" s="3">
        <f t="shared" si="87"/>
        <v>24.737314458068536</v>
      </c>
      <c r="C958" s="3">
        <f t="shared" si="87"/>
        <v>9.6958483607101886</v>
      </c>
      <c r="D958" s="3">
        <f t="shared" si="87"/>
        <v>17.216581409389367</v>
      </c>
      <c r="E958" s="3">
        <f t="shared" si="86"/>
        <v>35.896718330091765</v>
      </c>
      <c r="F958" s="3">
        <f t="shared" si="86"/>
        <v>59.199917371579119</v>
      </c>
      <c r="G958" s="3">
        <f t="shared" si="86"/>
        <v>82.450916265968687</v>
      </c>
      <c r="H958" s="3">
        <f t="shared" si="86"/>
        <v>34.086392180454091</v>
      </c>
      <c r="I958" s="3">
        <f t="shared" si="88"/>
        <v>195.19338066804534</v>
      </c>
      <c r="J958" s="3">
        <f t="shared" si="88"/>
        <v>0.83624331626962523</v>
      </c>
      <c r="K958" s="3">
        <f t="shared" si="88"/>
        <v>0.39427508421968732</v>
      </c>
    </row>
    <row r="959" spans="1:11" s="3" customFormat="1">
      <c r="A959" s="3" t="s">
        <v>449</v>
      </c>
      <c r="B959" s="3">
        <f t="shared" si="87"/>
        <v>31.1160066460649</v>
      </c>
      <c r="C959" s="3">
        <f t="shared" si="87"/>
        <v>10.795067592042745</v>
      </c>
      <c r="D959" s="3">
        <f t="shared" si="87"/>
        <v>20.95553711905383</v>
      </c>
      <c r="E959" s="3">
        <f t="shared" si="86"/>
        <v>36.727015912667817</v>
      </c>
      <c r="F959" s="3">
        <f t="shared" si="86"/>
        <v>63.130254275799999</v>
      </c>
      <c r="G959" s="3">
        <f t="shared" si="86"/>
        <v>71.635396698367401</v>
      </c>
      <c r="H959" s="3">
        <f t="shared" si="86"/>
        <v>52.543737344952248</v>
      </c>
      <c r="I959" s="3">
        <f t="shared" si="88"/>
        <v>274.87953463531881</v>
      </c>
      <c r="J959" s="3">
        <f t="shared" si="88"/>
        <v>0.89274686094811173</v>
      </c>
      <c r="K959" s="3">
        <f t="shared" si="88"/>
        <v>0.3976558711655217</v>
      </c>
    </row>
    <row r="960" spans="1:11" s="3" customFormat="1">
      <c r="A960" s="3" t="s">
        <v>450</v>
      </c>
      <c r="B960" s="3">
        <f t="shared" si="87"/>
        <v>36.639775656668085</v>
      </c>
      <c r="C960" s="3">
        <f t="shared" si="87"/>
        <v>9.5946375350346074</v>
      </c>
      <c r="D960" s="3">
        <f t="shared" si="87"/>
        <v>23.117206595851361</v>
      </c>
      <c r="E960" s="3">
        <f t="shared" si="86"/>
        <v>33.000451068909456</v>
      </c>
      <c r="F960" s="3">
        <f t="shared" si="86"/>
        <v>66.045543910300381</v>
      </c>
      <c r="G960" s="3">
        <f t="shared" si="86"/>
        <v>75.041445934702494</v>
      </c>
      <c r="H960" s="3">
        <f t="shared" si="86"/>
        <v>55.756464170961671</v>
      </c>
      <c r="I960" s="3">
        <f t="shared" si="88"/>
        <v>282.65915808409096</v>
      </c>
      <c r="J960" s="3">
        <f t="shared" si="88"/>
        <v>0.84876529269924994</v>
      </c>
      <c r="K960" s="3">
        <f t="shared" si="88"/>
        <v>0.41271163447786552</v>
      </c>
    </row>
    <row r="961" spans="1:11" s="3" customFormat="1">
      <c r="A961" s="3" t="s">
        <v>451</v>
      </c>
      <c r="B961" s="3">
        <f t="shared" si="87"/>
        <v>40.04325095906561</v>
      </c>
      <c r="C961" s="3">
        <f t="shared" si="87"/>
        <v>13.266358663027985</v>
      </c>
      <c r="D961" s="3">
        <f t="shared" si="87"/>
        <v>26.654804811046805</v>
      </c>
      <c r="E961" s="3">
        <f t="shared" si="86"/>
        <v>36.953175095901202</v>
      </c>
      <c r="F961" s="3">
        <f t="shared" si="86"/>
        <v>73.61627130653099</v>
      </c>
      <c r="G961" s="3">
        <f t="shared" si="86"/>
        <v>82.095773734673287</v>
      </c>
      <c r="H961" s="3">
        <f t="shared" si="86"/>
        <v>64.513952341897635</v>
      </c>
      <c r="I961" s="3">
        <f t="shared" si="88"/>
        <v>711.49423546738012</v>
      </c>
      <c r="J961" s="3">
        <f t="shared" si="88"/>
        <v>0.76181441193758981</v>
      </c>
      <c r="K961" s="3">
        <f t="shared" si="88"/>
        <v>0.39125896288785039</v>
      </c>
    </row>
    <row r="962" spans="1:11" s="3" customFormat="1">
      <c r="A962" s="3" t="s">
        <v>452</v>
      </c>
      <c r="B962" s="3">
        <f t="shared" si="87"/>
        <v>32.816796829907368</v>
      </c>
      <c r="C962" s="3">
        <f t="shared" si="87"/>
        <v>9.6956434651344807</v>
      </c>
      <c r="D962" s="3">
        <f t="shared" si="87"/>
        <v>21.256220147520935</v>
      </c>
      <c r="E962" s="3">
        <f t="shared" si="86"/>
        <v>37.993073263703288</v>
      </c>
      <c r="F962" s="3">
        <f t="shared" si="86"/>
        <v>69.544128594766761</v>
      </c>
      <c r="G962" s="3">
        <f t="shared" si="86"/>
        <v>79.579568995859418</v>
      </c>
      <c r="H962" s="3">
        <f t="shared" si="86"/>
        <v>64.216957034465509</v>
      </c>
      <c r="I962" s="3">
        <f t="shared" si="88"/>
        <v>460.42255537442389</v>
      </c>
      <c r="J962" s="3">
        <f t="shared" si="88"/>
        <v>0.93077748209937794</v>
      </c>
      <c r="K962" s="3">
        <f t="shared" si="88"/>
        <v>0.43737548661289771</v>
      </c>
    </row>
    <row r="963" spans="1:11" s="3" customFormat="1">
      <c r="A963" s="3" t="s">
        <v>453</v>
      </c>
      <c r="B963" s="3">
        <f t="shared" si="87"/>
        <v>33.596848644470072</v>
      </c>
      <c r="C963" s="3">
        <f t="shared" si="87"/>
        <v>10.790901382003314</v>
      </c>
      <c r="D963" s="3">
        <f t="shared" si="87"/>
        <v>22.193875013236706</v>
      </c>
      <c r="E963" s="3">
        <f t="shared" si="86"/>
        <v>52.670760240944965</v>
      </c>
      <c r="F963" s="3">
        <f t="shared" si="86"/>
        <v>70.620621912754558</v>
      </c>
      <c r="G963" s="3">
        <f t="shared" si="86"/>
        <v>87.222042193250118</v>
      </c>
      <c r="H963" s="3">
        <f t="shared" si="86"/>
        <v>58.292840156921862</v>
      </c>
      <c r="I963" s="3">
        <f t="shared" si="88"/>
        <v>573.57327482293647</v>
      </c>
      <c r="J963" s="3">
        <f t="shared" si="88"/>
        <v>0.83447377601713624</v>
      </c>
      <c r="K963" s="3">
        <f t="shared" si="88"/>
        <v>0.39981586334545821</v>
      </c>
    </row>
    <row r="964" spans="1:11" s="3" customFormat="1">
      <c r="A964" s="3" t="s">
        <v>454</v>
      </c>
      <c r="B964" s="3">
        <f t="shared" si="87"/>
        <v>31.550996239360927</v>
      </c>
      <c r="C964" s="3">
        <f t="shared" si="87"/>
        <v>8.6922015323586841</v>
      </c>
      <c r="D964" s="3">
        <f t="shared" si="87"/>
        <v>20.121598885859818</v>
      </c>
      <c r="E964" s="3">
        <f t="shared" si="86"/>
        <v>45.508521561135858</v>
      </c>
      <c r="F964" s="3">
        <f t="shared" si="86"/>
        <v>75.50513371171138</v>
      </c>
      <c r="G964" s="3">
        <f t="shared" si="86"/>
        <v>84.837981118304569</v>
      </c>
      <c r="H964" s="3">
        <f t="shared" si="86"/>
        <v>55.774831823807503</v>
      </c>
      <c r="I964" s="3">
        <f t="shared" si="88"/>
        <v>371.31202386213926</v>
      </c>
      <c r="J964" s="3">
        <f t="shared" si="88"/>
        <v>0.86664760435208055</v>
      </c>
      <c r="K964" s="3">
        <f t="shared" si="88"/>
        <v>0.42180052232761628</v>
      </c>
    </row>
    <row r="965" spans="1:11" s="3" customFormat="1">
      <c r="A965" s="3" t="s">
        <v>455</v>
      </c>
      <c r="B965" s="3">
        <f t="shared" si="87"/>
        <v>32.873327451078765</v>
      </c>
      <c r="C965" s="3">
        <f t="shared" si="87"/>
        <v>13.552339765643586</v>
      </c>
      <c r="D965" s="3">
        <f t="shared" si="87"/>
        <v>23.212833608361198</v>
      </c>
      <c r="E965" s="3">
        <f t="shared" si="86"/>
        <v>48.57527711875872</v>
      </c>
      <c r="F965" s="3">
        <f t="shared" si="86"/>
        <v>77.834758906183083</v>
      </c>
      <c r="G965" s="3">
        <f t="shared" si="86"/>
        <v>84.627156922287469</v>
      </c>
      <c r="H965" s="3">
        <f t="shared" si="86"/>
        <v>69.382672073248031</v>
      </c>
      <c r="I965" s="3">
        <f t="shared" si="88"/>
        <v>436.06453594550948</v>
      </c>
      <c r="J965" s="3">
        <f t="shared" si="88"/>
        <v>0.86638969985459879</v>
      </c>
      <c r="K965" s="3">
        <f t="shared" si="88"/>
        <v>0.42073095441128622</v>
      </c>
    </row>
    <row r="966" spans="1:11" s="3" customFormat="1">
      <c r="A966" s="3" t="s">
        <v>456</v>
      </c>
      <c r="B966" s="3">
        <f t="shared" si="87"/>
        <v>28.951458227231537</v>
      </c>
      <c r="C966" s="3">
        <f t="shared" si="87"/>
        <v>10.160953728846255</v>
      </c>
      <c r="D966" s="3">
        <f t="shared" si="87"/>
        <v>19.556205978038903</v>
      </c>
      <c r="E966" s="3">
        <f t="shared" si="86"/>
        <v>43.090146669758909</v>
      </c>
      <c r="F966" s="3">
        <f t="shared" si="86"/>
        <v>76.798524420244263</v>
      </c>
      <c r="G966" s="3">
        <f t="shared" si="86"/>
        <v>84.210066521144199</v>
      </c>
      <c r="H966" s="3">
        <f t="shared" si="86"/>
        <v>71.572480928469957</v>
      </c>
      <c r="I966" s="3">
        <f t="shared" si="88"/>
        <v>310.86643293722267</v>
      </c>
      <c r="J966" s="3">
        <f t="shared" si="88"/>
        <v>0.87043098850793954</v>
      </c>
      <c r="K966" s="3">
        <f t="shared" si="88"/>
        <v>0.3977501755952767</v>
      </c>
    </row>
    <row r="967" spans="1:11" s="3" customFormat="1">
      <c r="A967" s="3" t="s">
        <v>457</v>
      </c>
      <c r="B967" s="3">
        <f t="shared" si="87"/>
        <v>26.711884197985945</v>
      </c>
      <c r="C967" s="3">
        <f t="shared" si="87"/>
        <v>10.203238104692725</v>
      </c>
      <c r="D967" s="3">
        <f t="shared" si="87"/>
        <v>18.457561151339341</v>
      </c>
      <c r="E967" s="3">
        <f t="shared" si="86"/>
        <v>48.030634323622145</v>
      </c>
      <c r="F967" s="3">
        <f t="shared" si="86"/>
        <v>70.226704320097738</v>
      </c>
      <c r="G967" s="3">
        <f t="shared" si="86"/>
        <v>73.06796962540389</v>
      </c>
      <c r="H967" s="3">
        <f t="shared" si="86"/>
        <v>65.195072367177048</v>
      </c>
      <c r="I967" s="3">
        <f t="shared" si="88"/>
        <v>282.23308423174564</v>
      </c>
      <c r="J967" s="3">
        <f t="shared" si="88"/>
        <v>0.89032296778870579</v>
      </c>
      <c r="K967" s="3">
        <f t="shared" si="88"/>
        <v>0.3989328362616511</v>
      </c>
    </row>
    <row r="968" spans="1:11" s="3" customFormat="1">
      <c r="A968" s="3" t="s">
        <v>458</v>
      </c>
      <c r="B968" s="3">
        <f t="shared" si="87"/>
        <v>39.432007760674914</v>
      </c>
      <c r="C968" s="3">
        <f t="shared" si="87"/>
        <v>7.1740846795751212</v>
      </c>
      <c r="D968" s="3">
        <f t="shared" si="87"/>
        <v>23.303046220125026</v>
      </c>
      <c r="E968" s="3">
        <f t="shared" si="86"/>
        <v>33.762283174298346</v>
      </c>
      <c r="F968" s="3">
        <f t="shared" si="86"/>
        <v>77.815237972383372</v>
      </c>
      <c r="G968" s="3">
        <f t="shared" si="86"/>
        <v>85.83972436149827</v>
      </c>
      <c r="H968" s="3">
        <f t="shared" si="86"/>
        <v>65.808110771215695</v>
      </c>
      <c r="I968" s="3">
        <f t="shared" si="88"/>
        <v>303.11899458544684</v>
      </c>
      <c r="J968" s="3">
        <f t="shared" si="88"/>
        <v>0.70200836229376229</v>
      </c>
      <c r="K968" s="3">
        <f t="shared" si="88"/>
        <v>0.42095919267752441</v>
      </c>
    </row>
    <row r="969" spans="1:11" s="3" customFormat="1">
      <c r="A969" s="3" t="s">
        <v>459</v>
      </c>
      <c r="B969" s="3">
        <f t="shared" si="87"/>
        <v>41.153724203119346</v>
      </c>
      <c r="C969" s="3">
        <f t="shared" si="87"/>
        <v>15.069978528750497</v>
      </c>
      <c r="D969" s="3">
        <f t="shared" si="87"/>
        <v>28.111851365934932</v>
      </c>
      <c r="E969" s="3">
        <f t="shared" si="86"/>
        <v>43.426023639422347</v>
      </c>
      <c r="F969" s="3">
        <f t="shared" si="86"/>
        <v>70.820235320755998</v>
      </c>
      <c r="G969" s="3">
        <f t="shared" si="86"/>
        <v>80.052675870565167</v>
      </c>
      <c r="H969" s="3">
        <f t="shared" si="86"/>
        <v>62.798046398671417</v>
      </c>
      <c r="I969" s="3">
        <f t="shared" si="88"/>
        <v>551.00632534703402</v>
      </c>
      <c r="J969" s="3">
        <f t="shared" si="88"/>
        <v>0.76696065319783746</v>
      </c>
      <c r="K969" s="3">
        <f t="shared" si="88"/>
        <v>0.42410542431678022</v>
      </c>
    </row>
    <row r="970" spans="1:11" s="3" customFormat="1">
      <c r="A970" s="3" t="s">
        <v>460</v>
      </c>
      <c r="B970" s="3">
        <f t="shared" si="87"/>
        <v>48.628880141825974</v>
      </c>
      <c r="C970" s="3">
        <f t="shared" si="87"/>
        <v>16.492181485926825</v>
      </c>
      <c r="D970" s="3">
        <f t="shared" si="87"/>
        <v>32.560530813876419</v>
      </c>
      <c r="E970" s="3">
        <f t="shared" si="87"/>
        <v>27.502617094215644</v>
      </c>
      <c r="F970" s="3">
        <f t="shared" si="87"/>
        <v>46.840190116616753</v>
      </c>
      <c r="G970" s="3">
        <f t="shared" si="87"/>
        <v>50.666901391764853</v>
      </c>
      <c r="H970" s="3">
        <f t="shared" si="87"/>
        <v>44.02624431511304</v>
      </c>
      <c r="I970" s="3">
        <f t="shared" si="88"/>
        <v>475.74810746831594</v>
      </c>
      <c r="J970" s="3">
        <f t="shared" si="88"/>
        <v>0.78120003697856222</v>
      </c>
      <c r="K970" s="3">
        <f t="shared" si="88"/>
        <v>0.42567081813155577</v>
      </c>
    </row>
    <row r="971" spans="1:11" s="3" customFormat="1">
      <c r="A971" s="3" t="s">
        <v>461</v>
      </c>
      <c r="B971" s="3">
        <f t="shared" ref="B971:F1028" si="89">B452*B$514</f>
        <v>38.211807233266576</v>
      </c>
      <c r="C971" s="3">
        <f t="shared" si="89"/>
        <v>9.8880631769009977</v>
      </c>
      <c r="D971" s="3">
        <f t="shared" si="89"/>
        <v>24.049935205083806</v>
      </c>
      <c r="E971" s="3">
        <f t="shared" si="89"/>
        <v>47.714867475278368</v>
      </c>
      <c r="F971" s="3">
        <f t="shared" si="89"/>
        <v>71.536496343182336</v>
      </c>
      <c r="G971" s="3">
        <f t="shared" ref="G971:K1029" si="90">G452*G$514</f>
        <v>76.218446111320176</v>
      </c>
      <c r="H971" s="3">
        <f t="shared" si="90"/>
        <v>62.88936737436994</v>
      </c>
      <c r="I971" s="3">
        <f t="shared" si="88"/>
        <v>638.92720344644272</v>
      </c>
      <c r="J971" s="3">
        <f t="shared" si="88"/>
        <v>0.80604458469137197</v>
      </c>
      <c r="K971" s="3">
        <f t="shared" si="88"/>
        <v>0.42336205252367748</v>
      </c>
    </row>
    <row r="972" spans="1:11" s="3" customFormat="1">
      <c r="A972" s="3" t="s">
        <v>462</v>
      </c>
      <c r="B972" s="3">
        <f t="shared" si="89"/>
        <v>46.671557178817551</v>
      </c>
      <c r="C972" s="3">
        <f t="shared" si="89"/>
        <v>17.306922182198981</v>
      </c>
      <c r="D972" s="3">
        <f t="shared" si="89"/>
        <v>31.989239680508291</v>
      </c>
      <c r="E972" s="3">
        <f t="shared" si="89"/>
        <v>54.68617383342611</v>
      </c>
      <c r="F972" s="3">
        <f t="shared" si="89"/>
        <v>65.747393182838493</v>
      </c>
      <c r="G972" s="3">
        <f t="shared" si="90"/>
        <v>75.883847951537192</v>
      </c>
      <c r="H972" s="3">
        <f t="shared" si="90"/>
        <v>51.938716378432552</v>
      </c>
      <c r="I972" s="3">
        <f t="shared" si="88"/>
        <v>1389.6595157831466</v>
      </c>
      <c r="J972" s="3">
        <f t="shared" si="88"/>
        <v>0.82129680035255626</v>
      </c>
      <c r="K972" s="3">
        <f t="shared" si="88"/>
        <v>0.4572217977348072</v>
      </c>
    </row>
    <row r="973" spans="1:11" s="3" customFormat="1">
      <c r="A973" s="3" t="s">
        <v>463</v>
      </c>
      <c r="B973" s="3">
        <f t="shared" si="89"/>
        <v>50.612843882750042</v>
      </c>
      <c r="C973" s="3">
        <f t="shared" si="89"/>
        <v>17.690281804351894</v>
      </c>
      <c r="D973" s="3">
        <f t="shared" si="89"/>
        <v>34.151562843550991</v>
      </c>
      <c r="E973" s="3">
        <f t="shared" si="89"/>
        <v>48.221779129584242</v>
      </c>
      <c r="F973" s="3">
        <f t="shared" si="89"/>
        <v>77.328918067801467</v>
      </c>
      <c r="G973" s="3">
        <f t="shared" si="90"/>
        <v>83.367419709849386</v>
      </c>
      <c r="H973" s="3">
        <f t="shared" si="90"/>
        <v>72.73941987597145</v>
      </c>
      <c r="I973" s="3">
        <f t="shared" si="90"/>
        <v>1384.7753050374167</v>
      </c>
      <c r="J973" s="3">
        <f t="shared" si="90"/>
        <v>0.85946270420437065</v>
      </c>
      <c r="K973" s="3">
        <f t="shared" si="90"/>
        <v>0.45031752787843621</v>
      </c>
    </row>
    <row r="974" spans="1:11" s="3" customFormat="1">
      <c r="A974" s="3" t="s">
        <v>464</v>
      </c>
      <c r="B974" s="3">
        <f t="shared" si="89"/>
        <v>31.816056675832932</v>
      </c>
      <c r="C974" s="3">
        <f t="shared" si="89"/>
        <v>12.041675040835834</v>
      </c>
      <c r="D974" s="3">
        <f t="shared" si="89"/>
        <v>21.928865858334401</v>
      </c>
      <c r="E974" s="3">
        <f t="shared" si="89"/>
        <v>36.29426127931881</v>
      </c>
      <c r="F974" s="3">
        <f t="shared" si="89"/>
        <v>74.366773961113708</v>
      </c>
      <c r="G974" s="3">
        <f t="shared" si="90"/>
        <v>78.932629874111939</v>
      </c>
      <c r="H974" s="3">
        <f t="shared" si="90"/>
        <v>70.222506361650886</v>
      </c>
      <c r="I974" s="3">
        <f t="shared" si="90"/>
        <v>361.770548379574</v>
      </c>
      <c r="J974" s="3">
        <f t="shared" si="90"/>
        <v>0.86302438718413321</v>
      </c>
      <c r="K974" s="3">
        <f t="shared" si="90"/>
        <v>0.43042403293872578</v>
      </c>
    </row>
    <row r="975" spans="1:11" s="3" customFormat="1">
      <c r="A975" s="3" t="s">
        <v>465</v>
      </c>
      <c r="B975" s="3">
        <f t="shared" si="89"/>
        <v>30.336508037225325</v>
      </c>
      <c r="C975" s="3">
        <f t="shared" si="89"/>
        <v>11.748181100444208</v>
      </c>
      <c r="D975" s="3">
        <f t="shared" si="89"/>
        <v>21.042344568834789</v>
      </c>
      <c r="E975" s="3">
        <f t="shared" si="89"/>
        <v>37.106740535533135</v>
      </c>
      <c r="F975" s="3">
        <f t="shared" si="89"/>
        <v>70.871267111082133</v>
      </c>
      <c r="G975" s="3">
        <f t="shared" si="90"/>
        <v>84.826320304794393</v>
      </c>
      <c r="H975" s="3">
        <f t="shared" si="90"/>
        <v>62.738457582562248</v>
      </c>
      <c r="I975" s="3">
        <f t="shared" si="90"/>
        <v>264.05319274748621</v>
      </c>
      <c r="J975" s="3">
        <f t="shared" si="90"/>
        <v>0.90847563330201597</v>
      </c>
      <c r="K975" s="3">
        <f t="shared" si="90"/>
        <v>0.44590474762774962</v>
      </c>
    </row>
    <row r="976" spans="1:11" s="3" customFormat="1">
      <c r="A976" s="3" t="s">
        <v>466</v>
      </c>
      <c r="B976" s="3">
        <f t="shared" si="89"/>
        <v>51.443928155379126</v>
      </c>
      <c r="C976" s="3">
        <f t="shared" si="89"/>
        <v>17.126257405498183</v>
      </c>
      <c r="D976" s="3">
        <f t="shared" si="89"/>
        <v>34.285092780438667</v>
      </c>
      <c r="E976" s="3">
        <f t="shared" si="89"/>
        <v>42.700086203407793</v>
      </c>
      <c r="F976" s="3">
        <f t="shared" si="89"/>
        <v>77.8005978858871</v>
      </c>
      <c r="G976" s="3">
        <f t="shared" si="90"/>
        <v>80.084358155932847</v>
      </c>
      <c r="H976" s="3">
        <f t="shared" si="90"/>
        <v>73.571669957663474</v>
      </c>
      <c r="I976" s="3">
        <f t="shared" si="90"/>
        <v>906.55201453898133</v>
      </c>
      <c r="J976" s="3">
        <f t="shared" si="90"/>
        <v>0.91714067502228747</v>
      </c>
      <c r="K976" s="3">
        <f t="shared" si="90"/>
        <v>0.40674501452611789</v>
      </c>
    </row>
    <row r="977" spans="1:11" s="3" customFormat="1">
      <c r="A977" s="3" t="s">
        <v>467</v>
      </c>
      <c r="B977" s="3">
        <f t="shared" si="89"/>
        <v>38.639372501498819</v>
      </c>
      <c r="C977" s="3">
        <f t="shared" si="89"/>
        <v>13.062730404397643</v>
      </c>
      <c r="D977" s="3">
        <f t="shared" si="89"/>
        <v>25.851051452948244</v>
      </c>
      <c r="E977" s="3">
        <f t="shared" si="89"/>
        <v>53.95270838218547</v>
      </c>
      <c r="F977" s="3">
        <f t="shared" si="89"/>
        <v>78.993583242090068</v>
      </c>
      <c r="G977" s="3">
        <f t="shared" si="90"/>
        <v>84.504234410132383</v>
      </c>
      <c r="H977" s="3">
        <f t="shared" si="90"/>
        <v>71.779648945296614</v>
      </c>
      <c r="I977" s="3">
        <f t="shared" si="90"/>
        <v>721.92459297475068</v>
      </c>
      <c r="J977" s="3">
        <f t="shared" si="90"/>
        <v>0.90763767864780331</v>
      </c>
      <c r="K977" s="3">
        <f t="shared" si="90"/>
        <v>0.42146718803625233</v>
      </c>
    </row>
    <row r="978" spans="1:11" s="3" customFormat="1">
      <c r="A978" s="3" t="s">
        <v>468</v>
      </c>
      <c r="B978" s="3">
        <f t="shared" si="89"/>
        <v>43.54197594769586</v>
      </c>
      <c r="C978" s="3">
        <f t="shared" si="89"/>
        <v>17.168427950469258</v>
      </c>
      <c r="D978" s="3">
        <f t="shared" si="89"/>
        <v>30.355201949082574</v>
      </c>
      <c r="E978" s="3">
        <f t="shared" si="89"/>
        <v>53.140957643573671</v>
      </c>
      <c r="F978" s="3">
        <f t="shared" si="89"/>
        <v>79.649659155018185</v>
      </c>
      <c r="G978" s="3">
        <f t="shared" si="90"/>
        <v>80.520394636148666</v>
      </c>
      <c r="H978" s="3">
        <f t="shared" si="90"/>
        <v>78.262586417862991</v>
      </c>
      <c r="I978" s="3">
        <f t="shared" si="90"/>
        <v>1053.0806493131879</v>
      </c>
      <c r="J978" s="3">
        <f t="shared" si="90"/>
        <v>0.90149143645650176</v>
      </c>
      <c r="K978" s="3">
        <f t="shared" si="90"/>
        <v>0.41108931177116209</v>
      </c>
    </row>
    <row r="979" spans="1:11" s="3" customFormat="1">
      <c r="A979" s="3" t="s">
        <v>469</v>
      </c>
      <c r="B979" s="3">
        <f t="shared" si="89"/>
        <v>37.173989818854956</v>
      </c>
      <c r="C979" s="3">
        <f t="shared" si="89"/>
        <v>13.198454751492772</v>
      </c>
      <c r="D979" s="3">
        <f t="shared" si="89"/>
        <v>25.186222285173891</v>
      </c>
      <c r="E979" s="3">
        <f t="shared" si="89"/>
        <v>49.821497542575472</v>
      </c>
      <c r="F979" s="3">
        <f t="shared" si="89"/>
        <v>72.260182182996544</v>
      </c>
      <c r="G979" s="3">
        <f t="shared" si="90"/>
        <v>83.80573997203841</v>
      </c>
      <c r="H979" s="3">
        <f t="shared" si="90"/>
        <v>64.192106306570594</v>
      </c>
      <c r="I979" s="3">
        <f t="shared" si="90"/>
        <v>796.29203097242009</v>
      </c>
      <c r="J979" s="3">
        <f t="shared" si="90"/>
        <v>0.71584815663926149</v>
      </c>
      <c r="K979" s="3">
        <f t="shared" si="90"/>
        <v>0.40351120187300299</v>
      </c>
    </row>
    <row r="980" spans="1:11" s="3" customFormat="1">
      <c r="A980" s="3" t="s">
        <v>470</v>
      </c>
      <c r="B980" s="3">
        <f t="shared" si="89"/>
        <v>66.60959613393149</v>
      </c>
      <c r="C980" s="3">
        <f t="shared" si="89"/>
        <v>23.132103399626676</v>
      </c>
      <c r="D980" s="3">
        <f t="shared" si="89"/>
        <v>44.870849766779109</v>
      </c>
      <c r="E980" s="3">
        <f t="shared" si="89"/>
        <v>51.61243664877906</v>
      </c>
      <c r="F980" s="3">
        <f t="shared" si="89"/>
        <v>65.313208081980179</v>
      </c>
      <c r="G980" s="3">
        <f t="shared" si="90"/>
        <v>77.710989621314297</v>
      </c>
      <c r="H980" s="3">
        <f t="shared" si="90"/>
        <v>43.145043666377731</v>
      </c>
      <c r="I980" s="3">
        <f t="shared" si="90"/>
        <v>2351.2355708468872</v>
      </c>
      <c r="J980" s="3">
        <f t="shared" si="90"/>
        <v>0.84454913013188515</v>
      </c>
      <c r="K980" s="3">
        <f t="shared" si="90"/>
        <v>0.37875370469339992</v>
      </c>
    </row>
    <row r="981" spans="1:11" s="3" customFormat="1">
      <c r="A981" s="3" t="s">
        <v>471</v>
      </c>
      <c r="B981" s="3">
        <f t="shared" si="89"/>
        <v>49.220944823619732</v>
      </c>
      <c r="C981" s="3">
        <f t="shared" si="89"/>
        <v>19.208504899285824</v>
      </c>
      <c r="D981" s="3">
        <f t="shared" si="89"/>
        <v>34.214724861452794</v>
      </c>
      <c r="E981" s="3">
        <f t="shared" si="89"/>
        <v>57.823352759292909</v>
      </c>
      <c r="F981" s="3">
        <f t="shared" si="89"/>
        <v>79.350076201285518</v>
      </c>
      <c r="G981" s="3">
        <f t="shared" si="90"/>
        <v>86.956306206959525</v>
      </c>
      <c r="H981" s="3">
        <f t="shared" si="90"/>
        <v>72.796866430322737</v>
      </c>
      <c r="I981" s="3">
        <f t="shared" si="90"/>
        <v>1494.6658204618723</v>
      </c>
      <c r="J981" s="3">
        <f t="shared" si="90"/>
        <v>0.87377403577174095</v>
      </c>
      <c r="K981" s="3">
        <f t="shared" si="90"/>
        <v>0.37557683241341339</v>
      </c>
    </row>
    <row r="982" spans="1:11" s="3" customFormat="1">
      <c r="A982" s="3" t="s">
        <v>472</v>
      </c>
      <c r="B982" s="3">
        <f t="shared" si="89"/>
        <v>50.367251529549335</v>
      </c>
      <c r="C982" s="3">
        <f t="shared" si="89"/>
        <v>20.862315721684439</v>
      </c>
      <c r="D982" s="3">
        <f t="shared" si="89"/>
        <v>35.614783625616909</v>
      </c>
      <c r="E982" s="3">
        <f t="shared" si="89"/>
        <v>45.886699294556287</v>
      </c>
      <c r="F982" s="3">
        <f t="shared" si="89"/>
        <v>72.656030580180385</v>
      </c>
      <c r="G982" s="3">
        <f t="shared" si="90"/>
        <v>82.793658496972839</v>
      </c>
      <c r="H982" s="3">
        <f t="shared" si="90"/>
        <v>64.52668222720493</v>
      </c>
      <c r="I982" s="3">
        <f t="shared" si="90"/>
        <v>1521.5244569827021</v>
      </c>
      <c r="J982" s="3">
        <f t="shared" si="90"/>
        <v>0.84470474774083615</v>
      </c>
      <c r="K982" s="3">
        <f t="shared" si="90"/>
        <v>0.48233735655728688</v>
      </c>
    </row>
    <row r="983" spans="1:11" s="3" customFormat="1">
      <c r="A983" s="3" t="s">
        <v>473</v>
      </c>
      <c r="B983" s="3">
        <f t="shared" si="89"/>
        <v>54.817206601769797</v>
      </c>
      <c r="C983" s="3">
        <f t="shared" si="89"/>
        <v>19.431916964059699</v>
      </c>
      <c r="D983" s="3">
        <f t="shared" si="89"/>
        <v>37.12456178291476</v>
      </c>
      <c r="E983" s="3">
        <f t="shared" si="89"/>
        <v>39.279559462509511</v>
      </c>
      <c r="F983" s="3">
        <f t="shared" si="89"/>
        <v>70.184417426174434</v>
      </c>
      <c r="G983" s="3">
        <f t="shared" si="90"/>
        <v>85.486716470924705</v>
      </c>
      <c r="H983" s="3">
        <f t="shared" si="90"/>
        <v>61.020494543002471</v>
      </c>
      <c r="I983" s="3">
        <f t="shared" si="90"/>
        <v>1157.8740174375332</v>
      </c>
      <c r="J983" s="3">
        <f t="shared" si="90"/>
        <v>0.86078660254456651</v>
      </c>
      <c r="K983" s="3">
        <f t="shared" si="90"/>
        <v>0.4452557901273938</v>
      </c>
    </row>
    <row r="984" spans="1:11" s="3" customFormat="1">
      <c r="A984" s="3" t="s">
        <v>474</v>
      </c>
      <c r="B984" s="3">
        <f t="shared" si="89"/>
        <v>50.671710538913615</v>
      </c>
      <c r="C984" s="3">
        <f t="shared" si="89"/>
        <v>20.33118087967463</v>
      </c>
      <c r="D984" s="3">
        <f t="shared" si="89"/>
        <v>35.501445709294138</v>
      </c>
      <c r="E984" s="3">
        <f t="shared" si="89"/>
        <v>46.732294536324858</v>
      </c>
      <c r="F984" s="3">
        <f t="shared" si="89"/>
        <v>66.193609906514766</v>
      </c>
      <c r="G984" s="3">
        <f t="shared" si="90"/>
        <v>72.952999440402678</v>
      </c>
      <c r="H984" s="3">
        <f t="shared" si="90"/>
        <v>52.353675833432227</v>
      </c>
      <c r="I984" s="3">
        <f t="shared" si="90"/>
        <v>1496.0670300377192</v>
      </c>
      <c r="J984" s="3">
        <f t="shared" si="90"/>
        <v>0.90928836830272064</v>
      </c>
      <c r="K984" s="3">
        <f t="shared" si="90"/>
        <v>0.44426389963220492</v>
      </c>
    </row>
    <row r="985" spans="1:11" s="3" customFormat="1">
      <c r="A985" s="3" t="s">
        <v>475</v>
      </c>
      <c r="B985" s="3">
        <f t="shared" si="89"/>
        <v>65.967552747447868</v>
      </c>
      <c r="C985" s="3">
        <f t="shared" si="89"/>
        <v>24.600521692213086</v>
      </c>
      <c r="D985" s="3">
        <f t="shared" si="89"/>
        <v>45.284037219830509</v>
      </c>
      <c r="E985" s="3">
        <f t="shared" si="89"/>
        <v>39.735216867987852</v>
      </c>
      <c r="F985" s="3">
        <f t="shared" si="89"/>
        <v>54.585253346320222</v>
      </c>
      <c r="G985" s="3">
        <f t="shared" si="90"/>
        <v>72.605022768045046</v>
      </c>
      <c r="H985" s="3">
        <f t="shared" si="90"/>
        <v>41.884858334336251</v>
      </c>
      <c r="I985" s="3">
        <f t="shared" si="90"/>
        <v>2136.5373051380798</v>
      </c>
      <c r="J985" s="3">
        <f t="shared" si="90"/>
        <v>0.70657083051097513</v>
      </c>
      <c r="K985" s="3">
        <f t="shared" si="90"/>
        <v>0.40803050118143103</v>
      </c>
    </row>
    <row r="986" spans="1:11" s="3" customFormat="1">
      <c r="A986" s="3" t="s">
        <v>476</v>
      </c>
      <c r="B986" s="3">
        <f t="shared" si="89"/>
        <v>61.152363618214089</v>
      </c>
      <c r="C986" s="3">
        <f t="shared" si="89"/>
        <v>19.209339659038715</v>
      </c>
      <c r="D986" s="3">
        <f t="shared" si="89"/>
        <v>40.180851638626422</v>
      </c>
      <c r="E986" s="3">
        <f t="shared" si="89"/>
        <v>41.32303616013786</v>
      </c>
      <c r="F986" s="3">
        <f t="shared" si="89"/>
        <v>66.050704185040814</v>
      </c>
      <c r="G986" s="3">
        <f t="shared" si="90"/>
        <v>79.014072489455813</v>
      </c>
      <c r="H986" s="3">
        <f t="shared" si="90"/>
        <v>51.850507601347999</v>
      </c>
      <c r="I986" s="3">
        <f t="shared" si="90"/>
        <v>1292.5799043014003</v>
      </c>
      <c r="J986" s="3">
        <f t="shared" si="90"/>
        <v>0.92711563746606951</v>
      </c>
      <c r="K986" s="3">
        <f t="shared" si="90"/>
        <v>0.36618574272996979</v>
      </c>
    </row>
    <row r="987" spans="1:11" s="3" customFormat="1">
      <c r="A987" s="3" t="s">
        <v>477</v>
      </c>
      <c r="B987" s="3">
        <f t="shared" si="89"/>
        <v>46.600320059531306</v>
      </c>
      <c r="C987" s="3">
        <f t="shared" si="89"/>
        <v>14.547297503839994</v>
      </c>
      <c r="D987" s="3">
        <f t="shared" si="89"/>
        <v>30.57380878168566</v>
      </c>
      <c r="E987" s="3">
        <f t="shared" si="89"/>
        <v>52.573624560608501</v>
      </c>
      <c r="F987" s="3">
        <f t="shared" si="89"/>
        <v>77.51647789047675</v>
      </c>
      <c r="G987" s="3">
        <f t="shared" si="90"/>
        <v>86.785367649349126</v>
      </c>
      <c r="H987" s="3">
        <f t="shared" si="90"/>
        <v>68.97044762980083</v>
      </c>
      <c r="I987" s="3">
        <f t="shared" si="90"/>
        <v>1455.602924241686</v>
      </c>
      <c r="J987" s="3">
        <f t="shared" si="90"/>
        <v>0.8170889285682511</v>
      </c>
      <c r="K987" s="3">
        <f t="shared" si="90"/>
        <v>0.40605609027999562</v>
      </c>
    </row>
    <row r="988" spans="1:11" s="3" customFormat="1">
      <c r="A988" s="3" t="s">
        <v>478</v>
      </c>
      <c r="B988" s="3">
        <f t="shared" si="89"/>
        <v>37.698514552743305</v>
      </c>
      <c r="C988" s="3">
        <f t="shared" si="89"/>
        <v>13.754746239544698</v>
      </c>
      <c r="D988" s="3">
        <f t="shared" si="89"/>
        <v>25.726630396144021</v>
      </c>
      <c r="E988" s="3">
        <f t="shared" si="89"/>
        <v>46.98392148074646</v>
      </c>
      <c r="F988" s="3">
        <f t="shared" si="89"/>
        <v>75.782488213227325</v>
      </c>
      <c r="G988" s="3">
        <f t="shared" si="90"/>
        <v>85.759805244631139</v>
      </c>
      <c r="H988" s="3">
        <f t="shared" si="90"/>
        <v>70.043078986922808</v>
      </c>
      <c r="I988" s="3">
        <f t="shared" si="90"/>
        <v>866.83535316327573</v>
      </c>
      <c r="J988" s="3">
        <f t="shared" si="90"/>
        <v>0.89608396097895238</v>
      </c>
      <c r="K988" s="3">
        <f t="shared" si="90"/>
        <v>0.42457501773440381</v>
      </c>
    </row>
    <row r="989" spans="1:11" s="3" customFormat="1">
      <c r="A989" s="3" t="s">
        <v>479</v>
      </c>
      <c r="B989" s="3">
        <f t="shared" si="89"/>
        <v>49.334246798854508</v>
      </c>
      <c r="C989" s="3">
        <f t="shared" si="89"/>
        <v>14.279157493761192</v>
      </c>
      <c r="D989" s="3">
        <f t="shared" si="89"/>
        <v>31.806702146307874</v>
      </c>
      <c r="E989" s="3">
        <f t="shared" si="89"/>
        <v>52.26521877554022</v>
      </c>
      <c r="F989" s="3">
        <f t="shared" si="89"/>
        <v>77.87180455833429</v>
      </c>
      <c r="G989" s="3">
        <f t="shared" si="90"/>
        <v>83.429597330035904</v>
      </c>
      <c r="H989" s="3">
        <f t="shared" si="90"/>
        <v>71.53468879794049</v>
      </c>
      <c r="I989" s="3">
        <f t="shared" si="90"/>
        <v>732.22294319713933</v>
      </c>
      <c r="J989" s="3">
        <f t="shared" si="90"/>
        <v>0.89986822065082084</v>
      </c>
      <c r="K989" s="3">
        <f t="shared" si="90"/>
        <v>0.41523489253499712</v>
      </c>
    </row>
    <row r="990" spans="1:11" s="3" customFormat="1">
      <c r="A990" s="3" t="s">
        <v>480</v>
      </c>
      <c r="B990" s="3">
        <f t="shared" si="89"/>
        <v>30.11810528836935</v>
      </c>
      <c r="C990" s="3">
        <f t="shared" si="89"/>
        <v>10.155049700775805</v>
      </c>
      <c r="D990" s="3">
        <f t="shared" si="89"/>
        <v>20.136577494572588</v>
      </c>
      <c r="E990" s="3">
        <f t="shared" si="89"/>
        <v>42.205453106194447</v>
      </c>
      <c r="F990" s="3">
        <f t="shared" si="89"/>
        <v>81.29185023089542</v>
      </c>
      <c r="G990" s="3">
        <f t="shared" si="90"/>
        <v>84.594078197256479</v>
      </c>
      <c r="H990" s="3">
        <f t="shared" si="90"/>
        <v>75.341288701977021</v>
      </c>
      <c r="I990" s="3">
        <f t="shared" si="90"/>
        <v>439.1884855888959</v>
      </c>
      <c r="J990" s="3">
        <f t="shared" si="90"/>
        <v>0.93381544046718989</v>
      </c>
      <c r="K990" s="3">
        <f t="shared" si="90"/>
        <v>0.40929371584129581</v>
      </c>
    </row>
    <row r="991" spans="1:11" s="3" customFormat="1">
      <c r="A991" s="3" t="s">
        <v>481</v>
      </c>
      <c r="B991" s="3">
        <f t="shared" si="89"/>
        <v>40.040727520194025</v>
      </c>
      <c r="C991" s="3">
        <f t="shared" si="89"/>
        <v>11.990868526784848</v>
      </c>
      <c r="D991" s="3">
        <f t="shared" si="89"/>
        <v>26.015798023489452</v>
      </c>
      <c r="E991" s="3">
        <f t="shared" si="89"/>
        <v>58.798807474171753</v>
      </c>
      <c r="F991" s="3">
        <f t="shared" si="89"/>
        <v>78.328569173020412</v>
      </c>
      <c r="G991" s="3">
        <f t="shared" si="90"/>
        <v>84.351503723972456</v>
      </c>
      <c r="H991" s="3">
        <f t="shared" si="90"/>
        <v>63.140546877356762</v>
      </c>
      <c r="I991" s="3">
        <f t="shared" si="90"/>
        <v>1007.0913311241259</v>
      </c>
      <c r="J991" s="3">
        <f t="shared" si="90"/>
        <v>0.76436484983313491</v>
      </c>
      <c r="K991" s="3">
        <f t="shared" si="90"/>
        <v>0.47051049225228492</v>
      </c>
    </row>
    <row r="992" spans="1:11" s="3" customFormat="1">
      <c r="A992" s="3" t="s">
        <v>482</v>
      </c>
      <c r="B992" s="3">
        <f t="shared" si="89"/>
        <v>54.552864617469147</v>
      </c>
      <c r="C992" s="3">
        <f t="shared" si="89"/>
        <v>9.172560237797585</v>
      </c>
      <c r="D992" s="3">
        <f t="shared" si="89"/>
        <v>31.862712427633383</v>
      </c>
      <c r="E992" s="3">
        <f t="shared" si="89"/>
        <v>44.539486907629247</v>
      </c>
      <c r="F992" s="3">
        <f t="shared" si="89"/>
        <v>69.303820380740106</v>
      </c>
      <c r="G992" s="3">
        <f t="shared" si="90"/>
        <v>73.50854051835293</v>
      </c>
      <c r="H992" s="3">
        <f t="shared" si="90"/>
        <v>65.361354017397346</v>
      </c>
      <c r="I992" s="3">
        <f t="shared" si="90"/>
        <v>690.17686243358298</v>
      </c>
      <c r="J992" s="3">
        <f t="shared" si="90"/>
        <v>0.79050990593120307</v>
      </c>
      <c r="K992" s="3">
        <f t="shared" si="90"/>
        <v>0.37181223521530632</v>
      </c>
    </row>
    <row r="993" spans="1:11" s="3" customFormat="1">
      <c r="A993" s="3" t="s">
        <v>483</v>
      </c>
      <c r="B993" s="3">
        <f t="shared" si="89"/>
        <v>34.625851934975778</v>
      </c>
      <c r="C993" s="3">
        <f t="shared" si="89"/>
        <v>14.243232469486752</v>
      </c>
      <c r="D993" s="3">
        <f t="shared" si="89"/>
        <v>24.434542202231288</v>
      </c>
      <c r="E993" s="3">
        <f t="shared" si="89"/>
        <v>39.828209104459965</v>
      </c>
      <c r="F993" s="3">
        <f t="shared" ref="F993:F1029" si="91">F474*F$514</f>
        <v>75.915138157143929</v>
      </c>
      <c r="G993" s="3">
        <f t="shared" si="90"/>
        <v>81.231302245743109</v>
      </c>
      <c r="H993" s="3">
        <f t="shared" si="90"/>
        <v>70.616542704254897</v>
      </c>
      <c r="I993" s="3">
        <f t="shared" si="90"/>
        <v>321.5363747932924</v>
      </c>
      <c r="J993" s="3">
        <f t="shared" si="90"/>
        <v>0.83059343412169118</v>
      </c>
      <c r="K993" s="3">
        <f t="shared" si="90"/>
        <v>0.37002778482585452</v>
      </c>
    </row>
    <row r="994" spans="1:11" s="3" customFormat="1">
      <c r="A994" s="3" t="s">
        <v>484</v>
      </c>
      <c r="B994" s="3">
        <f t="shared" si="89"/>
        <v>33.389245930036722</v>
      </c>
      <c r="C994" s="3">
        <f t="shared" si="89"/>
        <v>11.28948061623033</v>
      </c>
      <c r="D994" s="3">
        <f t="shared" si="89"/>
        <v>22.339363273133532</v>
      </c>
      <c r="E994" s="3">
        <f t="shared" si="89"/>
        <v>44.842155616577649</v>
      </c>
      <c r="F994" s="3">
        <f t="shared" si="91"/>
        <v>48.969621343061803</v>
      </c>
      <c r="G994" s="3">
        <f t="shared" si="90"/>
        <v>66.72135778361762</v>
      </c>
      <c r="H994" s="3">
        <f t="shared" si="90"/>
        <v>37.632968833097081</v>
      </c>
      <c r="I994" s="3">
        <f t="shared" si="90"/>
        <v>481.53969760198976</v>
      </c>
      <c r="J994" s="3">
        <f t="shared" si="90"/>
        <v>0.90128564417326751</v>
      </c>
      <c r="K994" s="3">
        <f t="shared" si="90"/>
        <v>0.40472718923124029</v>
      </c>
    </row>
    <row r="995" spans="1:11" s="3" customFormat="1">
      <c r="A995" s="3" t="s">
        <v>485</v>
      </c>
      <c r="B995" s="3">
        <f t="shared" si="89"/>
        <v>25.408099301254651</v>
      </c>
      <c r="C995" s="3">
        <f t="shared" si="89"/>
        <v>10.328581075951895</v>
      </c>
      <c r="D995" s="3">
        <f t="shared" si="89"/>
        <v>17.868340188603291</v>
      </c>
      <c r="E995" s="3">
        <f t="shared" si="89"/>
        <v>34.33248479532346</v>
      </c>
      <c r="F995" s="3">
        <f t="shared" si="91"/>
        <v>77.976911443757487</v>
      </c>
      <c r="G995" s="3">
        <f t="shared" si="90"/>
        <v>84.529297178185828</v>
      </c>
      <c r="H995" s="3">
        <f t="shared" si="90"/>
        <v>73.331224952062996</v>
      </c>
      <c r="I995" s="3">
        <f t="shared" si="90"/>
        <v>269.99876001644549</v>
      </c>
      <c r="J995" s="3">
        <f t="shared" si="90"/>
        <v>0.94584427600007182</v>
      </c>
      <c r="K995" s="3">
        <f t="shared" si="90"/>
        <v>0.47179771348268967</v>
      </c>
    </row>
    <row r="996" spans="1:11" s="3" customFormat="1">
      <c r="A996" s="3" t="s">
        <v>486</v>
      </c>
      <c r="B996" s="3">
        <f t="shared" si="89"/>
        <v>30.608349948203134</v>
      </c>
      <c r="C996" s="3">
        <f t="shared" si="89"/>
        <v>8.8769110994984946</v>
      </c>
      <c r="D996" s="3">
        <f t="shared" si="89"/>
        <v>19.742630523850824</v>
      </c>
      <c r="E996" s="3">
        <f t="shared" si="89"/>
        <v>43.52086752480087</v>
      </c>
      <c r="F996" s="3">
        <f t="shared" si="91"/>
        <v>66.901639237000737</v>
      </c>
      <c r="G996" s="3">
        <f t="shared" si="90"/>
        <v>84.124569838600621</v>
      </c>
      <c r="H996" s="3">
        <f t="shared" si="90"/>
        <v>51.819818858922197</v>
      </c>
      <c r="I996" s="3">
        <f t="shared" si="90"/>
        <v>317.66741882324953</v>
      </c>
      <c r="J996" s="3">
        <f t="shared" si="90"/>
        <v>0.85484113228393921</v>
      </c>
      <c r="K996" s="3">
        <f t="shared" ref="K996" si="92">K477*K$514</f>
        <v>0.41849290176699522</v>
      </c>
    </row>
    <row r="997" spans="1:11" s="3" customFormat="1">
      <c r="A997" s="3" t="s">
        <v>487</v>
      </c>
      <c r="B997" s="3">
        <f t="shared" si="89"/>
        <v>29.202919395488024</v>
      </c>
      <c r="C997" s="3">
        <f t="shared" si="89"/>
        <v>11.349583318438519</v>
      </c>
      <c r="D997" s="3">
        <f t="shared" si="89"/>
        <v>20.276251356963293</v>
      </c>
      <c r="E997" s="3">
        <f t="shared" si="89"/>
        <v>42.850039409927206</v>
      </c>
      <c r="F997" s="3">
        <f t="shared" si="91"/>
        <v>81.813318264254846</v>
      </c>
      <c r="G997" s="3">
        <f t="shared" si="90"/>
        <v>85.857850753403781</v>
      </c>
      <c r="H997" s="3">
        <f t="shared" si="90"/>
        <v>71.392111060026664</v>
      </c>
      <c r="I997" s="3">
        <f t="shared" si="90"/>
        <v>330.98233012769577</v>
      </c>
      <c r="J997" s="3">
        <f t="shared" si="90"/>
        <v>0.8977190752059554</v>
      </c>
      <c r="K997" s="3">
        <f t="shared" ref="K997" si="93">K478*K$514</f>
        <v>0.379122262442804</v>
      </c>
    </row>
    <row r="998" spans="1:11" s="3" customFormat="1">
      <c r="A998" s="3" t="s">
        <v>488</v>
      </c>
      <c r="B998" s="3">
        <f t="shared" si="89"/>
        <v>44.128902622458291</v>
      </c>
      <c r="C998" s="3">
        <f t="shared" si="89"/>
        <v>15.513873410438089</v>
      </c>
      <c r="D998" s="3">
        <f t="shared" si="89"/>
        <v>29.821388016448211</v>
      </c>
      <c r="E998" s="3">
        <f t="shared" si="89"/>
        <v>49.297405014810082</v>
      </c>
      <c r="F998" s="3">
        <f t="shared" si="91"/>
        <v>78.415480185012768</v>
      </c>
      <c r="G998" s="3">
        <f t="shared" si="90"/>
        <v>87.087254369273538</v>
      </c>
      <c r="H998" s="3">
        <f t="shared" si="90"/>
        <v>72.523977128684862</v>
      </c>
      <c r="I998" s="3">
        <f t="shared" si="90"/>
        <v>1197.4007393121303</v>
      </c>
      <c r="J998" s="3">
        <f t="shared" si="90"/>
        <v>0.84348796925434577</v>
      </c>
      <c r="K998" s="3">
        <f t="shared" ref="K998" si="94">K479*K$514</f>
        <v>0.43947093633650292</v>
      </c>
    </row>
    <row r="999" spans="1:11" s="3" customFormat="1">
      <c r="A999" s="3" t="s">
        <v>489</v>
      </c>
      <c r="B999" s="3">
        <f t="shared" si="89"/>
        <v>53.813322810319569</v>
      </c>
      <c r="C999" s="3">
        <f t="shared" si="89"/>
        <v>17.35419993911275</v>
      </c>
      <c r="D999" s="3">
        <f t="shared" si="89"/>
        <v>35.583761374716183</v>
      </c>
      <c r="E999" s="3">
        <f t="shared" si="89"/>
        <v>49.826050777591249</v>
      </c>
      <c r="F999" s="3">
        <f t="shared" si="91"/>
        <v>71.89037981161394</v>
      </c>
      <c r="G999" s="3">
        <f t="shared" si="90"/>
        <v>86.266761396618378</v>
      </c>
      <c r="H999" s="3">
        <f t="shared" si="90"/>
        <v>43.426535488870471</v>
      </c>
      <c r="I999" s="3">
        <f t="shared" si="90"/>
        <v>1564.125640069735</v>
      </c>
      <c r="J999" s="3">
        <f t="shared" si="90"/>
        <v>0.96789151619984182</v>
      </c>
      <c r="K999" s="3">
        <f t="shared" ref="K999" si="95">K480*K$514</f>
        <v>0.39795060184572117</v>
      </c>
    </row>
    <row r="1000" spans="1:11" s="3" customFormat="1">
      <c r="A1000" s="3" t="s">
        <v>490</v>
      </c>
      <c r="B1000" s="3">
        <f t="shared" si="89"/>
        <v>52.20112647355247</v>
      </c>
      <c r="C1000" s="3">
        <f t="shared" si="89"/>
        <v>18.210284009328113</v>
      </c>
      <c r="D1000" s="3">
        <f t="shared" si="89"/>
        <v>35.205705241440306</v>
      </c>
      <c r="E1000" s="3">
        <f t="shared" si="89"/>
        <v>64.153411852719444</v>
      </c>
      <c r="F1000" s="3">
        <f t="shared" si="91"/>
        <v>67.939269860576218</v>
      </c>
      <c r="G1000" s="3">
        <f t="shared" si="90"/>
        <v>71.27350163830215</v>
      </c>
      <c r="H1000" s="3">
        <f t="shared" si="90"/>
        <v>64.965363097770563</v>
      </c>
      <c r="I1000" s="3">
        <f t="shared" si="90"/>
        <v>2055.8368760987323</v>
      </c>
      <c r="J1000" s="3">
        <f t="shared" si="90"/>
        <v>0.92317591104499797</v>
      </c>
      <c r="K1000" s="3">
        <f t="shared" ref="K1000" si="96">K481*K$514</f>
        <v>0.37119083079196669</v>
      </c>
    </row>
    <row r="1001" spans="1:11" s="3" customFormat="1">
      <c r="A1001" s="3" t="s">
        <v>491</v>
      </c>
      <c r="B1001" s="3">
        <f t="shared" si="89"/>
        <v>51.54713420739067</v>
      </c>
      <c r="C1001" s="3">
        <f t="shared" si="89"/>
        <v>15.962275994791298</v>
      </c>
      <c r="D1001" s="3">
        <f t="shared" si="89"/>
        <v>33.754705101091012</v>
      </c>
      <c r="E1001" s="3">
        <f t="shared" si="89"/>
        <v>58.426808173383201</v>
      </c>
      <c r="F1001" s="3">
        <f t="shared" si="91"/>
        <v>64.265903000471539</v>
      </c>
      <c r="G1001" s="3">
        <f t="shared" si="90"/>
        <v>76.965917905987581</v>
      </c>
      <c r="H1001" s="3">
        <f t="shared" si="90"/>
        <v>54.76207255956205</v>
      </c>
      <c r="I1001" s="3">
        <f t="shared" si="90"/>
        <v>1120.7742660926469</v>
      </c>
      <c r="J1001" s="3">
        <f t="shared" si="90"/>
        <v>0.77896552538412844</v>
      </c>
      <c r="K1001" s="3">
        <f t="shared" ref="K1001" si="97">K482*K$514</f>
        <v>0.43711344431374749</v>
      </c>
    </row>
    <row r="1002" spans="1:11" s="3" customFormat="1">
      <c r="A1002" s="3" t="s">
        <v>492</v>
      </c>
      <c r="B1002" s="3">
        <f t="shared" si="89"/>
        <v>40.074742918133289</v>
      </c>
      <c r="C1002" s="3">
        <f t="shared" si="89"/>
        <v>14.293803733061925</v>
      </c>
      <c r="D1002" s="3">
        <f t="shared" si="89"/>
        <v>27.184273325597633</v>
      </c>
      <c r="E1002" s="3">
        <f t="shared" si="89"/>
        <v>43.700735485373912</v>
      </c>
      <c r="F1002" s="3">
        <f t="shared" si="91"/>
        <v>71.920872839904746</v>
      </c>
      <c r="G1002" s="3">
        <f t="shared" si="90"/>
        <v>86.352131476939135</v>
      </c>
      <c r="H1002" s="3">
        <f t="shared" si="90"/>
        <v>65.848045637589024</v>
      </c>
      <c r="I1002" s="3">
        <f t="shared" si="90"/>
        <v>547.24136939626328</v>
      </c>
      <c r="J1002" s="3">
        <f t="shared" si="90"/>
        <v>0.90008251002436168</v>
      </c>
      <c r="K1002" s="3">
        <f t="shared" ref="K1002" si="98">K483*K$514</f>
        <v>0.43954251529931149</v>
      </c>
    </row>
    <row r="1003" spans="1:11" s="3" customFormat="1">
      <c r="A1003" s="3" t="s">
        <v>493</v>
      </c>
      <c r="B1003" s="3">
        <f t="shared" si="89"/>
        <v>74.823631353645553</v>
      </c>
      <c r="C1003" s="3">
        <f t="shared" si="89"/>
        <v>22.097517339342996</v>
      </c>
      <c r="D1003" s="3">
        <f t="shared" si="89"/>
        <v>48.460574346494305</v>
      </c>
      <c r="E1003" s="3">
        <f t="shared" si="89"/>
        <v>48.125569273700982</v>
      </c>
      <c r="F1003" s="3">
        <f t="shared" si="91"/>
        <v>49.964390093197821</v>
      </c>
      <c r="G1003" s="3">
        <f t="shared" si="90"/>
        <v>54.039949751047381</v>
      </c>
      <c r="H1003" s="3">
        <f t="shared" si="90"/>
        <v>48.053552573380969</v>
      </c>
      <c r="I1003" s="3">
        <f t="shared" si="90"/>
        <v>1618.3333960762279</v>
      </c>
      <c r="J1003" s="3">
        <f t="shared" si="90"/>
        <v>0.85682905454582392</v>
      </c>
      <c r="K1003" s="3">
        <f t="shared" ref="K1003" si="99">K484*K$514</f>
        <v>0.37558177862470288</v>
      </c>
    </row>
    <row r="1004" spans="1:11" s="3" customFormat="1">
      <c r="A1004" s="3" t="s">
        <v>494</v>
      </c>
      <c r="B1004" s="3">
        <f t="shared" si="89"/>
        <v>34.052807682950132</v>
      </c>
      <c r="C1004" s="3">
        <f t="shared" si="89"/>
        <v>10.11496605518696</v>
      </c>
      <c r="D1004" s="3">
        <f t="shared" si="89"/>
        <v>22.08388686906855</v>
      </c>
      <c r="E1004" s="3">
        <f t="shared" si="89"/>
        <v>44.973015590930935</v>
      </c>
      <c r="F1004" s="3">
        <f t="shared" si="91"/>
        <v>56.752084732141171</v>
      </c>
      <c r="G1004" s="3">
        <f t="shared" si="90"/>
        <v>72.752388314637173</v>
      </c>
      <c r="H1004" s="3">
        <f t="shared" si="90"/>
        <v>41.700187940431547</v>
      </c>
      <c r="I1004" s="3">
        <f t="shared" si="90"/>
        <v>486.60076392603497</v>
      </c>
      <c r="J1004" s="3">
        <f t="shared" si="90"/>
        <v>0.91935463523689143</v>
      </c>
      <c r="K1004" s="3">
        <f t="shared" ref="K1004" si="100">K485*K$514</f>
        <v>0.37691750826287967</v>
      </c>
    </row>
    <row r="1005" spans="1:11" s="3" customFormat="1">
      <c r="A1005" s="3" t="s">
        <v>495</v>
      </c>
      <c r="B1005" s="3">
        <f t="shared" si="89"/>
        <v>47.279215858574453</v>
      </c>
      <c r="C1005" s="3">
        <f t="shared" si="89"/>
        <v>12.645729964203205</v>
      </c>
      <c r="D1005" s="3">
        <f t="shared" si="89"/>
        <v>29.96247291138884</v>
      </c>
      <c r="E1005" s="3">
        <f t="shared" si="89"/>
        <v>52.342168447306761</v>
      </c>
      <c r="F1005" s="3">
        <f t="shared" si="91"/>
        <v>55.204757468067633</v>
      </c>
      <c r="G1005" s="3">
        <f t="shared" si="90"/>
        <v>76.432190469314776</v>
      </c>
      <c r="H1005" s="3">
        <f t="shared" si="90"/>
        <v>45.854406242712592</v>
      </c>
      <c r="I1005" s="3">
        <f t="shared" si="90"/>
        <v>690.0947615144679</v>
      </c>
      <c r="J1005" s="3">
        <f t="shared" si="90"/>
        <v>0.74894078206844594</v>
      </c>
      <c r="K1005" s="3">
        <f t="shared" ref="K1005" si="101">K486*K$514</f>
        <v>0.39138548148210478</v>
      </c>
    </row>
    <row r="1006" spans="1:11" s="3" customFormat="1">
      <c r="A1006" s="3" t="s">
        <v>496</v>
      </c>
      <c r="B1006" s="3">
        <f t="shared" si="89"/>
        <v>50.235292453795481</v>
      </c>
      <c r="C1006" s="3">
        <f t="shared" si="89"/>
        <v>14.075377460630323</v>
      </c>
      <c r="D1006" s="3">
        <f t="shared" si="89"/>
        <v>32.155334957212908</v>
      </c>
      <c r="E1006" s="3">
        <f t="shared" si="89"/>
        <v>57.292764282905011</v>
      </c>
      <c r="F1006" s="3">
        <f t="shared" si="91"/>
        <v>75.977694829451224</v>
      </c>
      <c r="G1006" s="3">
        <f t="shared" si="90"/>
        <v>85.024314731095785</v>
      </c>
      <c r="H1006" s="3">
        <f t="shared" si="90"/>
        <v>61.747490323844971</v>
      </c>
      <c r="I1006" s="3">
        <f t="shared" si="90"/>
        <v>1231.4416732858999</v>
      </c>
      <c r="J1006" s="3">
        <f t="shared" si="90"/>
        <v>0.81896938976476219</v>
      </c>
      <c r="K1006" s="3">
        <f t="shared" ref="K1006" si="102">K487*K$514</f>
        <v>0.40922349109695683</v>
      </c>
    </row>
    <row r="1007" spans="1:11" s="3" customFormat="1">
      <c r="A1007" s="3" t="s">
        <v>497</v>
      </c>
      <c r="B1007" s="3">
        <f t="shared" si="89"/>
        <v>43.135227023787962</v>
      </c>
      <c r="C1007" s="3">
        <f t="shared" si="89"/>
        <v>16.271660725387967</v>
      </c>
      <c r="D1007" s="3">
        <f t="shared" si="89"/>
        <v>29.703443874587979</v>
      </c>
      <c r="E1007" s="3">
        <f t="shared" si="89"/>
        <v>45.868075352881313</v>
      </c>
      <c r="F1007" s="3">
        <f t="shared" si="91"/>
        <v>76.725529704946695</v>
      </c>
      <c r="G1007" s="3">
        <f t="shared" si="90"/>
        <v>87.521883399657384</v>
      </c>
      <c r="H1007" s="3">
        <f t="shared" si="90"/>
        <v>63.799091238138139</v>
      </c>
      <c r="I1007" s="3">
        <f t="shared" si="90"/>
        <v>850.41334600605398</v>
      </c>
      <c r="J1007" s="3">
        <f t="shared" si="90"/>
        <v>0.87908432428445293</v>
      </c>
      <c r="K1007" s="3">
        <f t="shared" ref="K1007" si="103">K488*K$514</f>
        <v>0.44340339728975892</v>
      </c>
    </row>
    <row r="1008" spans="1:11" s="3" customFormat="1">
      <c r="A1008" s="3" t="s">
        <v>498</v>
      </c>
      <c r="B1008" s="3">
        <f t="shared" si="89"/>
        <v>28.350047169140524</v>
      </c>
      <c r="C1008" s="3">
        <f t="shared" si="89"/>
        <v>10.35099058095452</v>
      </c>
      <c r="D1008" s="3">
        <f t="shared" si="89"/>
        <v>19.350518875047541</v>
      </c>
      <c r="E1008" s="3">
        <f t="shared" si="89"/>
        <v>36.497608755123181</v>
      </c>
      <c r="F1008" s="3">
        <f t="shared" si="91"/>
        <v>76.30763040355032</v>
      </c>
      <c r="G1008" s="3">
        <f t="shared" si="90"/>
        <v>88.72712961439359</v>
      </c>
      <c r="H1008" s="3">
        <f t="shared" si="90"/>
        <v>62.156992752671833</v>
      </c>
      <c r="I1008" s="3">
        <f t="shared" si="90"/>
        <v>343.82374734614029</v>
      </c>
      <c r="J1008" s="3">
        <f t="shared" si="90"/>
        <v>0.90015553701391848</v>
      </c>
      <c r="K1008" s="3">
        <f t="shared" ref="K1008" si="104">K489*K$514</f>
        <v>0.40404452602155821</v>
      </c>
    </row>
    <row r="1009" spans="1:11" s="3" customFormat="1">
      <c r="A1009" s="3" t="s">
        <v>499</v>
      </c>
      <c r="B1009" s="3">
        <f t="shared" si="89"/>
        <v>69.46635674912207</v>
      </c>
      <c r="C1009" s="3">
        <f t="shared" si="89"/>
        <v>16.217788366426365</v>
      </c>
      <c r="D1009" s="3">
        <f t="shared" si="89"/>
        <v>42.84207255777423</v>
      </c>
      <c r="E1009" s="3">
        <f t="shared" si="89"/>
        <v>46.346013255036823</v>
      </c>
      <c r="F1009" s="3">
        <f t="shared" si="91"/>
        <v>70.569387821679484</v>
      </c>
      <c r="G1009" s="3">
        <f t="shared" si="90"/>
        <v>75.606441225338401</v>
      </c>
      <c r="H1009" s="3">
        <f t="shared" si="90"/>
        <v>61.425184481491101</v>
      </c>
      <c r="I1009" s="3">
        <f t="shared" si="90"/>
        <v>1236.1178377651913</v>
      </c>
      <c r="J1009" s="3">
        <f t="shared" si="90"/>
        <v>0.75031859102197151</v>
      </c>
      <c r="K1009" s="3">
        <f t="shared" ref="K1009" si="105">K490*K$514</f>
        <v>0.35076306256459522</v>
      </c>
    </row>
    <row r="1010" spans="1:11" s="3" customFormat="1">
      <c r="A1010" s="3" t="s">
        <v>500</v>
      </c>
      <c r="B1010" s="3">
        <f t="shared" si="89"/>
        <v>36.223803148652344</v>
      </c>
      <c r="C1010" s="3">
        <f t="shared" si="89"/>
        <v>12.369652147746907</v>
      </c>
      <c r="D1010" s="3">
        <f t="shared" si="89"/>
        <v>24.296727648199642</v>
      </c>
      <c r="E1010" s="3">
        <f t="shared" si="89"/>
        <v>64.206229378902393</v>
      </c>
      <c r="F1010" s="3">
        <f t="shared" si="91"/>
        <v>76.282355095576179</v>
      </c>
      <c r="G1010" s="3">
        <f t="shared" si="90"/>
        <v>85.243694501212147</v>
      </c>
      <c r="H1010" s="3">
        <f t="shared" si="90"/>
        <v>62.959995750911112</v>
      </c>
      <c r="I1010" s="3">
        <f t="shared" si="90"/>
        <v>666.79809759428883</v>
      </c>
      <c r="J1010" s="3">
        <f t="shared" si="90"/>
        <v>0.8743613052083733</v>
      </c>
      <c r="K1010" s="3">
        <f t="shared" ref="K1010" si="106">K491*K$514</f>
        <v>0.44163851312052399</v>
      </c>
    </row>
    <row r="1011" spans="1:11" s="3" customFormat="1">
      <c r="A1011" s="3" t="s">
        <v>501</v>
      </c>
      <c r="B1011" s="3">
        <f t="shared" si="89"/>
        <v>56.701600068827091</v>
      </c>
      <c r="C1011" s="3">
        <f t="shared" si="89"/>
        <v>18.580917339611943</v>
      </c>
      <c r="D1011" s="3">
        <f t="shared" si="89"/>
        <v>37.641258704219531</v>
      </c>
      <c r="E1011" s="3">
        <f t="shared" si="89"/>
        <v>58.209467088630355</v>
      </c>
      <c r="F1011" s="3">
        <f t="shared" si="91"/>
        <v>72.2601280976711</v>
      </c>
      <c r="G1011" s="3">
        <f t="shared" si="90"/>
        <v>87.806966406749112</v>
      </c>
      <c r="H1011" s="3">
        <f t="shared" si="90"/>
        <v>54.104781008255927</v>
      </c>
      <c r="I1011" s="3">
        <f t="shared" si="90"/>
        <v>1875.8482804438272</v>
      </c>
      <c r="J1011" s="3">
        <f t="shared" si="90"/>
        <v>0.93020743174481635</v>
      </c>
      <c r="K1011" s="3">
        <f t="shared" ref="K1011" si="107">K492*K$514</f>
        <v>0.40722688783123201</v>
      </c>
    </row>
    <row r="1012" spans="1:11" s="3" customFormat="1">
      <c r="A1012" s="3" t="s">
        <v>502</v>
      </c>
      <c r="B1012" s="3">
        <f t="shared" si="89"/>
        <v>44.940480180355713</v>
      </c>
      <c r="C1012" s="3">
        <f t="shared" si="89"/>
        <v>14.975218119347257</v>
      </c>
      <c r="D1012" s="3">
        <f t="shared" si="89"/>
        <v>29.957849149851508</v>
      </c>
      <c r="E1012" s="3">
        <f t="shared" si="89"/>
        <v>57.707093491890198</v>
      </c>
      <c r="F1012" s="3">
        <f t="shared" si="91"/>
        <v>80.666448303221898</v>
      </c>
      <c r="G1012" s="3">
        <f t="shared" si="90"/>
        <v>85.448764536835938</v>
      </c>
      <c r="H1012" s="3">
        <f t="shared" si="90"/>
        <v>73.074571239421061</v>
      </c>
      <c r="I1012" s="3">
        <f t="shared" si="90"/>
        <v>1170.2078872604097</v>
      </c>
      <c r="J1012" s="3">
        <f t="shared" si="90"/>
        <v>0.8949937445345082</v>
      </c>
      <c r="K1012" s="3">
        <f t="shared" ref="K1012" si="108">K493*K$514</f>
        <v>0.39830985952706321</v>
      </c>
    </row>
    <row r="1013" spans="1:11" s="3" customFormat="1">
      <c r="A1013" s="3" t="s">
        <v>503</v>
      </c>
      <c r="B1013" s="3">
        <f t="shared" si="89"/>
        <v>55.504967507922224</v>
      </c>
      <c r="C1013" s="3">
        <f t="shared" si="89"/>
        <v>19.01180514660448</v>
      </c>
      <c r="D1013" s="3">
        <f t="shared" si="89"/>
        <v>37.258386327263366</v>
      </c>
      <c r="E1013" s="3">
        <f t="shared" si="89"/>
        <v>61.922782018492825</v>
      </c>
      <c r="F1013" s="3">
        <f t="shared" si="91"/>
        <v>69.106449099630183</v>
      </c>
      <c r="G1013" s="3">
        <f t="shared" si="90"/>
        <v>76.344805994187979</v>
      </c>
      <c r="H1013" s="3">
        <f t="shared" si="90"/>
        <v>61.588692512824807</v>
      </c>
      <c r="I1013" s="3">
        <f t="shared" si="90"/>
        <v>2802.2129610774127</v>
      </c>
      <c r="J1013" s="3">
        <f t="shared" si="90"/>
        <v>0.88860158821051127</v>
      </c>
      <c r="K1013" s="3">
        <f t="shared" ref="K1013" si="109">K494*K$514</f>
        <v>0.42723614586477399</v>
      </c>
    </row>
    <row r="1014" spans="1:11" s="3" customFormat="1">
      <c r="A1014" s="3" t="s">
        <v>504</v>
      </c>
      <c r="B1014" s="3">
        <f t="shared" si="89"/>
        <v>41.513858821531976</v>
      </c>
      <c r="C1014" s="3">
        <f t="shared" si="89"/>
        <v>14.735604126642263</v>
      </c>
      <c r="D1014" s="3">
        <f t="shared" si="89"/>
        <v>28.124731474087131</v>
      </c>
      <c r="E1014" s="3">
        <f t="shared" si="89"/>
        <v>52.849398828063748</v>
      </c>
      <c r="F1014" s="3">
        <f t="shared" si="91"/>
        <v>69.417801801305586</v>
      </c>
      <c r="G1014" s="3">
        <f t="shared" si="90"/>
        <v>77.612092032300581</v>
      </c>
      <c r="H1014" s="3">
        <f t="shared" si="90"/>
        <v>60.520649114600843</v>
      </c>
      <c r="I1014" s="3">
        <f t="shared" si="90"/>
        <v>1053.9191926921201</v>
      </c>
      <c r="J1014" s="3">
        <f t="shared" si="90"/>
        <v>0.91178023305926315</v>
      </c>
      <c r="K1014" s="3">
        <f t="shared" ref="K1014" si="110">K495*K$514</f>
        <v>0.39901451245628072</v>
      </c>
    </row>
    <row r="1015" spans="1:11" s="3" customFormat="1">
      <c r="A1015" s="3" t="s">
        <v>505</v>
      </c>
      <c r="B1015" s="3">
        <f t="shared" si="89"/>
        <v>43.77222831256428</v>
      </c>
      <c r="C1015" s="3">
        <f t="shared" si="89"/>
        <v>16.027834968697665</v>
      </c>
      <c r="D1015" s="3">
        <f t="shared" si="89"/>
        <v>29.900031640630989</v>
      </c>
      <c r="E1015" s="3">
        <f t="shared" si="89"/>
        <v>52.942134293257553</v>
      </c>
      <c r="F1015" s="3">
        <f t="shared" si="91"/>
        <v>70.257583382374662</v>
      </c>
      <c r="G1015" s="3">
        <f t="shared" si="90"/>
        <v>81.048692690571585</v>
      </c>
      <c r="H1015" s="3">
        <f t="shared" si="90"/>
        <v>54.53799371799284</v>
      </c>
      <c r="I1015" s="3">
        <f t="shared" si="90"/>
        <v>1063.8935114878252</v>
      </c>
      <c r="J1015" s="3">
        <f t="shared" si="90"/>
        <v>0.87073311173122503</v>
      </c>
      <c r="K1015" s="3">
        <f t="shared" ref="K1015" si="111">K496*K$514</f>
        <v>0.38666584355420569</v>
      </c>
    </row>
    <row r="1016" spans="1:11" s="3" customFormat="1">
      <c r="A1016" s="3" t="s">
        <v>506</v>
      </c>
      <c r="B1016" s="3">
        <f t="shared" si="89"/>
        <v>42.028684979807707</v>
      </c>
      <c r="C1016" s="3">
        <f t="shared" si="89"/>
        <v>11.586442603958968</v>
      </c>
      <c r="D1016" s="3">
        <f t="shared" si="89"/>
        <v>26.807563791883354</v>
      </c>
      <c r="E1016" s="3">
        <f t="shared" si="89"/>
        <v>51.644309293889464</v>
      </c>
      <c r="F1016" s="3">
        <f t="shared" si="91"/>
        <v>73.519936863567111</v>
      </c>
      <c r="G1016" s="3">
        <f t="shared" si="90"/>
        <v>79.979873949208923</v>
      </c>
      <c r="H1016" s="3">
        <f t="shared" si="90"/>
        <v>68.231793817546688</v>
      </c>
      <c r="I1016" s="3">
        <f t="shared" si="90"/>
        <v>828.79234568946947</v>
      </c>
      <c r="J1016" s="3">
        <f t="shared" si="90"/>
        <v>0.85301662412406609</v>
      </c>
      <c r="K1016" s="3">
        <f t="shared" ref="K1016" si="112">K497*K$514</f>
        <v>0.43572397261196211</v>
      </c>
    </row>
    <row r="1017" spans="1:11" s="3" customFormat="1">
      <c r="A1017" s="3" t="s">
        <v>507</v>
      </c>
      <c r="B1017" s="3">
        <f t="shared" si="89"/>
        <v>58.649873355327969</v>
      </c>
      <c r="C1017" s="3">
        <f t="shared" si="89"/>
        <v>20.010177811062718</v>
      </c>
      <c r="D1017" s="3">
        <f t="shared" si="89"/>
        <v>39.330025583195372</v>
      </c>
      <c r="E1017" s="3">
        <f t="shared" si="89"/>
        <v>49.979191248621703</v>
      </c>
      <c r="F1017" s="3">
        <f t="shared" si="91"/>
        <v>74.078202076148671</v>
      </c>
      <c r="G1017" s="3">
        <f t="shared" si="90"/>
        <v>79.433748664800447</v>
      </c>
      <c r="H1017" s="3">
        <f t="shared" si="90"/>
        <v>67.642290863668322</v>
      </c>
      <c r="I1017" s="3">
        <f t="shared" si="90"/>
        <v>1330.5436368384412</v>
      </c>
      <c r="J1017" s="3">
        <f t="shared" si="90"/>
        <v>0.89921061525878998</v>
      </c>
      <c r="K1017" s="3">
        <f t="shared" ref="K1017" si="113">K498*K$514</f>
        <v>0.37677248652387829</v>
      </c>
    </row>
    <row r="1018" spans="1:11" s="3" customFormat="1">
      <c r="A1018" s="3" t="s">
        <v>508</v>
      </c>
      <c r="B1018" s="3">
        <f t="shared" si="89"/>
        <v>35.517882942113161</v>
      </c>
      <c r="C1018" s="3">
        <f t="shared" si="89"/>
        <v>14.571551069024006</v>
      </c>
      <c r="D1018" s="3">
        <f t="shared" si="89"/>
        <v>25.0447170055686</v>
      </c>
      <c r="E1018" s="3">
        <f t="shared" si="89"/>
        <v>54.726090527064372</v>
      </c>
      <c r="F1018" s="3">
        <f t="shared" si="91"/>
        <v>70.583486039441027</v>
      </c>
      <c r="G1018" s="3">
        <f t="shared" si="90"/>
        <v>83.886217206487416</v>
      </c>
      <c r="H1018" s="3">
        <f t="shared" si="90"/>
        <v>54.373090326476166</v>
      </c>
      <c r="I1018" s="3">
        <f t="shared" si="90"/>
        <v>1000.5434224079804</v>
      </c>
      <c r="J1018" s="3">
        <f t="shared" si="90"/>
        <v>0.90673332390036643</v>
      </c>
      <c r="K1018" s="3">
        <f t="shared" ref="K1018" si="114">K499*K$514</f>
        <v>0.37788931645706042</v>
      </c>
    </row>
    <row r="1019" spans="1:11" s="3" customFormat="1">
      <c r="A1019" s="3" t="s">
        <v>509</v>
      </c>
      <c r="B1019" s="3">
        <f t="shared" si="89"/>
        <v>50.371962856472095</v>
      </c>
      <c r="C1019" s="3">
        <f t="shared" si="89"/>
        <v>19.97921581295547</v>
      </c>
      <c r="D1019" s="3">
        <f t="shared" si="89"/>
        <v>35.175589334713813</v>
      </c>
      <c r="E1019" s="3">
        <f t="shared" si="89"/>
        <v>51.292496001670827</v>
      </c>
      <c r="F1019" s="3">
        <f t="shared" si="91"/>
        <v>73.305237955689407</v>
      </c>
      <c r="G1019" s="3">
        <f t="shared" si="90"/>
        <v>80.536815635472578</v>
      </c>
      <c r="H1019" s="3">
        <f t="shared" si="90"/>
        <v>67.987077725830261</v>
      </c>
      <c r="I1019" s="3">
        <f t="shared" si="90"/>
        <v>1611.3213435601504</v>
      </c>
      <c r="J1019" s="3">
        <f t="shared" si="90"/>
        <v>0.77812985158756665</v>
      </c>
      <c r="K1019" s="3">
        <f t="shared" ref="K1019" si="115">K500*K$514</f>
        <v>0.39322478270961769</v>
      </c>
    </row>
    <row r="1020" spans="1:11" s="3" customFormat="1">
      <c r="A1020" s="3" t="s">
        <v>510</v>
      </c>
      <c r="B1020" s="3">
        <f t="shared" si="89"/>
        <v>33.561174460487948</v>
      </c>
      <c r="C1020" s="3">
        <f t="shared" si="89"/>
        <v>12.985378530204704</v>
      </c>
      <c r="D1020" s="3">
        <f t="shared" si="89"/>
        <v>23.273276495346334</v>
      </c>
      <c r="E1020" s="3">
        <f t="shared" si="89"/>
        <v>39.969723648750147</v>
      </c>
      <c r="F1020" s="3">
        <f t="shared" si="91"/>
        <v>67.384183869144863</v>
      </c>
      <c r="G1020" s="3">
        <f t="shared" si="90"/>
        <v>77.328734202821181</v>
      </c>
      <c r="H1020" s="3">
        <f t="shared" si="90"/>
        <v>54.577979837157358</v>
      </c>
      <c r="I1020" s="3">
        <f t="shared" si="90"/>
        <v>515.09281029903036</v>
      </c>
      <c r="J1020" s="3">
        <f t="shared" si="90"/>
        <v>0.80733928407077526</v>
      </c>
      <c r="K1020" s="3">
        <f t="shared" ref="K1020" si="116">K501*K$514</f>
        <v>0.40671162066386651</v>
      </c>
    </row>
    <row r="1021" spans="1:11" s="3" customFormat="1">
      <c r="A1021" s="3" t="s">
        <v>511</v>
      </c>
      <c r="B1021" s="3">
        <f t="shared" si="89"/>
        <v>42.603384788700389</v>
      </c>
      <c r="C1021" s="3">
        <f t="shared" si="89"/>
        <v>16.794827428700152</v>
      </c>
      <c r="D1021" s="3">
        <f t="shared" si="89"/>
        <v>29.699106108700292</v>
      </c>
      <c r="E1021" s="3">
        <f t="shared" si="89"/>
        <v>44.046052828970048</v>
      </c>
      <c r="F1021" s="3">
        <f t="shared" si="91"/>
        <v>72.738068705402156</v>
      </c>
      <c r="G1021" s="3">
        <f t="shared" si="90"/>
        <v>80.560560647650703</v>
      </c>
      <c r="H1021" s="3">
        <f t="shared" si="90"/>
        <v>62.84342955739551</v>
      </c>
      <c r="I1021" s="3">
        <f t="shared" si="90"/>
        <v>949.45608273917128</v>
      </c>
      <c r="J1021" s="3">
        <f t="shared" si="90"/>
        <v>0.75713334146986599</v>
      </c>
      <c r="K1021" s="3">
        <f t="shared" ref="K1021" si="117">K502*K$514</f>
        <v>0.44335348612350428</v>
      </c>
    </row>
    <row r="1022" spans="1:11" s="3" customFormat="1">
      <c r="A1022" s="3" t="s">
        <v>512</v>
      </c>
      <c r="B1022" s="3">
        <f t="shared" si="89"/>
        <v>35.501685475634808</v>
      </c>
      <c r="C1022" s="3">
        <f t="shared" si="89"/>
        <v>12.802133586994966</v>
      </c>
      <c r="D1022" s="3">
        <f t="shared" si="89"/>
        <v>24.151909531314914</v>
      </c>
      <c r="E1022" s="3">
        <f t="shared" si="89"/>
        <v>41.706357838665639</v>
      </c>
      <c r="F1022" s="3">
        <f t="shared" si="91"/>
        <v>50.479681384217407</v>
      </c>
      <c r="G1022" s="3">
        <f t="shared" si="90"/>
        <v>58.812290856428717</v>
      </c>
      <c r="H1022" s="3">
        <f t="shared" si="90"/>
        <v>37.465201598029871</v>
      </c>
      <c r="I1022" s="3">
        <f t="shared" si="90"/>
        <v>684.63721426826237</v>
      </c>
      <c r="J1022" s="3">
        <f t="shared" si="90"/>
        <v>0.95765892833632305</v>
      </c>
      <c r="K1022" s="3">
        <f t="shared" ref="K1022" si="118">K503*K$514</f>
        <v>0.55018636252522657</v>
      </c>
    </row>
    <row r="1023" spans="1:11" s="3" customFormat="1">
      <c r="A1023" s="3" t="s">
        <v>513</v>
      </c>
      <c r="B1023" s="3">
        <f t="shared" si="89"/>
        <v>37.482765868433013</v>
      </c>
      <c r="C1023" s="3">
        <f t="shared" si="89"/>
        <v>13.418998278206708</v>
      </c>
      <c r="D1023" s="3">
        <f t="shared" si="89"/>
        <v>25.450882073319871</v>
      </c>
      <c r="E1023" s="3">
        <f t="shared" si="89"/>
        <v>39.491284890742897</v>
      </c>
      <c r="F1023" s="3">
        <f t="shared" si="91"/>
        <v>56.655081072135012</v>
      </c>
      <c r="G1023" s="3">
        <f t="shared" si="90"/>
        <v>68.772621952567263</v>
      </c>
      <c r="H1023" s="3">
        <f t="shared" si="90"/>
        <v>48.185604145775592</v>
      </c>
      <c r="I1023" s="3">
        <f t="shared" si="90"/>
        <v>711.56574622411881</v>
      </c>
      <c r="J1023" s="3">
        <f t="shared" si="90"/>
        <v>0.88901249862665332</v>
      </c>
      <c r="K1023" s="3">
        <f t="shared" ref="K1023" si="119">K504*K$514</f>
        <v>0.45568812880567189</v>
      </c>
    </row>
    <row r="1024" spans="1:11" s="3" customFormat="1">
      <c r="A1024" s="3" t="s">
        <v>514</v>
      </c>
      <c r="B1024" s="3">
        <f t="shared" si="89"/>
        <v>50.002478259221462</v>
      </c>
      <c r="C1024" s="3">
        <f t="shared" si="89"/>
        <v>14.037061987972603</v>
      </c>
      <c r="D1024" s="3">
        <f t="shared" si="89"/>
        <v>32.019770123597048</v>
      </c>
      <c r="E1024" s="3">
        <f t="shared" si="89"/>
        <v>48.81272832483122</v>
      </c>
      <c r="F1024" s="3">
        <f t="shared" si="91"/>
        <v>70.968739536293072</v>
      </c>
      <c r="G1024" s="3">
        <f t="shared" si="90"/>
        <v>86.950335621939189</v>
      </c>
      <c r="H1024" s="3">
        <f t="shared" si="90"/>
        <v>49.668552406160778</v>
      </c>
      <c r="I1024" s="3">
        <f t="shared" si="90"/>
        <v>1527.9447016950605</v>
      </c>
      <c r="J1024" s="3">
        <f t="shared" si="90"/>
        <v>0.9068322927024941</v>
      </c>
      <c r="K1024" s="3">
        <f t="shared" ref="K1024" si="120">K505*K$514</f>
        <v>0.48762555132694291</v>
      </c>
    </row>
    <row r="1025" spans="1:13" s="3" customFormat="1">
      <c r="A1025" s="3" t="s">
        <v>515</v>
      </c>
      <c r="B1025" s="3">
        <f t="shared" si="89"/>
        <v>45.522314541267647</v>
      </c>
      <c r="C1025" s="3">
        <f t="shared" si="89"/>
        <v>16.2594580555457</v>
      </c>
      <c r="D1025" s="3">
        <f t="shared" si="89"/>
        <v>30.890886298406681</v>
      </c>
      <c r="E1025" s="3">
        <f t="shared" si="89"/>
        <v>43.959753847971122</v>
      </c>
      <c r="F1025" s="3">
        <f t="shared" si="91"/>
        <v>56.313724347209437</v>
      </c>
      <c r="G1025" s="3">
        <f t="shared" si="90"/>
        <v>66.719422247652602</v>
      </c>
      <c r="H1025" s="3">
        <f t="shared" si="90"/>
        <v>48.46631804615312</v>
      </c>
      <c r="I1025" s="3">
        <f t="shared" si="90"/>
        <v>1151.0638912865879</v>
      </c>
      <c r="J1025" s="3">
        <f t="shared" si="90"/>
        <v>0.82393702159447491</v>
      </c>
      <c r="K1025" s="3">
        <f t="shared" ref="K1025" si="121">K506*K$514</f>
        <v>0.39262828583623433</v>
      </c>
    </row>
    <row r="1026" spans="1:13" s="3" customFormat="1">
      <c r="A1026" s="3" t="s">
        <v>516</v>
      </c>
      <c r="B1026" s="3">
        <f t="shared" si="89"/>
        <v>35.35074718644362</v>
      </c>
      <c r="C1026" s="3">
        <f t="shared" si="89"/>
        <v>13.316497369276657</v>
      </c>
      <c r="D1026" s="3">
        <f t="shared" si="89"/>
        <v>24.333622277860162</v>
      </c>
      <c r="E1026" s="3">
        <f t="shared" si="89"/>
        <v>45.571690108254664</v>
      </c>
      <c r="F1026" s="3">
        <f t="shared" si="91"/>
        <v>78.124623920692784</v>
      </c>
      <c r="G1026" s="3">
        <f t="shared" si="90"/>
        <v>87.305946200480008</v>
      </c>
      <c r="H1026" s="3">
        <f t="shared" si="90"/>
        <v>63.03139292215414</v>
      </c>
      <c r="I1026" s="3">
        <f t="shared" si="90"/>
        <v>668.40965406818009</v>
      </c>
      <c r="J1026" s="3">
        <f t="shared" si="90"/>
        <v>0.7450855855114622</v>
      </c>
      <c r="K1026" s="3">
        <f t="shared" ref="K1026" si="122">K507*K$514</f>
        <v>0.41008425975279472</v>
      </c>
    </row>
    <row r="1027" spans="1:13" s="3" customFormat="1">
      <c r="A1027" s="3" t="s">
        <v>517</v>
      </c>
      <c r="B1027" s="3">
        <f t="shared" si="89"/>
        <v>62.663299949984761</v>
      </c>
      <c r="C1027" s="3">
        <f t="shared" si="89"/>
        <v>24.336585835798846</v>
      </c>
      <c r="D1027" s="3">
        <f t="shared" si="89"/>
        <v>43.499942892891838</v>
      </c>
      <c r="E1027" s="3">
        <f t="shared" si="89"/>
        <v>64.741538042256636</v>
      </c>
      <c r="F1027" s="3">
        <f t="shared" si="91"/>
        <v>68.472446108623586</v>
      </c>
      <c r="G1027" s="3">
        <f t="shared" si="90"/>
        <v>79.883026413490768</v>
      </c>
      <c r="H1027" s="3">
        <f t="shared" si="90"/>
        <v>55.496513921002709</v>
      </c>
      <c r="I1027" s="3">
        <f t="shared" si="90"/>
        <v>2958.4963738598713</v>
      </c>
      <c r="J1027" s="3">
        <f t="shared" si="90"/>
        <v>0.85663743344628251</v>
      </c>
      <c r="K1027" s="3">
        <f t="shared" ref="K1027" si="123">K508*K$514</f>
        <v>0.38691984140445412</v>
      </c>
    </row>
    <row r="1028" spans="1:13" s="3" customFormat="1">
      <c r="A1028" s="3" t="s">
        <v>518</v>
      </c>
      <c r="B1028" s="3">
        <f t="shared" si="89"/>
        <v>42.493408052337976</v>
      </c>
      <c r="C1028" s="3">
        <f t="shared" si="89"/>
        <v>16.875677705130208</v>
      </c>
      <c r="D1028" s="3">
        <f t="shared" si="89"/>
        <v>29.684542878734113</v>
      </c>
      <c r="E1028" s="3">
        <f t="shared" si="89"/>
        <v>41.483704646394393</v>
      </c>
      <c r="F1028" s="3">
        <f t="shared" si="91"/>
        <v>81.774397782226018</v>
      </c>
      <c r="G1028" s="3">
        <f t="shared" si="90"/>
        <v>86.440593686132686</v>
      </c>
      <c r="H1028" s="3">
        <f t="shared" si="90"/>
        <v>76.329642816401318</v>
      </c>
      <c r="I1028" s="3">
        <f t="shared" si="90"/>
        <v>601.7657094977676</v>
      </c>
      <c r="J1028" s="3">
        <f t="shared" si="90"/>
        <v>0.88382085460675464</v>
      </c>
      <c r="K1028" s="3">
        <f t="shared" ref="K1028" si="124">K509*K$514</f>
        <v>0.36642439169399837</v>
      </c>
    </row>
    <row r="1029" spans="1:13" s="3" customFormat="1">
      <c r="A1029" s="3" t="s">
        <v>519</v>
      </c>
      <c r="B1029" s="3">
        <f>B510*B$514</f>
        <v>35.982225389518767</v>
      </c>
      <c r="C1029" s="3">
        <f t="shared" ref="C1029:E1029" si="125">C510*C$514</f>
        <v>12.324218451014531</v>
      </c>
      <c r="D1029" s="3">
        <f t="shared" si="125"/>
        <v>24.153221920266667</v>
      </c>
      <c r="E1029" s="3">
        <f t="shared" si="125"/>
        <v>46.4396581218612</v>
      </c>
      <c r="F1029" s="3">
        <f t="shared" si="91"/>
        <v>77.57044659667369</v>
      </c>
      <c r="G1029" s="3">
        <f t="shared" si="90"/>
        <v>85.519000784963183</v>
      </c>
      <c r="H1029" s="3">
        <f t="shared" si="90"/>
        <v>70.734722465450716</v>
      </c>
      <c r="I1029" s="3">
        <f t="shared" si="90"/>
        <v>420.07926838806117</v>
      </c>
      <c r="J1029" s="3">
        <f>J510*J$514</f>
        <v>0.92603788073119342</v>
      </c>
      <c r="K1029" s="3">
        <f t="shared" ref="K1029" si="126">K510*K$514</f>
        <v>0.40049132307856877</v>
      </c>
    </row>
    <row r="1030" spans="1:13">
      <c r="M1030" s="3"/>
    </row>
    <row r="1031" spans="1:13">
      <c r="M1031" s="3"/>
    </row>
    <row r="1032" spans="1:13">
      <c r="A1032" s="2" t="s">
        <v>0</v>
      </c>
      <c r="B1032" s="2" t="s">
        <v>1</v>
      </c>
      <c r="C1032" s="2" t="s">
        <v>2</v>
      </c>
      <c r="D1032" s="2" t="s">
        <v>3</v>
      </c>
      <c r="E1032" s="2" t="s">
        <v>4</v>
      </c>
      <c r="F1032" s="2" t="s">
        <v>5</v>
      </c>
      <c r="G1032" s="2" t="s">
        <v>6</v>
      </c>
      <c r="H1032" s="2" t="s">
        <v>7</v>
      </c>
      <c r="I1032" s="2" t="s">
        <v>8</v>
      </c>
      <c r="J1032" s="2" t="s">
        <v>9</v>
      </c>
      <c r="K1032" s="2" t="s">
        <v>10</v>
      </c>
      <c r="M1032" s="3"/>
    </row>
    <row r="1033" spans="1:13">
      <c r="A1033" s="2" t="s">
        <v>525</v>
      </c>
      <c r="B1033" s="2">
        <f>MAX(B521:B1029)</f>
        <v>81.418035231635415</v>
      </c>
      <c r="C1033" s="2">
        <f t="shared" ref="C1033:K1033" si="127">MAX(C521:C1029)</f>
        <v>25.835207253989882</v>
      </c>
      <c r="D1033" s="2">
        <f t="shared" si="127"/>
        <v>53.217285414894803</v>
      </c>
      <c r="E1033" s="2">
        <f t="shared" si="127"/>
        <v>74.443722988363803</v>
      </c>
      <c r="F1033" s="2">
        <f t="shared" si="127"/>
        <v>85.50902668572563</v>
      </c>
      <c r="G1033" s="2">
        <f t="shared" si="127"/>
        <v>89.300020300114269</v>
      </c>
      <c r="H1033" s="2">
        <f t="shared" si="127"/>
        <v>84.228300482396079</v>
      </c>
      <c r="I1033" s="2">
        <f t="shared" si="127"/>
        <v>3394.8455482577156</v>
      </c>
      <c r="J1033" s="2">
        <f t="shared" si="127"/>
        <v>0.98011956938291855</v>
      </c>
      <c r="K1033" s="2">
        <f t="shared" si="127"/>
        <v>0.61541308052079802</v>
      </c>
      <c r="M1033" s="3"/>
    </row>
    <row r="1034" spans="1:13">
      <c r="A1034" s="2" t="s">
        <v>526</v>
      </c>
      <c r="B1034" s="2">
        <f>MIN(B521:B1029)</f>
        <v>10.861346676535808</v>
      </c>
      <c r="C1034" s="2">
        <f t="shared" ref="C1034:K1034" si="128">MIN(C521:C1029)</f>
        <v>4.4310261879485129</v>
      </c>
      <c r="D1034" s="2">
        <f t="shared" si="128"/>
        <v>7.6461864322421649</v>
      </c>
      <c r="E1034" s="2">
        <f t="shared" si="128"/>
        <v>23.673225026351108</v>
      </c>
      <c r="F1034" s="2">
        <f t="shared" si="128"/>
        <v>40.350679936936821</v>
      </c>
      <c r="G1034" s="2">
        <f t="shared" si="128"/>
        <v>48.980151514056409</v>
      </c>
      <c r="H1034" s="2">
        <f t="shared" si="128"/>
        <v>13.41186895343051</v>
      </c>
      <c r="I1034" s="2">
        <f>MIN(I521:I1029)</f>
        <v>35.317069547539816</v>
      </c>
      <c r="J1034" s="2">
        <f t="shared" si="128"/>
        <v>0.54812503492635289</v>
      </c>
      <c r="K1034" s="2">
        <f t="shared" si="128"/>
        <v>0.29794889752129677</v>
      </c>
      <c r="M1034" s="3"/>
    </row>
    <row r="1035" spans="1:13">
      <c r="A1035" s="2" t="s">
        <v>527</v>
      </c>
      <c r="B1035" s="2">
        <f>AVERAGE(B521:B1029)</f>
        <v>42.793107173882589</v>
      </c>
      <c r="C1035" s="2">
        <f t="shared" ref="C1035:K1035" si="129">AVERAGE(C521:C1029)</f>
        <v>14.791353478479691</v>
      </c>
      <c r="D1035" s="2">
        <f t="shared" si="129"/>
        <v>28.792230326181155</v>
      </c>
      <c r="E1035" s="2">
        <f t="shared" si="129"/>
        <v>47.263558825870163</v>
      </c>
      <c r="F1035" s="2">
        <f t="shared" si="129"/>
        <v>70.436883225417432</v>
      </c>
      <c r="G1035" s="2">
        <f t="shared" si="129"/>
        <v>80.441892496663726</v>
      </c>
      <c r="H1035" s="2">
        <f t="shared" si="129"/>
        <v>58.954229328395108</v>
      </c>
      <c r="I1035" s="2">
        <f t="shared" si="129"/>
        <v>867.03214582754174</v>
      </c>
      <c r="J1035" s="2">
        <f t="shared" si="129"/>
        <v>0.85562795306965433</v>
      </c>
      <c r="K1035" s="2">
        <f t="shared" si="129"/>
        <v>0.41654039326267567</v>
      </c>
      <c r="M1035" s="3"/>
    </row>
    <row r="1038" spans="1:13">
      <c r="A1038" s="6" t="s">
        <v>528</v>
      </c>
    </row>
    <row r="1039" spans="1:13">
      <c r="A1039" s="2" t="s">
        <v>0</v>
      </c>
      <c r="B1039" s="2" t="s">
        <v>1</v>
      </c>
      <c r="C1039" s="2" t="s">
        <v>2</v>
      </c>
      <c r="D1039" s="2" t="s">
        <v>3</v>
      </c>
      <c r="E1039" s="2" t="s">
        <v>4</v>
      </c>
      <c r="F1039" s="2" t="s">
        <v>5</v>
      </c>
      <c r="G1039" s="2" t="s">
        <v>6</v>
      </c>
      <c r="H1039" s="2" t="s">
        <v>7</v>
      </c>
      <c r="I1039" s="2" t="s">
        <v>8</v>
      </c>
      <c r="J1039" s="2" t="s">
        <v>9</v>
      </c>
      <c r="K1039" s="2" t="s">
        <v>10</v>
      </c>
    </row>
    <row r="1040" spans="1:13">
      <c r="A1040" s="4" t="s">
        <v>529</v>
      </c>
      <c r="B1040" s="4">
        <f>VAR(B521:B1029)</f>
        <v>124.90443312322792</v>
      </c>
      <c r="C1040" s="4">
        <f t="shared" ref="C1040:K1040" si="130">VAR(C521:C1029)</f>
        <v>17.765681864843003</v>
      </c>
      <c r="D1040" s="4">
        <f t="shared" si="130"/>
        <v>55.991998259940274</v>
      </c>
      <c r="E1040" s="4">
        <f t="shared" si="130"/>
        <v>54.906111711814475</v>
      </c>
      <c r="F1040" s="4">
        <f t="shared" si="130"/>
        <v>63.846316491658833</v>
      </c>
      <c r="G1040" s="4">
        <f t="shared" si="130"/>
        <v>39.663173948265971</v>
      </c>
      <c r="H1040" s="4">
        <f t="shared" si="130"/>
        <v>159.18899587801369</v>
      </c>
      <c r="I1040" s="4">
        <f t="shared" si="130"/>
        <v>322155.84685618931</v>
      </c>
      <c r="J1040" s="4">
        <f t="shared" si="130"/>
        <v>4.5384428663863196E-3</v>
      </c>
      <c r="K1040" s="4">
        <f t="shared" si="130"/>
        <v>1.3969720783463435E-3</v>
      </c>
      <c r="L1040" s="4"/>
      <c r="M1040" s="4"/>
    </row>
    <row r="1041" spans="1:13">
      <c r="A1041" s="4" t="s">
        <v>530</v>
      </c>
      <c r="B1041" s="4">
        <f>AVERAGE(B521:B1029)</f>
        <v>42.793107173882589</v>
      </c>
      <c r="C1041" s="4">
        <f t="shared" ref="C1041:K1041" si="131">AVERAGE(C521:C1029)</f>
        <v>14.791353478479691</v>
      </c>
      <c r="D1041" s="4">
        <f t="shared" si="131"/>
        <v>28.792230326181155</v>
      </c>
      <c r="E1041" s="4">
        <f t="shared" si="131"/>
        <v>47.263558825870163</v>
      </c>
      <c r="F1041" s="4">
        <f t="shared" si="131"/>
        <v>70.436883225417432</v>
      </c>
      <c r="G1041" s="4">
        <f t="shared" si="131"/>
        <v>80.441892496663726</v>
      </c>
      <c r="H1041" s="4">
        <f t="shared" si="131"/>
        <v>58.954229328395108</v>
      </c>
      <c r="I1041" s="4">
        <f t="shared" si="131"/>
        <v>867.03214582754174</v>
      </c>
      <c r="J1041" s="4">
        <f t="shared" si="131"/>
        <v>0.85562795306965433</v>
      </c>
      <c r="K1041" s="4">
        <f t="shared" si="131"/>
        <v>0.41654039326267567</v>
      </c>
      <c r="L1041" s="4"/>
      <c r="M1041" s="4"/>
    </row>
    <row r="1042" spans="1:13">
      <c r="A1042" s="4" t="s">
        <v>531</v>
      </c>
      <c r="B1042" s="4">
        <f>_xlfn.STDEV.P(B521:B1029)</f>
        <v>11.165081339140626</v>
      </c>
      <c r="C1042" s="4">
        <f t="shared" ref="C1042:K1042" si="132">_xlfn.STDEV.P(C521:C1029)</f>
        <v>4.2107931268412502</v>
      </c>
      <c r="D1042" s="4">
        <f t="shared" si="132"/>
        <v>7.4754260302731739</v>
      </c>
      <c r="E1042" s="4">
        <f t="shared" si="132"/>
        <v>7.4025834111040636</v>
      </c>
      <c r="F1042" s="4">
        <f t="shared" si="132"/>
        <v>7.9825360434633676</v>
      </c>
      <c r="G1042" s="4">
        <f t="shared" si="132"/>
        <v>6.2916810335033668</v>
      </c>
      <c r="H1042" s="4">
        <f t="shared" si="132"/>
        <v>12.604612146337113</v>
      </c>
      <c r="I1042" s="4">
        <f t="shared" si="132"/>
        <v>567.02991782370657</v>
      </c>
      <c r="J1042" s="4">
        <f t="shared" si="132"/>
        <v>6.7301756854380487E-2</v>
      </c>
      <c r="K1042" s="4">
        <f t="shared" si="132"/>
        <v>3.7339356394463147E-2</v>
      </c>
      <c r="L1042" s="4"/>
      <c r="M1042" s="4"/>
    </row>
    <row r="1043" spans="1:13">
      <c r="A1043" s="4" t="s">
        <v>532</v>
      </c>
      <c r="B1043" s="4">
        <f>B1040/(B1040+B1041)</f>
        <v>0.74481970875621772</v>
      </c>
      <c r="C1043" s="4">
        <f t="shared" ref="C1043:K1043" si="133">C1040/(C1040+C1041)</f>
        <v>0.5456787351028467</v>
      </c>
      <c r="D1043" s="4">
        <f t="shared" si="133"/>
        <v>0.66040582303659434</v>
      </c>
      <c r="E1043" s="4">
        <f t="shared" si="133"/>
        <v>0.53740127987945996</v>
      </c>
      <c r="F1043" s="4">
        <f t="shared" si="133"/>
        <v>0.47546019625819025</v>
      </c>
      <c r="G1043" s="4">
        <f t="shared" si="133"/>
        <v>0.33023730906849164</v>
      </c>
      <c r="H1043" s="4">
        <f t="shared" si="133"/>
        <v>0.72974531172071844</v>
      </c>
      <c r="I1043" s="4">
        <f t="shared" si="133"/>
        <v>0.99731588007479144</v>
      </c>
      <c r="J1043" s="4">
        <f t="shared" si="133"/>
        <v>5.2762382811380884E-3</v>
      </c>
      <c r="K1043" s="4">
        <f t="shared" si="133"/>
        <v>3.3425393233420613E-3</v>
      </c>
      <c r="L1043" s="4"/>
      <c r="M1043" s="4"/>
    </row>
    <row r="1044" spans="1:13">
      <c r="A1044" s="4" t="s">
        <v>533</v>
      </c>
      <c r="B1044" s="4">
        <f>B1040/B1041</f>
        <v>2.9187979413530263</v>
      </c>
      <c r="C1044" s="4">
        <f t="shared" ref="C1044:K1044" si="134">C1040/C1041</f>
        <v>1.2010856133409791</v>
      </c>
      <c r="D1044" s="4">
        <f t="shared" si="134"/>
        <v>1.944691245715203</v>
      </c>
      <c r="E1044" s="4">
        <f t="shared" si="134"/>
        <v>1.1617007494950018</v>
      </c>
      <c r="F1044" s="4">
        <f t="shared" si="134"/>
        <v>0.90643301588647851</v>
      </c>
      <c r="G1044" s="4">
        <f t="shared" si="134"/>
        <v>0.49306614647226227</v>
      </c>
      <c r="H1044" s="4">
        <f t="shared" si="134"/>
        <v>2.7002133297558153</v>
      </c>
      <c r="I1044" s="4">
        <f t="shared" si="134"/>
        <v>371.56159481112041</v>
      </c>
      <c r="J1044" s="4">
        <f t="shared" si="134"/>
        <v>5.304224634204836E-3</v>
      </c>
      <c r="K1044" s="4">
        <f t="shared" si="134"/>
        <v>3.3537493624667398E-3</v>
      </c>
      <c r="L1044" s="4"/>
      <c r="M1044" s="4"/>
    </row>
    <row r="1045" spans="1:13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</row>
    <row r="1046" spans="1:13">
      <c r="A1046" s="5" t="s">
        <v>534</v>
      </c>
      <c r="B1046" s="4">
        <f>_xlfn.STDEV.S(B521:B1029)</f>
        <v>11.176065189646485</v>
      </c>
      <c r="C1046" s="4">
        <f t="shared" ref="C1046:K1046" si="135">_xlfn.STDEV.S(C521:C1029)</f>
        <v>4.2149355706633287</v>
      </c>
      <c r="D1046" s="4">
        <f t="shared" si="135"/>
        <v>7.4827801157016687</v>
      </c>
      <c r="E1046" s="4">
        <f t="shared" si="135"/>
        <v>7.4098658362897822</v>
      </c>
      <c r="F1046" s="4">
        <f t="shared" si="135"/>
        <v>7.9903890075301609</v>
      </c>
      <c r="G1046" s="4">
        <f t="shared" si="135"/>
        <v>6.2978705884025574</v>
      </c>
      <c r="H1046" s="4">
        <f t="shared" si="135"/>
        <v>12.617012161285004</v>
      </c>
      <c r="I1046" s="4">
        <f t="shared" si="135"/>
        <v>567.58774375085773</v>
      </c>
      <c r="J1046" s="4">
        <f t="shared" si="135"/>
        <v>6.7367966173741065E-2</v>
      </c>
      <c r="K1046" s="4">
        <f t="shared" si="135"/>
        <v>3.7376089660989729E-2</v>
      </c>
      <c r="L1046" s="4"/>
      <c r="M1046" s="4"/>
    </row>
    <row r="1047" spans="1:13">
      <c r="A1047" s="5" t="s">
        <v>535</v>
      </c>
      <c r="B1047" s="4">
        <f>AVERAGE(B521:B1029)</f>
        <v>42.793107173882589</v>
      </c>
      <c r="C1047" s="4">
        <f t="shared" ref="C1047:K1047" si="136">AVERAGE(C521:C1029)</f>
        <v>14.791353478479691</v>
      </c>
      <c r="D1047" s="4">
        <f t="shared" si="136"/>
        <v>28.792230326181155</v>
      </c>
      <c r="E1047" s="4">
        <f t="shared" si="136"/>
        <v>47.263558825870163</v>
      </c>
      <c r="F1047" s="4">
        <f t="shared" si="136"/>
        <v>70.436883225417432</v>
      </c>
      <c r="G1047" s="4">
        <f t="shared" si="136"/>
        <v>80.441892496663726</v>
      </c>
      <c r="H1047" s="4">
        <f t="shared" si="136"/>
        <v>58.954229328395108</v>
      </c>
      <c r="I1047" s="4">
        <f t="shared" si="136"/>
        <v>867.03214582754174</v>
      </c>
      <c r="J1047" s="4">
        <f t="shared" si="136"/>
        <v>0.85562795306965433</v>
      </c>
      <c r="K1047" s="4">
        <f t="shared" si="136"/>
        <v>0.41654039326267567</v>
      </c>
      <c r="L1047" s="4"/>
      <c r="M1047" s="4"/>
    </row>
    <row r="1048" spans="1:13">
      <c r="A1048" s="5" t="s">
        <v>536</v>
      </c>
      <c r="B1048" s="4">
        <f>B1046/SQRT(80)</f>
        <v>1.2495220742509308</v>
      </c>
      <c r="C1048" s="4">
        <f t="shared" ref="C1048:K1048" si="137">C1046/SQRT(80)</f>
        <v>0.47124412283925354</v>
      </c>
      <c r="D1048" s="4">
        <f t="shared" si="137"/>
        <v>0.83660024996963356</v>
      </c>
      <c r="E1048" s="4">
        <f t="shared" si="137"/>
        <v>0.828448185704864</v>
      </c>
      <c r="F1048" s="4">
        <f t="shared" si="137"/>
        <v>0.89335264937522585</v>
      </c>
      <c r="G1048" s="4">
        <f t="shared" si="137"/>
        <v>0.70412333745823585</v>
      </c>
      <c r="H1048" s="4">
        <f t="shared" si="137"/>
        <v>1.4106248432787405</v>
      </c>
      <c r="I1048" s="4">
        <f t="shared" si="137"/>
        <v>63.458238911132462</v>
      </c>
      <c r="J1048" s="4">
        <f t="shared" si="137"/>
        <v>7.5319675935195708E-3</v>
      </c>
      <c r="K1048" s="4">
        <f t="shared" si="137"/>
        <v>4.1787738607550048E-3</v>
      </c>
      <c r="L1048" s="4"/>
      <c r="M1048" s="4"/>
    </row>
    <row r="1049" spans="1:13">
      <c r="A1049" s="5" t="s">
        <v>537</v>
      </c>
      <c r="B1049" s="4">
        <f>(ABS(SQRT(B1047)-B1048))/80</f>
        <v>6.6151524980605295E-2</v>
      </c>
      <c r="C1049" s="4">
        <f t="shared" ref="C1049:K1049" si="138">(ABS(SQRT(C1047)-C1048))/80</f>
        <v>4.2183859339864335E-2</v>
      </c>
      <c r="D1049" s="4">
        <f t="shared" si="138"/>
        <v>5.6615486882280318E-2</v>
      </c>
      <c r="E1049" s="4">
        <f t="shared" si="138"/>
        <v>7.5580019318043229E-2</v>
      </c>
      <c r="F1049" s="4">
        <f t="shared" si="138"/>
        <v>9.3741447145731779E-2</v>
      </c>
      <c r="G1049" s="4">
        <f t="shared" si="138"/>
        <v>0.1033102136984263</v>
      </c>
      <c r="H1049" s="4">
        <f t="shared" si="138"/>
        <v>7.8344261369768131E-2</v>
      </c>
      <c r="I1049" s="4">
        <f t="shared" si="138"/>
        <v>0.4251603665343886</v>
      </c>
      <c r="J1049" s="4">
        <f t="shared" si="138"/>
        <v>1.1468370358237129E-2</v>
      </c>
      <c r="K1049" s="4">
        <f t="shared" si="138"/>
        <v>8.0152579017165725E-3</v>
      </c>
      <c r="L1049" s="4"/>
      <c r="M1049" s="4"/>
    </row>
    <row r="1050" spans="1:13">
      <c r="A1050" s="5" t="s">
        <v>538</v>
      </c>
      <c r="B1050" s="4">
        <f>B1048/80+B1049</f>
        <v>8.1770550908741926E-2</v>
      </c>
      <c r="C1050" s="4">
        <f t="shared" ref="C1050:K1050" si="139">C1048/80+C1049</f>
        <v>4.8074410875355002E-2</v>
      </c>
      <c r="D1050" s="4">
        <f t="shared" si="139"/>
        <v>6.7072990006900743E-2</v>
      </c>
      <c r="E1050" s="4">
        <f t="shared" si="139"/>
        <v>8.5935621639354032E-2</v>
      </c>
      <c r="F1050" s="4">
        <f t="shared" si="139"/>
        <v>0.10490835526292211</v>
      </c>
      <c r="G1050" s="4">
        <f t="shared" si="139"/>
        <v>0.11211175541665425</v>
      </c>
      <c r="H1050" s="4">
        <f t="shared" si="139"/>
        <v>9.5977071910752387E-2</v>
      </c>
      <c r="I1050" s="4">
        <f t="shared" si="139"/>
        <v>1.2183883529235444</v>
      </c>
      <c r="J1050" s="4">
        <f t="shared" si="139"/>
        <v>1.1562519953156124E-2</v>
      </c>
      <c r="K1050" s="4">
        <f t="shared" si="139"/>
        <v>8.0674925749760103E-3</v>
      </c>
      <c r="L1050" s="4"/>
      <c r="M1050" s="4"/>
    </row>
    <row r="1051" spans="1:13" s="9" customFormat="1">
      <c r="A1051" s="7" t="s">
        <v>539</v>
      </c>
      <c r="B1051" s="8">
        <f>B1049/B1050</f>
        <v>0.80898959644324919</v>
      </c>
      <c r="C1051" s="8">
        <f t="shared" ref="C1051:K1051" si="140">C1049/C1050</f>
        <v>0.87747012541113811</v>
      </c>
      <c r="D1051" s="8">
        <f t="shared" si="140"/>
        <v>0.84408771513623415</v>
      </c>
      <c r="E1051" s="8">
        <f t="shared" si="140"/>
        <v>0.87949581182096814</v>
      </c>
      <c r="F1051" s="8">
        <f t="shared" si="140"/>
        <v>0.89355558869259044</v>
      </c>
      <c r="G1051" s="8">
        <f t="shared" si="140"/>
        <v>0.92149314150404893</v>
      </c>
      <c r="H1051" s="8">
        <f t="shared" si="140"/>
        <v>0.81628101180893764</v>
      </c>
      <c r="I1051" s="8">
        <f t="shared" si="140"/>
        <v>0.34895307847798179</v>
      </c>
      <c r="J1051" s="8">
        <f t="shared" si="140"/>
        <v>0.99185734638293144</v>
      </c>
      <c r="K1051" s="8">
        <f t="shared" si="140"/>
        <v>0.99352529019717217</v>
      </c>
      <c r="L1051" s="8"/>
      <c r="M1051" s="8"/>
    </row>
    <row r="1052" spans="1:13">
      <c r="B1052" s="2" t="s">
        <v>1</v>
      </c>
      <c r="C1052" s="2" t="s">
        <v>2</v>
      </c>
      <c r="D1052" s="2" t="s">
        <v>3</v>
      </c>
      <c r="E1052" s="2" t="s">
        <v>4</v>
      </c>
      <c r="F1052" s="2" t="s">
        <v>5</v>
      </c>
      <c r="G1052" s="2" t="s">
        <v>6</v>
      </c>
      <c r="H1052" s="2" t="s">
        <v>7</v>
      </c>
      <c r="I1052" s="2" t="s">
        <v>8</v>
      </c>
      <c r="J1052" s="2" t="s">
        <v>9</v>
      </c>
      <c r="K1052" s="2" t="s">
        <v>10</v>
      </c>
    </row>
    <row r="1057" spans="2:3">
      <c r="B1057" s="2" t="s">
        <v>540</v>
      </c>
      <c r="C1057" s="2" t="s">
        <v>539</v>
      </c>
    </row>
    <row r="1058" spans="2:3">
      <c r="B1058" s="2" t="s">
        <v>1</v>
      </c>
      <c r="C1058" s="2">
        <v>0.80898959644324908</v>
      </c>
    </row>
    <row r="1059" spans="2:3">
      <c r="B1059" s="2" t="s">
        <v>2</v>
      </c>
      <c r="C1059" s="2">
        <v>0.87747012541113811</v>
      </c>
    </row>
    <row r="1060" spans="2:3">
      <c r="B1060" s="2" t="s">
        <v>3</v>
      </c>
      <c r="C1060" s="2">
        <v>0.84408771513623415</v>
      </c>
    </row>
    <row r="1061" spans="2:3">
      <c r="B1061" s="2" t="s">
        <v>4</v>
      </c>
      <c r="C1061" s="2">
        <v>0.87949581182096814</v>
      </c>
    </row>
    <row r="1062" spans="2:3">
      <c r="B1062" s="2" t="s">
        <v>5</v>
      </c>
      <c r="C1062" s="2">
        <v>0.89355558869259044</v>
      </c>
    </row>
    <row r="1063" spans="2:3">
      <c r="B1063" s="2" t="s">
        <v>6</v>
      </c>
      <c r="C1063" s="2">
        <v>0.92149314150404893</v>
      </c>
    </row>
    <row r="1064" spans="2:3">
      <c r="B1064" s="2" t="s">
        <v>7</v>
      </c>
      <c r="C1064" s="2">
        <v>0.81628101180893764</v>
      </c>
    </row>
    <row r="1065" spans="2:3">
      <c r="B1065" s="2" t="s">
        <v>8</v>
      </c>
      <c r="C1065" s="2">
        <v>0.34895307847798118</v>
      </c>
    </row>
    <row r="1066" spans="2:3">
      <c r="B1066" s="2" t="s">
        <v>9</v>
      </c>
      <c r="C1066" s="2">
        <v>0.99185734638293144</v>
      </c>
    </row>
    <row r="1067" spans="2:3">
      <c r="B1067" s="2" t="s">
        <v>10</v>
      </c>
      <c r="C1067" s="2">
        <v>0.99352529019717217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Bucksch, Alexander - (bucksch)</cp:lastModifiedBy>
  <cp:revision/>
  <dcterms:created xsi:type="dcterms:W3CDTF">2025-01-15T16:43:26Z</dcterms:created>
  <dcterms:modified xsi:type="dcterms:W3CDTF">2025-01-27T20:54:04Z</dcterms:modified>
  <cp:category/>
  <cp:contentStatus/>
</cp:coreProperties>
</file>