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4" i="1"/>
  <c r="D25"/>
  <c r="D26"/>
  <c r="D23"/>
  <c r="C24"/>
  <c r="C25"/>
  <c r="C26"/>
  <c r="C23"/>
  <c r="B26"/>
  <c r="B25"/>
  <c r="B24"/>
  <c r="B23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X11"/>
  <c r="Y11"/>
  <c r="Z11"/>
  <c r="AA11"/>
  <c r="AB11"/>
  <c r="AC11"/>
  <c r="AD11"/>
  <c r="AE11"/>
  <c r="AF11"/>
  <c r="AG11"/>
  <c r="AH11"/>
  <c r="AI11"/>
  <c r="AJ11"/>
  <c r="AK11"/>
  <c r="AL11"/>
  <c r="AM11"/>
  <c r="W11"/>
  <c r="V11"/>
  <c r="C3"/>
  <c r="D3"/>
  <c r="E3"/>
  <c r="F3"/>
  <c r="G3"/>
  <c r="H3"/>
  <c r="I3"/>
  <c r="J3"/>
  <c r="K3"/>
  <c r="L3"/>
  <c r="B3"/>
  <c r="C2"/>
  <c r="D2"/>
  <c r="E2"/>
  <c r="F2"/>
  <c r="G2"/>
  <c r="H2"/>
  <c r="I2"/>
  <c r="J2"/>
  <c r="K2"/>
  <c r="L2"/>
  <c r="B2"/>
</calcChain>
</file>

<file path=xl/sharedStrings.xml><?xml version="1.0" encoding="utf-8"?>
<sst xmlns="http://schemas.openxmlformats.org/spreadsheetml/2006/main" count="3" uniqueCount="3">
  <si>
    <t>r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</si>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</sst>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cked"/>
        <c:ser>
          <c:idx val="1"/>
          <c:order val="0"/>
          <c:tx>
            <c:strRef>
              <c:f>Лист1!$A$2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16.985571585149874</c:v>
                </c:pt>
                <c:pt idx="1">
                  <c:v>17.485571585149874</c:v>
                </c:pt>
                <c:pt idx="2">
                  <c:v>17.985571585149874</c:v>
                </c:pt>
                <c:pt idx="3">
                  <c:v>18.485571585149874</c:v>
                </c:pt>
                <c:pt idx="4">
                  <c:v>18.985571585149874</c:v>
                </c:pt>
                <c:pt idx="5">
                  <c:v>19.485571585149874</c:v>
                </c:pt>
                <c:pt idx="6">
                  <c:v>19.985571585149874</c:v>
                </c:pt>
                <c:pt idx="7">
                  <c:v>20.485571585149874</c:v>
                </c:pt>
                <c:pt idx="8">
                  <c:v>20.985571585149874</c:v>
                </c:pt>
                <c:pt idx="9">
                  <c:v>21.485571585149874</c:v>
                </c:pt>
                <c:pt idx="10">
                  <c:v>21.985571585149874</c:v>
                </c:pt>
              </c:numCache>
            </c:numRef>
          </c:val>
        </c:ser>
        <c:ser>
          <c:idx val="2"/>
          <c:order val="1"/>
          <c:tx>
            <c:strRef>
              <c:f>Лист1!$A$3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Лист1!$B$3:$L$3</c:f>
              <c:numCache>
                <c:formatCode>General</c:formatCode>
                <c:ptCount val="11"/>
                <c:pt idx="0">
                  <c:v>29.419872981077805</c:v>
                </c:pt>
                <c:pt idx="1">
                  <c:v>30.285898384862243</c:v>
                </c:pt>
                <c:pt idx="2">
                  <c:v>31.151923788646684</c:v>
                </c:pt>
                <c:pt idx="3">
                  <c:v>32.017949192431125</c:v>
                </c:pt>
                <c:pt idx="4">
                  <c:v>32.883974596215559</c:v>
                </c:pt>
                <c:pt idx="5">
                  <c:v>33.75</c:v>
                </c:pt>
                <c:pt idx="6">
                  <c:v>34.616025403784441</c:v>
                </c:pt>
                <c:pt idx="7">
                  <c:v>35.482050807568875</c:v>
                </c:pt>
                <c:pt idx="8">
                  <c:v>36.348076211353316</c:v>
                </c:pt>
                <c:pt idx="9">
                  <c:v>37.21410161513775</c:v>
                </c:pt>
                <c:pt idx="10">
                  <c:v>38.080127018922191</c:v>
                </c:pt>
              </c:numCache>
            </c:numRef>
          </c:val>
        </c:ser>
        <c:dLbls/>
        <c:marker val="1"/>
        <c:axId val="84709376"/>
        <c:axId val="84710912"/>
      </c:lineChart>
      <c:catAx>
        <c:axId val="84709376"/>
        <c:scaling>
          <c:orientation val="minMax"/>
        </c:scaling>
        <c:axPos val="b"/>
        <c:numFmt formatCode="General" sourceLinked="1"/>
        <c:tickLblPos val="nextTo"/>
        <c:crossAx val="84710912"/>
        <c:crosses val="autoZero"/>
        <c:auto val="1"/>
        <c:lblAlgn val="ctr"/>
        <c:lblOffset val="100"/>
      </c:catAx>
      <c:valAx>
        <c:axId val="84710912"/>
        <c:scaling>
          <c:orientation val="minMax"/>
        </c:scaling>
        <c:axPos val="l"/>
        <c:majorGridlines/>
        <c:numFmt formatCode="General" sourceLinked="1"/>
        <c:tickLblPos val="nextTo"/>
        <c:crossAx val="847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view3D>
      <c:perspective val="30"/>
    </c:view3D>
    <c:plotArea>
      <c:layout/>
      <c:line3DChart>
        <c:grouping val="standard"/>
        <c:ser>
          <c:idx val="0"/>
          <c:order val="0"/>
          <c:tx>
            <c:v>x</c:v>
          </c:tx>
          <c:val>
            <c:numRef>
              <c:f>Лист1!$B$2:$L$2</c:f>
              <c:numCache>
                <c:formatCode>General</c:formatCode>
                <c:ptCount val="11"/>
                <c:pt idx="0">
                  <c:v>16.985571585149874</c:v>
                </c:pt>
                <c:pt idx="1">
                  <c:v>17.485571585149874</c:v>
                </c:pt>
                <c:pt idx="2">
                  <c:v>17.985571585149874</c:v>
                </c:pt>
                <c:pt idx="3">
                  <c:v>18.485571585149874</c:v>
                </c:pt>
                <c:pt idx="4">
                  <c:v>18.985571585149874</c:v>
                </c:pt>
                <c:pt idx="5">
                  <c:v>19.485571585149874</c:v>
                </c:pt>
                <c:pt idx="6">
                  <c:v>19.985571585149874</c:v>
                </c:pt>
                <c:pt idx="7">
                  <c:v>20.485571585149874</c:v>
                </c:pt>
                <c:pt idx="8">
                  <c:v>20.985571585149874</c:v>
                </c:pt>
                <c:pt idx="9">
                  <c:v>21.485571585149874</c:v>
                </c:pt>
                <c:pt idx="10">
                  <c:v>21.985571585149874</c:v>
                </c:pt>
              </c:numCache>
            </c:numRef>
          </c:val>
        </c:ser>
        <c:ser>
          <c:idx val="1"/>
          <c:order val="1"/>
          <c:tx>
            <c:v>y</c:v>
          </c:tx>
          <c:val>
            <c:numRef>
              <c:f>Лист1!$B$3:$L$3</c:f>
              <c:numCache>
                <c:formatCode>General</c:formatCode>
                <c:ptCount val="11"/>
                <c:pt idx="0">
                  <c:v>29.419872981077805</c:v>
                </c:pt>
                <c:pt idx="1">
                  <c:v>30.285898384862243</c:v>
                </c:pt>
                <c:pt idx="2">
                  <c:v>31.151923788646684</c:v>
                </c:pt>
                <c:pt idx="3">
                  <c:v>32.017949192431125</c:v>
                </c:pt>
                <c:pt idx="4">
                  <c:v>32.883974596215559</c:v>
                </c:pt>
                <c:pt idx="5">
                  <c:v>33.75</c:v>
                </c:pt>
                <c:pt idx="6">
                  <c:v>34.616025403784441</c:v>
                </c:pt>
                <c:pt idx="7">
                  <c:v>35.482050807568875</c:v>
                </c:pt>
                <c:pt idx="8">
                  <c:v>36.348076211353316</c:v>
                </c:pt>
                <c:pt idx="9">
                  <c:v>37.21410161513775</c:v>
                </c:pt>
                <c:pt idx="10">
                  <c:v>38.080127018922191</c:v>
                </c:pt>
              </c:numCache>
            </c:numRef>
          </c:val>
        </c:ser>
        <c:axId val="83618432"/>
        <c:axId val="83621760"/>
        <c:axId val="137337920"/>
      </c:line3DChart>
      <c:catAx>
        <c:axId val="83618432"/>
        <c:scaling>
          <c:orientation val="minMax"/>
        </c:scaling>
        <c:axPos val="b"/>
        <c:tickLblPos val="nextTo"/>
        <c:crossAx val="83621760"/>
        <c:crosses val="autoZero"/>
        <c:auto val="1"/>
        <c:lblAlgn val="ctr"/>
        <c:lblOffset val="100"/>
      </c:catAx>
      <c:valAx>
        <c:axId val="83621760"/>
        <c:scaling>
          <c:orientation val="minMax"/>
        </c:scaling>
        <c:axPos val="l"/>
        <c:majorGridlines/>
        <c:numFmt formatCode="General" sourceLinked="1"/>
        <c:tickLblPos val="nextTo"/>
        <c:crossAx val="83618432"/>
        <c:crosses val="autoZero"/>
        <c:crossBetween val="between"/>
      </c:valAx>
      <c:serAx>
        <c:axId val="137337920"/>
        <c:scaling>
          <c:orientation val="minMax"/>
        </c:scaling>
        <c:axPos val="b"/>
        <c:tickLblPos val="nextTo"/>
        <c:crossAx val="836217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view3D>
      <c:rotX val="30"/>
      <c:rotY val="30"/>
    </c:view3D>
    <c:plotArea>
      <c:layout/>
      <c:bar3DChart>
        <c:barDir val="col"/>
        <c:grouping val="standard"/>
        <c:ser>
          <c:idx val="0"/>
          <c:order val="0"/>
          <c:tx>
            <c:v>1</c:v>
          </c:tx>
          <c:cat>
            <c:numRef>
              <c:f>Лист1!$V$10:$AM$10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Лист1!$V$11:$AM$11</c:f>
              <c:numCache>
                <c:formatCode>General</c:formatCode>
                <c:ptCount val="18"/>
                <c:pt idx="0">
                  <c:v>10.683270856941748</c:v>
                </c:pt>
                <c:pt idx="1">
                  <c:v>9.769914836380801</c:v>
                </c:pt>
                <c:pt idx="2">
                  <c:v>8.3660254037844393</c:v>
                </c:pt>
                <c:pt idx="3">
                  <c:v>6.6342853314536301</c:v>
                </c:pt>
                <c:pt idx="4">
                  <c:v>4.7745467213518875</c:v>
                </c:pt>
                <c:pt idx="5">
                  <c:v>3.0000000000000009</c:v>
                </c:pt>
                <c:pt idx="6">
                  <c:v>1.5117979277307791</c:v>
                </c:pt>
                <c:pt idx="7">
                  <c:v>0.47518507373738877</c:v>
                </c:pt>
                <c:pt idx="8">
                  <c:v>6.1257422745431037E-17</c:v>
                </c:pt>
                <c:pt idx="9">
                  <c:v>0.12788871840352761</c:v>
                </c:pt>
                <c:pt idx="10">
                  <c:v>0.82775764107944094</c:v>
                </c:pt>
                <c:pt idx="11">
                  <c:v>1.9999999999999982</c:v>
                </c:pt>
                <c:pt idx="12">
                  <c:v>3.488971501978809</c:v>
                </c:pt>
                <c:pt idx="13">
                  <c:v>5.1021964452156716</c:v>
                </c:pt>
                <c:pt idx="14">
                  <c:v>6.6339745962155625</c:v>
                </c:pt>
                <c:pt idx="15">
                  <c:v>7.8905295948089806</c:v>
                </c:pt>
                <c:pt idx="16">
                  <c:v>8.7136553509173318</c:v>
                </c:pt>
                <c:pt idx="1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cat>
            <c:numRef>
              <c:f>Лист1!$V$10:$AM$10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Лист1!$V$12:$AM$12</c:f>
              <c:numCache>
                <c:formatCode>General</c:formatCode>
                <c:ptCount val="18"/>
                <c:pt idx="0">
                  <c:v>11.668078609953957</c:v>
                </c:pt>
                <c:pt idx="1">
                  <c:v>10.709607457166708</c:v>
                </c:pt>
                <c:pt idx="2">
                  <c:v>9.2320508075688785</c:v>
                </c:pt>
                <c:pt idx="3">
                  <c:v>7.400329774572608</c:v>
                </c:pt>
                <c:pt idx="4">
                  <c:v>5.4173343310384272</c:v>
                </c:pt>
                <c:pt idx="5">
                  <c:v>3.5000000000000013</c:v>
                </c:pt>
                <c:pt idx="6">
                  <c:v>1.853818071056448</c:v>
                </c:pt>
                <c:pt idx="7">
                  <c:v>0.64883325140431913</c:v>
                </c:pt>
                <c:pt idx="8">
                  <c:v>1.2251484549086203E-16</c:v>
                </c:pt>
                <c:pt idx="9">
                  <c:v>-4.5759459263402684E-2</c:v>
                </c:pt>
                <c:pt idx="10">
                  <c:v>0.48573749775377223</c:v>
                </c:pt>
                <c:pt idx="11">
                  <c:v>1.4999999999999984</c:v>
                </c:pt>
                <c:pt idx="12">
                  <c:v>2.8461838922922698</c:v>
                </c:pt>
                <c:pt idx="13">
                  <c:v>4.3361520020966937</c:v>
                </c:pt>
                <c:pt idx="14">
                  <c:v>5.7679491924311241</c:v>
                </c:pt>
                <c:pt idx="15">
                  <c:v>6.9508369740230727</c:v>
                </c:pt>
                <c:pt idx="16">
                  <c:v>7.7288475979051245</c:v>
                </c:pt>
                <c:pt idx="17">
                  <c:v>8</c:v>
                </c:pt>
              </c:numCache>
            </c:numRef>
          </c:val>
        </c:ser>
        <c:ser>
          <c:idx val="2"/>
          <c:order val="2"/>
          <c:tx>
            <c:v>3</c:v>
          </c:tx>
          <c:cat>
            <c:numRef>
              <c:f>Лист1!$V$10:$AM$10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Лист1!$V$13:$AM$13</c:f>
              <c:numCache>
                <c:formatCode>General</c:formatCode>
                <c:ptCount val="18"/>
                <c:pt idx="0">
                  <c:v>12.652886362966164</c:v>
                </c:pt>
                <c:pt idx="1">
                  <c:v>11.649300077952617</c:v>
                </c:pt>
                <c:pt idx="2">
                  <c:v>10.098076211353318</c:v>
                </c:pt>
                <c:pt idx="3">
                  <c:v>8.1663742176915868</c:v>
                </c:pt>
                <c:pt idx="4">
                  <c:v>6.0601219407249669</c:v>
                </c:pt>
                <c:pt idx="5">
                  <c:v>4.0000000000000009</c:v>
                </c:pt>
                <c:pt idx="6">
                  <c:v>2.1958382143821167</c:v>
                </c:pt>
                <c:pt idx="7">
                  <c:v>0.82248142907124955</c:v>
                </c:pt>
                <c:pt idx="8">
                  <c:v>1.8377226823629303E-16</c:v>
                </c:pt>
                <c:pt idx="9">
                  <c:v>-0.21940763693033299</c:v>
                </c:pt>
                <c:pt idx="10">
                  <c:v>0.14371735442810352</c:v>
                </c:pt>
                <c:pt idx="11">
                  <c:v>0.99999999999999867</c:v>
                </c:pt>
                <c:pt idx="12">
                  <c:v>2.2033962826057305</c:v>
                </c:pt>
                <c:pt idx="13">
                  <c:v>3.5701075589777158</c:v>
                </c:pt>
                <c:pt idx="14">
                  <c:v>4.9019237886466849</c:v>
                </c:pt>
                <c:pt idx="15">
                  <c:v>6.0111443532371638</c:v>
                </c:pt>
                <c:pt idx="16">
                  <c:v>6.7440398448929164</c:v>
                </c:pt>
                <c:pt idx="1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cat>
            <c:numRef>
              <c:f>Лист1!$V$10:$AM$10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Лист1!$V$14:$AM$14</c:f>
              <c:numCache>
                <c:formatCode>General</c:formatCode>
                <c:ptCount val="18"/>
                <c:pt idx="0">
                  <c:v>13.637694115978373</c:v>
                </c:pt>
                <c:pt idx="1">
                  <c:v>12.588992698738526</c:v>
                </c:pt>
                <c:pt idx="2">
                  <c:v>10.964101615137755</c:v>
                </c:pt>
                <c:pt idx="3">
                  <c:v>8.9324186608105638</c:v>
                </c:pt>
                <c:pt idx="4">
                  <c:v>6.7029095504115057</c:v>
                </c:pt>
                <c:pt idx="5">
                  <c:v>4.5000000000000009</c:v>
                </c:pt>
                <c:pt idx="6">
                  <c:v>2.5378583577077856</c:v>
                </c:pt>
                <c:pt idx="7">
                  <c:v>0.99612960673817996</c:v>
                </c:pt>
                <c:pt idx="8">
                  <c:v>2.4502969098172405E-16</c:v>
                </c:pt>
                <c:pt idx="9">
                  <c:v>-0.3930558145972633</c:v>
                </c:pt>
                <c:pt idx="10">
                  <c:v>-0.1983027888975652</c:v>
                </c:pt>
                <c:pt idx="11">
                  <c:v>0.49999999999999889</c:v>
                </c:pt>
                <c:pt idx="12">
                  <c:v>1.560608672919191</c:v>
                </c:pt>
                <c:pt idx="13">
                  <c:v>2.8040631158587379</c:v>
                </c:pt>
                <c:pt idx="14">
                  <c:v>4.0358983848622465</c:v>
                </c:pt>
                <c:pt idx="15">
                  <c:v>5.0714517324512558</c:v>
                </c:pt>
                <c:pt idx="16">
                  <c:v>5.7592320918807083</c:v>
                </c:pt>
                <c:pt idx="17">
                  <c:v>6</c:v>
                </c:pt>
              </c:numCache>
            </c:numRef>
          </c:val>
        </c:ser>
        <c:shape val="box"/>
        <c:axId val="80112256"/>
        <c:axId val="80120448"/>
        <c:axId val="80257472"/>
      </c:bar3DChart>
      <c:catAx>
        <c:axId val="80112256"/>
        <c:scaling>
          <c:orientation val="minMax"/>
        </c:scaling>
        <c:axPos val="b"/>
        <c:numFmt formatCode="General" sourceLinked="1"/>
        <c:tickLblPos val="nextTo"/>
        <c:crossAx val="80120448"/>
        <c:crosses val="autoZero"/>
        <c:auto val="1"/>
        <c:lblAlgn val="ctr"/>
        <c:lblOffset val="100"/>
      </c:catAx>
      <c:valAx>
        <c:axId val="80120448"/>
        <c:scaling>
          <c:orientation val="minMax"/>
        </c:scaling>
        <c:axPos val="l"/>
        <c:majorGridlines/>
        <c:numFmt formatCode="General" sourceLinked="1"/>
        <c:tickLblPos val="nextTo"/>
        <c:crossAx val="80112256"/>
        <c:crosses val="autoZero"/>
        <c:crossBetween val="between"/>
      </c:valAx>
      <c:serAx>
        <c:axId val="80257472"/>
        <c:scaling>
          <c:orientation val="minMax"/>
        </c:scaling>
        <c:axPos val="b"/>
        <c:tickLblPos val="nextTo"/>
        <c:crossAx val="80120448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30</c:v>
          </c:tx>
          <c:explosion val="25"/>
          <c:val>
            <c:numRef>
              <c:f>Лист1!$B$24:$B$26</c:f>
              <c:numCache>
                <c:formatCode>General</c:formatCode>
                <c:ptCount val="3"/>
                <c:pt idx="0">
                  <c:v>41.973360687123552</c:v>
                </c:pt>
                <c:pt idx="1">
                  <c:v>24.233331091504034</c:v>
                </c:pt>
                <c:pt idx="2">
                  <c:v>11.646857029613432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60</c:v>
          </c:tx>
          <c:dLbls>
            <c:showPercent val="1"/>
            <c:showLeaderLines val="1"/>
          </c:dLbls>
          <c:val>
            <c:numRef>
              <c:f>Лист1!$C$24:$C$26</c:f>
              <c:numCache>
                <c:formatCode>General</c:formatCode>
                <c:ptCount val="3"/>
                <c:pt idx="0">
                  <c:v>21.985571585149874</c:v>
                </c:pt>
                <c:pt idx="1">
                  <c:v>38.080127018922191</c:v>
                </c:pt>
                <c:pt idx="2">
                  <c:v>22.499999999999996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pieChart>
        <c:varyColors val="1"/>
        <c:ser>
          <c:idx val="0"/>
          <c:order val="0"/>
          <c:tx>
            <c:v>45</c:v>
          </c:tx>
          <c:val>
            <c:numRef>
              <c:f>Лист1!$D$24:$D$26</c:f>
              <c:numCache>
                <c:formatCode>General</c:formatCode>
                <c:ptCount val="3"/>
                <c:pt idx="0">
                  <c:v>32.933200615651209</c:v>
                </c:pt>
                <c:pt idx="1">
                  <c:v>32.933200615651202</c:v>
                </c:pt>
                <c:pt idx="2">
                  <c:v>17.220754456429042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224269</xdr:colOff>
      <xdr:row>4</xdr:row>
      <xdr:rowOff>190499</xdr:rowOff>
    </xdr:from>
    <xdr:to>
      <xdr:col>7</xdr:col>
      <xdr:colOff>395720</xdr:colOff>
      <xdr:row>18</xdr:row>
      <xdr:rowOff>186690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13855</xdr:colOff>
      <xdr:row>5</xdr:row>
      <xdr:rowOff>1732</xdr:rowOff>
    </xdr:from>
    <xdr:to>
      <xdr:col>15</xdr:col>
      <xdr:colOff>315192</xdr:colOff>
      <xdr:row>19</xdr:row>
      <xdr:rowOff>77932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591097</xdr:colOff>
      <xdr:row>14</xdr:row>
      <xdr:rowOff>184179</xdr:rowOff>
    </xdr:from>
    <xdr:to>
      <xdr:col>28</xdr:col>
      <xdr:colOff>317674</xdr:colOff>
      <xdr:row>29</xdr:row>
      <xdr:rowOff>72120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541471</xdr:colOff>
      <xdr:row>29</xdr:row>
      <xdr:rowOff>53959</xdr:rowOff>
    </xdr:from>
    <xdr:to>
      <xdr:col>8</xdr:col>
      <xdr:colOff>226160</xdr:colOff>
      <xdr:row>43</xdr:row>
      <xdr:rowOff>132787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449036</xdr:colOff>
      <xdr:row>29</xdr:row>
      <xdr:rowOff>81643</xdr:rowOff>
    </xdr:from>
    <xdr:to>
      <xdr:col>17</xdr:col>
      <xdr:colOff>122465</xdr:colOff>
      <xdr:row>43</xdr:row>
      <xdr:rowOff>163286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54428</xdr:colOff>
      <xdr:row>30</xdr:row>
      <xdr:rowOff>122464</xdr:rowOff>
    </xdr:from>
    <xdr:to>
      <xdr:col>25</xdr:col>
      <xdr:colOff>340178</xdr:colOff>
      <xdr:row>45</xdr:row>
      <xdr:rowOff>13607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"/>
  <sheetViews>
    <sheetView tabSelected="1" topLeftCell="A17" zoomScale="70" zoomScaleNormal="70" workbookViewId="0">
      <selection activeCell="AA50" sqref="I50:AA52"/>
    </sheetView>
  </sheetViews>
  <sheetFormatPr defaultRowHeight="15"/>
  <sheetData>
    <row r="1" spans="1:39">
      <c r="A1" t="s">
        <v>0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</row>
    <row r="2" spans="1:39">
      <c r="A2" t="s">
        <v>1</v>
      </c>
      <c r="B2">
        <f>(B1+45*COS(PI()/6))*COS(PI()/3)</f>
        <v>16.985571585149874</v>
      </c>
      <c r="C2">
        <f t="shared" ref="C2:L2" si="0">(C1+45*COS(PI()/6))*COS(PI()/3)</f>
        <v>17.485571585149874</v>
      </c>
      <c r="D2">
        <f t="shared" si="0"/>
        <v>17.985571585149874</v>
      </c>
      <c r="E2">
        <f t="shared" si="0"/>
        <v>18.485571585149874</v>
      </c>
      <c r="F2">
        <f t="shared" si="0"/>
        <v>18.985571585149874</v>
      </c>
      <c r="G2">
        <f t="shared" si="0"/>
        <v>19.485571585149874</v>
      </c>
      <c r="H2">
        <f t="shared" si="0"/>
        <v>19.985571585149874</v>
      </c>
      <c r="I2">
        <f t="shared" si="0"/>
        <v>20.485571585149874</v>
      </c>
      <c r="J2">
        <f t="shared" si="0"/>
        <v>20.985571585149874</v>
      </c>
      <c r="K2">
        <f t="shared" si="0"/>
        <v>21.485571585149874</v>
      </c>
      <c r="L2">
        <f t="shared" si="0"/>
        <v>21.985571585149874</v>
      </c>
    </row>
    <row r="3" spans="1:39">
      <c r="A3" t="s">
        <v>2</v>
      </c>
      <c r="B3">
        <f>(B1+45*COS(PI()/6))*SIN(PI()/3)</f>
        <v>29.419872981077805</v>
      </c>
      <c r="C3">
        <f t="shared" ref="C3:L3" si="1">(C1+45*COS(PI()/6))*SIN(PI()/3)</f>
        <v>30.285898384862243</v>
      </c>
      <c r="D3">
        <f t="shared" si="1"/>
        <v>31.151923788646684</v>
      </c>
      <c r="E3">
        <f t="shared" si="1"/>
        <v>32.017949192431125</v>
      </c>
      <c r="F3">
        <f t="shared" si="1"/>
        <v>32.883974596215559</v>
      </c>
      <c r="G3">
        <f t="shared" si="1"/>
        <v>33.75</v>
      </c>
      <c r="H3">
        <f t="shared" si="1"/>
        <v>34.616025403784441</v>
      </c>
      <c r="I3">
        <f t="shared" si="1"/>
        <v>35.482050807568875</v>
      </c>
      <c r="J3">
        <f t="shared" si="1"/>
        <v>36.348076211353316</v>
      </c>
      <c r="K3">
        <f t="shared" si="1"/>
        <v>37.21410161513775</v>
      </c>
      <c r="L3">
        <f t="shared" si="1"/>
        <v>38.080127018922191</v>
      </c>
    </row>
    <row r="9" spans="1:39">
      <c r="V9">
        <v>1</v>
      </c>
      <c r="W9">
        <v>2</v>
      </c>
    </row>
    <row r="10" spans="1:39">
      <c r="U10">
        <v>0</v>
      </c>
      <c r="V10">
        <v>10</v>
      </c>
      <c r="W10">
        <v>20</v>
      </c>
      <c r="X10">
        <v>30</v>
      </c>
      <c r="Y10">
        <v>40</v>
      </c>
      <c r="Z10">
        <v>50</v>
      </c>
      <c r="AA10">
        <v>60</v>
      </c>
      <c r="AB10">
        <v>70</v>
      </c>
      <c r="AC10">
        <v>80</v>
      </c>
      <c r="AD10">
        <v>90</v>
      </c>
      <c r="AE10">
        <v>100</v>
      </c>
      <c r="AF10">
        <v>110</v>
      </c>
      <c r="AG10">
        <v>120</v>
      </c>
      <c r="AH10">
        <v>130</v>
      </c>
      <c r="AI10">
        <v>140</v>
      </c>
      <c r="AJ10">
        <v>150</v>
      </c>
      <c r="AK10">
        <v>160</v>
      </c>
      <c r="AL10">
        <v>170</v>
      </c>
      <c r="AM10">
        <v>180</v>
      </c>
    </row>
    <row r="11" spans="1:39">
      <c r="T11">
        <v>1</v>
      </c>
      <c r="U11">
        <v>10</v>
      </c>
      <c r="V11">
        <f>($T11+$U11*COS(V$10*PI()/180))*COS(V$10*PI()/180)</f>
        <v>10.683270856941748</v>
      </c>
      <c r="W11">
        <f>($T11+$U11*COS(W$10*PI()/180))*COS(W$10*PI()/180)</f>
        <v>9.769914836380801</v>
      </c>
      <c r="X11">
        <f t="shared" ref="X11:AM14" si="2">($T11+$U11*COS(X$10*PI()/180))*COS(X$10*PI()/180)</f>
        <v>8.3660254037844393</v>
      </c>
      <c r="Y11">
        <f t="shared" si="2"/>
        <v>6.6342853314536301</v>
      </c>
      <c r="Z11">
        <f t="shared" si="2"/>
        <v>4.7745467213518875</v>
      </c>
      <c r="AA11">
        <f t="shared" si="2"/>
        <v>3.0000000000000009</v>
      </c>
      <c r="AB11">
        <f t="shared" si="2"/>
        <v>1.5117979277307791</v>
      </c>
      <c r="AC11">
        <f t="shared" si="2"/>
        <v>0.47518507373738877</v>
      </c>
      <c r="AD11">
        <f t="shared" si="2"/>
        <v>6.1257422745431037E-17</v>
      </c>
      <c r="AE11">
        <f t="shared" si="2"/>
        <v>0.12788871840352761</v>
      </c>
      <c r="AF11">
        <f t="shared" si="2"/>
        <v>0.82775764107944094</v>
      </c>
      <c r="AG11">
        <f t="shared" si="2"/>
        <v>1.9999999999999982</v>
      </c>
      <c r="AH11">
        <f t="shared" si="2"/>
        <v>3.488971501978809</v>
      </c>
      <c r="AI11">
        <f t="shared" si="2"/>
        <v>5.1021964452156716</v>
      </c>
      <c r="AJ11">
        <f t="shared" si="2"/>
        <v>6.6339745962155625</v>
      </c>
      <c r="AK11">
        <f t="shared" si="2"/>
        <v>7.8905295948089806</v>
      </c>
      <c r="AL11">
        <f t="shared" si="2"/>
        <v>8.7136553509173318</v>
      </c>
      <c r="AM11">
        <f t="shared" si="2"/>
        <v>9</v>
      </c>
    </row>
    <row r="12" spans="1:39">
      <c r="T12">
        <v>2</v>
      </c>
      <c r="U12">
        <v>10</v>
      </c>
      <c r="V12">
        <f t="shared" ref="V12:W14" si="3">($T12+$U12*COS(V$10*PI()/180))*COS(V$10*PI()/180)</f>
        <v>11.668078609953957</v>
      </c>
      <c r="W12">
        <f t="shared" si="3"/>
        <v>10.709607457166708</v>
      </c>
      <c r="X12">
        <f t="shared" si="2"/>
        <v>9.2320508075688785</v>
      </c>
      <c r="Y12">
        <f t="shared" si="2"/>
        <v>7.400329774572608</v>
      </c>
      <c r="Z12">
        <f t="shared" si="2"/>
        <v>5.4173343310384272</v>
      </c>
      <c r="AA12">
        <f t="shared" si="2"/>
        <v>3.5000000000000013</v>
      </c>
      <c r="AB12">
        <f t="shared" si="2"/>
        <v>1.853818071056448</v>
      </c>
      <c r="AC12">
        <f t="shared" si="2"/>
        <v>0.64883325140431913</v>
      </c>
      <c r="AD12">
        <f t="shared" si="2"/>
        <v>1.2251484549086203E-16</v>
      </c>
      <c r="AE12">
        <f t="shared" si="2"/>
        <v>-4.5759459263402684E-2</v>
      </c>
      <c r="AF12">
        <f t="shared" si="2"/>
        <v>0.48573749775377223</v>
      </c>
      <c r="AG12">
        <f t="shared" si="2"/>
        <v>1.4999999999999984</v>
      </c>
      <c r="AH12">
        <f t="shared" si="2"/>
        <v>2.8461838922922698</v>
      </c>
      <c r="AI12">
        <f t="shared" si="2"/>
        <v>4.3361520020966937</v>
      </c>
      <c r="AJ12">
        <f t="shared" si="2"/>
        <v>5.7679491924311241</v>
      </c>
      <c r="AK12">
        <f t="shared" si="2"/>
        <v>6.9508369740230727</v>
      </c>
      <c r="AL12">
        <f t="shared" si="2"/>
        <v>7.7288475979051245</v>
      </c>
      <c r="AM12">
        <f t="shared" si="2"/>
        <v>8</v>
      </c>
    </row>
    <row r="13" spans="1:39">
      <c r="T13">
        <v>3</v>
      </c>
      <c r="U13">
        <v>10</v>
      </c>
      <c r="V13">
        <f t="shared" si="3"/>
        <v>12.652886362966164</v>
      </c>
      <c r="W13">
        <f t="shared" si="3"/>
        <v>11.649300077952617</v>
      </c>
      <c r="X13">
        <f t="shared" si="2"/>
        <v>10.098076211353318</v>
      </c>
      <c r="Y13">
        <f t="shared" si="2"/>
        <v>8.1663742176915868</v>
      </c>
      <c r="Z13">
        <f t="shared" si="2"/>
        <v>6.0601219407249669</v>
      </c>
      <c r="AA13">
        <f t="shared" si="2"/>
        <v>4.0000000000000009</v>
      </c>
      <c r="AB13">
        <f t="shared" si="2"/>
        <v>2.1958382143821167</v>
      </c>
      <c r="AC13">
        <f t="shared" si="2"/>
        <v>0.82248142907124955</v>
      </c>
      <c r="AD13">
        <f t="shared" si="2"/>
        <v>1.8377226823629303E-16</v>
      </c>
      <c r="AE13">
        <f t="shared" si="2"/>
        <v>-0.21940763693033299</v>
      </c>
      <c r="AF13">
        <f t="shared" si="2"/>
        <v>0.14371735442810352</v>
      </c>
      <c r="AG13">
        <f t="shared" si="2"/>
        <v>0.99999999999999867</v>
      </c>
      <c r="AH13">
        <f t="shared" si="2"/>
        <v>2.2033962826057305</v>
      </c>
      <c r="AI13">
        <f t="shared" si="2"/>
        <v>3.5701075589777158</v>
      </c>
      <c r="AJ13">
        <f t="shared" si="2"/>
        <v>4.9019237886466849</v>
      </c>
      <c r="AK13">
        <f t="shared" si="2"/>
        <v>6.0111443532371638</v>
      </c>
      <c r="AL13">
        <f t="shared" si="2"/>
        <v>6.7440398448929164</v>
      </c>
      <c r="AM13">
        <f t="shared" si="2"/>
        <v>7</v>
      </c>
    </row>
    <row r="14" spans="1:39">
      <c r="T14">
        <v>4</v>
      </c>
      <c r="U14">
        <v>10</v>
      </c>
      <c r="V14">
        <f t="shared" si="3"/>
        <v>13.637694115978373</v>
      </c>
      <c r="W14">
        <f t="shared" si="3"/>
        <v>12.588992698738526</v>
      </c>
      <c r="X14">
        <f t="shared" si="2"/>
        <v>10.964101615137755</v>
      </c>
      <c r="Y14">
        <f t="shared" si="2"/>
        <v>8.9324186608105638</v>
      </c>
      <c r="Z14">
        <f t="shared" si="2"/>
        <v>6.7029095504115057</v>
      </c>
      <c r="AA14">
        <f t="shared" si="2"/>
        <v>4.5000000000000009</v>
      </c>
      <c r="AB14">
        <f t="shared" si="2"/>
        <v>2.5378583577077856</v>
      </c>
      <c r="AC14">
        <f t="shared" si="2"/>
        <v>0.99612960673817996</v>
      </c>
      <c r="AD14">
        <f t="shared" si="2"/>
        <v>2.4502969098172405E-16</v>
      </c>
      <c r="AE14">
        <f t="shared" si="2"/>
        <v>-0.3930558145972633</v>
      </c>
      <c r="AF14">
        <f t="shared" si="2"/>
        <v>-0.1983027888975652</v>
      </c>
      <c r="AG14">
        <f t="shared" si="2"/>
        <v>0.49999999999999889</v>
      </c>
      <c r="AH14">
        <f t="shared" si="2"/>
        <v>1.560608672919191</v>
      </c>
      <c r="AI14">
        <f t="shared" si="2"/>
        <v>2.8040631158587379</v>
      </c>
      <c r="AJ14">
        <f t="shared" si="2"/>
        <v>4.0358983848622465</v>
      </c>
      <c r="AK14">
        <f t="shared" si="2"/>
        <v>5.0714517324512558</v>
      </c>
      <c r="AL14">
        <f t="shared" si="2"/>
        <v>5.7592320918807083</v>
      </c>
      <c r="AM14">
        <f t="shared" si="2"/>
        <v>6</v>
      </c>
    </row>
    <row r="23" spans="2:4">
      <c r="B23">
        <f>PI()/6</f>
        <v>0.52359877559829882</v>
      </c>
      <c r="C23">
        <f>PI()/3</f>
        <v>1.0471975511965976</v>
      </c>
      <c r="D23">
        <f>PI()/4</f>
        <v>0.78539816339744828</v>
      </c>
    </row>
    <row r="24" spans="2:4">
      <c r="B24">
        <f>(5+45*COS(B23/2))*COS(B23)</f>
        <v>41.973360687123552</v>
      </c>
      <c r="C24">
        <f>(5+45*COS(C23/2))*COS(C23)</f>
        <v>21.985571585149874</v>
      </c>
      <c r="D24">
        <f>(5+45*COS(D23/2))*COS(D23)</f>
        <v>32.933200615651209</v>
      </c>
    </row>
    <row r="25" spans="2:4">
      <c r="B25">
        <f>(5+45*COS(B23/2))*SIN(B23)</f>
        <v>24.233331091504034</v>
      </c>
      <c r="C25">
        <f>(5+45*COS(C23/2))*SIN(C23)</f>
        <v>38.080127018922191</v>
      </c>
      <c r="D25">
        <f>(5+45*COS(D23/2))*SIN(D23)</f>
        <v>32.933200615651202</v>
      </c>
    </row>
    <row r="26" spans="2:4">
      <c r="B26">
        <f>45*SIN(B23/2)</f>
        <v>11.646857029613432</v>
      </c>
      <c r="C26">
        <f>45*SIN(C23/2)</f>
        <v>22.499999999999996</v>
      </c>
      <c r="D26">
        <f>45*SIN(D23/2)</f>
        <v>17.220754456429042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</dc:creator>
  <cp:lastModifiedBy>Толя</cp:lastModifiedBy>
  <dcterms:created xsi:type="dcterms:W3CDTF">2013-03-14T19:17:27Z</dcterms:created>
  <dcterms:modified xsi:type="dcterms:W3CDTF">2013-03-14T21:03:42Z</dcterms:modified>
</cp:coreProperties>
</file>