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10" i="1" l="1"/>
  <c r="O9" i="1"/>
  <c r="O8" i="1"/>
  <c r="M10" i="1"/>
  <c r="M9" i="1"/>
  <c r="M8" i="1"/>
  <c r="K10" i="1"/>
  <c r="K9" i="1"/>
  <c r="K8" i="1"/>
  <c r="L7" i="1"/>
  <c r="J7" i="1"/>
  <c r="D17" i="1" l="1"/>
  <c r="D16" i="1"/>
  <c r="D15" i="1"/>
  <c r="A16" i="1"/>
  <c r="A15" i="1"/>
  <c r="G9" i="1"/>
  <c r="G10" i="1"/>
  <c r="G8" i="1"/>
  <c r="D9" i="1"/>
  <c r="D10" i="1"/>
  <c r="D8" i="1"/>
  <c r="A9" i="1"/>
  <c r="A10" i="1"/>
  <c r="A8" i="1"/>
  <c r="H4" i="1"/>
  <c r="H5" i="1"/>
  <c r="H3" i="1"/>
  <c r="G5" i="1"/>
  <c r="G4" i="1"/>
  <c r="G3" i="1"/>
  <c r="E5" i="1"/>
  <c r="E4" i="1"/>
  <c r="E3" i="1"/>
  <c r="D5" i="1"/>
  <c r="D4" i="1"/>
  <c r="D3" i="1"/>
  <c r="B5" i="1"/>
  <c r="B4" i="1"/>
  <c r="B3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topLeftCell="B1" workbookViewId="0">
      <selection activeCell="K8" sqref="K8"/>
    </sheetView>
  </sheetViews>
  <sheetFormatPr defaultRowHeight="15" x14ac:dyDescent="0.25"/>
  <cols>
    <col min="1" max="1" width="12" customWidth="1"/>
    <col min="4" max="4" width="14.7109375" customWidth="1"/>
  </cols>
  <sheetData>
    <row r="1" spans="1:15" x14ac:dyDescent="0.25">
      <c r="A1">
        <f>50.1+99.5+6.58</f>
        <v>156.18</v>
      </c>
    </row>
    <row r="2" spans="1:15" x14ac:dyDescent="0.25">
      <c r="A2">
        <f>75.4+99.5+3.08</f>
        <v>177.98000000000002</v>
      </c>
    </row>
    <row r="3" spans="1:15" x14ac:dyDescent="0.25">
      <c r="A3">
        <f>5290025/44741666</f>
        <v>0.11823486858982855</v>
      </c>
      <c r="B3">
        <f>A3*50.1</f>
        <v>5.9235669163504108</v>
      </c>
      <c r="C3">
        <v>50.1</v>
      </c>
      <c r="D3">
        <f>-7885375/89483332</f>
        <v>-8.8121159815550895E-2</v>
      </c>
      <c r="E3">
        <f>C3*D3</f>
        <v>-4.4148701067590999</v>
      </c>
      <c r="G3">
        <f>18465425/89483332</f>
        <v>0.20635602840537945</v>
      </c>
      <c r="H3">
        <f>C3*G3</f>
        <v>10.338437023109512</v>
      </c>
    </row>
    <row r="4" spans="1:15" x14ac:dyDescent="0.25">
      <c r="A4">
        <f>-513535/22370833</f>
        <v>-2.2955560036588715E-2</v>
      </c>
      <c r="B4">
        <f>A4*75.4</f>
        <v>-1.7308492267587892</v>
      </c>
      <c r="C4">
        <v>75.400000000000006</v>
      </c>
      <c r="D4">
        <f>-12377265/89483332</f>
        <v>-0.13831922351751497</v>
      </c>
      <c r="E4">
        <f>C4*D4</f>
        <v>-10.429269453220629</v>
      </c>
      <c r="G4">
        <f>10323125/89483332</f>
        <v>0.11536366348092626</v>
      </c>
      <c r="H4">
        <f t="shared" ref="H4:H5" si="0">C4*G4</f>
        <v>8.69842022646184</v>
      </c>
    </row>
    <row r="5" spans="1:15" x14ac:dyDescent="0.25">
      <c r="A5">
        <f>A3-A4</f>
        <v>0.14119042862641726</v>
      </c>
      <c r="B5">
        <f>A5*99.5</f>
        <v>14.048447648328517</v>
      </c>
      <c r="C5">
        <v>99.5</v>
      </c>
      <c r="D5">
        <f>D3-D4</f>
        <v>5.0198063701964071E-2</v>
      </c>
      <c r="E5">
        <f>C5*D5</f>
        <v>4.9947073383454255</v>
      </c>
      <c r="G5">
        <f>G3-G4</f>
        <v>9.0992364924453187E-2</v>
      </c>
      <c r="H5">
        <f t="shared" si="0"/>
        <v>9.0537403099830929</v>
      </c>
    </row>
    <row r="7" spans="1:15" x14ac:dyDescent="0.25">
      <c r="J7">
        <f>20.75+15.85</f>
        <v>36.6</v>
      </c>
      <c r="L7">
        <f>15.85</f>
        <v>15.85</v>
      </c>
      <c r="N7">
        <v>20.75</v>
      </c>
    </row>
    <row r="8" spans="1:15" x14ac:dyDescent="0.25">
      <c r="A8">
        <f>A3/(20.75+15.85)</f>
        <v>3.230460890432474E-3</v>
      </c>
      <c r="D8">
        <f>D3/15.85</f>
        <v>-5.5596946255868076E-3</v>
      </c>
      <c r="G8">
        <f>G3/20.75</f>
        <v>9.9448688388134674E-3</v>
      </c>
      <c r="K8">
        <f>-12.07*(10^(-3))/J7</f>
        <v>-3.2978142076502733E-4</v>
      </c>
      <c r="M8">
        <f>86.1*(10^(-3))/L7</f>
        <v>5.4321766561514192E-3</v>
      </c>
      <c r="O8">
        <f>-204*(10^(-3))/N7</f>
        <v>-9.8313253012048199E-3</v>
      </c>
    </row>
    <row r="9" spans="1:15" x14ac:dyDescent="0.25">
      <c r="A9">
        <f t="shared" ref="A9:A10" si="1">A4/(20.75+15.85)</f>
        <v>-6.2720109389586653E-4</v>
      </c>
      <c r="D9">
        <f t="shared" ref="D9:D10" si="2">D4/15.85</f>
        <v>-8.7267648906949515E-3</v>
      </c>
      <c r="G9">
        <f t="shared" ref="G9:G10" si="3">G4/20.75</f>
        <v>5.5596946255868076E-3</v>
      </c>
      <c r="K9">
        <f>-19*(10^(-3))/J7</f>
        <v>-5.1912568306010929E-4</v>
      </c>
      <c r="M9">
        <f>-135.4*(10^(-3))/L7</f>
        <v>-8.5425867507886444E-3</v>
      </c>
      <c r="O9">
        <f>114.3*(10^(-3))/N7</f>
        <v>5.5084337349397593E-3</v>
      </c>
    </row>
    <row r="10" spans="1:15" x14ac:dyDescent="0.25">
      <c r="A10">
        <f t="shared" si="1"/>
        <v>3.8576619843283403E-3</v>
      </c>
      <c r="D10">
        <f t="shared" si="2"/>
        <v>3.1670702651081435E-3</v>
      </c>
      <c r="G10">
        <f t="shared" si="3"/>
        <v>4.3851742132266598E-3</v>
      </c>
      <c r="K10">
        <f>-139.5*(10^(-3))/J7</f>
        <v>-3.8114754098360656E-3</v>
      </c>
      <c r="M10">
        <f>49*(10^(-3))/L7</f>
        <v>3.0914826498422716E-3</v>
      </c>
      <c r="O10">
        <f>90*(10^(-3))/N7</f>
        <v>4.3373493975903616E-3</v>
      </c>
    </row>
    <row r="15" spans="1:15" x14ac:dyDescent="0.25">
      <c r="A15">
        <f>-(D9*15.85)/G8</f>
        <v>13.908602090122486</v>
      </c>
      <c r="D15">
        <f>A8*20.75+A9*15.85</f>
        <v>5.7090926138224349E-2</v>
      </c>
    </row>
    <row r="16" spans="1:15" x14ac:dyDescent="0.25">
      <c r="A16">
        <f>(2*A3-A8*20.75)/A9</f>
        <v>-270.14888104024067</v>
      </c>
      <c r="D16">
        <f>D8*20.75+D9*15.85</f>
        <v>-0.25368288699844121</v>
      </c>
    </row>
    <row r="17" spans="4:4" x14ac:dyDescent="0.25">
      <c r="D17">
        <f>G8*20.75+G9*15.85</f>
        <v>0.29447718822093033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2014-10-13T16:25:27Z</dcterms:modified>
</cp:coreProperties>
</file>