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va\Study data\Курсова робота ППКС\"/>
    </mc:Choice>
  </mc:AlternateContent>
  <bookViews>
    <workbookView xWindow="0" yWindow="0" windowWidth="18375" windowHeight="101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8" i="4" s="1"/>
  <c r="E12" i="4"/>
  <c r="E19" i="4" s="1"/>
  <c r="E13" i="4"/>
  <c r="E20" i="4" s="1"/>
  <c r="B11" i="4"/>
  <c r="B18" i="4" s="1"/>
  <c r="B12" i="4"/>
  <c r="B19" i="4" s="1"/>
  <c r="B13" i="4"/>
  <c r="B20" i="4" s="1"/>
  <c r="C11" i="4"/>
  <c r="C18" i="4" s="1"/>
  <c r="D11" i="4"/>
  <c r="D18" i="4" s="1"/>
  <c r="C12" i="4"/>
  <c r="C19" i="4" s="1"/>
  <c r="D12" i="4"/>
  <c r="D19" i="4" s="1"/>
  <c r="C13" i="4"/>
  <c r="C20" i="4" s="1"/>
  <c r="D13" i="4"/>
  <c r="D20" i="4" s="1"/>
  <c r="B18" i="1"/>
  <c r="B25" i="1" s="1"/>
  <c r="B9" i="1"/>
  <c r="D16" i="1" s="1"/>
  <c r="D23" i="1" s="1"/>
  <c r="C10" i="1"/>
  <c r="D10" i="1"/>
  <c r="E10" i="1"/>
  <c r="F10" i="1"/>
  <c r="G10" i="1"/>
  <c r="C11" i="1"/>
  <c r="D11" i="1"/>
  <c r="E11" i="1"/>
  <c r="E18" i="1" s="1"/>
  <c r="E25" i="1" s="1"/>
  <c r="F11" i="1"/>
  <c r="G11" i="1"/>
  <c r="G18" i="1" s="1"/>
  <c r="G25" i="1" s="1"/>
  <c r="C9" i="1"/>
  <c r="D9" i="1"/>
  <c r="E9" i="1"/>
  <c r="F9" i="1"/>
  <c r="G9" i="1"/>
  <c r="B10" i="1"/>
  <c r="D17" i="1" s="1"/>
  <c r="D24" i="1" s="1"/>
  <c r="B11" i="1"/>
  <c r="D18" i="1" s="1"/>
  <c r="D25" i="1" s="1"/>
  <c r="C16" i="1" l="1"/>
  <c r="C23" i="1" s="1"/>
  <c r="G16" i="1"/>
  <c r="G23" i="1" s="1"/>
  <c r="E16" i="1"/>
  <c r="E23" i="1" s="1"/>
  <c r="G17" i="1"/>
  <c r="G24" i="1" s="1"/>
  <c r="E17" i="1"/>
  <c r="E24" i="1" s="1"/>
  <c r="C17" i="1"/>
  <c r="C24" i="1" s="1"/>
  <c r="B16" i="1"/>
  <c r="B23" i="1" s="1"/>
  <c r="B17" i="1"/>
  <c r="B24" i="1" s="1"/>
  <c r="C18" i="1"/>
  <c r="C25" i="1" s="1"/>
  <c r="F16" i="1"/>
  <c r="F23" i="1" s="1"/>
  <c r="F18" i="1"/>
  <c r="F25" i="1" s="1"/>
  <c r="F17" i="1"/>
  <c r="F24" i="1" s="1"/>
</calcChain>
</file>

<file path=xl/sharedStrings.xml><?xml version="1.0" encoding="utf-8"?>
<sst xmlns="http://schemas.openxmlformats.org/spreadsheetml/2006/main" count="42" uniqueCount="27">
  <si>
    <t>N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</si>
  <si>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</si>
  <si>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</si>
  <si>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3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</si>
  <si>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</si>
  <si>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5</t>
    </r>
    <r>
      <rPr>
        <sz val="14"/>
        <color theme="1"/>
        <rFont val="Calibri"/>
        <family val="2"/>
        <charset val="204"/>
        <scheme val="minor"/>
      </rPr>
      <t>, мс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</si>
  <si>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6</t>
    </r>
    <r>
      <rPr>
        <sz val="14"/>
        <color theme="1"/>
        <rFont val="Calibri"/>
        <family val="2"/>
        <charset val="204"/>
        <scheme val="minor"/>
      </rPr>
      <t>, мс</t>
    </r>
  </si>
  <si>
    <t>Час виконання програми ПРГ1</t>
  </si>
  <si>
    <t>Коефіцієнти прискорення для програми ПРГ1</t>
  </si>
  <si>
    <t>Кількість процесорів</t>
  </si>
  <si>
    <t>Коефіцієнти ефективності для програми ПРГ1</t>
  </si>
  <si>
    <t>Зняті результати</t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</si>
  <si>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3</t>
    </r>
    <r>
      <rPr>
        <sz val="14"/>
        <color theme="1"/>
        <rFont val="Calibri"/>
        <family val="2"/>
        <charset val="204"/>
        <scheme val="minor"/>
      </rPr>
      <t>,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</si>
  <si>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,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</si>
  <si>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5</t>
    </r>
    <r>
      <rPr>
        <sz val="14"/>
        <color theme="1"/>
        <rFont val="Calibri"/>
        <family val="2"/>
        <charset val="204"/>
        <scheme val="minor"/>
      </rPr>
      <t xml:space="preserve">, 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</si>
  <si>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6</t>
    </r>
    <r>
      <rPr>
        <sz val="14"/>
        <color theme="1"/>
        <rFont val="Calibri"/>
        <family val="2"/>
        <charset val="204"/>
        <scheme val="minor"/>
      </rPr>
      <t xml:space="preserve">, 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</si>
  <si>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 xml:space="preserve">, 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</si>
  <si>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,</t>
    </r>
  </si>
  <si>
    <t>Графік зміни коефіцієнту ефективності програми ПРГ1 в залежності від кількості ядер при N=900</t>
  </si>
  <si>
    <t>Графік зміни коефіцієнту ефективності програми ПРГ1 в залежності від кількості ядер при N=1800</t>
  </si>
  <si>
    <t>Графік зміни коефіцієнту ефективності програми ПРГ1 в залежності від кількості ядер при N=2400</t>
  </si>
  <si>
    <t>Кількість процесорів (P)</t>
  </si>
  <si>
    <t>Графік зміни коефіцієнту прискорення програми ПРГ2 в залежності від кількості ядер при N=900</t>
  </si>
  <si>
    <t>Графік зміни коефіцієнту прискорення програми ПРГ2 в залежності від кількості ядер при N=1800</t>
  </si>
  <si>
    <t>N = 900</t>
  </si>
  <si>
    <t>N = 1800</t>
  </si>
  <si>
    <t>N = 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</si>
</sst>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0" fontId="2" fillId="0" borderId="0" xfId="0" applyFont="1"/>
    <xf numFmtId="164" fontId="2" fillId="0" borderId="0" xfId="0" applyNumberFormat="1" applyFont="1" applyBorder="1" applyAlignment="1">
      <alignment horizontal="right" vertical="center" wrapText="1"/>
    </xf>
    <xf numFmtId="1" fontId="2" fillId="0" borderId="5" xfId="0" applyNumberFormat="1" applyFont="1" applyFill="1" applyBorder="1" applyAlignment="1">
      <alignment horizontal="right" vertical="center" wrapText="1"/>
    </xf>
    <xf numFmtId="1" fontId="2" fillId="0" borderId="5" xfId="0" applyNumberFormat="1" applyFont="1" applyBorder="1"/>
    <xf numFmtId="1" fontId="2" fillId="0" borderId="3" xfId="0" applyNumberFormat="1" applyFont="1" applyBorder="1" applyAlignment="1">
      <alignment horizontal="right" vertical="center" wrapText="1"/>
    </xf>
    <xf numFmtId="1" fontId="2" fillId="0" borderId="0" xfId="0" applyNumberFormat="1" applyFont="1" applyBorder="1" applyAlignment="1">
      <alignment horizontal="right" vertical="center" wrapText="1"/>
    </xf>
    <xf numFmtId="0" fontId="2" fillId="0" borderId="5" xfId="0" applyFont="1" applyBorder="1"/>
    <xf numFmtId="0" fontId="2" fillId="0" borderId="10" xfId="0" applyFont="1" applyBorder="1"/>
    <xf numFmtId="1" fontId="2" fillId="0" borderId="9" xfId="0" applyNumberFormat="1" applyFont="1" applyBorder="1" applyAlignment="1">
      <alignment horizontal="right" vertical="center" wrapText="1"/>
    </xf>
    <xf numFmtId="1" fontId="2" fillId="0" borderId="11" xfId="0" applyNumberFormat="1" applyFont="1" applyBorder="1" applyAlignment="1">
      <alignment horizontal="right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/>
    <xf numFmtId="1" fontId="2" fillId="0" borderId="12" xfId="0" applyNumberFormat="1" applyFont="1" applyBorder="1"/>
    <xf numFmtId="1" fontId="2" fillId="0" borderId="13" xfId="0" applyNumberFormat="1" applyFont="1" applyBorder="1"/>
    <xf numFmtId="2" fontId="2" fillId="0" borderId="5" xfId="0" applyNumberFormat="1" applyFont="1" applyBorder="1"/>
    <xf numFmtId="2" fontId="2" fillId="0" borderId="10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4" fontId="2" fillId="0" borderId="5" xfId="0" applyNumberFormat="1" applyFont="1" applyBorder="1"/>
    <xf numFmtId="4" fontId="2" fillId="0" borderId="10" xfId="0" applyNumberFormat="1" applyFont="1" applyBorder="1"/>
    <xf numFmtId="4" fontId="2" fillId="0" borderId="12" xfId="0" applyNumberFormat="1" applyFont="1" applyBorder="1"/>
    <xf numFmtId="4" fontId="2" fillId="0" borderId="13" xfId="0" applyNumberFormat="1" applyFont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2" fontId="2" fillId="0" borderId="0" xfId="0" applyNumberFormat="1" applyFont="1" applyBorder="1" applyAlignment="1"/>
    <xf numFmtId="1" fontId="2" fillId="0" borderId="5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822937724170416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900</c:v>
                </c:pt>
              </c:strCache>
            </c:strRef>
          </c:tx>
          <c:spPr>
            <a:ln w="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Sheet1!$B$23:$G$23</c:f>
              <c:numCache>
                <c:formatCode>0.00</c:formatCode>
                <c:ptCount val="6"/>
                <c:pt idx="0">
                  <c:v>100</c:v>
                </c:pt>
                <c:pt idx="1">
                  <c:v>99.744715923862842</c:v>
                </c:pt>
                <c:pt idx="2">
                  <c:v>90.51606215535827</c:v>
                </c:pt>
                <c:pt idx="3">
                  <c:v>86.312657961246842</c:v>
                </c:pt>
                <c:pt idx="4">
                  <c:v>84.753191449359818</c:v>
                </c:pt>
                <c:pt idx="5">
                  <c:v>76.46147890050328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1800</c:v>
                </c:pt>
              </c:strCache>
            </c:strRef>
          </c:tx>
          <c:spPr>
            <a:ln w="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Sheet1!$B$24:$G$24</c:f>
              <c:numCache>
                <c:formatCode>0.00</c:formatCode>
                <c:ptCount val="6"/>
                <c:pt idx="0">
                  <c:v>100</c:v>
                </c:pt>
                <c:pt idx="1">
                  <c:v>100.11876158440312</c:v>
                </c:pt>
                <c:pt idx="2">
                  <c:v>93.429810568933831</c:v>
                </c:pt>
                <c:pt idx="3">
                  <c:v>91.697474976107856</c:v>
                </c:pt>
                <c:pt idx="4">
                  <c:v>91.397935379153566</c:v>
                </c:pt>
                <c:pt idx="5">
                  <c:v>87.916069128193627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2400</c:v>
                </c:pt>
              </c:strCache>
            </c:strRef>
          </c:tx>
          <c:spPr>
            <a:ln w="0" cap="flat" cmpd="sng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Sheet1!$B$25:$G$25</c:f>
              <c:numCache>
                <c:formatCode>0.00</c:formatCode>
                <c:ptCount val="6"/>
                <c:pt idx="0">
                  <c:v>100</c:v>
                </c:pt>
                <c:pt idx="1">
                  <c:v>99.588423854760521</c:v>
                </c:pt>
                <c:pt idx="2">
                  <c:v>92.220905344449235</c:v>
                </c:pt>
                <c:pt idx="3">
                  <c:v>91.011477493644378</c:v>
                </c:pt>
                <c:pt idx="4">
                  <c:v>91.012571184415208</c:v>
                </c:pt>
                <c:pt idx="5">
                  <c:v>90.534233329614352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0128"/>
        <c:axId val="130840688"/>
      </c:lineChart>
      <c:dateAx>
        <c:axId val="1308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30840688"/>
        <c:crosses val="autoZero"/>
        <c:auto val="0"/>
        <c:lblOffset val="100"/>
        <c:baseTimeUnit val="days"/>
        <c:majorUnit val="1"/>
      </c:dateAx>
      <c:valAx>
        <c:axId val="130840688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30840128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legend>
      <c:legendPos val="r"/>
      <c:layout>
        <c:manualLayout>
          <c:xMode val="edge"/>
          <c:yMode val="edge"/>
          <c:x val="0.77601653605845677"/>
          <c:y val="0.71018912683708058"/>
          <c:w val="0.13408402218009202"/>
          <c:h val="9.1126848512470285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Sheet4!$B$13:$E$13</c:f>
              <c:numCache>
                <c:formatCode>#,##0.00</c:formatCode>
                <c:ptCount val="4"/>
                <c:pt idx="0">
                  <c:v>1</c:v>
                </c:pt>
                <c:pt idx="1">
                  <c:v>1.9473795557265121</c:v>
                </c:pt>
                <c:pt idx="2">
                  <c:v>3.2648889175507048</c:v>
                </c:pt>
                <c:pt idx="3">
                  <c:v>4.4342551840416915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4836608"/>
        <c:axId val="154837168"/>
      </c:lineChart>
      <c:catAx>
        <c:axId val="1548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837168"/>
        <c:crosses val="autoZero"/>
        <c:auto val="1"/>
        <c:lblAlgn val="ctr"/>
        <c:lblOffset val="100"/>
        <c:tickMarkSkip val="1"/>
        <c:noMultiLvlLbl val="0"/>
      </c:catAx>
      <c:valAx>
        <c:axId val="1548371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836608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3.4165334723493888E-2"/>
          <c:w val="0.80479155454073248"/>
          <c:h val="0.83525555446765509"/>
        </c:manualLayout>
      </c:layout>
      <c:lineChart>
        <c:grouping val="standard"/>
        <c:varyColors val="0"/>
        <c:ser>
          <c:idx val="0"/>
          <c:order val="0"/>
          <c:tx>
            <c:v>N=900</c:v>
          </c:tx>
          <c:spPr>
            <a:ln w="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Sheet4!$B$17:$E$17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Sheet4!$B$18:$E$18</c:f>
              <c:numCache>
                <c:formatCode>0.00</c:formatCode>
                <c:ptCount val="4"/>
                <c:pt idx="0">
                  <c:v>100</c:v>
                </c:pt>
                <c:pt idx="1">
                  <c:v>94.175325625640269</c:v>
                </c:pt>
                <c:pt idx="2">
                  <c:v>63.851954752927163</c:v>
                </c:pt>
                <c:pt idx="3">
                  <c:v>56.58137694539699</c:v>
                </c:pt>
              </c:numCache>
            </c:numRef>
          </c:val>
          <c:smooth val="0"/>
        </c:ser>
        <c:ser>
          <c:idx val="1"/>
          <c:order val="1"/>
          <c:tx>
            <c:v>N=1800</c:v>
          </c:tx>
          <c:spPr>
            <a:ln w="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Sheet4!$B$19:$E$19</c:f>
              <c:numCache>
                <c:formatCode>0.00</c:formatCode>
                <c:ptCount val="4"/>
                <c:pt idx="0">
                  <c:v>100</c:v>
                </c:pt>
                <c:pt idx="1">
                  <c:v>98.946360153256705</c:v>
                </c:pt>
                <c:pt idx="2">
                  <c:v>81.641875734608675</c:v>
                </c:pt>
                <c:pt idx="3">
                  <c:v>76.381423655547025</c:v>
                </c:pt>
              </c:numCache>
            </c:numRef>
          </c:val>
          <c:smooth val="0"/>
        </c:ser>
        <c:ser>
          <c:idx val="2"/>
          <c:order val="2"/>
          <c:tx>
            <c:v>N=2400</c:v>
          </c:tx>
          <c:spPr>
            <a:ln w="0" cap="flat" cmpd="sng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Sheet4!$B$20:$E$20</c:f>
              <c:numCache>
                <c:formatCode>0.00</c:formatCode>
                <c:ptCount val="4"/>
                <c:pt idx="0">
                  <c:v>100</c:v>
                </c:pt>
                <c:pt idx="1">
                  <c:v>97.368977786325601</c:v>
                </c:pt>
                <c:pt idx="2">
                  <c:v>81.622222938767621</c:v>
                </c:pt>
                <c:pt idx="3">
                  <c:v>73.904253067361523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07952"/>
        <c:axId val="229198000"/>
      </c:lineChart>
      <c:dateAx>
        <c:axId val="389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29198000"/>
        <c:crosses val="autoZero"/>
        <c:auto val="0"/>
        <c:lblOffset val="100"/>
        <c:baseTimeUnit val="days"/>
        <c:majorUnit val="1"/>
      </c:dateAx>
      <c:valAx>
        <c:axId val="229198000"/>
        <c:scaling>
          <c:orientation val="minMax"/>
          <c:max val="104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8907952"/>
        <c:crossesAt val="1"/>
        <c:crossBetween val="midCat"/>
        <c:majorUnit val="10"/>
      </c:valAx>
      <c:spPr>
        <a:solidFill>
          <a:schemeClr val="bg1"/>
        </a:solidFill>
        <a:ln w="19050" cap="rnd">
          <a:noFill/>
          <a:round/>
        </a:ln>
        <a:effectLst/>
      </c:spPr>
    </c:plotArea>
    <c:legend>
      <c:legendPos val="r"/>
      <c:layout>
        <c:manualLayout>
          <c:xMode val="edge"/>
          <c:yMode val="edge"/>
          <c:x val="0.76148904258637218"/>
          <c:y val="0.10069405446228939"/>
          <c:w val="0.14267760611378694"/>
          <c:h val="0.10806801742293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1"/>
          <c:order val="0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1.9948943184772567</c:v>
                </c:pt>
                <c:pt idx="2">
                  <c:v>2.7154818646607479</c:v>
                </c:pt>
                <c:pt idx="3">
                  <c:v>3.4525063184498737</c:v>
                </c:pt>
                <c:pt idx="4">
                  <c:v>4.2376595724679911</c:v>
                </c:pt>
                <c:pt idx="5">
                  <c:v>4.5876887340301966</c:v>
                </c:pt>
              </c:numCache>
            </c:numRef>
          </c:val>
          <c:smooth val="0"/>
        </c:ser>
        <c:ser>
          <c:idx val="2"/>
          <c:order val="1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1.9948943184772567</c:v>
                </c:pt>
                <c:pt idx="2">
                  <c:v>2.7154818646607479</c:v>
                </c:pt>
                <c:pt idx="3">
                  <c:v>3.4525063184498737</c:v>
                </c:pt>
                <c:pt idx="4">
                  <c:v>4.2376595724679911</c:v>
                </c:pt>
                <c:pt idx="5">
                  <c:v>4.5876887340301966</c:v>
                </c:pt>
              </c:numCache>
            </c:numRef>
          </c:val>
          <c:smooth val="0"/>
        </c:ser>
        <c:ser>
          <c:idx val="0"/>
          <c:order val="2"/>
          <c:spPr>
            <a:ln w="0" cap="rnd" cmpd="sng" algn="ctr">
              <a:solidFill>
                <a:sysClr val="windowText" lastClr="000000"/>
              </a:solidFill>
              <a:round/>
              <a:headEnd type="none"/>
              <a:tailEnd type="none" w="sm" len="sm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22225" cap="flat" cmpd="sng" algn="ctr">
                <a:noFill/>
                <a:round/>
                <a:headEnd type="oval"/>
                <a:tailEnd type="oval"/>
              </a:ln>
              <a:effectLst/>
            </c:spPr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1.9948943184772567</c:v>
                </c:pt>
                <c:pt idx="2">
                  <c:v>2.7154818646607479</c:v>
                </c:pt>
                <c:pt idx="3">
                  <c:v>3.4525063184498737</c:v>
                </c:pt>
                <c:pt idx="4">
                  <c:v>4.2376595724679911</c:v>
                </c:pt>
                <c:pt idx="5">
                  <c:v>4.5876887340301966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4048"/>
        <c:axId val="130844608"/>
      </c:lineChart>
      <c:dateAx>
        <c:axId val="130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30844608"/>
        <c:crosses val="autoZero"/>
        <c:auto val="0"/>
        <c:lblOffset val="100"/>
        <c:baseTimeUnit val="days"/>
        <c:majorUnit val="1"/>
      </c:dateAx>
      <c:valAx>
        <c:axId val="130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30844048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73275614862325E-2"/>
          <c:y val="2.0067293138836845E-2"/>
          <c:w val="0.8859146916101226"/>
          <c:h val="0.91040265603865245"/>
        </c:manualLayout>
      </c:layout>
      <c:lineChart>
        <c:grouping val="standar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N = 900</c:v>
                </c:pt>
              </c:strCache>
            </c:strRef>
          </c:tx>
          <c:spPr>
            <a:ln w="0" cap="flat" cmpd="dbl" algn="ctr">
              <a:solidFill>
                <a:srgbClr val="00B0F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Sheet1!$B$16:$G$16</c:f>
              <c:numCache>
                <c:formatCode>#,##0.00</c:formatCode>
                <c:ptCount val="6"/>
                <c:pt idx="0">
                  <c:v>1</c:v>
                </c:pt>
                <c:pt idx="1">
                  <c:v>1.9948943184772567</c:v>
                </c:pt>
                <c:pt idx="2">
                  <c:v>2.7154818646607479</c:v>
                </c:pt>
                <c:pt idx="3">
                  <c:v>3.4525063184498737</c:v>
                </c:pt>
                <c:pt idx="4">
                  <c:v>4.2376595724679911</c:v>
                </c:pt>
                <c:pt idx="5">
                  <c:v>4.5876887340301966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N = 1800</c:v>
                </c:pt>
              </c:strCache>
            </c:strRef>
          </c:tx>
          <c:spPr>
            <a:ln w="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0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Sheet1!$B$17:$G$17</c:f>
              <c:numCache>
                <c:formatCode>#,##0.00</c:formatCode>
                <c:ptCount val="6"/>
                <c:pt idx="0">
                  <c:v>1</c:v>
                </c:pt>
                <c:pt idx="1">
                  <c:v>2.0023752316880623</c:v>
                </c:pt>
                <c:pt idx="2">
                  <c:v>2.8028943170680152</c:v>
                </c:pt>
                <c:pt idx="3">
                  <c:v>3.667898999044314</c:v>
                </c:pt>
                <c:pt idx="4">
                  <c:v>4.5698967689576788</c:v>
                </c:pt>
                <c:pt idx="5">
                  <c:v>5.2749641476916178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N = 2400</c:v>
                </c:pt>
              </c:strCache>
            </c:strRef>
          </c:tx>
          <c:spPr>
            <a:ln w="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Sheet1!$B$18:$G$18</c:f>
              <c:numCache>
                <c:formatCode>#,##0.00</c:formatCode>
                <c:ptCount val="6"/>
                <c:pt idx="0">
                  <c:v>1</c:v>
                </c:pt>
                <c:pt idx="1">
                  <c:v>1.9917684770952104</c:v>
                </c:pt>
                <c:pt idx="2">
                  <c:v>2.7666271603334769</c:v>
                </c:pt>
                <c:pt idx="3">
                  <c:v>3.6404590997457751</c:v>
                </c:pt>
                <c:pt idx="4">
                  <c:v>4.55062855922076</c:v>
                </c:pt>
                <c:pt idx="5">
                  <c:v>5.4320539997768611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62112"/>
        <c:axId val="154362672"/>
      </c:lineChart>
      <c:dateAx>
        <c:axId val="15436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4362672"/>
        <c:crosses val="autoZero"/>
        <c:auto val="0"/>
        <c:lblOffset val="100"/>
        <c:baseTimeUnit val="days"/>
        <c:majorUnit val="1"/>
      </c:dateAx>
      <c:valAx>
        <c:axId val="1543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4362112"/>
        <c:crossesAt val="1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16319327605419"/>
          <c:y val="0.4764690850502552"/>
          <c:w val="0.16068391023771597"/>
          <c:h val="0.12762082101042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Sheet1!$B$23:$G$23</c:f>
              <c:numCache>
                <c:formatCode>0.00</c:formatCode>
                <c:ptCount val="6"/>
                <c:pt idx="0">
                  <c:v>100</c:v>
                </c:pt>
                <c:pt idx="1">
                  <c:v>99.744715923862842</c:v>
                </c:pt>
                <c:pt idx="2">
                  <c:v>90.51606215535827</c:v>
                </c:pt>
                <c:pt idx="3">
                  <c:v>86.312657961246842</c:v>
                </c:pt>
                <c:pt idx="4">
                  <c:v>84.753191449359818</c:v>
                </c:pt>
                <c:pt idx="5">
                  <c:v>76.46147890050328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4365472"/>
        <c:axId val="154366032"/>
      </c:lineChart>
      <c:dateAx>
        <c:axId val="1543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366032"/>
        <c:crosses val="autoZero"/>
        <c:auto val="0"/>
        <c:lblOffset val="100"/>
        <c:baseTimeUnit val="days"/>
        <c:majorUnit val="1"/>
      </c:dateAx>
      <c:valAx>
        <c:axId val="154366032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365472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Sheet1!$B$24:$G$24</c:f>
              <c:numCache>
                <c:formatCode>0.00</c:formatCode>
                <c:ptCount val="6"/>
                <c:pt idx="0">
                  <c:v>100</c:v>
                </c:pt>
                <c:pt idx="1">
                  <c:v>100.11876158440312</c:v>
                </c:pt>
                <c:pt idx="2">
                  <c:v>93.429810568933831</c:v>
                </c:pt>
                <c:pt idx="3">
                  <c:v>91.697474976107856</c:v>
                </c:pt>
                <c:pt idx="4">
                  <c:v>91.397935379153566</c:v>
                </c:pt>
                <c:pt idx="5">
                  <c:v>87.916069128193627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4229984"/>
        <c:axId val="154230544"/>
      </c:lineChart>
      <c:dateAx>
        <c:axId val="1542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230544"/>
        <c:crosses val="autoZero"/>
        <c:auto val="0"/>
        <c:lblOffset val="100"/>
        <c:baseTimeUnit val="days"/>
        <c:majorUnit val="1"/>
      </c:dateAx>
      <c:valAx>
        <c:axId val="154230544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229984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val>
            <c:numRef>
              <c:f>Sheet1!$B$25:$G$25</c:f>
              <c:numCache>
                <c:formatCode>0.00</c:formatCode>
                <c:ptCount val="6"/>
                <c:pt idx="0">
                  <c:v>100</c:v>
                </c:pt>
                <c:pt idx="1">
                  <c:v>99.588423854760521</c:v>
                </c:pt>
                <c:pt idx="2">
                  <c:v>92.220905344449235</c:v>
                </c:pt>
                <c:pt idx="3">
                  <c:v>91.011477493644378</c:v>
                </c:pt>
                <c:pt idx="4">
                  <c:v>91.012571184415208</c:v>
                </c:pt>
                <c:pt idx="5">
                  <c:v>90.534233329614352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4232784"/>
        <c:axId val="154233344"/>
      </c:lineChart>
      <c:dateAx>
        <c:axId val="1542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233344"/>
        <c:crosses val="autoZero"/>
        <c:auto val="0"/>
        <c:lblOffset val="100"/>
        <c:baseTimeUnit val="days"/>
        <c:majorUnit val="1"/>
      </c:dateAx>
      <c:valAx>
        <c:axId val="154233344"/>
        <c:scaling>
          <c:orientation val="minMax"/>
          <c:max val="104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232784"/>
        <c:crossesAt val="1"/>
        <c:crossBetween val="midCat"/>
        <c:majorUnit val="5"/>
      </c:valAx>
      <c:spPr>
        <a:solidFill>
          <a:schemeClr val="bg1"/>
        </a:solidFill>
        <a:ln w="19050" cap="rnd">
          <a:noFill/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3.7126230865858499E-2"/>
          <c:w val="0.80479155454073248"/>
          <c:h val="0.82441586602335049"/>
        </c:manualLayout>
      </c:layout>
      <c:lineChart>
        <c:grouping val="standard"/>
        <c:varyColors val="0"/>
        <c:ser>
          <c:idx val="0"/>
          <c:order val="0"/>
          <c:tx>
            <c:v>N = 900</c:v>
          </c:tx>
          <c:spPr>
            <a:ln w="0" cap="flat" cmpd="sng" algn="ctr">
              <a:solidFill>
                <a:srgbClr val="FF000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Sheet4!$B$11:$E$11</c:f>
              <c:numCache>
                <c:formatCode>#,##0.00</c:formatCode>
                <c:ptCount val="4"/>
                <c:pt idx="0">
                  <c:v>1</c:v>
                </c:pt>
                <c:pt idx="1">
                  <c:v>1.8835065125128054</c:v>
                </c:pt>
                <c:pt idx="2">
                  <c:v>2.5540781901170866</c:v>
                </c:pt>
                <c:pt idx="3">
                  <c:v>3.3948826167238195</c:v>
                </c:pt>
              </c:numCache>
            </c:numRef>
          </c:val>
          <c:smooth val="1"/>
        </c:ser>
        <c:ser>
          <c:idx val="1"/>
          <c:order val="1"/>
          <c:tx>
            <c:v>N = 1800</c:v>
          </c:tx>
          <c:spPr>
            <a:ln w="0" cap="flat" cmpd="dbl" algn="ctr">
              <a:solidFill>
                <a:srgbClr val="92D05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Sheet4!$B$12:$E$12</c:f>
              <c:numCache>
                <c:formatCode>#,##0.00</c:formatCode>
                <c:ptCount val="4"/>
                <c:pt idx="0">
                  <c:v>1</c:v>
                </c:pt>
                <c:pt idx="1">
                  <c:v>1.9789272030651341</c:v>
                </c:pt>
                <c:pt idx="2">
                  <c:v>3.2656750293843473</c:v>
                </c:pt>
                <c:pt idx="3">
                  <c:v>4.582885419332821</c:v>
                </c:pt>
              </c:numCache>
            </c:numRef>
          </c:val>
          <c:smooth val="0"/>
        </c:ser>
        <c:ser>
          <c:idx val="2"/>
          <c:order val="2"/>
          <c:tx>
            <c:v>N = 2400</c:v>
          </c:tx>
          <c:spPr>
            <a:ln w="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Sheet4!$B$13:$E$13</c:f>
              <c:numCache>
                <c:formatCode>#,##0.00</c:formatCode>
                <c:ptCount val="4"/>
                <c:pt idx="0">
                  <c:v>1</c:v>
                </c:pt>
                <c:pt idx="1">
                  <c:v>1.9473795557265121</c:v>
                </c:pt>
                <c:pt idx="2">
                  <c:v>3.2648889175507048</c:v>
                </c:pt>
                <c:pt idx="3">
                  <c:v>4.4342551840416915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58528"/>
        <c:axId val="153809040"/>
      </c:lineChart>
      <c:catAx>
        <c:axId val="2964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3809040"/>
        <c:crosses val="autoZero"/>
        <c:auto val="1"/>
        <c:lblAlgn val="ctr"/>
        <c:lblOffset val="100"/>
        <c:tickMarkSkip val="1"/>
        <c:noMultiLvlLbl val="0"/>
      </c:catAx>
      <c:valAx>
        <c:axId val="153809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296458528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Sheet4!$B$11:$E$11</c:f>
              <c:numCache>
                <c:formatCode>#,##0.00</c:formatCode>
                <c:ptCount val="4"/>
                <c:pt idx="0">
                  <c:v>1</c:v>
                </c:pt>
                <c:pt idx="1">
                  <c:v>1.8835065125128054</c:v>
                </c:pt>
                <c:pt idx="2">
                  <c:v>2.5540781901170866</c:v>
                </c:pt>
                <c:pt idx="3">
                  <c:v>3.3948826167238195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4831008"/>
        <c:axId val="154831568"/>
      </c:lineChart>
      <c:catAx>
        <c:axId val="1548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831568"/>
        <c:crosses val="autoZero"/>
        <c:auto val="1"/>
        <c:lblAlgn val="ctr"/>
        <c:lblOffset val="100"/>
        <c:tickMarkSkip val="1"/>
        <c:noMultiLvlLbl val="0"/>
      </c:catAx>
      <c:valAx>
        <c:axId val="1548315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831008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109555756521"/>
          <c:y val="7.407407407407407E-2"/>
          <c:w val="0.80479155454073248"/>
          <c:h val="0.71973046044895705"/>
        </c:manualLayout>
      </c:layout>
      <c:lineChart>
        <c:grouping val="standard"/>
        <c:varyColors val="0"/>
        <c:ser>
          <c:idx val="0"/>
          <c:order val="0"/>
          <c:spPr>
            <a:ln w="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0" cap="flat" cmpd="sng" algn="ctr">
                <a:solidFill>
                  <a:schemeClr val="tx1"/>
                </a:solidFill>
                <a:round/>
                <a:headEnd type="oval"/>
                <a:tailEnd type="oval"/>
              </a:ln>
              <a:effectLst/>
            </c:spPr>
          </c:marker>
          <c:cat>
            <c:numRef>
              <c:f>Sheet4!$B$10:$E$10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Sheet4!$B$12:$E$12</c:f>
              <c:numCache>
                <c:formatCode>#,##0.00</c:formatCode>
                <c:ptCount val="4"/>
                <c:pt idx="0">
                  <c:v>1</c:v>
                </c:pt>
                <c:pt idx="1">
                  <c:v>1.9789272030651341</c:v>
                </c:pt>
                <c:pt idx="2">
                  <c:v>3.2656750293843473</c:v>
                </c:pt>
                <c:pt idx="3">
                  <c:v>4.582885419332821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54833808"/>
        <c:axId val="154834368"/>
      </c:lineChart>
      <c:catAx>
        <c:axId val="1548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834368"/>
        <c:crosses val="autoZero"/>
        <c:auto val="1"/>
        <c:lblAlgn val="ctr"/>
        <c:lblOffset val="100"/>
        <c:tickMarkSkip val="1"/>
        <c:noMultiLvlLbl val="0"/>
      </c:catAx>
      <c:valAx>
        <c:axId val="15483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54833808"/>
        <c:crossesAt val="1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605117</xdr:colOff>
      <xdr:row>7</xdr:row>
      <xdr:rowOff>257734</xdr:rowOff>
    </xdr:from>
    <xdr:to>
      <xdr:col>19</xdr:col>
      <xdr:colOff>302558</xdr:colOff>
      <xdr:row>44</xdr:row>
      <xdr:rowOff>44823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99390</xdr:colOff>
      <xdr:row>2</xdr:row>
      <xdr:rowOff>173935</xdr:rowOff>
    </xdr:from>
    <xdr:to>
      <xdr:col>15</xdr:col>
      <xdr:colOff>223630</xdr:colOff>
      <xdr:row>38</xdr:row>
      <xdr:rowOff>182218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0.92771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47821" y="5739847"/>
          <a:ext cx="1518303" cy="447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395287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395287</xdr:colOff>
      <xdr:row>36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28575</xdr:rowOff>
    </xdr:from>
    <xdr:to>
      <xdr:col>20</xdr:col>
      <xdr:colOff>421791</xdr:colOff>
      <xdr:row>18</xdr:row>
      <xdr:rowOff>108088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0.8464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47034" y="1057830"/>
          <a:ext cx="2355926" cy="462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</xdr:row>
      <xdr:rowOff>38100</xdr:rowOff>
    </xdr:from>
    <xdr:to>
      <xdr:col>10</xdr:col>
      <xdr:colOff>555762</xdr:colOff>
      <xdr:row>37</xdr:row>
      <xdr:rowOff>187187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0.93973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7936" y="5681870"/>
          <a:ext cx="1525802" cy="364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0.94158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13734" y="6140824"/>
          <a:ext cx="1863743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</xdr:row>
      <xdr:rowOff>0</xdr:rowOff>
    </xdr:from>
    <xdr:to>
      <xdr:col>10</xdr:col>
      <xdr:colOff>500062</xdr:colOff>
      <xdr:row>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312084</xdr:colOff>
      <xdr:row>49</xdr:row>
      <xdr:rowOff>114299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5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0.95764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94171" y="8866093"/>
          <a:ext cx="2442377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0.08519</cdr:x>
      <cdr:y>0.81587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3144042" y="3662653"/>
          <a:ext cx="7200827" cy="581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прискорення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5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  <cdr:relSizeAnchor xmlns:cdr="http://schemas.openxmlformats.org/drawingml/2006/chartDrawing">
    <cdr:from>
      <cdr:x>0.01892</cdr:x>
      <cdr:y>0.0381</cdr:y>
    </cdr:from>
    <cdr:to>
      <cdr:x>0.10662</cdr:x>
      <cdr:y>0.81587</cdr:y>
    </cdr:to>
    <cdr:sp macro="" textlink="">
      <cdr:nvSpPr>
        <cdr:cNvPr id="7" name="TextBox 3"/>
        <cdr:cNvSpPr txBox="1"/>
      </cdr:nvSpPr>
      <cdr:spPr>
        <a:xfrm xmlns:a="http://schemas.openxmlformats.org/drawingml/2006/main" rot="16200000">
          <a:off x="-819149" y="1038225"/>
          <a:ext cx="2333626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9</xdr:col>
      <xdr:colOff>600074</xdr:colOff>
      <xdr:row>19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438149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5</xdr:row>
      <xdr:rowOff>66675</xdr:rowOff>
    </xdr:from>
    <xdr:to>
      <xdr:col>20</xdr:col>
      <xdr:colOff>390524</xdr:colOff>
      <xdr:row>20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0.37575</cdr:x>
      <cdr:y>0.90159</cdr:y>
    </cdr:from>
    <cdr:to>
      <cdr:x>0.65434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81213" y="2705100"/>
          <a:ext cx="15430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400">
              <a:latin typeface="Times New Roman" panose="02020603050405020304" pitchFamily="18" charset="0"/>
              <a:cs typeface="Times New Roman" panose="02020603050405020304" pitchFamily="18" charset="0"/>
            </a:rPr>
            <a:t>Кількість ядер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P</a:t>
          </a:r>
          <a:endParaRPr lang="uk-UA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3.79356E-7</cdr:x>
      <cdr:y>0</cdr:y>
    </cdr:from>
    <cdr:to>
      <cdr:x>0.05064</cdr:x>
      <cdr:y>0.91503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200016" y="1200018"/>
          <a:ext cx="2666999" cy="26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Коефіцієнт ефективності </a:t>
          </a:r>
          <a:r>
            <a:rPr lang="en-US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r>
            <a:rPr lang="en-US" sz="1400" baseline="-250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e,</a:t>
          </a:r>
          <a:r>
            <a:rPr lang="en-US" sz="140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%</a:t>
          </a:r>
          <a:endParaRPr lang="uk-UA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endParaRPr lang="uk-U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selection activeCell="V6" sqref="V6"/>
    </sheetView>
  </sheetViews>
  <sheetFormatPr defaultRowHeight="18.75" x14ac:dyDescent="0.3"/>
  <cols>
    <col min="1" max="1" width="17.85546875" style="4" customWidth="1"/>
    <col min="2" max="2" width="15" style="4" bestFit="1" customWidth="1"/>
    <col min="3" max="7" width="12" style="4" bestFit="1" customWidth="1"/>
    <col min="8" max="16384" width="9.140625" style="4"/>
  </cols>
  <sheetData>
    <row r="1" spans="1:7" ht="19.5" thickBot="1" x14ac:dyDescent="0.35">
      <c r="A1" s="38" t="s">
        <v>11</v>
      </c>
      <c r="B1" s="38"/>
      <c r="C1" s="38"/>
      <c r="D1" s="38"/>
      <c r="E1" s="38"/>
      <c r="F1" s="38"/>
      <c r="G1" s="38"/>
    </row>
    <row r="2" spans="1:7" ht="21" thickBot="1" x14ac:dyDescent="0.35">
      <c r="A2" s="1" t="s">
        <v>0</v>
      </c>
      <c r="B2" s="2" t="s">
        <v>17</v>
      </c>
      <c r="C2" s="2" t="s">
        <v>16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 ht="19.5" thickBot="1" x14ac:dyDescent="0.35">
      <c r="A3" s="8">
        <v>900</v>
      </c>
      <c r="B3" s="3">
        <v>3.6063499999999999</v>
      </c>
      <c r="C3" s="3">
        <v>1.80779</v>
      </c>
      <c r="D3" s="3">
        <v>1.3280700000000001</v>
      </c>
      <c r="E3" s="3">
        <v>1.0445599999999999</v>
      </c>
      <c r="F3" s="3">
        <v>0.851024</v>
      </c>
      <c r="G3" s="3">
        <v>0.78609300000000004</v>
      </c>
    </row>
    <row r="4" spans="1:7" ht="19.5" thickBot="1" x14ac:dyDescent="0.35">
      <c r="A4" s="8">
        <v>1800</v>
      </c>
      <c r="B4" s="3">
        <v>29.168600000000001</v>
      </c>
      <c r="C4" s="3">
        <v>14.567</v>
      </c>
      <c r="D4" s="3">
        <v>10.406599999999999</v>
      </c>
      <c r="E4" s="3">
        <v>7.9523999999999999</v>
      </c>
      <c r="F4" s="3">
        <v>6.3827699999999998</v>
      </c>
      <c r="G4" s="3">
        <v>5.52963</v>
      </c>
    </row>
    <row r="5" spans="1:7" ht="19.5" thickBot="1" x14ac:dyDescent="0.35">
      <c r="A5" s="8">
        <v>2400</v>
      </c>
      <c r="B5" s="3">
        <v>68.162499999999994</v>
      </c>
      <c r="C5" s="3">
        <v>34.222099999999998</v>
      </c>
      <c r="D5" s="3">
        <v>24.6374</v>
      </c>
      <c r="E5" s="3">
        <v>18.723600000000001</v>
      </c>
      <c r="F5" s="3">
        <v>14.9787</v>
      </c>
      <c r="G5" s="3">
        <v>12.5482</v>
      </c>
    </row>
    <row r="6" spans="1:7" x14ac:dyDescent="0.3">
      <c r="A6" s="9"/>
      <c r="B6" s="5"/>
      <c r="C6" s="5"/>
      <c r="D6" s="5"/>
      <c r="E6" s="5"/>
      <c r="F6" s="5"/>
      <c r="G6" s="5"/>
    </row>
    <row r="7" spans="1:7" ht="19.5" thickBot="1" x14ac:dyDescent="0.35">
      <c r="A7" s="37" t="s">
        <v>7</v>
      </c>
      <c r="B7" s="37"/>
      <c r="C7" s="37"/>
      <c r="D7" s="37"/>
      <c r="E7" s="37"/>
      <c r="F7" s="37"/>
      <c r="G7" s="37"/>
    </row>
    <row r="8" spans="1:7" ht="20.25" x14ac:dyDescent="0.3">
      <c r="A8" s="14" t="s">
        <v>0</v>
      </c>
      <c r="B8" s="15" t="s">
        <v>1</v>
      </c>
      <c r="C8" s="15" t="s">
        <v>2</v>
      </c>
      <c r="D8" s="15" t="s">
        <v>3</v>
      </c>
      <c r="E8" s="15" t="s">
        <v>4</v>
      </c>
      <c r="F8" s="15" t="s">
        <v>5</v>
      </c>
      <c r="G8" s="16" t="s">
        <v>6</v>
      </c>
    </row>
    <row r="9" spans="1:7" x14ac:dyDescent="0.3">
      <c r="A9" s="12">
        <v>900</v>
      </c>
      <c r="B9" s="6">
        <f>B3*1000</f>
        <v>3606.35</v>
      </c>
      <c r="C9" s="7">
        <f t="shared" ref="C9:G9" si="0">C3*1000</f>
        <v>1807.79</v>
      </c>
      <c r="D9" s="7">
        <f t="shared" si="0"/>
        <v>1328.0700000000002</v>
      </c>
      <c r="E9" s="7">
        <f t="shared" si="0"/>
        <v>1044.56</v>
      </c>
      <c r="F9" s="7">
        <f t="shared" si="0"/>
        <v>851.024</v>
      </c>
      <c r="G9" s="17">
        <f t="shared" si="0"/>
        <v>786.09300000000007</v>
      </c>
    </row>
    <row r="10" spans="1:7" x14ac:dyDescent="0.3">
      <c r="A10" s="12">
        <v>1800</v>
      </c>
      <c r="B10" s="7">
        <f t="shared" ref="B10:G11" si="1">B4*1000</f>
        <v>29168.600000000002</v>
      </c>
      <c r="C10" s="7">
        <f t="shared" si="1"/>
        <v>14567</v>
      </c>
      <c r="D10" s="7">
        <f t="shared" si="1"/>
        <v>10406.599999999999</v>
      </c>
      <c r="E10" s="7">
        <f t="shared" si="1"/>
        <v>7952.4</v>
      </c>
      <c r="F10" s="7">
        <f t="shared" si="1"/>
        <v>6382.7699999999995</v>
      </c>
      <c r="G10" s="17">
        <f t="shared" si="1"/>
        <v>5529.63</v>
      </c>
    </row>
    <row r="11" spans="1:7" ht="19.5" thickBot="1" x14ac:dyDescent="0.35">
      <c r="A11" s="13">
        <v>2400</v>
      </c>
      <c r="B11" s="18">
        <f t="shared" si="1"/>
        <v>68162.5</v>
      </c>
      <c r="C11" s="18">
        <f t="shared" si="1"/>
        <v>34222.1</v>
      </c>
      <c r="D11" s="18">
        <f t="shared" si="1"/>
        <v>24637.399999999998</v>
      </c>
      <c r="E11" s="18">
        <f t="shared" si="1"/>
        <v>18723.600000000002</v>
      </c>
      <c r="F11" s="18">
        <f t="shared" si="1"/>
        <v>14978.7</v>
      </c>
      <c r="G11" s="19">
        <f t="shared" si="1"/>
        <v>12548.199999999999</v>
      </c>
    </row>
    <row r="13" spans="1:7" ht="19.5" thickBot="1" x14ac:dyDescent="0.35">
      <c r="A13" s="36" t="s">
        <v>8</v>
      </c>
      <c r="B13" s="36"/>
      <c r="C13" s="36"/>
      <c r="D13" s="36"/>
      <c r="E13" s="36"/>
      <c r="F13" s="36"/>
      <c r="G13" s="36"/>
    </row>
    <row r="14" spans="1:7" x14ac:dyDescent="0.3">
      <c r="A14" s="45" t="s">
        <v>0</v>
      </c>
      <c r="B14" s="43" t="s">
        <v>21</v>
      </c>
      <c r="C14" s="43"/>
      <c r="D14" s="43"/>
      <c r="E14" s="43"/>
      <c r="F14" s="43"/>
      <c r="G14" s="44"/>
    </row>
    <row r="15" spans="1:7" x14ac:dyDescent="0.3">
      <c r="A15" s="46"/>
      <c r="B15" s="10">
        <v>1</v>
      </c>
      <c r="C15" s="10">
        <v>2</v>
      </c>
      <c r="D15" s="10">
        <v>3</v>
      </c>
      <c r="E15" s="10">
        <v>4</v>
      </c>
      <c r="F15" s="10">
        <v>5</v>
      </c>
      <c r="G15" s="11">
        <v>6</v>
      </c>
    </row>
    <row r="16" spans="1:7" x14ac:dyDescent="0.3">
      <c r="A16" s="12">
        <v>900</v>
      </c>
      <c r="B16" s="24">
        <f>B9/B9</f>
        <v>1</v>
      </c>
      <c r="C16" s="24">
        <f>$B9/C9</f>
        <v>1.9948943184772567</v>
      </c>
      <c r="D16" s="24">
        <f t="shared" ref="D16:G16" si="2">$B9/D9</f>
        <v>2.7154818646607479</v>
      </c>
      <c r="E16" s="24">
        <f t="shared" si="2"/>
        <v>3.4525063184498737</v>
      </c>
      <c r="F16" s="24">
        <f t="shared" si="2"/>
        <v>4.2376595724679911</v>
      </c>
      <c r="G16" s="25">
        <f t="shared" si="2"/>
        <v>4.5876887340301966</v>
      </c>
    </row>
    <row r="17" spans="1:7" x14ac:dyDescent="0.3">
      <c r="A17" s="12">
        <v>1800</v>
      </c>
      <c r="B17" s="24">
        <f t="shared" ref="B17:B18" si="3">B10/B10</f>
        <v>1</v>
      </c>
      <c r="C17" s="24">
        <f t="shared" ref="C17:G18" si="4">$B10/C10</f>
        <v>2.0023752316880623</v>
      </c>
      <c r="D17" s="24">
        <f t="shared" si="4"/>
        <v>2.8028943170680152</v>
      </c>
      <c r="E17" s="24">
        <f t="shared" si="4"/>
        <v>3.667898999044314</v>
      </c>
      <c r="F17" s="24">
        <f t="shared" si="4"/>
        <v>4.5698967689576788</v>
      </c>
      <c r="G17" s="25">
        <f t="shared" si="4"/>
        <v>5.2749641476916178</v>
      </c>
    </row>
    <row r="18" spans="1:7" ht="19.5" thickBot="1" x14ac:dyDescent="0.35">
      <c r="A18" s="13">
        <v>2400</v>
      </c>
      <c r="B18" s="26">
        <f t="shared" si="3"/>
        <v>1</v>
      </c>
      <c r="C18" s="26">
        <f t="shared" si="4"/>
        <v>1.9917684770952104</v>
      </c>
      <c r="D18" s="26">
        <f t="shared" si="4"/>
        <v>2.7666271603334769</v>
      </c>
      <c r="E18" s="26">
        <f t="shared" si="4"/>
        <v>3.6404590997457751</v>
      </c>
      <c r="F18" s="26">
        <f t="shared" si="4"/>
        <v>4.55062855922076</v>
      </c>
      <c r="G18" s="27">
        <f t="shared" si="4"/>
        <v>5.4320539997768611</v>
      </c>
    </row>
    <row r="20" spans="1:7" ht="19.5" thickBot="1" x14ac:dyDescent="0.35">
      <c r="A20" s="47" t="s">
        <v>10</v>
      </c>
      <c r="B20" s="47"/>
      <c r="C20" s="47"/>
      <c r="D20" s="47"/>
      <c r="E20" s="47"/>
      <c r="F20" s="47"/>
      <c r="G20" s="47"/>
    </row>
    <row r="21" spans="1:7" x14ac:dyDescent="0.3">
      <c r="A21" s="39" t="s">
        <v>0</v>
      </c>
      <c r="B21" s="41" t="s">
        <v>9</v>
      </c>
      <c r="C21" s="41"/>
      <c r="D21" s="41"/>
      <c r="E21" s="41"/>
      <c r="F21" s="41"/>
      <c r="G21" s="42"/>
    </row>
    <row r="22" spans="1:7" x14ac:dyDescent="0.3">
      <c r="A22" s="40"/>
      <c r="B22" s="7">
        <v>1</v>
      </c>
      <c r="C22" s="7">
        <v>2</v>
      </c>
      <c r="D22" s="7">
        <v>3</v>
      </c>
      <c r="E22" s="7">
        <v>4</v>
      </c>
      <c r="F22" s="7">
        <v>5</v>
      </c>
      <c r="G22" s="17">
        <v>6</v>
      </c>
    </row>
    <row r="23" spans="1:7" x14ac:dyDescent="0.3">
      <c r="A23" s="12">
        <v>900</v>
      </c>
      <c r="B23" s="20">
        <f>(B16/B$15)*100</f>
        <v>100</v>
      </c>
      <c r="C23" s="20">
        <f t="shared" ref="C23:G23" si="5">(C16/C$15)*100</f>
        <v>99.744715923862842</v>
      </c>
      <c r="D23" s="20">
        <f t="shared" si="5"/>
        <v>90.51606215535827</v>
      </c>
      <c r="E23" s="20">
        <f t="shared" si="5"/>
        <v>86.312657961246842</v>
      </c>
      <c r="F23" s="20">
        <f t="shared" si="5"/>
        <v>84.753191449359818</v>
      </c>
      <c r="G23" s="21">
        <f t="shared" si="5"/>
        <v>76.46147890050328</v>
      </c>
    </row>
    <row r="24" spans="1:7" x14ac:dyDescent="0.3">
      <c r="A24" s="12">
        <v>1800</v>
      </c>
      <c r="B24" s="20">
        <f t="shared" ref="B24:G24" si="6">(B17/B$15)*100</f>
        <v>100</v>
      </c>
      <c r="C24" s="20">
        <f t="shared" si="6"/>
        <v>100.11876158440312</v>
      </c>
      <c r="D24" s="20">
        <f t="shared" si="6"/>
        <v>93.429810568933831</v>
      </c>
      <c r="E24" s="20">
        <f t="shared" si="6"/>
        <v>91.697474976107856</v>
      </c>
      <c r="F24" s="20">
        <f t="shared" si="6"/>
        <v>91.397935379153566</v>
      </c>
      <c r="G24" s="21">
        <f t="shared" si="6"/>
        <v>87.916069128193627</v>
      </c>
    </row>
    <row r="25" spans="1:7" ht="19.5" thickBot="1" x14ac:dyDescent="0.35">
      <c r="A25" s="13">
        <v>2400</v>
      </c>
      <c r="B25" s="22">
        <f t="shared" ref="B25:G25" si="7">(B18/B$15)*100</f>
        <v>100</v>
      </c>
      <c r="C25" s="22">
        <f t="shared" si="7"/>
        <v>99.588423854760521</v>
      </c>
      <c r="D25" s="22">
        <f t="shared" si="7"/>
        <v>92.220905344449235</v>
      </c>
      <c r="E25" s="22">
        <f t="shared" si="7"/>
        <v>91.011477493644378</v>
      </c>
      <c r="F25" s="22">
        <f t="shared" si="7"/>
        <v>91.012571184415208</v>
      </c>
      <c r="G25" s="23">
        <f t="shared" si="7"/>
        <v>90.534233329614352</v>
      </c>
    </row>
    <row r="27" spans="1:7" x14ac:dyDescent="0.3">
      <c r="F27" s="4" t="s">
        <v>24</v>
      </c>
    </row>
    <row r="28" spans="1:7" x14ac:dyDescent="0.3">
      <c r="F28" s="4" t="s">
        <v>25</v>
      </c>
    </row>
    <row r="29" spans="1:7" x14ac:dyDescent="0.3">
      <c r="F29" s="4" t="s">
        <v>26</v>
      </c>
    </row>
  </sheetData>
  <mergeCells count="8">
    <mergeCell ref="A13:G13"/>
    <mergeCell ref="A7:G7"/>
    <mergeCell ref="A1:G1"/>
    <mergeCell ref="A21:A22"/>
    <mergeCell ref="B21:G21"/>
    <mergeCell ref="B14:G14"/>
    <mergeCell ref="A14:A15"/>
    <mergeCell ref="A20:G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R21" sqref="R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opLeftCell="A4" workbookViewId="0">
      <selection activeCell="O31" sqref="O31"/>
    </sheetView>
  </sheetViews>
  <sheetFormatPr defaultRowHeight="15" x14ac:dyDescent="0.25"/>
  <sheetData>
    <row r="3" spans="1:13" x14ac:dyDescent="0.25">
      <c r="A3" s="48" t="s">
        <v>18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5" spans="1:13" x14ac:dyDescent="0.25">
      <c r="L5" t="s">
        <v>20</v>
      </c>
    </row>
    <row r="22" spans="2:2" x14ac:dyDescent="0.25">
      <c r="B22" t="s">
        <v>19</v>
      </c>
    </row>
  </sheetData>
  <mergeCells count="1">
    <mergeCell ref="A3:M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9" zoomScale="115" zoomScaleNormal="115" workbookViewId="0">
      <selection activeCell="R28" sqref="R28"/>
    </sheetView>
  </sheetViews>
  <sheetFormatPr defaultRowHeight="15" x14ac:dyDescent="0.25"/>
  <cols>
    <col min="2" max="2" width="11.28515625" bestFit="1" customWidth="1"/>
    <col min="3" max="4" width="9.85546875" bestFit="1" customWidth="1"/>
  </cols>
  <sheetData>
    <row r="1" spans="1:10" ht="18.75" x14ac:dyDescent="0.25">
      <c r="A1" s="9"/>
      <c r="B1" s="5"/>
      <c r="C1" s="5"/>
      <c r="D1" s="5"/>
      <c r="E1" s="5"/>
      <c r="F1" s="5"/>
      <c r="G1" s="5"/>
      <c r="H1" s="28"/>
      <c r="I1" s="28"/>
      <c r="J1" s="28"/>
    </row>
    <row r="2" spans="1:10" ht="18.75" x14ac:dyDescent="0.3">
      <c r="A2" s="52" t="s">
        <v>7</v>
      </c>
      <c r="B2" s="52"/>
      <c r="C2" s="52"/>
      <c r="D2" s="52"/>
      <c r="E2" s="52"/>
      <c r="F2" s="52"/>
      <c r="G2" s="52"/>
      <c r="H2" s="28"/>
      <c r="I2" s="28"/>
      <c r="J2" s="28"/>
    </row>
    <row r="3" spans="1:10" ht="20.25" x14ac:dyDescent="0.25">
      <c r="A3" s="33" t="s">
        <v>0</v>
      </c>
      <c r="B3" s="34" t="s">
        <v>1</v>
      </c>
      <c r="C3" s="34" t="s">
        <v>2</v>
      </c>
      <c r="D3" s="34" t="s">
        <v>4</v>
      </c>
      <c r="E3" s="34" t="s">
        <v>6</v>
      </c>
      <c r="F3" s="28"/>
      <c r="G3" s="28"/>
      <c r="H3" s="28"/>
      <c r="I3" s="28"/>
      <c r="J3" s="28"/>
    </row>
    <row r="4" spans="1:10" ht="18.75" x14ac:dyDescent="0.3">
      <c r="A4" s="35">
        <v>900</v>
      </c>
      <c r="B4" s="6">
        <v>12870</v>
      </c>
      <c r="C4" s="7">
        <v>6833</v>
      </c>
      <c r="D4" s="7">
        <v>5039</v>
      </c>
      <c r="E4" s="7">
        <v>3791</v>
      </c>
      <c r="F4" s="28"/>
      <c r="G4" s="28"/>
      <c r="H4" s="28"/>
      <c r="I4" s="28"/>
      <c r="J4" s="28"/>
    </row>
    <row r="5" spans="1:10" ht="18.75" x14ac:dyDescent="0.3">
      <c r="A5" s="35">
        <v>1800</v>
      </c>
      <c r="B5" s="7">
        <v>161148</v>
      </c>
      <c r="C5" s="7">
        <v>81432</v>
      </c>
      <c r="D5" s="7">
        <v>49346</v>
      </c>
      <c r="E5" s="7">
        <v>35163</v>
      </c>
      <c r="F5" s="28"/>
      <c r="G5" s="28"/>
      <c r="H5" s="28"/>
      <c r="I5" s="28"/>
      <c r="J5" s="28"/>
    </row>
    <row r="6" spans="1:10" ht="18.75" x14ac:dyDescent="0.3">
      <c r="A6" s="35">
        <v>2400</v>
      </c>
      <c r="B6" s="7">
        <v>405016</v>
      </c>
      <c r="C6" s="7">
        <v>207980</v>
      </c>
      <c r="D6" s="7">
        <v>124052</v>
      </c>
      <c r="E6" s="7">
        <v>91338</v>
      </c>
      <c r="F6" s="28"/>
      <c r="G6" s="28"/>
      <c r="H6" s="28"/>
      <c r="I6" s="28"/>
      <c r="J6" s="28"/>
    </row>
    <row r="7" spans="1:10" ht="18.75" x14ac:dyDescent="0.3">
      <c r="A7" s="29"/>
      <c r="B7" s="29"/>
      <c r="C7" s="29"/>
      <c r="D7" s="29"/>
      <c r="E7" s="29"/>
      <c r="F7" s="29"/>
      <c r="G7" s="29"/>
      <c r="H7" s="28"/>
      <c r="I7" s="28"/>
      <c r="J7" s="28"/>
    </row>
    <row r="8" spans="1:10" ht="18.75" x14ac:dyDescent="0.3">
      <c r="A8" s="53" t="s">
        <v>8</v>
      </c>
      <c r="B8" s="53"/>
      <c r="C8" s="53"/>
      <c r="D8" s="53"/>
      <c r="E8" s="53"/>
      <c r="F8" s="53"/>
      <c r="G8" s="53"/>
      <c r="H8" s="28"/>
      <c r="I8" s="28"/>
      <c r="J8" s="28"/>
    </row>
    <row r="9" spans="1:10" ht="18.75" x14ac:dyDescent="0.3">
      <c r="A9" s="54" t="s">
        <v>0</v>
      </c>
      <c r="B9" s="50" t="s">
        <v>21</v>
      </c>
      <c r="C9" s="50"/>
      <c r="D9" s="50"/>
      <c r="E9" s="50"/>
      <c r="F9" s="30"/>
      <c r="G9" s="30"/>
      <c r="H9" s="28"/>
      <c r="I9" s="28"/>
      <c r="J9" s="28"/>
    </row>
    <row r="10" spans="1:10" ht="18.75" x14ac:dyDescent="0.3">
      <c r="A10" s="54"/>
      <c r="B10" s="10">
        <v>1</v>
      </c>
      <c r="C10" s="10">
        <v>2</v>
      </c>
      <c r="D10" s="10">
        <v>4</v>
      </c>
      <c r="E10" s="10">
        <v>6</v>
      </c>
      <c r="F10" s="28"/>
      <c r="G10" s="28"/>
      <c r="H10" s="28"/>
      <c r="I10" s="28"/>
      <c r="J10" s="28"/>
    </row>
    <row r="11" spans="1:10" ht="18.75" x14ac:dyDescent="0.3">
      <c r="A11" s="35">
        <v>900</v>
      </c>
      <c r="B11" s="24">
        <f>B4/B4</f>
        <v>1</v>
      </c>
      <c r="C11" s="24">
        <f>$B4/C4</f>
        <v>1.8835065125128054</v>
      </c>
      <c r="D11" s="24">
        <f>$B4/D4</f>
        <v>2.5540781901170866</v>
      </c>
      <c r="E11" s="24">
        <f>$B4/E4</f>
        <v>3.3948826167238195</v>
      </c>
      <c r="F11" s="28"/>
      <c r="G11" s="28"/>
      <c r="H11" s="28"/>
      <c r="I11" s="28"/>
      <c r="J11" s="28"/>
    </row>
    <row r="12" spans="1:10" ht="18.75" x14ac:dyDescent="0.3">
      <c r="A12" s="35">
        <v>1800</v>
      </c>
      <c r="B12" s="24">
        <f t="shared" ref="B12:B13" si="0">B5/B5</f>
        <v>1</v>
      </c>
      <c r="C12" s="24">
        <f t="shared" ref="C12:C13" si="1">$B5/C5</f>
        <v>1.9789272030651341</v>
      </c>
      <c r="D12" s="24">
        <f>$B5/D5</f>
        <v>3.2656750293843473</v>
      </c>
      <c r="E12" s="24">
        <f>$B5/E5</f>
        <v>4.582885419332821</v>
      </c>
      <c r="F12" s="28"/>
      <c r="G12" s="28"/>
      <c r="H12" s="28"/>
      <c r="I12" s="28"/>
      <c r="J12" s="28"/>
    </row>
    <row r="13" spans="1:10" ht="18.75" x14ac:dyDescent="0.3">
      <c r="A13" s="35">
        <v>2400</v>
      </c>
      <c r="B13" s="24">
        <f t="shared" si="0"/>
        <v>1</v>
      </c>
      <c r="C13" s="24">
        <f t="shared" si="1"/>
        <v>1.9473795557265121</v>
      </c>
      <c r="D13" s="24">
        <f>$B6/D6</f>
        <v>3.2648889175507048</v>
      </c>
      <c r="E13" s="24">
        <f>$B6/E6</f>
        <v>4.4342551840416915</v>
      </c>
      <c r="F13" s="28"/>
      <c r="G13" s="28"/>
      <c r="H13" s="28"/>
      <c r="I13" s="28"/>
      <c r="J13" s="28"/>
    </row>
    <row r="14" spans="1:10" ht="18.75" x14ac:dyDescent="0.3">
      <c r="A14" s="29"/>
      <c r="B14" s="29"/>
      <c r="C14" s="29"/>
      <c r="D14" s="29"/>
      <c r="E14" s="29"/>
      <c r="F14" s="29"/>
      <c r="G14" s="29"/>
      <c r="H14" s="28"/>
      <c r="I14" s="28"/>
      <c r="J14" s="28"/>
    </row>
    <row r="15" spans="1:10" ht="18.75" x14ac:dyDescent="0.3">
      <c r="A15" s="31" t="s">
        <v>10</v>
      </c>
      <c r="B15" s="31"/>
      <c r="C15" s="31"/>
      <c r="D15" s="31"/>
      <c r="E15" s="31"/>
      <c r="F15" s="31"/>
      <c r="G15" s="31"/>
      <c r="H15" s="28"/>
      <c r="I15" s="28"/>
      <c r="J15" s="28"/>
    </row>
    <row r="16" spans="1:10" ht="18.75" x14ac:dyDescent="0.3">
      <c r="A16" s="49" t="s">
        <v>0</v>
      </c>
      <c r="B16" s="51" t="s">
        <v>9</v>
      </c>
      <c r="C16" s="51"/>
      <c r="D16" s="51"/>
      <c r="E16" s="51"/>
      <c r="F16" s="32"/>
      <c r="G16" s="32"/>
      <c r="H16" s="28"/>
      <c r="I16" s="28"/>
      <c r="J16" s="28"/>
    </row>
    <row r="17" spans="1:10" ht="18.75" x14ac:dyDescent="0.3">
      <c r="A17" s="49"/>
      <c r="B17" s="7">
        <v>1</v>
      </c>
      <c r="C17" s="7">
        <v>2</v>
      </c>
      <c r="D17" s="7">
        <v>4</v>
      </c>
      <c r="E17" s="7">
        <v>6</v>
      </c>
      <c r="F17" s="28"/>
      <c r="G17" s="28"/>
      <c r="H17" s="28"/>
      <c r="I17" s="28"/>
      <c r="J17" s="28"/>
    </row>
    <row r="18" spans="1:10" ht="18.75" x14ac:dyDescent="0.3">
      <c r="A18" s="35">
        <v>900</v>
      </c>
      <c r="B18" s="20">
        <f t="shared" ref="B18:E20" si="2">(B11/B$10)*100</f>
        <v>100</v>
      </c>
      <c r="C18" s="20">
        <f t="shared" si="2"/>
        <v>94.175325625640269</v>
      </c>
      <c r="D18" s="20">
        <f t="shared" si="2"/>
        <v>63.851954752927163</v>
      </c>
      <c r="E18" s="20">
        <f t="shared" si="2"/>
        <v>56.58137694539699</v>
      </c>
      <c r="F18" s="28"/>
      <c r="G18" s="28"/>
      <c r="H18" s="28"/>
      <c r="I18" s="28"/>
      <c r="J18" s="28"/>
    </row>
    <row r="19" spans="1:10" ht="18.75" x14ac:dyDescent="0.3">
      <c r="A19" s="35">
        <v>1800</v>
      </c>
      <c r="B19" s="20">
        <f t="shared" si="2"/>
        <v>100</v>
      </c>
      <c r="C19" s="20">
        <f t="shared" si="2"/>
        <v>98.946360153256705</v>
      </c>
      <c r="D19" s="20">
        <f t="shared" si="2"/>
        <v>81.641875734608675</v>
      </c>
      <c r="E19" s="20">
        <f t="shared" si="2"/>
        <v>76.381423655547025</v>
      </c>
      <c r="F19" s="28"/>
      <c r="G19" s="28"/>
      <c r="H19" s="28"/>
      <c r="I19" s="28"/>
      <c r="J19" s="28"/>
    </row>
    <row r="20" spans="1:10" ht="18.75" x14ac:dyDescent="0.3">
      <c r="A20" s="35">
        <v>2400</v>
      </c>
      <c r="B20" s="20">
        <f t="shared" si="2"/>
        <v>100</v>
      </c>
      <c r="C20" s="20">
        <f t="shared" si="2"/>
        <v>97.368977786325601</v>
      </c>
      <c r="D20" s="20">
        <f t="shared" si="2"/>
        <v>81.622222938767621</v>
      </c>
      <c r="E20" s="20">
        <f t="shared" si="2"/>
        <v>73.904253067361523</v>
      </c>
      <c r="F20" s="28"/>
      <c r="G20" s="28"/>
      <c r="H20" s="28"/>
      <c r="I20" s="28"/>
      <c r="J20" s="28"/>
    </row>
    <row r="21" spans="1:10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 spans="1:10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 spans="1:10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</row>
  </sheetData>
  <mergeCells count="6">
    <mergeCell ref="A16:A17"/>
    <mergeCell ref="B9:E9"/>
    <mergeCell ref="B16:E16"/>
    <mergeCell ref="A2:G2"/>
    <mergeCell ref="A8:G8"/>
    <mergeCell ref="A9:A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workbookViewId="0">
      <selection activeCell="N28" sqref="N28"/>
    </sheetView>
  </sheetViews>
  <sheetFormatPr defaultRowHeight="15" x14ac:dyDescent="0.25"/>
  <sheetData>
    <row r="2" spans="2:2" x14ac:dyDescent="0.25">
      <c r="B2" t="s">
        <v>22</v>
      </c>
    </row>
    <row r="20" spans="2:2" x14ac:dyDescent="0.25">
      <c r="B20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Volodia Kuzmenko</dc:creator>
  <cp:lastModifiedBy>Volodia Kuzmenko</cp:lastModifiedBy>
  <dcterms:created xsi:type="dcterms:W3CDTF">2015-05-03T19:27:53Z</dcterms:created>
  <dcterms:modified xsi:type="dcterms:W3CDTF">2015-05-27T01:53:36Z</dcterms:modified>
</cp:coreProperties>
</file>