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2570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14" i="1" l="1"/>
  <c r="C14" i="1"/>
  <c r="B14" i="1"/>
  <c r="E14" i="1" s="1"/>
  <c r="F13" i="1" s="1"/>
  <c r="F12" i="1" l="1"/>
  <c r="F3" i="1"/>
  <c r="F6" i="1"/>
  <c r="F2" i="1"/>
  <c r="F8" i="1"/>
  <c r="F5" i="1"/>
  <c r="F4" i="1"/>
  <c r="F10" i="1"/>
  <c r="F11" i="1"/>
  <c r="F9" i="1"/>
  <c r="F7" i="1"/>
  <c r="F14" i="1" l="1"/>
</calcChain>
</file>

<file path=xl/sharedStrings.xml><?xml version="1.0" encoding="utf-8"?>
<sst xmlns="http://schemas.openxmlformats.org/spreadsheetml/2006/main" count="16" uniqueCount="15">
  <si>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</si>
  <si>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</si>
  <si>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</si>
  <si>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</si>
  <si>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</si>
  <si>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</si>
  <si>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</si>
  <si>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</si>
  <si>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</si>
  <si>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</si>
  <si>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</si>
  <si>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</si>
  <si>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Σ</t>
  </si>
  <si>
    <t xml:space="preserve">                   Год 
Месяц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</si>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</sst>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Лист1!$F$2:$F$13</c:f>
              <c:numCache>
                <c:formatCode>0.00%</c:formatCode>
                <c:ptCount val="12"/>
                <c:pt idx="0">
                  <c:v>7.9979539628491719E-2</c:v>
                </c:pt>
                <c:pt idx="1">
                  <c:v>7.9929572140232441E-2</c:v>
                </c:pt>
                <c:pt idx="2">
                  <c:v>8.2082776404037106E-2</c:v>
                </c:pt>
                <c:pt idx="3">
                  <c:v>7.4621183979634298E-2</c:v>
                </c:pt>
                <c:pt idx="4">
                  <c:v>7.7967033292153987E-2</c:v>
                </c:pt>
                <c:pt idx="5">
                  <c:v>7.9498931287471514E-2</c:v>
                </c:pt>
                <c:pt idx="6">
                  <c:v>9.4479973227945768E-2</c:v>
                </c:pt>
                <c:pt idx="7">
                  <c:v>9.1761347386470252E-2</c:v>
                </c:pt>
                <c:pt idx="8">
                  <c:v>8.7098591771538128E-2</c:v>
                </c:pt>
                <c:pt idx="9">
                  <c:v>8.8021675370433317E-2</c:v>
                </c:pt>
                <c:pt idx="10">
                  <c:v>8.4377993529210271E-2</c:v>
                </c:pt>
                <c:pt idx="11">
                  <c:v>8.01813819823812E-2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8352"/>
        <c:axId val="3838912"/>
      </c:barChart>
      <c:catAx>
        <c:axId val="383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50" b="1"/>
            </a:pPr>
            <a:endParaRPr lang="ru-RU"/>
          </a:p>
        </c:txPr>
        <c:crossAx val="3838912"/>
        <c:crosses val="autoZero"/>
        <c:auto val="1"/>
        <c:lblAlgn val="ctr"/>
        <c:lblOffset val="100"/>
        <c:noMultiLvlLbl val="0"/>
      </c:catAx>
      <c:valAx>
        <c:axId val="3838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ru-RU"/>
          </a:p>
        </c:txPr>
        <c:crossAx val="38383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>
              <a:solidFill>
                <a:srgbClr val="002060"/>
              </a:solidFill>
            </a:ln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Лист1!$F$2:$F$13</c:f>
              <c:numCache>
                <c:formatCode>0.00%</c:formatCode>
                <c:ptCount val="12"/>
                <c:pt idx="0">
                  <c:v>7.9979539628491719E-2</c:v>
                </c:pt>
                <c:pt idx="1">
                  <c:v>7.9929572140232441E-2</c:v>
                </c:pt>
                <c:pt idx="2">
                  <c:v>8.2082776404037106E-2</c:v>
                </c:pt>
                <c:pt idx="3">
                  <c:v>7.4621183979634298E-2</c:v>
                </c:pt>
                <c:pt idx="4">
                  <c:v>7.7967033292153987E-2</c:v>
                </c:pt>
                <c:pt idx="5">
                  <c:v>7.9498931287471514E-2</c:v>
                </c:pt>
                <c:pt idx="6">
                  <c:v>9.4479973227945768E-2</c:v>
                </c:pt>
                <c:pt idx="7">
                  <c:v>9.1761347386470252E-2</c:v>
                </c:pt>
                <c:pt idx="8">
                  <c:v>8.7098591771538128E-2</c:v>
                </c:pt>
                <c:pt idx="9">
                  <c:v>8.8021675370433317E-2</c:v>
                </c:pt>
                <c:pt idx="10">
                  <c:v>8.4377993529210271E-2</c:v>
                </c:pt>
                <c:pt idx="11">
                  <c:v>8.01813819823812E-2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3"/>
        <c:axId val="3841152"/>
        <c:axId val="3841712"/>
      </c:barChart>
      <c:catAx>
        <c:axId val="38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50" b="1"/>
            </a:pPr>
            <a:endParaRPr lang="ru-RU"/>
          </a:p>
        </c:txPr>
        <c:crossAx val="3841712"/>
        <c:crosses val="autoZero"/>
        <c:auto val="1"/>
        <c:lblAlgn val="ctr"/>
        <c:lblOffset val="100"/>
        <c:noMultiLvlLbl val="0"/>
      </c:catAx>
      <c:valAx>
        <c:axId val="3841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ru-RU"/>
          </a:p>
        </c:txPr>
        <c:crossAx val="3841152"/>
        <c:crosses val="autoZero"/>
        <c:crossBetween val="between"/>
      </c:valAx>
    </c:plotArea>
    <c:plotVisOnly val="1"/>
    <c:dispBlanksAs val="gap"/>
    <c:showDLblsOverMax val="0"/>
  </c:chart>
  <c:spPr>
    <a:ln w="25400">
      <a:noFill/>
    </a:ln>
  </c:spPr>
  <c:printSettings>
    <c:headerFooter/>
    <c:pageMargins b="0" l="0" r="0" t="0" header="0" footer="0"/>
    <c:pageSetup paperSize="122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0</xdr:rowOff>
    </xdr:from>
    <xdr:to>
      <xdr:col>6</xdr:col>
      <xdr:colOff>1</xdr:colOff>
      <xdr:row>31</xdr:row>
      <xdr:rowOff>115032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16</xdr:row>
      <xdr:rowOff>115032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zoomScale="130" zoomScaleNormal="130" workbookViewId="0">
      <selection activeCell="K12" sqref="K12"/>
    </sheetView>
  </sheetViews>
  <sheetFormatPr defaultRowHeight="15" x14ac:dyDescent="0.25"/>
  <cols>
    <col min="1" max="1" width="12.42578125" customWidth="1"/>
    <col min="3" max="3" width="9.140625" customWidth="1"/>
    <col min="5" max="5" width="9.5703125" bestFit="1" customWidth="1"/>
    <col min="6" max="6" width="8.5703125" bestFit="1" customWidth="1"/>
  </cols>
  <sheetData>
    <row r="1" spans="1:6" ht="46.5" customHeight="1" thickBot="1" x14ac:dyDescent="0.3">
      <c r="A1" s="9" t="s">
        <v>13</v>
      </c>
      <c r="B1" s="7">
        <v>2010</v>
      </c>
      <c r="C1" s="7">
        <v>2011</v>
      </c>
      <c r="D1" s="7">
        <v>2012</v>
      </c>
      <c r="E1" s="7" t="s">
        <v>12</v>
      </c>
      <c r="F1" s="7" t="s">
        <v>14</v>
      </c>
    </row>
    <row r="2" spans="1:6" ht="15.75" thickBot="1" x14ac:dyDescent="0.3">
      <c r="A2" s="7" t="s">
        <v>0</v>
      </c>
      <c r="B2" s="6">
        <v>39253</v>
      </c>
      <c r="C2" s="1">
        <v>41078</v>
      </c>
      <c r="D2" s="1">
        <v>41317</v>
      </c>
      <c r="E2" s="4">
        <f>SUM(B2:D2)</f>
        <v>121648</v>
      </c>
      <c r="F2" s="8">
        <f>(E2)/E14</f>
        <v>7.9979539628491719E-2</v>
      </c>
    </row>
    <row r="3" spans="1:6" ht="15.75" thickBot="1" x14ac:dyDescent="0.3">
      <c r="A3" s="7" t="s">
        <v>1</v>
      </c>
      <c r="B3" s="1">
        <v>39738</v>
      </c>
      <c r="C3" s="1">
        <v>38904</v>
      </c>
      <c r="D3" s="1">
        <v>42930</v>
      </c>
      <c r="E3" s="4">
        <f t="shared" ref="E3:E13" si="0">SUM(B3:D3)</f>
        <v>121572</v>
      </c>
      <c r="F3" s="8">
        <f>E3/E14</f>
        <v>7.9929572140232441E-2</v>
      </c>
    </row>
    <row r="4" spans="1:6" ht="15.75" thickBot="1" x14ac:dyDescent="0.3">
      <c r="A4" s="7" t="s">
        <v>2</v>
      </c>
      <c r="B4" s="1">
        <v>41893</v>
      </c>
      <c r="C4" s="1">
        <v>41338</v>
      </c>
      <c r="D4" s="1">
        <v>41616</v>
      </c>
      <c r="E4" s="4">
        <f t="shared" si="0"/>
        <v>124847</v>
      </c>
      <c r="F4" s="8">
        <f>(E4)/E14</f>
        <v>8.2082776404037106E-2</v>
      </c>
    </row>
    <row r="5" spans="1:6" ht="15.75" thickBot="1" x14ac:dyDescent="0.3">
      <c r="A5" s="7" t="s">
        <v>3</v>
      </c>
      <c r="B5" s="1">
        <v>39217</v>
      </c>
      <c r="C5" s="1">
        <v>35880</v>
      </c>
      <c r="D5" s="1">
        <v>38401</v>
      </c>
      <c r="E5" s="4">
        <f t="shared" si="0"/>
        <v>113498</v>
      </c>
      <c r="F5" s="8">
        <f>E5/E14</f>
        <v>7.4621183979634298E-2</v>
      </c>
    </row>
    <row r="6" spans="1:6" ht="15.75" thickBot="1" x14ac:dyDescent="0.3">
      <c r="A6" s="7" t="s">
        <v>4</v>
      </c>
      <c r="B6" s="1">
        <v>37411</v>
      </c>
      <c r="C6" s="1">
        <v>37159</v>
      </c>
      <c r="D6" s="1">
        <v>44017</v>
      </c>
      <c r="E6" s="4">
        <f t="shared" si="0"/>
        <v>118587</v>
      </c>
      <c r="F6" s="8">
        <f>(E6)/E14</f>
        <v>7.7967033292153987E-2</v>
      </c>
    </row>
    <row r="7" spans="1:6" ht="15.75" thickBot="1" x14ac:dyDescent="0.3">
      <c r="A7" s="7" t="s">
        <v>5</v>
      </c>
      <c r="B7" s="1">
        <v>42842</v>
      </c>
      <c r="C7" s="1">
        <v>37835</v>
      </c>
      <c r="D7" s="1">
        <v>40240</v>
      </c>
      <c r="E7" s="4">
        <f t="shared" si="0"/>
        <v>120917</v>
      </c>
      <c r="F7" s="8">
        <f>E7/E14</f>
        <v>7.9498931287471514E-2</v>
      </c>
    </row>
    <row r="8" spans="1:6" ht="15.75" thickBot="1" x14ac:dyDescent="0.3">
      <c r="A8" s="7" t="s">
        <v>6</v>
      </c>
      <c r="B8" s="1">
        <v>46828</v>
      </c>
      <c r="C8" s="1">
        <v>47065</v>
      </c>
      <c r="D8" s="1">
        <v>49810</v>
      </c>
      <c r="E8" s="4">
        <f t="shared" si="0"/>
        <v>143703</v>
      </c>
      <c r="F8" s="8">
        <f>(E8)/E14</f>
        <v>9.4479973227945768E-2</v>
      </c>
    </row>
    <row r="9" spans="1:6" ht="15.75" thickBot="1" x14ac:dyDescent="0.3">
      <c r="A9" s="7" t="s">
        <v>7</v>
      </c>
      <c r="B9" s="1">
        <v>42836</v>
      </c>
      <c r="C9" s="1">
        <v>48136</v>
      </c>
      <c r="D9" s="1">
        <v>48596</v>
      </c>
      <c r="E9" s="4">
        <f t="shared" si="0"/>
        <v>139568</v>
      </c>
      <c r="F9" s="8">
        <f>(E9)/E14</f>
        <v>9.1761347386470252E-2</v>
      </c>
    </row>
    <row r="10" spans="1:6" ht="15.75" thickBot="1" x14ac:dyDescent="0.3">
      <c r="A10" s="7" t="s">
        <v>8</v>
      </c>
      <c r="B10" s="1">
        <v>43581</v>
      </c>
      <c r="C10" s="1">
        <v>45425</v>
      </c>
      <c r="D10" s="1">
        <v>43470</v>
      </c>
      <c r="E10" s="4">
        <f t="shared" si="0"/>
        <v>132476</v>
      </c>
      <c r="F10" s="8">
        <f>E10/E14</f>
        <v>8.7098591771538128E-2</v>
      </c>
    </row>
    <row r="11" spans="1:6" ht="15.75" thickBot="1" x14ac:dyDescent="0.3">
      <c r="A11" s="7" t="s">
        <v>9</v>
      </c>
      <c r="B11" s="1">
        <v>42304</v>
      </c>
      <c r="C11" s="1">
        <v>43345</v>
      </c>
      <c r="D11" s="1">
        <v>48231</v>
      </c>
      <c r="E11" s="4">
        <f t="shared" si="0"/>
        <v>133880</v>
      </c>
      <c r="F11" s="8">
        <f>(E11)/E14</f>
        <v>8.8021675370433317E-2</v>
      </c>
    </row>
    <row r="12" spans="1:6" ht="15.75" thickBot="1" x14ac:dyDescent="0.3">
      <c r="A12" s="7" t="s">
        <v>10</v>
      </c>
      <c r="B12" s="1">
        <v>40981</v>
      </c>
      <c r="C12" s="1">
        <v>44347</v>
      </c>
      <c r="D12" s="1">
        <v>43010</v>
      </c>
      <c r="E12" s="4">
        <f t="shared" si="0"/>
        <v>128338</v>
      </c>
      <c r="F12" s="8">
        <f>E12/E14</f>
        <v>8.4377993529210271E-2</v>
      </c>
    </row>
    <row r="13" spans="1:6" ht="15.75" thickBot="1" x14ac:dyDescent="0.3">
      <c r="A13" s="7" t="s">
        <v>11</v>
      </c>
      <c r="B13" s="2">
        <v>40805</v>
      </c>
      <c r="C13" s="2">
        <v>42083</v>
      </c>
      <c r="D13" s="2">
        <v>39067</v>
      </c>
      <c r="E13" s="4">
        <f t="shared" si="0"/>
        <v>121955</v>
      </c>
      <c r="F13" s="8">
        <f>(E13)/E14</f>
        <v>8.01813819823812E-2</v>
      </c>
    </row>
    <row r="14" spans="1:6" ht="15.75" thickBot="1" x14ac:dyDescent="0.3">
      <c r="A14" s="7" t="s">
        <v>12</v>
      </c>
      <c r="B14" s="7">
        <f>B2+B3+B4+B5+B6+B7+B8+B9+B10+B11+B12+B13</f>
        <v>497689</v>
      </c>
      <c r="C14" s="7">
        <f>C2+C3+C4+C5+C6+C7+C8+C9+C10+C11+C12+C13</f>
        <v>502595</v>
      </c>
      <c r="D14" s="7">
        <f>D2+D3+D4+D5+D6+D7+D8+D9+D10+D11+D12+D13</f>
        <v>520705</v>
      </c>
      <c r="E14" s="7">
        <f>SUM(B14:D14)</f>
        <v>1520989</v>
      </c>
      <c r="F14" s="8">
        <f>SUM(F2:F13)</f>
        <v>1</v>
      </c>
    </row>
    <row r="17" spans="1:6" x14ac:dyDescent="0.25">
      <c r="A17" s="5"/>
    </row>
    <row r="18" spans="1:6" x14ac:dyDescent="0.25">
      <c r="A18" s="5"/>
    </row>
    <row r="19" spans="1:6" x14ac:dyDescent="0.25">
      <c r="A19" s="5"/>
      <c r="F19" s="3"/>
    </row>
    <row r="20" spans="1:6" x14ac:dyDescent="0.25">
      <c r="A20" s="5"/>
    </row>
    <row r="21" spans="1:6" x14ac:dyDescent="0.25">
      <c r="A21" s="5"/>
    </row>
    <row r="22" spans="1:6" x14ac:dyDescent="0.25">
      <c r="A22" s="5"/>
    </row>
    <row r="23" spans="1:6" x14ac:dyDescent="0.25">
      <c r="A23" s="5"/>
    </row>
    <row r="24" spans="1:6" x14ac:dyDescent="0.25">
      <c r="A24" s="5"/>
    </row>
    <row r="25" spans="1:6" x14ac:dyDescent="0.25">
      <c r="A25" s="5"/>
    </row>
    <row r="26" spans="1:6" x14ac:dyDescent="0.25">
      <c r="A26" s="5"/>
    </row>
    <row r="27" spans="1:6" x14ac:dyDescent="0.25">
      <c r="A27" s="5"/>
    </row>
    <row r="28" spans="1:6" x14ac:dyDescent="0.25">
      <c r="A28" s="5"/>
    </row>
  </sheetData>
  <pageMargins left="0.7" right="0.7" top="0.75" bottom="0.75" header="0.3" footer="0.3"/>
  <pageSetup paperSize="9" scale="13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1" sqref="I11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2014-12-09T15:41:26Z</dcterms:modified>
</cp:coreProperties>
</file>