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240" windowHeight="8505"/>
  </bookViews>
  <sheets>
    <sheet name="Технологія Беллмана" sheetId="1" r:id="rId1"/>
    <sheet name="Завдання" sheetId="2" r:id="rId2"/>
  </sheets>
  <calcPr calcId="145621"/>
  <extLst>
    <ext xmlns:x14="http://schemas.microsoft.com/office/spreadsheetml/2009/9/main" uri="{79F54976-1DA5-4618-B147-4CDE4B953A38}">
      <x14:workbookPr defaultImageDpi="96"/>
    </ext>
  </extLst>
</workbook>
</file>

<file path=xl/calcChain.xml><?xml version="1.0" encoding="utf-8"?>
<calcChain xmlns="http://schemas.openxmlformats.org/spreadsheetml/2006/main">
  <c r="AH29" i="1" l="1"/>
  <c r="AI29" i="1"/>
  <c r="AJ29" i="1"/>
  <c r="AH30" i="1"/>
  <c r="AI30" i="1"/>
  <c r="AJ30" i="1"/>
  <c r="AH31" i="1"/>
  <c r="AI31" i="1"/>
  <c r="AJ31" i="1"/>
  <c r="AH32" i="1"/>
  <c r="AI32" i="1"/>
  <c r="AJ32" i="1"/>
  <c r="AH33" i="1"/>
  <c r="AI33" i="1"/>
  <c r="AJ33" i="1"/>
  <c r="AH34" i="1"/>
  <c r="AI34" i="1"/>
  <c r="AJ34" i="1"/>
  <c r="AH35" i="1"/>
  <c r="AI35" i="1"/>
  <c r="AJ35" i="1"/>
  <c r="AH36" i="1"/>
  <c r="AI36" i="1"/>
  <c r="AJ36" i="1"/>
  <c r="AH37" i="1"/>
  <c r="AI37" i="1"/>
  <c r="AJ37" i="1"/>
  <c r="AH38" i="1"/>
  <c r="AI38" i="1"/>
  <c r="AJ38" i="1"/>
  <c r="AH39" i="1"/>
  <c r="AI39" i="1"/>
  <c r="AJ39" i="1"/>
  <c r="AH40" i="1"/>
  <c r="AI40" i="1"/>
  <c r="AJ40" i="1"/>
  <c r="AH41" i="1"/>
  <c r="AI41" i="1"/>
  <c r="AJ41" i="1"/>
  <c r="AH42" i="1"/>
  <c r="AI42" i="1"/>
  <c r="AJ42" i="1"/>
  <c r="AH43" i="1"/>
  <c r="AI43" i="1"/>
  <c r="AJ43" i="1"/>
  <c r="AH44" i="1"/>
  <c r="AI44" i="1"/>
  <c r="AJ44" i="1"/>
  <c r="AI45" i="1"/>
  <c r="AJ45" i="1"/>
  <c r="AJ46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N6" i="1"/>
  <c r="K6" i="1"/>
  <c r="B6" i="1"/>
  <c r="K7" i="1"/>
  <c r="K8" i="1"/>
  <c r="K9" i="1"/>
  <c r="B9" i="1" s="1"/>
  <c r="K10" i="1"/>
  <c r="B10" i="1" s="1"/>
  <c r="K11" i="1"/>
  <c r="K12" i="1"/>
  <c r="K13" i="1"/>
  <c r="B13" i="1" s="1"/>
  <c r="K14" i="1"/>
  <c r="B14" i="1" s="1"/>
  <c r="K15" i="1"/>
  <c r="K16" i="1"/>
  <c r="K17" i="1"/>
  <c r="K18" i="1"/>
  <c r="K19" i="1"/>
  <c r="K20" i="1"/>
  <c r="K21" i="1"/>
  <c r="K22" i="1"/>
  <c r="K23" i="1"/>
  <c r="K24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B8" i="1"/>
  <c r="C6" i="1"/>
  <c r="B7" i="1"/>
  <c r="C7" i="1"/>
  <c r="C8" i="1"/>
  <c r="C9" i="1"/>
  <c r="C10" i="1"/>
  <c r="B11" i="1"/>
  <c r="C11" i="1"/>
  <c r="B12" i="1"/>
  <c r="C12" i="1"/>
  <c r="C13" i="1"/>
  <c r="C14" i="1"/>
  <c r="E32" i="1"/>
  <c r="M24" i="1"/>
  <c r="B23" i="1"/>
  <c r="B24" i="1"/>
  <c r="M23" i="1"/>
  <c r="C24" i="1"/>
  <c r="C23" i="1"/>
  <c r="T7" i="1" l="1"/>
  <c r="U7" i="1"/>
  <c r="V7" i="1"/>
  <c r="W7" i="1"/>
  <c r="U8" i="1"/>
  <c r="V8" i="1"/>
  <c r="W8" i="1"/>
  <c r="V9" i="1"/>
  <c r="W9" i="1"/>
  <c r="W10" i="1"/>
  <c r="B22" i="1"/>
  <c r="M22" i="1"/>
  <c r="C22" i="1"/>
  <c r="S6" i="1" l="1"/>
  <c r="T6" i="1"/>
  <c r="U6" i="1"/>
  <c r="V6" i="1"/>
  <c r="W6" i="1"/>
  <c r="S29" i="1"/>
  <c r="T29" i="1"/>
  <c r="U29" i="1"/>
  <c r="V29" i="1"/>
  <c r="W29" i="1"/>
  <c r="T30" i="1"/>
  <c r="U30" i="1"/>
  <c r="V30" i="1"/>
  <c r="W30" i="1"/>
  <c r="U31" i="1"/>
  <c r="V31" i="1"/>
  <c r="W31" i="1"/>
  <c r="V32" i="1"/>
  <c r="W32" i="1"/>
  <c r="W33" i="1"/>
  <c r="S51" i="1"/>
  <c r="T51" i="1"/>
  <c r="U51" i="1"/>
  <c r="V51" i="1"/>
  <c r="W51" i="1"/>
  <c r="T52" i="1"/>
  <c r="U52" i="1"/>
  <c r="V52" i="1"/>
  <c r="W52" i="1"/>
  <c r="U53" i="1"/>
  <c r="V53" i="1"/>
  <c r="W53" i="1"/>
  <c r="V54" i="1"/>
  <c r="W54" i="1"/>
  <c r="W55" i="1"/>
  <c r="F33" i="1"/>
  <c r="F34" i="1"/>
  <c r="F35" i="1"/>
  <c r="F36" i="1"/>
  <c r="L6" i="1"/>
  <c r="L7" i="1"/>
  <c r="L8" i="1"/>
  <c r="L9" i="1"/>
  <c r="L10" i="1"/>
  <c r="L11" i="1"/>
  <c r="T24" i="1"/>
  <c r="R23" i="1"/>
  <c r="R24" i="1"/>
  <c r="S23" i="1"/>
  <c r="S24" i="1"/>
  <c r="R22" i="1"/>
  <c r="C15" i="1" l="1"/>
  <c r="C16" i="1"/>
  <c r="C17" i="1"/>
  <c r="C18" i="1"/>
  <c r="C19" i="1"/>
  <c r="C20" i="1"/>
  <c r="C21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B15" i="1"/>
  <c r="B16" i="1"/>
  <c r="B17" i="1"/>
  <c r="B18" i="1"/>
  <c r="B19" i="1"/>
  <c r="B20" i="1"/>
  <c r="B21" i="1"/>
  <c r="W15" i="1"/>
  <c r="W19" i="1"/>
  <c r="W23" i="1"/>
  <c r="W17" i="1"/>
  <c r="V24" i="1"/>
  <c r="U23" i="1"/>
  <c r="W22" i="1"/>
  <c r="W14" i="1"/>
  <c r="W16" i="1"/>
  <c r="W20" i="1"/>
  <c r="W24" i="1"/>
  <c r="V23" i="1"/>
  <c r="W21" i="1"/>
  <c r="W13" i="1"/>
  <c r="W18" i="1"/>
  <c r="U24" i="1"/>
  <c r="T23" i="1"/>
  <c r="W11" i="1"/>
  <c r="U14" i="1"/>
  <c r="R11" i="1"/>
  <c r="S16" i="1"/>
  <c r="U22" i="1"/>
  <c r="U10" i="1"/>
  <c r="R7" i="1"/>
  <c r="S11" i="1"/>
  <c r="U15" i="1"/>
  <c r="R12" i="1"/>
  <c r="S17" i="1"/>
  <c r="S21" i="1"/>
  <c r="T16" i="1"/>
  <c r="V18" i="1"/>
  <c r="T19" i="1"/>
  <c r="V21" i="1"/>
  <c r="T11" i="1"/>
  <c r="V13" i="1"/>
  <c r="S19" i="1"/>
  <c r="U9" i="1"/>
  <c r="S7" i="1"/>
  <c r="U18" i="1"/>
  <c r="R19" i="1"/>
  <c r="U13" i="1"/>
  <c r="S13" i="1"/>
  <c r="R16" i="1"/>
  <c r="T10" i="1"/>
  <c r="V17" i="1"/>
  <c r="S22" i="1"/>
  <c r="T20" i="1"/>
  <c r="V10" i="1"/>
  <c r="V15" i="1"/>
  <c r="T21" i="1"/>
  <c r="V11" i="1"/>
  <c r="V16" i="1"/>
  <c r="T22" i="1"/>
  <c r="R8" i="1"/>
  <c r="U16" i="1"/>
  <c r="S18" i="1"/>
  <c r="S10" i="1"/>
  <c r="T8" i="1"/>
  <c r="T17" i="1"/>
  <c r="V19" i="1"/>
  <c r="S20" i="1"/>
  <c r="W12" i="1"/>
  <c r="T12" i="1"/>
  <c r="V14" i="1"/>
  <c r="T18" i="1"/>
  <c r="V20" i="1"/>
  <c r="R20" i="1"/>
  <c r="S9" i="1"/>
  <c r="U17" i="1"/>
  <c r="R14" i="1"/>
  <c r="S14" i="1"/>
  <c r="U20" i="1"/>
  <c r="R17" i="1"/>
  <c r="U12" i="1"/>
  <c r="R9" i="1"/>
  <c r="V22" i="1"/>
  <c r="S12" i="1"/>
  <c r="R15" i="1"/>
  <c r="S8" i="1"/>
  <c r="R10" i="1"/>
  <c r="U19" i="1"/>
  <c r="V12" i="1"/>
  <c r="T15" i="1"/>
  <c r="R18" i="1"/>
  <c r="T13" i="1"/>
  <c r="T9" i="1"/>
  <c r="T14" i="1"/>
  <c r="U11" i="1"/>
  <c r="S15" i="1"/>
  <c r="R13" i="1"/>
  <c r="R21" i="1"/>
  <c r="U21" i="1"/>
  <c r="R6" i="1"/>
  <c r="AK21" i="1" l="1"/>
  <c r="AL21" i="1" s="1"/>
  <c r="AK13" i="1"/>
  <c r="AL13" i="1" s="1"/>
  <c r="AK18" i="1"/>
  <c r="AL18" i="1" s="1"/>
  <c r="AK10" i="1"/>
  <c r="AK15" i="1"/>
  <c r="AL15" i="1" s="1"/>
  <c r="AK9" i="1"/>
  <c r="AK17" i="1"/>
  <c r="AL17" i="1" s="1"/>
  <c r="AK14" i="1"/>
  <c r="AL14" i="1" s="1"/>
  <c r="AK20" i="1"/>
  <c r="AL20" i="1" s="1"/>
  <c r="AK8" i="1"/>
  <c r="AK22" i="1"/>
  <c r="AL22" i="1" s="1"/>
  <c r="AK16" i="1"/>
  <c r="AL16" i="1" s="1"/>
  <c r="AK19" i="1"/>
  <c r="AL19" i="1" s="1"/>
  <c r="AK12" i="1"/>
  <c r="AL12" i="1" s="1"/>
  <c r="AK7" i="1"/>
  <c r="AK11" i="1"/>
  <c r="AL11" i="1" s="1"/>
  <c r="AK23" i="1"/>
  <c r="AL23" i="1" s="1"/>
  <c r="AK24" i="1"/>
  <c r="AL24" i="1" s="1"/>
  <c r="AK6" i="1"/>
  <c r="AL10" i="1" l="1"/>
  <c r="E10" i="1" s="1"/>
  <c r="D10" i="1"/>
  <c r="AL6" i="1"/>
  <c r="E6" i="1" s="1"/>
  <c r="D6" i="1"/>
  <c r="AL7" i="1"/>
  <c r="E7" i="1" s="1"/>
  <c r="D7" i="1"/>
  <c r="AL8" i="1"/>
  <c r="E8" i="1" s="1"/>
  <c r="D8" i="1"/>
  <c r="AL9" i="1"/>
  <c r="E9" i="1" s="1"/>
  <c r="D9" i="1"/>
  <c r="E24" i="1"/>
  <c r="D24" i="1"/>
  <c r="E23" i="1"/>
  <c r="D23" i="1"/>
  <c r="E21" i="1"/>
  <c r="E22" i="1"/>
  <c r="D22" i="1"/>
  <c r="D19" i="1"/>
  <c r="D11" i="1"/>
  <c r="D21" i="1"/>
  <c r="D17" i="1"/>
  <c r="D13" i="1"/>
  <c r="D14" i="1"/>
  <c r="D15" i="1"/>
  <c r="D20" i="1"/>
  <c r="D16" i="1"/>
  <c r="D12" i="1"/>
  <c r="D18" i="1"/>
  <c r="AG42" i="1"/>
  <c r="AF42" i="1"/>
  <c r="AF36" i="1"/>
  <c r="AB36" i="1"/>
  <c r="AE36" i="1"/>
  <c r="AA36" i="1"/>
  <c r="AD36" i="1"/>
  <c r="Z36" i="1"/>
  <c r="AG36" i="1"/>
  <c r="AC36" i="1"/>
  <c r="AG39" i="1"/>
  <c r="AC39" i="1"/>
  <c r="AD39" i="1"/>
  <c r="AF39" i="1"/>
  <c r="AE39" i="1"/>
  <c r="AD32" i="1"/>
  <c r="Z32" i="1"/>
  <c r="AG32" i="1"/>
  <c r="AC32" i="1"/>
  <c r="Y32" i="1"/>
  <c r="AF32" i="1"/>
  <c r="AB32" i="1"/>
  <c r="X32" i="1"/>
  <c r="AE32" i="1"/>
  <c r="AA32" i="1"/>
  <c r="AG29" i="1"/>
  <c r="AC29" i="1"/>
  <c r="Y29" i="1"/>
  <c r="AF29" i="1"/>
  <c r="AB29" i="1"/>
  <c r="X29" i="1"/>
  <c r="AE29" i="1"/>
  <c r="AA29" i="1"/>
  <c r="AD29" i="1"/>
  <c r="Z29" i="1"/>
  <c r="AG34" i="1"/>
  <c r="AC34" i="1"/>
  <c r="Y34" i="1"/>
  <c r="AF34" i="1"/>
  <c r="AB34" i="1"/>
  <c r="X34" i="1"/>
  <c r="AE34" i="1"/>
  <c r="AA34" i="1"/>
  <c r="AD34" i="1"/>
  <c r="Z34" i="1"/>
  <c r="AG37" i="1"/>
  <c r="AF37" i="1"/>
  <c r="AB37" i="1"/>
  <c r="AC37" i="1"/>
  <c r="AE37" i="1"/>
  <c r="AA37" i="1"/>
  <c r="AD37" i="1"/>
  <c r="AF35" i="1"/>
  <c r="AB35" i="1"/>
  <c r="AE35" i="1"/>
  <c r="AA35" i="1"/>
  <c r="AD35" i="1"/>
  <c r="Z35" i="1"/>
  <c r="AG35" i="1"/>
  <c r="AC35" i="1"/>
  <c r="Y35" i="1"/>
  <c r="AD31" i="1"/>
  <c r="Z31" i="1"/>
  <c r="AG31" i="1"/>
  <c r="AC31" i="1"/>
  <c r="Y31" i="1"/>
  <c r="AF31" i="1"/>
  <c r="AB31" i="1"/>
  <c r="X31" i="1"/>
  <c r="AE31" i="1"/>
  <c r="AA31" i="1"/>
  <c r="AE38" i="1"/>
  <c r="AD38" i="1"/>
  <c r="AG38" i="1"/>
  <c r="AC38" i="1"/>
  <c r="AF38" i="1"/>
  <c r="AB38" i="1"/>
  <c r="AE41" i="1"/>
  <c r="AG41" i="1"/>
  <c r="AF41" i="1"/>
  <c r="AE30" i="1"/>
  <c r="AA30" i="1"/>
  <c r="AD30" i="1"/>
  <c r="Z30" i="1"/>
  <c r="AG30" i="1"/>
  <c r="AC30" i="1"/>
  <c r="Y30" i="1"/>
  <c r="AF30" i="1"/>
  <c r="AB30" i="1"/>
  <c r="X30" i="1"/>
  <c r="AD40" i="1"/>
  <c r="AG40" i="1"/>
  <c r="AF40" i="1"/>
  <c r="AE40" i="1"/>
  <c r="AG43" i="1"/>
  <c r="AE33" i="1"/>
  <c r="AA33" i="1"/>
  <c r="AD33" i="1"/>
  <c r="Z33" i="1"/>
  <c r="AG33" i="1"/>
  <c r="AC33" i="1"/>
  <c r="Y33" i="1"/>
  <c r="AF33" i="1"/>
  <c r="AB33" i="1"/>
  <c r="X33" i="1"/>
  <c r="AH46" i="1"/>
  <c r="AI46" i="1"/>
  <c r="AH45" i="1"/>
  <c r="AJ47" i="1"/>
  <c r="AI47" i="1"/>
  <c r="T47" i="1"/>
  <c r="Y47" i="1"/>
  <c r="V47" i="1"/>
  <c r="AF47" i="1"/>
  <c r="R47" i="1"/>
  <c r="W47" i="1"/>
  <c r="AC47" i="1"/>
  <c r="Z47" i="1"/>
  <c r="AG47" i="1"/>
  <c r="AE47" i="1"/>
  <c r="AB47" i="1"/>
  <c r="AD47" i="1"/>
  <c r="AH47" i="1"/>
  <c r="S47" i="1"/>
  <c r="U47" i="1"/>
  <c r="AA47" i="1"/>
  <c r="X47" i="1"/>
  <c r="S46" i="1"/>
  <c r="X46" i="1"/>
  <c r="U46" i="1"/>
  <c r="AE46" i="1"/>
  <c r="V46" i="1"/>
  <c r="AB46" i="1"/>
  <c r="Y46" i="1"/>
  <c r="AF46" i="1"/>
  <c r="AD46" i="1"/>
  <c r="AA46" i="1"/>
  <c r="AC46" i="1"/>
  <c r="AG46" i="1"/>
  <c r="R46" i="1"/>
  <c r="T46" i="1"/>
  <c r="Z46" i="1"/>
  <c r="W46" i="1"/>
  <c r="AB45" i="1"/>
  <c r="Y45" i="1"/>
  <c r="AD45" i="1"/>
  <c r="AE45" i="1"/>
  <c r="S36" i="1"/>
  <c r="AG44" i="1"/>
  <c r="AA43" i="1"/>
  <c r="AB41" i="1"/>
  <c r="S42" i="1"/>
  <c r="R42" i="1"/>
  <c r="T31" i="1"/>
  <c r="S41" i="1"/>
  <c r="X42" i="1"/>
  <c r="W36" i="1"/>
  <c r="T34" i="1"/>
  <c r="W35" i="1"/>
  <c r="T35" i="1"/>
  <c r="AD44" i="1"/>
  <c r="V44" i="1"/>
  <c r="AB44" i="1"/>
  <c r="V36" i="1"/>
  <c r="U32" i="1"/>
  <c r="R43" i="1"/>
  <c r="X36" i="1"/>
  <c r="V37" i="1"/>
  <c r="S39" i="1"/>
  <c r="V43" i="1"/>
  <c r="R40" i="1"/>
  <c r="S35" i="1"/>
  <c r="AD41" i="1"/>
  <c r="U37" i="1"/>
  <c r="X44" i="1"/>
  <c r="T44" i="1"/>
  <c r="Y41" i="1"/>
  <c r="Y38" i="1"/>
  <c r="U41" i="1"/>
  <c r="AA44" i="1"/>
  <c r="W34" i="1"/>
  <c r="AC45" i="1"/>
  <c r="W45" i="1"/>
  <c r="Y37" i="1"/>
  <c r="AA42" i="1"/>
  <c r="V41" i="1"/>
  <c r="T33" i="1"/>
  <c r="Z44" i="1"/>
  <c r="W37" i="1"/>
  <c r="R37" i="1"/>
  <c r="Z42" i="1"/>
  <c r="AA39" i="1"/>
  <c r="W44" i="1"/>
  <c r="AC42" i="1"/>
  <c r="X41" i="1"/>
  <c r="V39" i="1"/>
  <c r="AE42" i="1"/>
  <c r="U39" i="1"/>
  <c r="W40" i="1"/>
  <c r="Y44" i="1"/>
  <c r="S45" i="1"/>
  <c r="X45" i="1"/>
  <c r="R35" i="1"/>
  <c r="AA38" i="1"/>
  <c r="X40" i="1"/>
  <c r="AA40" i="1"/>
  <c r="Z41" i="1"/>
  <c r="T37" i="1"/>
  <c r="V42" i="1"/>
  <c r="AA41" i="1"/>
  <c r="S37" i="1"/>
  <c r="AC40" i="1"/>
  <c r="V34" i="1"/>
  <c r="AB42" i="1"/>
  <c r="S40" i="1"/>
  <c r="T32" i="1"/>
  <c r="S43" i="1"/>
  <c r="V33" i="1"/>
  <c r="AB40" i="1"/>
  <c r="AF45" i="1"/>
  <c r="AG45" i="1"/>
  <c r="U45" i="1"/>
  <c r="V45" i="1"/>
  <c r="U35" i="1"/>
  <c r="X35" i="1"/>
  <c r="U36" i="1"/>
  <c r="T40" i="1"/>
  <c r="AF43" i="1"/>
  <c r="R34" i="1"/>
  <c r="AB43" i="1"/>
  <c r="X37" i="1"/>
  <c r="Y36" i="1"/>
  <c r="U43" i="1"/>
  <c r="AF44" i="1"/>
  <c r="T38" i="1"/>
  <c r="W43" i="1"/>
  <c r="U42" i="1"/>
  <c r="S44" i="1"/>
  <c r="AC44" i="1"/>
  <c r="U33" i="1"/>
  <c r="Y40" i="1"/>
  <c r="Y42" i="1"/>
  <c r="AC43" i="1"/>
  <c r="Z37" i="1"/>
  <c r="T39" i="1"/>
  <c r="R30" i="1"/>
  <c r="V38" i="1"/>
  <c r="AC41" i="1"/>
  <c r="W39" i="1"/>
  <c r="X39" i="1"/>
  <c r="Z43" i="1"/>
  <c r="AB39" i="1"/>
  <c r="Y43" i="1"/>
  <c r="Z39" i="1"/>
  <c r="Y39" i="1"/>
  <c r="S30" i="1"/>
  <c r="U34" i="1"/>
  <c r="R45" i="1"/>
  <c r="AA45" i="1"/>
  <c r="T42" i="1"/>
  <c r="R36" i="1"/>
  <c r="U44" i="1"/>
  <c r="V40" i="1"/>
  <c r="T43" i="1"/>
  <c r="AD43" i="1"/>
  <c r="T41" i="1"/>
  <c r="AD42" i="1"/>
  <c r="S34" i="1"/>
  <c r="R44" i="1"/>
  <c r="S38" i="1"/>
  <c r="R38" i="1"/>
  <c r="S33" i="1"/>
  <c r="R32" i="1"/>
  <c r="X43" i="1"/>
  <c r="R33" i="1"/>
  <c r="Z40" i="1"/>
  <c r="Z45" i="1"/>
  <c r="T45" i="1"/>
  <c r="S32" i="1"/>
  <c r="R39" i="1"/>
  <c r="S31" i="1"/>
  <c r="W38" i="1"/>
  <c r="X38" i="1"/>
  <c r="W42" i="1"/>
  <c r="W41" i="1"/>
  <c r="R41" i="1"/>
  <c r="T36" i="1"/>
  <c r="V35" i="1"/>
  <c r="AE44" i="1"/>
  <c r="R29" i="1"/>
  <c r="AE43" i="1"/>
  <c r="R31" i="1"/>
  <c r="U38" i="1"/>
  <c r="U40" i="1"/>
  <c r="Z38" i="1"/>
  <c r="AK31" i="1" l="1"/>
  <c r="AK41" i="1"/>
  <c r="AL41" i="1" s="1"/>
  <c r="G18" i="1" s="1"/>
  <c r="AK39" i="1"/>
  <c r="AL39" i="1" s="1"/>
  <c r="G16" i="1" s="1"/>
  <c r="AK33" i="1"/>
  <c r="AK32" i="1"/>
  <c r="AK38" i="1"/>
  <c r="AL38" i="1" s="1"/>
  <c r="G15" i="1" s="1"/>
  <c r="AK44" i="1"/>
  <c r="AL44" i="1" s="1"/>
  <c r="G21" i="1" s="1"/>
  <c r="AK36" i="1"/>
  <c r="AL36" i="1" s="1"/>
  <c r="G13" i="1" s="1"/>
  <c r="AK45" i="1"/>
  <c r="AL45" i="1" s="1"/>
  <c r="G22" i="1" s="1"/>
  <c r="AK30" i="1"/>
  <c r="AK34" i="1"/>
  <c r="AL34" i="1" s="1"/>
  <c r="G11" i="1" s="1"/>
  <c r="AK35" i="1"/>
  <c r="AL35" i="1" s="1"/>
  <c r="G12" i="1" s="1"/>
  <c r="AK37" i="1"/>
  <c r="AL37" i="1" s="1"/>
  <c r="G14" i="1" s="1"/>
  <c r="AK40" i="1"/>
  <c r="AL40" i="1" s="1"/>
  <c r="G17" i="1" s="1"/>
  <c r="AK43" i="1"/>
  <c r="AL43" i="1" s="1"/>
  <c r="G20" i="1" s="1"/>
  <c r="AK42" i="1"/>
  <c r="AL42" i="1" s="1"/>
  <c r="G19" i="1" s="1"/>
  <c r="AK46" i="1"/>
  <c r="AK47" i="1"/>
  <c r="AK29" i="1"/>
  <c r="F6" i="1" s="1"/>
  <c r="E11" i="1"/>
  <c r="E14" i="1"/>
  <c r="E12" i="1"/>
  <c r="E16" i="1"/>
  <c r="E20" i="1"/>
  <c r="E19" i="1"/>
  <c r="E15" i="1"/>
  <c r="E13" i="1"/>
  <c r="E18" i="1"/>
  <c r="E17" i="1"/>
  <c r="AE63" i="1"/>
  <c r="AG63" i="1"/>
  <c r="AF63" i="1"/>
  <c r="AC51" i="1"/>
  <c r="AF51" i="1"/>
  <c r="AB51" i="1"/>
  <c r="X51" i="1"/>
  <c r="AG51" i="1"/>
  <c r="Y51" i="1"/>
  <c r="AE51" i="1"/>
  <c r="AA51" i="1"/>
  <c r="AD51" i="1"/>
  <c r="Z51" i="1"/>
  <c r="AE55" i="1"/>
  <c r="AD55" i="1"/>
  <c r="Z55" i="1"/>
  <c r="AA55" i="1"/>
  <c r="AG55" i="1"/>
  <c r="AC55" i="1"/>
  <c r="Y55" i="1"/>
  <c r="AF55" i="1"/>
  <c r="AB55" i="1"/>
  <c r="X55" i="1"/>
  <c r="AD53" i="1"/>
  <c r="AG53" i="1"/>
  <c r="AC53" i="1"/>
  <c r="Y53" i="1"/>
  <c r="Z53" i="1"/>
  <c r="AF53" i="1"/>
  <c r="AB53" i="1"/>
  <c r="X53" i="1"/>
  <c r="AE53" i="1"/>
  <c r="AA53" i="1"/>
  <c r="Z54" i="1"/>
  <c r="AG54" i="1"/>
  <c r="AC54" i="1"/>
  <c r="Y54" i="1"/>
  <c r="AD54" i="1"/>
  <c r="AF54" i="1"/>
  <c r="AB54" i="1"/>
  <c r="X54" i="1"/>
  <c r="AE54" i="1"/>
  <c r="AA54" i="1"/>
  <c r="AD62" i="1"/>
  <c r="AG62" i="1"/>
  <c r="AF62" i="1"/>
  <c r="AE62" i="1"/>
  <c r="AA52" i="1"/>
  <c r="AD52" i="1"/>
  <c r="Z52" i="1"/>
  <c r="AE52" i="1"/>
  <c r="AG52" i="1"/>
  <c r="AC52" i="1"/>
  <c r="Y52" i="1"/>
  <c r="AF52" i="1"/>
  <c r="AB52" i="1"/>
  <c r="X52" i="1"/>
  <c r="AE60" i="1"/>
  <c r="AD60" i="1"/>
  <c r="AG60" i="1"/>
  <c r="AC60" i="1"/>
  <c r="AF60" i="1"/>
  <c r="AB60" i="1"/>
  <c r="AG64" i="1"/>
  <c r="AF64" i="1"/>
  <c r="AC59" i="1"/>
  <c r="AF59" i="1"/>
  <c r="AB59" i="1"/>
  <c r="AG59" i="1"/>
  <c r="AE59" i="1"/>
  <c r="AA59" i="1"/>
  <c r="AD59" i="1"/>
  <c r="AC56" i="1"/>
  <c r="AF56" i="1"/>
  <c r="AB56" i="1"/>
  <c r="X56" i="1"/>
  <c r="AG56" i="1"/>
  <c r="Y56" i="1"/>
  <c r="AE56" i="1"/>
  <c r="AA56" i="1"/>
  <c r="AD56" i="1"/>
  <c r="Z56" i="1"/>
  <c r="AB57" i="1"/>
  <c r="AE57" i="1"/>
  <c r="AA57" i="1"/>
  <c r="AF57" i="1"/>
  <c r="AD57" i="1"/>
  <c r="Z57" i="1"/>
  <c r="AG57" i="1"/>
  <c r="AC57" i="1"/>
  <c r="Y57" i="1"/>
  <c r="AG61" i="1"/>
  <c r="AC61" i="1"/>
  <c r="AD61" i="1"/>
  <c r="AF61" i="1"/>
  <c r="AE61" i="1"/>
  <c r="AG65" i="1"/>
  <c r="AB58" i="1"/>
  <c r="AE58" i="1"/>
  <c r="AA58" i="1"/>
  <c r="AF58" i="1"/>
  <c r="AD58" i="1"/>
  <c r="Z58" i="1"/>
  <c r="AG58" i="1"/>
  <c r="AC58" i="1"/>
  <c r="AI68" i="1"/>
  <c r="AH67" i="1"/>
  <c r="AL30" i="1" l="1"/>
  <c r="G7" i="1" s="1"/>
  <c r="F7" i="1"/>
  <c r="AL33" i="1"/>
  <c r="G10" i="1" s="1"/>
  <c r="F10" i="1"/>
  <c r="AL32" i="1"/>
  <c r="G9" i="1" s="1"/>
  <c r="F9" i="1"/>
  <c r="AL31" i="1"/>
  <c r="G8" i="1" s="1"/>
  <c r="F8" i="1"/>
  <c r="AL47" i="1"/>
  <c r="G24" i="1" s="1"/>
  <c r="F24" i="1"/>
  <c r="AL46" i="1"/>
  <c r="G23" i="1" s="1"/>
  <c r="F23" i="1"/>
  <c r="AL29" i="1"/>
  <c r="G6" i="1" s="1"/>
  <c r="F11" i="1"/>
  <c r="F16" i="1"/>
  <c r="F18" i="1"/>
  <c r="F15" i="1"/>
  <c r="F19" i="1"/>
  <c r="F14" i="1"/>
  <c r="F17" i="1"/>
  <c r="F21" i="1"/>
  <c r="F22" i="1"/>
  <c r="F13" i="1"/>
  <c r="F20" i="1"/>
  <c r="F12" i="1"/>
  <c r="AH68" i="1"/>
  <c r="AI69" i="1"/>
  <c r="AH69" i="1"/>
  <c r="R69" i="1"/>
  <c r="R68" i="1"/>
  <c r="S69" i="1"/>
  <c r="AF67" i="1"/>
  <c r="AG68" i="1"/>
  <c r="Z69" i="1"/>
  <c r="W69" i="1"/>
  <c r="U69" i="1"/>
  <c r="AD69" i="1"/>
  <c r="AE69" i="1"/>
  <c r="X69" i="1"/>
  <c r="AB69" i="1"/>
  <c r="T69" i="1"/>
  <c r="AF69" i="1"/>
  <c r="AG69" i="1"/>
  <c r="AC69" i="1"/>
  <c r="AA69" i="1"/>
  <c r="Y69" i="1"/>
  <c r="V69" i="1"/>
  <c r="AD68" i="1"/>
  <c r="W68" i="1"/>
  <c r="AA68" i="1"/>
  <c r="S68" i="1"/>
  <c r="AE68" i="1"/>
  <c r="AF68" i="1"/>
  <c r="AB68" i="1"/>
  <c r="Z68" i="1"/>
  <c r="X68" i="1"/>
  <c r="U68" i="1"/>
  <c r="Y68" i="1"/>
  <c r="V68" i="1"/>
  <c r="T68" i="1"/>
  <c r="AC68" i="1"/>
  <c r="AC67" i="1"/>
  <c r="V67" i="1"/>
  <c r="AB67" i="1"/>
  <c r="AG67" i="1"/>
  <c r="W67" i="1"/>
  <c r="U57" i="1"/>
  <c r="Z59" i="1"/>
  <c r="S54" i="1"/>
  <c r="U62" i="1"/>
  <c r="Y59" i="1"/>
  <c r="R54" i="1"/>
  <c r="T63" i="1"/>
  <c r="X57" i="1"/>
  <c r="Z61" i="1"/>
  <c r="T61" i="1"/>
  <c r="T56" i="1"/>
  <c r="AB66" i="1"/>
  <c r="V57" i="1"/>
  <c r="X65" i="1"/>
  <c r="X60" i="1"/>
  <c r="V59" i="1"/>
  <c r="Z64" i="1"/>
  <c r="AB64" i="1"/>
  <c r="R65" i="1"/>
  <c r="U66" i="1"/>
  <c r="T53" i="1"/>
  <c r="V61" i="1"/>
  <c r="S63" i="1"/>
  <c r="Z66" i="1"/>
  <c r="S60" i="1"/>
  <c r="Y61" i="1"/>
  <c r="AD64" i="1"/>
  <c r="U64" i="1"/>
  <c r="S56" i="1"/>
  <c r="X66" i="1"/>
  <c r="W61" i="1"/>
  <c r="X59" i="1"/>
  <c r="T55" i="1"/>
  <c r="U55" i="1"/>
  <c r="AA67" i="1"/>
  <c r="AA62" i="1"/>
  <c r="V55" i="1"/>
  <c r="V62" i="1"/>
  <c r="V63" i="1"/>
  <c r="AF65" i="1"/>
  <c r="V66" i="1"/>
  <c r="AD63" i="1"/>
  <c r="R62" i="1"/>
  <c r="U54" i="1"/>
  <c r="S57" i="1"/>
  <c r="AA66" i="1"/>
  <c r="X67" i="1"/>
  <c r="Z67" i="1"/>
  <c r="AE67" i="1"/>
  <c r="T67" i="1"/>
  <c r="AA63" i="1"/>
  <c r="Z63" i="1"/>
  <c r="R66" i="1"/>
  <c r="AE65" i="1"/>
  <c r="V65" i="1"/>
  <c r="AC66" i="1"/>
  <c r="T58" i="1"/>
  <c r="S64" i="1"/>
  <c r="R51" i="1"/>
  <c r="Y62" i="1"/>
  <c r="R56" i="1"/>
  <c r="AD65" i="1"/>
  <c r="U56" i="1"/>
  <c r="S53" i="1"/>
  <c r="AE64" i="1"/>
  <c r="Z65" i="1"/>
  <c r="S65" i="1"/>
  <c r="U59" i="1"/>
  <c r="AB63" i="1"/>
  <c r="W63" i="1"/>
  <c r="X61" i="1"/>
  <c r="S61" i="1"/>
  <c r="AE66" i="1"/>
  <c r="R59" i="1"/>
  <c r="AD66" i="1"/>
  <c r="AA64" i="1"/>
  <c r="AA60" i="1"/>
  <c r="V64" i="1"/>
  <c r="S59" i="1"/>
  <c r="Z60" i="1"/>
  <c r="AC65" i="1"/>
  <c r="AC62" i="1"/>
  <c r="S52" i="1"/>
  <c r="R61" i="1"/>
  <c r="U67" i="1"/>
  <c r="AB65" i="1"/>
  <c r="AF66" i="1"/>
  <c r="W58" i="1"/>
  <c r="V58" i="1"/>
  <c r="R57" i="1"/>
  <c r="X64" i="1"/>
  <c r="T59" i="1"/>
  <c r="R52" i="1"/>
  <c r="T57" i="1"/>
  <c r="Y58" i="1"/>
  <c r="Y65" i="1"/>
  <c r="S67" i="1"/>
  <c r="AD67" i="1"/>
  <c r="Y67" i="1"/>
  <c r="Y66" i="1"/>
  <c r="AA61" i="1"/>
  <c r="AG66" i="1"/>
  <c r="R55" i="1"/>
  <c r="S58" i="1"/>
  <c r="V60" i="1"/>
  <c r="S66" i="1"/>
  <c r="Y60" i="1"/>
  <c r="W64" i="1"/>
  <c r="U61" i="1"/>
  <c r="W57" i="1"/>
  <c r="U60" i="1"/>
  <c r="U65" i="1"/>
  <c r="T60" i="1"/>
  <c r="T54" i="1"/>
  <c r="X58" i="1"/>
  <c r="S62" i="1"/>
  <c r="W62" i="1"/>
  <c r="X62" i="1"/>
  <c r="R53" i="1"/>
  <c r="AB62" i="1"/>
  <c r="S55" i="1"/>
  <c r="W66" i="1"/>
  <c r="W60" i="1"/>
  <c r="U58" i="1"/>
  <c r="AA65" i="1"/>
  <c r="W65" i="1"/>
  <c r="T66" i="1"/>
  <c r="T65" i="1"/>
  <c r="Z62" i="1"/>
  <c r="W56" i="1"/>
  <c r="U63" i="1"/>
  <c r="T64" i="1"/>
  <c r="AC63" i="1"/>
  <c r="R67" i="1"/>
  <c r="R60" i="1"/>
  <c r="R58" i="1"/>
  <c r="Y64" i="1"/>
  <c r="AC64" i="1"/>
  <c r="AB61" i="1"/>
  <c r="T62" i="1"/>
  <c r="W59" i="1"/>
  <c r="Y63" i="1"/>
  <c r="R63" i="1"/>
  <c r="X63" i="1"/>
  <c r="V56" i="1"/>
  <c r="R64" i="1"/>
  <c r="AK64" i="1" l="1"/>
  <c r="AK63" i="1"/>
  <c r="AK58" i="1"/>
  <c r="AK60" i="1"/>
  <c r="AK67" i="1"/>
  <c r="AK53" i="1"/>
  <c r="H8" i="1" s="1"/>
  <c r="AK55" i="1"/>
  <c r="H10" i="1" s="1"/>
  <c r="AK52" i="1"/>
  <c r="AK57" i="1"/>
  <c r="AK61" i="1"/>
  <c r="AK59" i="1"/>
  <c r="AK56" i="1"/>
  <c r="AK66" i="1"/>
  <c r="AK62" i="1"/>
  <c r="AK65" i="1"/>
  <c r="AK54" i="1"/>
  <c r="H9" i="1" s="1"/>
  <c r="AK68" i="1"/>
  <c r="AK69" i="1"/>
  <c r="AK51" i="1"/>
  <c r="H6" i="1" s="1"/>
  <c r="AL52" i="1" l="1"/>
  <c r="I7" i="1" s="1"/>
  <c r="H7" i="1"/>
  <c r="AL68" i="1"/>
  <c r="I23" i="1" s="1"/>
  <c r="H23" i="1"/>
  <c r="AL57" i="1"/>
  <c r="I12" i="1" s="1"/>
  <c r="H12" i="1"/>
  <c r="AL64" i="1"/>
  <c r="I19" i="1" s="1"/>
  <c r="H19" i="1"/>
  <c r="AL54" i="1"/>
  <c r="I9" i="1" s="1"/>
  <c r="AL56" i="1"/>
  <c r="I11" i="1" s="1"/>
  <c r="H11" i="1"/>
  <c r="AL60" i="1"/>
  <c r="I15" i="1" s="1"/>
  <c r="H15" i="1"/>
  <c r="AL65" i="1"/>
  <c r="I20" i="1" s="1"/>
  <c r="H20" i="1"/>
  <c r="AL59" i="1"/>
  <c r="I14" i="1" s="1"/>
  <c r="H14" i="1"/>
  <c r="AL55" i="1"/>
  <c r="I10" i="1" s="1"/>
  <c r="AL58" i="1"/>
  <c r="I13" i="1" s="1"/>
  <c r="H13" i="1"/>
  <c r="AL66" i="1"/>
  <c r="I21" i="1" s="1"/>
  <c r="H21" i="1"/>
  <c r="AL67" i="1"/>
  <c r="I22" i="1" s="1"/>
  <c r="H22" i="1"/>
  <c r="AL69" i="1"/>
  <c r="I24" i="1" s="1"/>
  <c r="H24" i="1"/>
  <c r="AL62" i="1"/>
  <c r="I17" i="1" s="1"/>
  <c r="H17" i="1"/>
  <c r="AL61" i="1"/>
  <c r="I16" i="1" s="1"/>
  <c r="H16" i="1"/>
  <c r="AL53" i="1"/>
  <c r="I8" i="1" s="1"/>
  <c r="AL63" i="1"/>
  <c r="I18" i="1" s="1"/>
  <c r="H18" i="1"/>
  <c r="AL51" i="1"/>
  <c r="I6" i="1" s="1"/>
</calcChain>
</file>

<file path=xl/sharedStrings.xml><?xml version="1.0" encoding="utf-8"?>
<sst xmlns="http://schemas.openxmlformats.org/spreadsheetml/2006/main" count="45" uniqueCount="31">
  <si>
    <t>Технологія Беллмана</t>
  </si>
  <si>
    <t>Прямий прохід:</t>
  </si>
  <si>
    <t>A</t>
  </si>
  <si>
    <r>
      <t>F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</si>
  <si>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</si>
  <si>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</si>
  <si>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2"/>
        <charset val="204"/>
      </rPr>
      <t>(A)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</si>
  <si>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1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</si>
  <si>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2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</si>
  <si>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4</t>
    </r>
  </si>
  <si>
    <r>
      <t>x</t>
    </r>
    <r>
      <rPr>
        <vertAlign val="subscript"/>
        <sz val="12"/>
        <color theme="1"/>
        <rFont val="Times New Roman"/>
        <family val="1"/>
        <charset val="204"/>
      </rPr>
      <t>3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</si>
  <si>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</si>
  <si>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</si>
  <si>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2"/>
        <charset val="204"/>
      </rPr>
      <t>(A)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</si>
  <si>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2"/>
        <charset val="204"/>
      </rPr>
      <t>(A)</t>
    </r>
  </si>
  <si>
    <t>max</t>
  </si>
  <si>
    <t>Індекс</t>
  </si>
  <si>
    <t>Зворотній прохід:</t>
  </si>
  <si>
    <t>Відповідь:</t>
  </si>
  <si>
    <t>Значення функцій</t>
  </si>
  <si>
    <t>Проміжні розрахунки</t>
  </si>
  <si>
    <t>x1 =</t>
  </si>
  <si>
    <t>x2 =</t>
  </si>
  <si>
    <t>x3 =</t>
  </si>
  <si>
    <t>x4 =</t>
  </si>
  <si>
    <t>6-6</t>
  </si>
  <si>
    <t>29-23</t>
  </si>
  <si>
    <t>45-10</t>
  </si>
  <si>
    <t>35-6</t>
  </si>
  <si>
    <t>Чому не 55, спитаєте ви?</t>
  </si>
  <si>
    <t>Тому що x4 має бути менше x1. А при 55 x4=4, x1=0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</si>
</sst>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F\2\(#0\)"/>
    <numFmt numFmtId="165" formatCode="\F\3\(#0\)"/>
    <numFmt numFmtId="166" formatCode="\F\4\(#0\)"/>
  </numFmts>
  <fonts count="8" x14ac:knownFonts="1">
    <font>
      <sz val="12"/>
      <color theme="1"/>
      <name val="Times New Roman"/>
      <family val="2"/>
      <charset val="204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b/>
      <sz val="12"/>
      <color rgb="FF3F3F3F"/>
      <name val="Times New Roman"/>
      <family val="2"/>
      <charset val="204"/>
    </font>
    <font>
      <b/>
      <sz val="12"/>
      <color theme="1"/>
      <name val="Times New Roman"/>
      <family val="2"/>
      <charset val="204"/>
    </font>
    <font>
      <vertAlign val="subscript"/>
      <sz val="12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auto="1"/>
      </diagonal>
    </border>
    <border>
      <left/>
      <right/>
      <top style="medium">
        <color theme="4" tint="0.39997558519241921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2" borderId="4" applyNumberFormat="0" applyAlignment="0" applyProtection="0"/>
    <xf numFmtId="0" fontId="5" fillId="0" borderId="5" applyNumberFormat="0" applyFill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2" borderId="4" xfId="4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5" xfId="5" applyAlignment="1">
      <alignment horizontal="center" vertical="center"/>
    </xf>
    <xf numFmtId="0" fontId="1" fillId="0" borderId="1" xfId="1" applyAlignment="1">
      <alignment horizontal="center" vertical="center"/>
    </xf>
    <xf numFmtId="0" fontId="2" fillId="0" borderId="2" xfId="2" applyAlignment="1">
      <alignment horizontal="center" vertical="center"/>
    </xf>
    <xf numFmtId="0" fontId="3" fillId="0" borderId="3" xfId="3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</cellXfs>
  <cellStyles count="6">
    <cellStyle name="Вывод" xfId="4" builtinId="21"/>
    <cellStyle name="Заголовок 1" xfId="1" builtinId="16"/>
    <cellStyle name="Заголовок 2" xfId="2" builtinId="17"/>
    <cellStyle name="Заголовок 3" xfId="3" builtinId="18"/>
    <cellStyle name="Итог" xfId="5" builtinId="25"/>
    <cellStyle name="Обычный" xfId="0" builtinId="0"/>
  </cellStyles>
  <dxfs count="17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533400</xdr:colOff>
      <xdr:row>27</xdr:row>
      <xdr:rowOff>133350</xdr:rowOff>
    </xdr:to>
    <xdr:pic>
      <xdr:nvPicPr>
        <xdr:cNvPr id="4" name="Рисунок 3" descr="6LtjwgAgqUo.jpg (1280×581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553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5" name="Таблица5" displayName="Таблица5" ref="A5:I24" totalsRowShown="0" headerRowDxfId="16" dataDxfId="15">
  <autoFilter ref="A5:I24"/>
  <tableColumns count="9">
    <tableColumn id="1" name="A" dataDxfId="14"/>
    <tableColumn id="2" name="F1(A)" dataDxfId="13">
      <calculatedColumnFormula>Таблица6[[#This Row],[f1(A)]]</calculatedColumnFormula>
    </tableColumn>
    <tableColumn id="3" name="x1" dataDxfId="12">
      <calculatedColumnFormula>Таблица5[[#This Row],[A]]</calculatedColumnFormula>
    </tableColumn>
    <tableColumn id="4" name="F2(A)" dataDxfId="11">
      <calculatedColumnFormula>$AK6</calculatedColumnFormula>
    </tableColumn>
    <tableColumn id="5" name="x2" dataDxfId="10">
      <calculatedColumnFormula>$AL6</calculatedColumnFormula>
    </tableColumn>
    <tableColumn id="6" name="F3(A)" dataDxfId="9">
      <calculatedColumnFormula>$AK29</calculatedColumnFormula>
    </tableColumn>
    <tableColumn id="7" name="x3" dataDxfId="8">
      <calculatedColumnFormula>$AL29</calculatedColumnFormula>
    </tableColumn>
    <tableColumn id="8" name="F4(A)" dataDxfId="7">
      <calculatedColumnFormula>$AK51</calculatedColumnFormula>
    </tableColumn>
    <tableColumn id="9" name="x4" dataDxfId="6">
      <calculatedColumnFormula>$AL51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6" name="Таблица6" displayName="Таблица6" ref="K5:N24" totalsRowShown="0" headerRowDxfId="5" dataDxfId="4">
  <autoFilter ref="K5:N24"/>
  <tableColumns count="4">
    <tableColumn id="1" name="f1(A)" dataDxfId="0">
      <calculatedColumnFormula>IF(Таблица5[[#This Row],[A]]&lt;3,4,1+Таблица5[[#This Row],[A]])</calculatedColumnFormula>
    </tableColumn>
    <tableColumn id="2" name="f2(A)" dataDxfId="3">
      <calculatedColumnFormula>IF(Таблица5[[#This Row],[A]]&lt;2,Таблица5[[#This Row],[A]],(Таблица5[[#This Row],[A]]*Таблица5[[#This Row],[A]])-2)</calculatedColumnFormula>
    </tableColumn>
    <tableColumn id="3" name="f3(A)" dataDxfId="2">
      <calculatedColumnFormula>2*Таблица5[[#This Row],[A]]</calculatedColumnFormula>
    </tableColumn>
    <tableColumn id="4" name="f4(A)" dataDxfId="1">
      <calculatedColumnFormula>IF(Таблица5[[#This Row],[A]]&lt;2,1,IF(AND(Таблица5[[#This Row],[A]]&gt;=2,Таблица5[[#This Row],[A]]&lt;4),4,10))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tabSelected="1" topLeftCell="A11" workbookViewId="0">
      <pane xSplit="1" topLeftCell="B1" activePane="topRight" state="frozen"/>
      <selection pane="topRight" activeCell="G29" sqref="G29"/>
    </sheetView>
  </sheetViews>
  <sheetFormatPr defaultColWidth="5.625" defaultRowHeight="15.75" x14ac:dyDescent="0.25"/>
  <cols>
    <col min="1" max="1" width="5.625" style="2"/>
    <col min="2" max="2" width="6.625" style="2" customWidth="1"/>
    <col min="3" max="3" width="5.625" style="2"/>
    <col min="4" max="4" width="6.625" style="2" customWidth="1"/>
    <col min="5" max="5" width="5.625" style="2"/>
    <col min="6" max="6" width="6.625" style="2" customWidth="1"/>
    <col min="7" max="7" width="5.625" style="2"/>
    <col min="8" max="8" width="6.625" style="2" customWidth="1"/>
    <col min="9" max="10" width="5.625" style="2"/>
    <col min="11" max="14" width="6.625" style="2" customWidth="1"/>
    <col min="15" max="16" width="5.625" style="2"/>
    <col min="17" max="17" width="6.625" style="2" customWidth="1"/>
    <col min="18" max="19" width="5.625" style="2" customWidth="1"/>
    <col min="20" max="33" width="5.625" style="2"/>
    <col min="34" max="34" width="5.625" style="10"/>
    <col min="35" max="36" width="5.625" style="11"/>
    <col min="37" max="37" width="8.625" style="2" customWidth="1"/>
    <col min="38" max="38" width="7.5" style="2" bestFit="1" customWidth="1"/>
    <col min="39" max="16384" width="5.625" style="2"/>
  </cols>
  <sheetData>
    <row r="1" spans="1:38" ht="22.5" x14ac:dyDescent="0.25"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38" ht="15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38" ht="16.5" thickBot="1" x14ac:dyDescent="0.3">
      <c r="B3" s="1"/>
      <c r="C3" s="1"/>
      <c r="D3" s="1"/>
      <c r="K3" s="11"/>
      <c r="N3" s="11"/>
      <c r="Q3" s="21" t="s">
        <v>20</v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</row>
    <row r="4" spans="1:38" ht="20.25" thickBot="1" x14ac:dyDescent="0.3">
      <c r="B4" s="19" t="s">
        <v>1</v>
      </c>
      <c r="C4" s="19"/>
      <c r="D4" s="19"/>
      <c r="E4" s="19"/>
      <c r="F4" s="19"/>
      <c r="G4" s="19"/>
      <c r="H4" s="19"/>
      <c r="I4" s="19"/>
      <c r="K4" s="20" t="s">
        <v>19</v>
      </c>
      <c r="L4" s="20"/>
      <c r="M4" s="20"/>
      <c r="N4" s="20"/>
      <c r="R4" s="22" t="s">
        <v>8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13"/>
      <c r="AI4" s="13"/>
      <c r="AJ4" s="13"/>
    </row>
    <row r="5" spans="1:38" ht="19.5" thickTop="1" x14ac:dyDescent="0.25">
      <c r="A5" s="2" t="s">
        <v>2</v>
      </c>
      <c r="B5" s="2" t="s">
        <v>3</v>
      </c>
      <c r="C5" s="2" t="s">
        <v>7</v>
      </c>
      <c r="D5" s="2" t="s">
        <v>4</v>
      </c>
      <c r="E5" s="2" t="s">
        <v>8</v>
      </c>
      <c r="F5" s="2" t="s">
        <v>5</v>
      </c>
      <c r="G5" s="2" t="s">
        <v>10</v>
      </c>
      <c r="H5" s="2" t="s">
        <v>6</v>
      </c>
      <c r="I5" s="2" t="s">
        <v>9</v>
      </c>
      <c r="K5" s="2" t="s">
        <v>11</v>
      </c>
      <c r="L5" s="2" t="s">
        <v>12</v>
      </c>
      <c r="M5" s="2" t="s">
        <v>13</v>
      </c>
      <c r="N5" s="2" t="s">
        <v>14</v>
      </c>
      <c r="Q5" s="4"/>
      <c r="R5" s="2">
        <v>0</v>
      </c>
      <c r="S5" s="2">
        <v>1</v>
      </c>
      <c r="T5" s="2">
        <v>2</v>
      </c>
      <c r="U5" s="2">
        <v>3</v>
      </c>
      <c r="V5" s="2">
        <v>4</v>
      </c>
      <c r="W5" s="2">
        <v>5</v>
      </c>
      <c r="X5" s="2">
        <v>6</v>
      </c>
      <c r="Y5" s="2">
        <v>7</v>
      </c>
      <c r="Z5" s="2">
        <v>8</v>
      </c>
      <c r="AA5" s="2">
        <v>9</v>
      </c>
      <c r="AB5" s="2">
        <v>10</v>
      </c>
      <c r="AC5" s="2">
        <v>11</v>
      </c>
      <c r="AD5" s="2">
        <v>12</v>
      </c>
      <c r="AE5" s="2">
        <v>13</v>
      </c>
      <c r="AF5" s="2">
        <v>14</v>
      </c>
      <c r="AG5" s="2">
        <v>15</v>
      </c>
      <c r="AH5" s="10">
        <v>16</v>
      </c>
      <c r="AI5" s="11">
        <v>17</v>
      </c>
      <c r="AJ5" s="11">
        <v>18</v>
      </c>
      <c r="AK5" s="2" t="s">
        <v>15</v>
      </c>
      <c r="AL5" s="2" t="s">
        <v>16</v>
      </c>
    </row>
    <row r="6" spans="1:38" x14ac:dyDescent="0.25">
      <c r="A6" s="2">
        <v>0</v>
      </c>
      <c r="B6" s="2">
        <f>Таблица6[[#This Row],[f1(A)]]</f>
        <v>4</v>
      </c>
      <c r="C6" s="2">
        <f>Таблица5[[#This Row],[A]]</f>
        <v>0</v>
      </c>
      <c r="D6" s="5">
        <f ca="1">$AK6</f>
        <v>4</v>
      </c>
      <c r="E6" s="5">
        <f t="shared" ref="E6:E21" ca="1" si="0">$AL6</f>
        <v>0</v>
      </c>
      <c r="F6" s="5">
        <f ca="1">$AK29</f>
        <v>4</v>
      </c>
      <c r="G6" s="5">
        <f ca="1">$AL29</f>
        <v>0</v>
      </c>
      <c r="H6" s="5">
        <f ca="1">$AK51</f>
        <v>5</v>
      </c>
      <c r="I6" s="5">
        <f ca="1">$AL51</f>
        <v>0</v>
      </c>
      <c r="K6" s="5">
        <f>IF(Таблица5[[#This Row],[A]]&lt;3,4,1+Таблица5[[#This Row],[A]])</f>
        <v>4</v>
      </c>
      <c r="L6" s="5">
        <f>IF(Таблица5[[#This Row],[A]]&lt;2,Таблица5[[#This Row],[A]],(Таблица5[[#This Row],[A]]*Таблица5[[#This Row],[A]])-2)</f>
        <v>0</v>
      </c>
      <c r="M6" s="5">
        <f>2*Таблица5[[#This Row],[A]]</f>
        <v>0</v>
      </c>
      <c r="N6" s="5">
        <f>IF(Таблица5[[#This Row],[A]]&lt;2,1,IF(AND(Таблица5[[#This Row],[A]]&gt;=2,Таблица5[[#This Row],[A]]&lt;4),4,10))</f>
        <v>1</v>
      </c>
      <c r="P6" s="15" t="s">
        <v>4</v>
      </c>
      <c r="Q6" s="3">
        <v>0</v>
      </c>
      <c r="R6" s="5">
        <f t="shared" ref="R6:R24" ca="1" si="1">IF($Q6&gt;=R$5,$L$6+INDIRECT(ADDRESS($Q6-R$5+6,2,),TRUE),"")</f>
        <v>4</v>
      </c>
      <c r="S6" s="5" t="str">
        <f t="shared" ref="S6:S24" ca="1" si="2">IF($Q6&gt;=S$5,$L$7+INDIRECT(ADDRESS($Q6-S$5+6,2,),TRUE),"")</f>
        <v/>
      </c>
      <c r="T6" s="5" t="str">
        <f t="shared" ref="T6:T24" ca="1" si="3">IF($Q6&gt;=T$5,$L$8+INDIRECT(ADDRESS($Q6-T$5+6,2,),TRUE),"")</f>
        <v/>
      </c>
      <c r="U6" s="5" t="str">
        <f t="shared" ref="U6:U24" ca="1" si="4">IF($Q6&gt;=U$5,$L$9+INDIRECT(ADDRESS($Q6-U$5+6,2,),TRUE),"")</f>
        <v/>
      </c>
      <c r="V6" s="5" t="str">
        <f t="shared" ref="V6:V24" ca="1" si="5">IF($Q6&gt;=V$5,$L$10+INDIRECT(ADDRESS($Q6-V$5+6,2,),TRUE),"")</f>
        <v/>
      </c>
      <c r="W6" s="5" t="str">
        <f t="shared" ref="W6:W24" ca="1" si="6">IF($Q6&gt;=W$5,$L$11+INDIRECT(ADDRESS($Q6-W$5+6,2,),TRUE),"")</f>
        <v/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>
        <f ca="1">MAX(R6:AJ6)</f>
        <v>4</v>
      </c>
      <c r="AL6" s="5">
        <f ca="1">MATCH(AK6,R6:AJ6,)-1</f>
        <v>0</v>
      </c>
    </row>
    <row r="7" spans="1:38" x14ac:dyDescent="0.25">
      <c r="A7" s="2">
        <v>1</v>
      </c>
      <c r="B7" s="2">
        <f>Таблица6[[#This Row],[f1(A)]]</f>
        <v>4</v>
      </c>
      <c r="C7" s="2">
        <f>Таблица5[[#This Row],[A]]</f>
        <v>1</v>
      </c>
      <c r="D7" s="5">
        <f t="shared" ref="D7:D21" ca="1" si="7">$AK7</f>
        <v>5</v>
      </c>
      <c r="E7" s="5">
        <f t="shared" ca="1" si="0"/>
        <v>1</v>
      </c>
      <c r="F7" s="5">
        <f t="shared" ref="F6:F24" ca="1" si="8">$AK30</f>
        <v>6</v>
      </c>
      <c r="G7" s="5">
        <f t="shared" ref="G7:G24" ca="1" si="9">$AL30</f>
        <v>1</v>
      </c>
      <c r="H7" s="5">
        <f t="shared" ref="H7:H24" ca="1" si="10">$AK52</f>
        <v>7</v>
      </c>
      <c r="I7" s="5">
        <f t="shared" ref="I7:I22" ca="1" si="11">$AL52</f>
        <v>0</v>
      </c>
      <c r="K7" s="5">
        <f>IF(Таблица5[[#This Row],[A]]&lt;3,4,1+Таблица5[[#This Row],[A]])</f>
        <v>4</v>
      </c>
      <c r="L7" s="5">
        <f>IF(Таблица5[[#This Row],[A]]&lt;2,Таблица5[[#This Row],[A]],(Таблица5[[#This Row],[A]]*Таблица5[[#This Row],[A]])-2)</f>
        <v>1</v>
      </c>
      <c r="M7" s="5">
        <f>2*Таблица5[[#This Row],[A]]</f>
        <v>2</v>
      </c>
      <c r="N7" s="5">
        <f>IF(Таблица5[[#This Row],[A]]&lt;2,1,IF(AND(Таблица5[[#This Row],[A]]&gt;=2,Таблица5[[#This Row],[A]]&lt;4),4,10))</f>
        <v>1</v>
      </c>
      <c r="P7" s="15"/>
      <c r="Q7" s="3">
        <v>1</v>
      </c>
      <c r="R7" s="5">
        <f t="shared" ca="1" si="1"/>
        <v>4</v>
      </c>
      <c r="S7" s="5">
        <f t="shared" ca="1" si="2"/>
        <v>5</v>
      </c>
      <c r="T7" s="5" t="str">
        <f t="shared" ca="1" si="3"/>
        <v/>
      </c>
      <c r="U7" s="5" t="str">
        <f t="shared" ca="1" si="4"/>
        <v/>
      </c>
      <c r="V7" s="5" t="str">
        <f t="shared" ca="1" si="5"/>
        <v/>
      </c>
      <c r="W7" s="5" t="str">
        <f t="shared" ca="1" si="6"/>
        <v/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>
        <f t="shared" ref="AK7:AK24" ca="1" si="12">MAX(R7:AJ7)</f>
        <v>5</v>
      </c>
      <c r="AL7" s="5">
        <f t="shared" ref="AL7:AL24" ca="1" si="13">MATCH(AK7,R7:AJ7,)-1</f>
        <v>1</v>
      </c>
    </row>
    <row r="8" spans="1:38" x14ac:dyDescent="0.25">
      <c r="A8" s="2">
        <v>2</v>
      </c>
      <c r="B8" s="2">
        <f>Таблица6[[#This Row],[f1(A)]]</f>
        <v>4</v>
      </c>
      <c r="C8" s="2">
        <f>Таблица5[[#This Row],[A]]</f>
        <v>2</v>
      </c>
      <c r="D8" s="5">
        <f t="shared" ca="1" si="7"/>
        <v>6</v>
      </c>
      <c r="E8" s="5">
        <f t="shared" ca="1" si="0"/>
        <v>2</v>
      </c>
      <c r="F8" s="5">
        <f t="shared" ca="1" si="8"/>
        <v>8</v>
      </c>
      <c r="G8" s="5">
        <f t="shared" ca="1" si="9"/>
        <v>2</v>
      </c>
      <c r="H8" s="5">
        <f t="shared" ca="1" si="10"/>
        <v>9</v>
      </c>
      <c r="I8" s="5">
        <f t="shared" ca="1" si="11"/>
        <v>0</v>
      </c>
      <c r="K8" s="5">
        <f>IF(Таблица5[[#This Row],[A]]&lt;3,4,1+Таблица5[[#This Row],[A]])</f>
        <v>4</v>
      </c>
      <c r="L8" s="5">
        <f>IF(Таблица5[[#This Row],[A]]&lt;2,Таблица5[[#This Row],[A]],(Таблица5[[#This Row],[A]]*Таблица5[[#This Row],[A]])-2)</f>
        <v>2</v>
      </c>
      <c r="M8" s="5">
        <f>2*Таблица5[[#This Row],[A]]</f>
        <v>4</v>
      </c>
      <c r="N8" s="5">
        <f>IF(Таблица5[[#This Row],[A]]&lt;2,1,IF(AND(Таблица5[[#This Row],[A]]&gt;=2,Таблица5[[#This Row],[A]]&lt;4),4,10))</f>
        <v>4</v>
      </c>
      <c r="P8" s="15"/>
      <c r="Q8" s="3">
        <v>2</v>
      </c>
      <c r="R8" s="5">
        <f t="shared" ca="1" si="1"/>
        <v>4</v>
      </c>
      <c r="S8" s="5">
        <f t="shared" ca="1" si="2"/>
        <v>5</v>
      </c>
      <c r="T8" s="5">
        <f t="shared" ca="1" si="3"/>
        <v>6</v>
      </c>
      <c r="U8" s="5" t="str">
        <f t="shared" ca="1" si="4"/>
        <v/>
      </c>
      <c r="V8" s="5" t="str">
        <f t="shared" ca="1" si="5"/>
        <v/>
      </c>
      <c r="W8" s="5" t="str">
        <f t="shared" ca="1" si="6"/>
        <v/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>
        <f t="shared" ca="1" si="12"/>
        <v>6</v>
      </c>
      <c r="AL8" s="5">
        <f t="shared" ca="1" si="13"/>
        <v>2</v>
      </c>
    </row>
    <row r="9" spans="1:38" x14ac:dyDescent="0.25">
      <c r="A9" s="2">
        <v>3</v>
      </c>
      <c r="B9" s="2">
        <f>Таблица6[[#This Row],[f1(A)]]</f>
        <v>4</v>
      </c>
      <c r="C9" s="2">
        <f>Таблица5[[#This Row],[A]]</f>
        <v>3</v>
      </c>
      <c r="D9" s="5">
        <f t="shared" ca="1" si="7"/>
        <v>11</v>
      </c>
      <c r="E9" s="5">
        <f t="shared" ca="1" si="0"/>
        <v>3</v>
      </c>
      <c r="F9" s="5">
        <f t="shared" ca="1" si="8"/>
        <v>11</v>
      </c>
      <c r="G9" s="5">
        <f t="shared" ca="1" si="9"/>
        <v>0</v>
      </c>
      <c r="H9" s="5">
        <f t="shared" ca="1" si="10"/>
        <v>12</v>
      </c>
      <c r="I9" s="5">
        <f t="shared" ca="1" si="11"/>
        <v>0</v>
      </c>
      <c r="K9" s="5">
        <f>IF(Таблица5[[#This Row],[A]]&lt;3,4,1+Таблица5[[#This Row],[A]])</f>
        <v>4</v>
      </c>
      <c r="L9" s="5">
        <f>IF(Таблица5[[#This Row],[A]]&lt;2,Таблица5[[#This Row],[A]],(Таблица5[[#This Row],[A]]*Таблица5[[#This Row],[A]])-2)</f>
        <v>7</v>
      </c>
      <c r="M9" s="5">
        <f>2*Таблица5[[#This Row],[A]]</f>
        <v>6</v>
      </c>
      <c r="N9" s="5">
        <f>IF(Таблица5[[#This Row],[A]]&lt;2,1,IF(AND(Таблица5[[#This Row],[A]]&gt;=2,Таблица5[[#This Row],[A]]&lt;4),4,10))</f>
        <v>4</v>
      </c>
      <c r="P9" s="15"/>
      <c r="Q9" s="3">
        <v>3</v>
      </c>
      <c r="R9" s="5">
        <f t="shared" ca="1" si="1"/>
        <v>4</v>
      </c>
      <c r="S9" s="5">
        <f t="shared" ca="1" si="2"/>
        <v>5</v>
      </c>
      <c r="T9" s="5">
        <f t="shared" ca="1" si="3"/>
        <v>6</v>
      </c>
      <c r="U9" s="5">
        <f t="shared" ca="1" si="4"/>
        <v>11</v>
      </c>
      <c r="V9" s="5" t="str">
        <f t="shared" ca="1" si="5"/>
        <v/>
      </c>
      <c r="W9" s="5" t="str">
        <f t="shared" ca="1" si="6"/>
        <v/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>
        <f t="shared" ca="1" si="12"/>
        <v>11</v>
      </c>
      <c r="AL9" s="5">
        <f t="shared" ca="1" si="13"/>
        <v>3</v>
      </c>
    </row>
    <row r="10" spans="1:38" x14ac:dyDescent="0.25">
      <c r="A10" s="2">
        <v>4</v>
      </c>
      <c r="B10" s="2">
        <f>Таблица6[[#This Row],[f1(A)]]</f>
        <v>5</v>
      </c>
      <c r="C10" s="2">
        <f>Таблица5[[#This Row],[A]]</f>
        <v>4</v>
      </c>
      <c r="D10" s="5">
        <f t="shared" ca="1" si="7"/>
        <v>18</v>
      </c>
      <c r="E10" s="5">
        <f t="shared" ca="1" si="0"/>
        <v>4</v>
      </c>
      <c r="F10" s="5">
        <f t="shared" ca="1" si="8"/>
        <v>18</v>
      </c>
      <c r="G10" s="5">
        <f t="shared" ca="1" si="9"/>
        <v>0</v>
      </c>
      <c r="H10" s="5">
        <f t="shared" ca="1" si="10"/>
        <v>19</v>
      </c>
      <c r="I10" s="5">
        <f t="shared" ca="1" si="11"/>
        <v>0</v>
      </c>
      <c r="K10" s="5">
        <f>IF(Таблица5[[#This Row],[A]]&lt;3,4,1+Таблица5[[#This Row],[A]])</f>
        <v>5</v>
      </c>
      <c r="L10" s="5">
        <f>IF(Таблица5[[#This Row],[A]]&lt;2,Таблица5[[#This Row],[A]],(Таблица5[[#This Row],[A]]*Таблица5[[#This Row],[A]])-2)</f>
        <v>14</v>
      </c>
      <c r="M10" s="5">
        <f>2*Таблица5[[#This Row],[A]]</f>
        <v>8</v>
      </c>
      <c r="N10" s="5">
        <f>IF(Таблица5[[#This Row],[A]]&lt;2,1,IF(AND(Таблица5[[#This Row],[A]]&gt;=2,Таблица5[[#This Row],[A]]&lt;4),4,10))</f>
        <v>10</v>
      </c>
      <c r="P10" s="15"/>
      <c r="Q10" s="3">
        <v>4</v>
      </c>
      <c r="R10" s="5">
        <f t="shared" ca="1" si="1"/>
        <v>5</v>
      </c>
      <c r="S10" s="5">
        <f t="shared" ca="1" si="2"/>
        <v>5</v>
      </c>
      <c r="T10" s="5">
        <f t="shared" ca="1" si="3"/>
        <v>6</v>
      </c>
      <c r="U10" s="5">
        <f t="shared" ca="1" si="4"/>
        <v>11</v>
      </c>
      <c r="V10" s="5">
        <f t="shared" ca="1" si="5"/>
        <v>18</v>
      </c>
      <c r="W10" s="5" t="str">
        <f t="shared" ca="1" si="6"/>
        <v/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>
        <f t="shared" ca="1" si="12"/>
        <v>18</v>
      </c>
      <c r="AL10" s="5">
        <f t="shared" ca="1" si="13"/>
        <v>4</v>
      </c>
    </row>
    <row r="11" spans="1:38" x14ac:dyDescent="0.25">
      <c r="A11" s="2">
        <v>5</v>
      </c>
      <c r="B11" s="2">
        <f>Таблица6[[#This Row],[f1(A)]]</f>
        <v>6</v>
      </c>
      <c r="C11" s="2">
        <f>Таблица5[[#This Row],[A]]</f>
        <v>5</v>
      </c>
      <c r="D11" s="5">
        <f t="shared" ca="1" si="7"/>
        <v>27</v>
      </c>
      <c r="E11" s="5">
        <f t="shared" ca="1" si="0"/>
        <v>5</v>
      </c>
      <c r="F11" s="5">
        <f t="shared" ca="1" si="8"/>
        <v>27</v>
      </c>
      <c r="G11" s="5">
        <f t="shared" ca="1" si="9"/>
        <v>0</v>
      </c>
      <c r="H11" s="5">
        <f t="shared" ca="1" si="10"/>
        <v>28</v>
      </c>
      <c r="I11" s="5">
        <f t="shared" ca="1" si="11"/>
        <v>0</v>
      </c>
      <c r="K11" s="5">
        <f>IF(Таблица5[[#This Row],[A]]&lt;3,4,1+Таблица5[[#This Row],[A]])</f>
        <v>6</v>
      </c>
      <c r="L11" s="5">
        <f>IF(Таблица5[[#This Row],[A]]&lt;2,Таблица5[[#This Row],[A]],(Таблица5[[#This Row],[A]]*Таблица5[[#This Row],[A]])-2)</f>
        <v>23</v>
      </c>
      <c r="M11" s="5">
        <f>2*Таблица5[[#This Row],[A]]</f>
        <v>10</v>
      </c>
      <c r="N11" s="5">
        <f>IF(Таблица5[[#This Row],[A]]&lt;2,1,IF(AND(Таблица5[[#This Row],[A]]&gt;=2,Таблица5[[#This Row],[A]]&lt;4),4,10))</f>
        <v>10</v>
      </c>
      <c r="P11" s="15"/>
      <c r="Q11" s="3">
        <v>5</v>
      </c>
      <c r="R11" s="5">
        <f t="shared" ca="1" si="1"/>
        <v>6</v>
      </c>
      <c r="S11" s="5">
        <f t="shared" ca="1" si="2"/>
        <v>6</v>
      </c>
      <c r="T11" s="5">
        <f t="shared" ca="1" si="3"/>
        <v>6</v>
      </c>
      <c r="U11" s="5">
        <f t="shared" ca="1" si="4"/>
        <v>11</v>
      </c>
      <c r="V11" s="5">
        <f t="shared" ca="1" si="5"/>
        <v>18</v>
      </c>
      <c r="W11" s="5">
        <f ca="1">IF($Q11&gt;=W$5,$L$11+INDIRECT(ADDRESS($Q11-W$5+6,2,),TRUE),"")</f>
        <v>27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>
        <f t="shared" ca="1" si="12"/>
        <v>27</v>
      </c>
      <c r="AL11" s="5">
        <f t="shared" ca="1" si="13"/>
        <v>5</v>
      </c>
    </row>
    <row r="12" spans="1:38" x14ac:dyDescent="0.25">
      <c r="A12" s="2">
        <v>6</v>
      </c>
      <c r="B12" s="2">
        <f>Таблица6[[#This Row],[f1(A)]]</f>
        <v>7</v>
      </c>
      <c r="C12" s="2">
        <f>Таблица5[[#This Row],[A]]</f>
        <v>6</v>
      </c>
      <c r="D12" s="5">
        <f t="shared" ca="1" si="7"/>
        <v>27</v>
      </c>
      <c r="E12" s="5">
        <f t="shared" ca="1" si="0"/>
        <v>5</v>
      </c>
      <c r="F12" s="5">
        <f t="shared" ca="1" si="8"/>
        <v>29</v>
      </c>
      <c r="G12" s="5">
        <f t="shared" ca="1" si="9"/>
        <v>1</v>
      </c>
      <c r="H12" s="5">
        <f t="shared" ca="1" si="10"/>
        <v>30</v>
      </c>
      <c r="I12" s="5">
        <f t="shared" ca="1" si="11"/>
        <v>0</v>
      </c>
      <c r="K12" s="5">
        <f>IF(Таблица5[[#This Row],[A]]&lt;3,4,1+Таблица5[[#This Row],[A]])</f>
        <v>7</v>
      </c>
      <c r="L12" s="5"/>
      <c r="M12" s="5">
        <f>2*Таблица5[[#This Row],[A]]</f>
        <v>12</v>
      </c>
      <c r="N12" s="5">
        <f>IF(Таблица5[[#This Row],[A]]&lt;2,1,IF(AND(Таблица5[[#This Row],[A]]&gt;=2,Таблица5[[#This Row],[A]]&lt;4),4,10))</f>
        <v>10</v>
      </c>
      <c r="P12" s="15"/>
      <c r="Q12" s="3">
        <v>6</v>
      </c>
      <c r="R12" s="5">
        <f t="shared" ca="1" si="1"/>
        <v>7</v>
      </c>
      <c r="S12" s="5">
        <f t="shared" ca="1" si="2"/>
        <v>7</v>
      </c>
      <c r="T12" s="5">
        <f t="shared" ca="1" si="3"/>
        <v>7</v>
      </c>
      <c r="U12" s="5">
        <f t="shared" ca="1" si="4"/>
        <v>11</v>
      </c>
      <c r="V12" s="5">
        <f t="shared" ca="1" si="5"/>
        <v>18</v>
      </c>
      <c r="W12" s="5">
        <f t="shared" ca="1" si="6"/>
        <v>27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>
        <f t="shared" ca="1" si="12"/>
        <v>27</v>
      </c>
      <c r="AL12" s="5">
        <f t="shared" ca="1" si="13"/>
        <v>5</v>
      </c>
    </row>
    <row r="13" spans="1:38" x14ac:dyDescent="0.25">
      <c r="A13" s="2">
        <v>7</v>
      </c>
      <c r="B13" s="2">
        <f>Таблица6[[#This Row],[f1(A)]]</f>
        <v>8</v>
      </c>
      <c r="C13" s="2">
        <f>Таблица5[[#This Row],[A]]</f>
        <v>7</v>
      </c>
      <c r="D13" s="5">
        <f t="shared" ca="1" si="7"/>
        <v>27</v>
      </c>
      <c r="E13" s="5">
        <f t="shared" ca="1" si="0"/>
        <v>5</v>
      </c>
      <c r="F13" s="5">
        <f t="shared" ca="1" si="8"/>
        <v>31</v>
      </c>
      <c r="G13" s="5">
        <f t="shared" ca="1" si="9"/>
        <v>2</v>
      </c>
      <c r="H13" s="5">
        <f t="shared" ca="1" si="10"/>
        <v>32</v>
      </c>
      <c r="I13" s="5">
        <f t="shared" ca="1" si="11"/>
        <v>0</v>
      </c>
      <c r="K13" s="5">
        <f>IF(Таблица5[[#This Row],[A]]&lt;3,4,1+Таблица5[[#This Row],[A]])</f>
        <v>8</v>
      </c>
      <c r="L13" s="5"/>
      <c r="M13" s="5">
        <f>2*Таблица5[[#This Row],[A]]</f>
        <v>14</v>
      </c>
      <c r="N13" s="5">
        <f>IF(Таблица5[[#This Row],[A]]&lt;2,1,IF(AND(Таблица5[[#This Row],[A]]&gt;=2,Таблица5[[#This Row],[A]]&lt;4),4,10))</f>
        <v>10</v>
      </c>
      <c r="P13" s="15"/>
      <c r="Q13" s="3">
        <v>7</v>
      </c>
      <c r="R13" s="5">
        <f t="shared" ca="1" si="1"/>
        <v>8</v>
      </c>
      <c r="S13" s="5">
        <f t="shared" ca="1" si="2"/>
        <v>8</v>
      </c>
      <c r="T13" s="5">
        <f t="shared" ca="1" si="3"/>
        <v>8</v>
      </c>
      <c r="U13" s="5">
        <f t="shared" ca="1" si="4"/>
        <v>12</v>
      </c>
      <c r="V13" s="5">
        <f t="shared" ca="1" si="5"/>
        <v>18</v>
      </c>
      <c r="W13" s="5">
        <f t="shared" ca="1" si="6"/>
        <v>27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>
        <f t="shared" ca="1" si="12"/>
        <v>27</v>
      </c>
      <c r="AL13" s="5">
        <f t="shared" ca="1" si="13"/>
        <v>5</v>
      </c>
    </row>
    <row r="14" spans="1:38" x14ac:dyDescent="0.25">
      <c r="A14" s="2">
        <v>8</v>
      </c>
      <c r="B14" s="2">
        <f>Таблица6[[#This Row],[f1(A)]]</f>
        <v>9</v>
      </c>
      <c r="C14" s="2">
        <f>Таблица5[[#This Row],[A]]</f>
        <v>8</v>
      </c>
      <c r="D14" s="5">
        <f t="shared" ca="1" si="7"/>
        <v>27</v>
      </c>
      <c r="E14" s="5">
        <f t="shared" ca="1" si="0"/>
        <v>5</v>
      </c>
      <c r="F14" s="5">
        <f t="shared" ca="1" si="8"/>
        <v>33</v>
      </c>
      <c r="G14" s="5">
        <f t="shared" ca="1" si="9"/>
        <v>3</v>
      </c>
      <c r="H14" s="5">
        <f t="shared" ca="1" si="10"/>
        <v>34</v>
      </c>
      <c r="I14" s="5">
        <f t="shared" ca="1" si="11"/>
        <v>0</v>
      </c>
      <c r="K14" s="5">
        <f>IF(Таблица5[[#This Row],[A]]&lt;3,4,1+Таблица5[[#This Row],[A]])</f>
        <v>9</v>
      </c>
      <c r="L14" s="5"/>
      <c r="M14" s="5">
        <f>2*Таблица5[[#This Row],[A]]</f>
        <v>16</v>
      </c>
      <c r="N14" s="5">
        <f>IF(Таблица5[[#This Row],[A]]&lt;2,1,IF(AND(Таблица5[[#This Row],[A]]&gt;=2,Таблица5[[#This Row],[A]]&lt;4),4,10))</f>
        <v>10</v>
      </c>
      <c r="P14" s="15"/>
      <c r="Q14" s="3">
        <v>8</v>
      </c>
      <c r="R14" s="5">
        <f t="shared" ca="1" si="1"/>
        <v>9</v>
      </c>
      <c r="S14" s="5">
        <f t="shared" ca="1" si="2"/>
        <v>9</v>
      </c>
      <c r="T14" s="5">
        <f t="shared" ca="1" si="3"/>
        <v>9</v>
      </c>
      <c r="U14" s="5">
        <f t="shared" ca="1" si="4"/>
        <v>13</v>
      </c>
      <c r="V14" s="5">
        <f t="shared" ca="1" si="5"/>
        <v>19</v>
      </c>
      <c r="W14" s="5">
        <f t="shared" ca="1" si="6"/>
        <v>27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>
        <f t="shared" ca="1" si="12"/>
        <v>27</v>
      </c>
      <c r="AL14" s="5">
        <f t="shared" ca="1" si="13"/>
        <v>5</v>
      </c>
    </row>
    <row r="15" spans="1:38" x14ac:dyDescent="0.25">
      <c r="A15" s="2">
        <v>9</v>
      </c>
      <c r="B15" s="2">
        <f>Таблица6[[#This Row],[f1(A)]]</f>
        <v>10</v>
      </c>
      <c r="C15" s="2">
        <f>Таблица5[[#This Row],[A]]</f>
        <v>9</v>
      </c>
      <c r="D15" s="5">
        <f t="shared" ca="1" si="7"/>
        <v>28</v>
      </c>
      <c r="E15" s="5">
        <f t="shared" ca="1" si="0"/>
        <v>5</v>
      </c>
      <c r="F15" s="5">
        <f t="shared" ca="1" si="8"/>
        <v>35</v>
      </c>
      <c r="G15" s="5">
        <f t="shared" ca="1" si="9"/>
        <v>4</v>
      </c>
      <c r="H15" s="5">
        <f t="shared" ca="1" si="10"/>
        <v>37</v>
      </c>
      <c r="I15" s="5">
        <f t="shared" ca="1" si="11"/>
        <v>4</v>
      </c>
      <c r="K15" s="5">
        <f>IF(Таблица5[[#This Row],[A]]&lt;3,4,1+Таблица5[[#This Row],[A]])</f>
        <v>10</v>
      </c>
      <c r="L15" s="5"/>
      <c r="M15" s="5">
        <f>2*Таблица5[[#This Row],[A]]</f>
        <v>18</v>
      </c>
      <c r="N15" s="5">
        <f>IF(Таблица5[[#This Row],[A]]&lt;2,1,IF(AND(Таблица5[[#This Row],[A]]&gt;=2,Таблица5[[#This Row],[A]]&lt;4),4,10))</f>
        <v>10</v>
      </c>
      <c r="P15" s="15"/>
      <c r="Q15" s="3">
        <v>9</v>
      </c>
      <c r="R15" s="5">
        <f t="shared" ca="1" si="1"/>
        <v>10</v>
      </c>
      <c r="S15" s="5">
        <f t="shared" ca="1" si="2"/>
        <v>10</v>
      </c>
      <c r="T15" s="5">
        <f t="shared" ca="1" si="3"/>
        <v>10</v>
      </c>
      <c r="U15" s="5">
        <f t="shared" ca="1" si="4"/>
        <v>14</v>
      </c>
      <c r="V15" s="5">
        <f t="shared" ca="1" si="5"/>
        <v>20</v>
      </c>
      <c r="W15" s="5">
        <f t="shared" ca="1" si="6"/>
        <v>28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>
        <f t="shared" ca="1" si="12"/>
        <v>28</v>
      </c>
      <c r="AL15" s="5">
        <f t="shared" ca="1" si="13"/>
        <v>5</v>
      </c>
    </row>
    <row r="16" spans="1:38" x14ac:dyDescent="0.25">
      <c r="A16" s="2">
        <v>10</v>
      </c>
      <c r="B16" s="2">
        <f>Таблица6[[#This Row],[f1(A)]]</f>
        <v>11</v>
      </c>
      <c r="C16" s="2">
        <f>Таблица5[[#This Row],[A]]</f>
        <v>10</v>
      </c>
      <c r="D16" s="5">
        <f t="shared" ca="1" si="7"/>
        <v>29</v>
      </c>
      <c r="E16" s="5">
        <f t="shared" ca="1" si="0"/>
        <v>5</v>
      </c>
      <c r="F16" s="5">
        <f t="shared" ca="1" si="8"/>
        <v>37</v>
      </c>
      <c r="G16" s="5">
        <f t="shared" ca="1" si="9"/>
        <v>5</v>
      </c>
      <c r="H16" s="5">
        <f t="shared" ca="1" si="10"/>
        <v>39</v>
      </c>
      <c r="I16" s="5">
        <f t="shared" ca="1" si="11"/>
        <v>4</v>
      </c>
      <c r="K16" s="5">
        <f>IF(Таблица5[[#This Row],[A]]&lt;3,4,1+Таблица5[[#This Row],[A]])</f>
        <v>11</v>
      </c>
      <c r="L16" s="5"/>
      <c r="M16" s="5">
        <f>2*Таблица5[[#This Row],[A]]</f>
        <v>20</v>
      </c>
      <c r="N16" s="5">
        <f>IF(Таблица5[[#This Row],[A]]&lt;2,1,IF(AND(Таблица5[[#This Row],[A]]&gt;=2,Таблица5[[#This Row],[A]]&lt;4),4,10))</f>
        <v>10</v>
      </c>
      <c r="P16" s="15"/>
      <c r="Q16" s="3">
        <v>10</v>
      </c>
      <c r="R16" s="5">
        <f t="shared" ca="1" si="1"/>
        <v>11</v>
      </c>
      <c r="S16" s="5">
        <f t="shared" ca="1" si="2"/>
        <v>11</v>
      </c>
      <c r="T16" s="5">
        <f t="shared" ca="1" si="3"/>
        <v>11</v>
      </c>
      <c r="U16" s="5">
        <f t="shared" ca="1" si="4"/>
        <v>15</v>
      </c>
      <c r="V16" s="5">
        <f t="shared" ca="1" si="5"/>
        <v>21</v>
      </c>
      <c r="W16" s="5">
        <f t="shared" ca="1" si="6"/>
        <v>29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>
        <f t="shared" ca="1" si="12"/>
        <v>29</v>
      </c>
      <c r="AL16" s="5">
        <f t="shared" ca="1" si="13"/>
        <v>5</v>
      </c>
    </row>
    <row r="17" spans="1:38" x14ac:dyDescent="0.25">
      <c r="A17" s="2">
        <v>11</v>
      </c>
      <c r="B17" s="2">
        <f>Таблица6[[#This Row],[f1(A)]]</f>
        <v>12</v>
      </c>
      <c r="C17" s="2">
        <f>Таблица5[[#This Row],[A]]</f>
        <v>11</v>
      </c>
      <c r="D17" s="5">
        <f t="shared" ca="1" si="7"/>
        <v>30</v>
      </c>
      <c r="E17" s="5">
        <f t="shared" ca="1" si="0"/>
        <v>5</v>
      </c>
      <c r="F17" s="5">
        <f t="shared" ca="1" si="8"/>
        <v>39</v>
      </c>
      <c r="G17" s="5">
        <f t="shared" ca="1" si="9"/>
        <v>6</v>
      </c>
      <c r="H17" s="5">
        <f t="shared" ca="1" si="10"/>
        <v>41</v>
      </c>
      <c r="I17" s="5">
        <f t="shared" ca="1" si="11"/>
        <v>4</v>
      </c>
      <c r="K17" s="5">
        <f>IF(Таблица5[[#This Row],[A]]&lt;3,4,1+Таблица5[[#This Row],[A]])</f>
        <v>12</v>
      </c>
      <c r="L17" s="5"/>
      <c r="M17" s="5">
        <f>2*Таблица5[[#This Row],[A]]</f>
        <v>22</v>
      </c>
      <c r="N17" s="5">
        <f>IF(Таблица5[[#This Row],[A]]&lt;2,1,IF(AND(Таблица5[[#This Row],[A]]&gt;=2,Таблица5[[#This Row],[A]]&lt;4),4,10))</f>
        <v>10</v>
      </c>
      <c r="P17" s="15"/>
      <c r="Q17" s="3">
        <v>11</v>
      </c>
      <c r="R17" s="5">
        <f t="shared" ca="1" si="1"/>
        <v>12</v>
      </c>
      <c r="S17" s="5">
        <f t="shared" ca="1" si="2"/>
        <v>12</v>
      </c>
      <c r="T17" s="5">
        <f t="shared" ca="1" si="3"/>
        <v>12</v>
      </c>
      <c r="U17" s="5">
        <f t="shared" ca="1" si="4"/>
        <v>16</v>
      </c>
      <c r="V17" s="5">
        <f t="shared" ca="1" si="5"/>
        <v>22</v>
      </c>
      <c r="W17" s="5">
        <f t="shared" ca="1" si="6"/>
        <v>30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>
        <f t="shared" ca="1" si="12"/>
        <v>30</v>
      </c>
      <c r="AL17" s="5">
        <f t="shared" ca="1" si="13"/>
        <v>5</v>
      </c>
    </row>
    <row r="18" spans="1:38" x14ac:dyDescent="0.25">
      <c r="A18" s="2">
        <v>12</v>
      </c>
      <c r="B18" s="2">
        <f>Таблица6[[#This Row],[f1(A)]]</f>
        <v>13</v>
      </c>
      <c r="C18" s="2">
        <f>Таблица5[[#This Row],[A]]</f>
        <v>12</v>
      </c>
      <c r="D18" s="5">
        <f t="shared" ca="1" si="7"/>
        <v>31</v>
      </c>
      <c r="E18" s="5">
        <f t="shared" ca="1" si="0"/>
        <v>5</v>
      </c>
      <c r="F18" s="5">
        <f t="shared" ca="1" si="8"/>
        <v>41</v>
      </c>
      <c r="G18" s="5">
        <f t="shared" ca="1" si="9"/>
        <v>7</v>
      </c>
      <c r="H18" s="5">
        <f t="shared" ca="1" si="10"/>
        <v>43</v>
      </c>
      <c r="I18" s="5">
        <f t="shared" ca="1" si="11"/>
        <v>4</v>
      </c>
      <c r="K18" s="5">
        <f>IF(Таблица5[[#This Row],[A]]&lt;3,4,1+Таблица5[[#This Row],[A]])</f>
        <v>13</v>
      </c>
      <c r="L18" s="5"/>
      <c r="M18" s="5">
        <f>2*Таблица5[[#This Row],[A]]</f>
        <v>24</v>
      </c>
      <c r="N18" s="5">
        <f>IF(Таблица5[[#This Row],[A]]&lt;2,1,IF(AND(Таблица5[[#This Row],[A]]&gt;=2,Таблица5[[#This Row],[A]]&lt;4),4,10))</f>
        <v>10</v>
      </c>
      <c r="P18" s="15"/>
      <c r="Q18" s="3">
        <v>12</v>
      </c>
      <c r="R18" s="5">
        <f t="shared" ca="1" si="1"/>
        <v>13</v>
      </c>
      <c r="S18" s="5">
        <f t="shared" ca="1" si="2"/>
        <v>13</v>
      </c>
      <c r="T18" s="5">
        <f t="shared" ca="1" si="3"/>
        <v>13</v>
      </c>
      <c r="U18" s="5">
        <f t="shared" ca="1" si="4"/>
        <v>17</v>
      </c>
      <c r="V18" s="5">
        <f t="shared" ca="1" si="5"/>
        <v>23</v>
      </c>
      <c r="W18" s="5">
        <f t="shared" ca="1" si="6"/>
        <v>31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>
        <f t="shared" ca="1" si="12"/>
        <v>31</v>
      </c>
      <c r="AL18" s="5">
        <f t="shared" ca="1" si="13"/>
        <v>5</v>
      </c>
    </row>
    <row r="19" spans="1:38" x14ac:dyDescent="0.25">
      <c r="A19" s="2">
        <v>13</v>
      </c>
      <c r="B19" s="2">
        <f>Таблица6[[#This Row],[f1(A)]]</f>
        <v>14</v>
      </c>
      <c r="C19" s="2">
        <f>Таблица5[[#This Row],[A]]</f>
        <v>13</v>
      </c>
      <c r="D19" s="5">
        <f t="shared" ca="1" si="7"/>
        <v>32</v>
      </c>
      <c r="E19" s="5">
        <f t="shared" ca="1" si="0"/>
        <v>5</v>
      </c>
      <c r="F19" s="5">
        <f t="shared" ca="1" si="8"/>
        <v>43</v>
      </c>
      <c r="G19" s="5">
        <f t="shared" ca="1" si="9"/>
        <v>8</v>
      </c>
      <c r="H19" s="5">
        <f t="shared" ca="1" si="10"/>
        <v>45</v>
      </c>
      <c r="I19" s="5">
        <f t="shared" ca="1" si="11"/>
        <v>4</v>
      </c>
      <c r="K19" s="5">
        <f>IF(Таблица5[[#This Row],[A]]&lt;3,4,1+Таблица5[[#This Row],[A]])</f>
        <v>14</v>
      </c>
      <c r="L19" s="5"/>
      <c r="M19" s="5">
        <f>2*Таблица5[[#This Row],[A]]</f>
        <v>26</v>
      </c>
      <c r="N19" s="5">
        <f>IF(Таблица5[[#This Row],[A]]&lt;2,1,IF(AND(Таблица5[[#This Row],[A]]&gt;=2,Таблица5[[#This Row],[A]]&lt;4),4,10))</f>
        <v>10</v>
      </c>
      <c r="P19" s="15"/>
      <c r="Q19" s="3">
        <v>13</v>
      </c>
      <c r="R19" s="5">
        <f t="shared" ca="1" si="1"/>
        <v>14</v>
      </c>
      <c r="S19" s="5">
        <f t="shared" ca="1" si="2"/>
        <v>14</v>
      </c>
      <c r="T19" s="5">
        <f t="shared" ca="1" si="3"/>
        <v>14</v>
      </c>
      <c r="U19" s="5">
        <f t="shared" ca="1" si="4"/>
        <v>18</v>
      </c>
      <c r="V19" s="5">
        <f t="shared" ca="1" si="5"/>
        <v>24</v>
      </c>
      <c r="W19" s="5">
        <f t="shared" ca="1" si="6"/>
        <v>32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>
        <f t="shared" ca="1" si="12"/>
        <v>32</v>
      </c>
      <c r="AL19" s="5">
        <f t="shared" ca="1" si="13"/>
        <v>5</v>
      </c>
    </row>
    <row r="20" spans="1:38" x14ac:dyDescent="0.25">
      <c r="A20" s="2">
        <v>14</v>
      </c>
      <c r="B20" s="2">
        <f>Таблица6[[#This Row],[f1(A)]]</f>
        <v>15</v>
      </c>
      <c r="C20" s="2">
        <f>Таблица5[[#This Row],[A]]</f>
        <v>14</v>
      </c>
      <c r="D20" s="5">
        <f t="shared" ca="1" si="7"/>
        <v>33</v>
      </c>
      <c r="E20" s="5">
        <f t="shared" ca="1" si="0"/>
        <v>5</v>
      </c>
      <c r="F20" s="5">
        <f t="shared" ca="1" si="8"/>
        <v>45</v>
      </c>
      <c r="G20" s="5">
        <f t="shared" ca="1" si="9"/>
        <v>9</v>
      </c>
      <c r="H20" s="5">
        <f t="shared" ca="1" si="10"/>
        <v>47</v>
      </c>
      <c r="I20" s="5">
        <f t="shared" ca="1" si="11"/>
        <v>4</v>
      </c>
      <c r="K20" s="5">
        <f>IF(Таблица5[[#This Row],[A]]&lt;3,4,1+Таблица5[[#This Row],[A]])</f>
        <v>15</v>
      </c>
      <c r="L20" s="5"/>
      <c r="M20" s="5">
        <f>2*Таблица5[[#This Row],[A]]</f>
        <v>28</v>
      </c>
      <c r="N20" s="5">
        <f>IF(Таблица5[[#This Row],[A]]&lt;2,1,IF(AND(Таблица5[[#This Row],[A]]&gt;=2,Таблица5[[#This Row],[A]]&lt;4),4,10))</f>
        <v>10</v>
      </c>
      <c r="P20" s="15"/>
      <c r="Q20" s="3">
        <v>14</v>
      </c>
      <c r="R20" s="5">
        <f t="shared" ca="1" si="1"/>
        <v>15</v>
      </c>
      <c r="S20" s="5">
        <f t="shared" ca="1" si="2"/>
        <v>15</v>
      </c>
      <c r="T20" s="5">
        <f t="shared" ca="1" si="3"/>
        <v>15</v>
      </c>
      <c r="U20" s="5">
        <f t="shared" ca="1" si="4"/>
        <v>19</v>
      </c>
      <c r="V20" s="5">
        <f t="shared" ca="1" si="5"/>
        <v>25</v>
      </c>
      <c r="W20" s="5">
        <f t="shared" ca="1" si="6"/>
        <v>33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>
        <f t="shared" ca="1" si="12"/>
        <v>33</v>
      </c>
      <c r="AL20" s="5">
        <f t="shared" ca="1" si="13"/>
        <v>5</v>
      </c>
    </row>
    <row r="21" spans="1:38" x14ac:dyDescent="0.25">
      <c r="A21" s="2">
        <v>15</v>
      </c>
      <c r="B21" s="2">
        <f>Таблица6[[#This Row],[f1(A)]]</f>
        <v>16</v>
      </c>
      <c r="C21" s="2">
        <f>Таблица5[[#This Row],[A]]</f>
        <v>15</v>
      </c>
      <c r="D21" s="5">
        <f t="shared" ca="1" si="7"/>
        <v>34</v>
      </c>
      <c r="E21" s="5">
        <f t="shared" ca="1" si="0"/>
        <v>5</v>
      </c>
      <c r="F21" s="5">
        <f t="shared" ca="1" si="8"/>
        <v>47</v>
      </c>
      <c r="G21" s="5">
        <f t="shared" ca="1" si="9"/>
        <v>10</v>
      </c>
      <c r="H21" s="5">
        <f t="shared" ca="1" si="10"/>
        <v>49</v>
      </c>
      <c r="I21" s="5">
        <f t="shared" ca="1" si="11"/>
        <v>4</v>
      </c>
      <c r="K21" s="5">
        <f>IF(Таблица5[[#This Row],[A]]&lt;3,4,1+Таблица5[[#This Row],[A]])</f>
        <v>16</v>
      </c>
      <c r="L21" s="5"/>
      <c r="M21" s="5">
        <f>2*Таблица5[[#This Row],[A]]</f>
        <v>30</v>
      </c>
      <c r="N21" s="5">
        <f>IF(Таблица5[[#This Row],[A]]&lt;2,1,IF(AND(Таблица5[[#This Row],[A]]&gt;=2,Таблица5[[#This Row],[A]]&lt;4),4,10))</f>
        <v>10</v>
      </c>
      <c r="P21" s="15"/>
      <c r="Q21" s="3">
        <v>15</v>
      </c>
      <c r="R21" s="5">
        <f t="shared" ca="1" si="1"/>
        <v>16</v>
      </c>
      <c r="S21" s="5">
        <f t="shared" ca="1" si="2"/>
        <v>16</v>
      </c>
      <c r="T21" s="5">
        <f t="shared" ca="1" si="3"/>
        <v>16</v>
      </c>
      <c r="U21" s="5">
        <f t="shared" ca="1" si="4"/>
        <v>20</v>
      </c>
      <c r="V21" s="5">
        <f t="shared" ca="1" si="5"/>
        <v>26</v>
      </c>
      <c r="W21" s="5">
        <f t="shared" ca="1" si="6"/>
        <v>34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>
        <f t="shared" ca="1" si="12"/>
        <v>34</v>
      </c>
      <c r="AL21" s="5">
        <f t="shared" ca="1" si="13"/>
        <v>5</v>
      </c>
    </row>
    <row r="22" spans="1:38" s="10" customFormat="1" x14ac:dyDescent="0.25">
      <c r="A22" s="10">
        <v>16</v>
      </c>
      <c r="B22" s="12">
        <f>Таблица6[[#This Row],[f1(A)]]</f>
        <v>17</v>
      </c>
      <c r="C22" s="12">
        <f>Таблица5[[#This Row],[A]]</f>
        <v>16</v>
      </c>
      <c r="D22" s="5">
        <f ca="1">$AK22</f>
        <v>35</v>
      </c>
      <c r="E22" s="5">
        <f ca="1">$AL22</f>
        <v>5</v>
      </c>
      <c r="F22" s="5">
        <f t="shared" ca="1" si="8"/>
        <v>49</v>
      </c>
      <c r="G22" s="5">
        <f t="shared" ca="1" si="9"/>
        <v>11</v>
      </c>
      <c r="H22" s="5">
        <f t="shared" ca="1" si="10"/>
        <v>51</v>
      </c>
      <c r="I22" s="5">
        <f t="shared" ca="1" si="11"/>
        <v>4</v>
      </c>
      <c r="K22" s="5">
        <f>IF(Таблица5[[#This Row],[A]]&lt;3,4,1+Таблица5[[#This Row],[A]])</f>
        <v>17</v>
      </c>
      <c r="L22" s="5"/>
      <c r="M22" s="5">
        <f>2*Таблица5[[#This Row],[A]]</f>
        <v>32</v>
      </c>
      <c r="N22" s="5">
        <f>IF(Таблица5[[#This Row],[A]]&lt;2,1,IF(AND(Таблица5[[#This Row],[A]]&gt;=2,Таблица5[[#This Row],[A]]&lt;4),4,10))</f>
        <v>10</v>
      </c>
      <c r="Q22" s="3">
        <v>16</v>
      </c>
      <c r="R22" s="5">
        <f t="shared" ca="1" si="1"/>
        <v>17</v>
      </c>
      <c r="S22" s="5">
        <f t="shared" ca="1" si="2"/>
        <v>17</v>
      </c>
      <c r="T22" s="5">
        <f t="shared" ca="1" si="3"/>
        <v>17</v>
      </c>
      <c r="U22" s="5">
        <f t="shared" ca="1" si="4"/>
        <v>21</v>
      </c>
      <c r="V22" s="5">
        <f t="shared" ca="1" si="5"/>
        <v>27</v>
      </c>
      <c r="W22" s="5">
        <f t="shared" ca="1" si="6"/>
        <v>35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>
        <f t="shared" ca="1" si="12"/>
        <v>35</v>
      </c>
      <c r="AL22" s="5">
        <f t="shared" ca="1" si="13"/>
        <v>5</v>
      </c>
    </row>
    <row r="23" spans="1:38" s="11" customFormat="1" x14ac:dyDescent="0.25">
      <c r="A23" s="11">
        <v>17</v>
      </c>
      <c r="B23" s="12">
        <f>Таблица6[[#This Row],[f1(A)]]</f>
        <v>18</v>
      </c>
      <c r="C23" s="12">
        <f>Таблица5[[#This Row],[A]]</f>
        <v>17</v>
      </c>
      <c r="D23" s="5">
        <f ca="1">$AK23</f>
        <v>36</v>
      </c>
      <c r="E23" s="5">
        <f ca="1">$AL23</f>
        <v>5</v>
      </c>
      <c r="F23" s="5">
        <f t="shared" ca="1" si="8"/>
        <v>51</v>
      </c>
      <c r="G23" s="5">
        <f t="shared" ca="1" si="9"/>
        <v>12</v>
      </c>
      <c r="H23" s="5">
        <f t="shared" ca="1" si="10"/>
        <v>53</v>
      </c>
      <c r="I23" s="5">
        <f ca="1">$AL68</f>
        <v>4</v>
      </c>
      <c r="K23" s="5">
        <f>IF(Таблица5[[#This Row],[A]]&lt;3,4,1+Таблица5[[#This Row],[A]])</f>
        <v>18</v>
      </c>
      <c r="L23" s="5"/>
      <c r="M23" s="5">
        <f>2*Таблица5[[#This Row],[A]]</f>
        <v>34</v>
      </c>
      <c r="N23" s="5">
        <f>IF(Таблица5[[#This Row],[A]]&lt;2,1,IF(AND(Таблица5[[#This Row],[A]]&gt;=2,Таблица5[[#This Row],[A]]&lt;4),4,10))</f>
        <v>10</v>
      </c>
      <c r="Q23" s="3">
        <v>17</v>
      </c>
      <c r="R23" s="5">
        <f t="shared" ca="1" si="1"/>
        <v>18</v>
      </c>
      <c r="S23" s="5">
        <f t="shared" ca="1" si="2"/>
        <v>18</v>
      </c>
      <c r="T23" s="5">
        <f t="shared" ca="1" si="3"/>
        <v>18</v>
      </c>
      <c r="U23" s="5">
        <f t="shared" ca="1" si="4"/>
        <v>22</v>
      </c>
      <c r="V23" s="5">
        <f t="shared" ca="1" si="5"/>
        <v>28</v>
      </c>
      <c r="W23" s="5">
        <f t="shared" ca="1" si="6"/>
        <v>36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>
        <f t="shared" ca="1" si="12"/>
        <v>36</v>
      </c>
      <c r="AL23" s="5">
        <f t="shared" ca="1" si="13"/>
        <v>5</v>
      </c>
    </row>
    <row r="24" spans="1:38" s="11" customFormat="1" x14ac:dyDescent="0.25">
      <c r="A24" s="11">
        <v>18</v>
      </c>
      <c r="B24" s="12">
        <f>Таблица6[[#This Row],[f1(A)]]</f>
        <v>19</v>
      </c>
      <c r="C24" s="12">
        <f>Таблица5[[#This Row],[A]]</f>
        <v>18</v>
      </c>
      <c r="D24" s="5">
        <f ca="1">$AK24</f>
        <v>37</v>
      </c>
      <c r="E24" s="5">
        <f ca="1">$AL24</f>
        <v>5</v>
      </c>
      <c r="F24" s="5">
        <f t="shared" ca="1" si="8"/>
        <v>53</v>
      </c>
      <c r="G24" s="5">
        <f t="shared" ca="1" si="9"/>
        <v>13</v>
      </c>
      <c r="H24" s="5">
        <f t="shared" ca="1" si="10"/>
        <v>55</v>
      </c>
      <c r="I24" s="5">
        <f ca="1">$AL69</f>
        <v>4</v>
      </c>
      <c r="K24" s="5">
        <f>IF(Таблица5[[#This Row],[A]]&lt;3,4,1+Таблица5[[#This Row],[A]])</f>
        <v>19</v>
      </c>
      <c r="L24" s="5"/>
      <c r="M24" s="5">
        <f>2*Таблица5[[#This Row],[A]]</f>
        <v>36</v>
      </c>
      <c r="N24" s="5"/>
      <c r="Q24" s="3">
        <v>18</v>
      </c>
      <c r="R24" s="5">
        <f t="shared" ca="1" si="1"/>
        <v>19</v>
      </c>
      <c r="S24" s="5">
        <f t="shared" ca="1" si="2"/>
        <v>19</v>
      </c>
      <c r="T24" s="5">
        <f t="shared" ca="1" si="3"/>
        <v>19</v>
      </c>
      <c r="U24" s="5">
        <f t="shared" ca="1" si="4"/>
        <v>23</v>
      </c>
      <c r="V24" s="5">
        <f t="shared" ca="1" si="5"/>
        <v>29</v>
      </c>
      <c r="W24" s="5">
        <f t="shared" ca="1" si="6"/>
        <v>37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>
        <f t="shared" ca="1" si="12"/>
        <v>37</v>
      </c>
      <c r="AL24" s="5">
        <f t="shared" ca="1" si="13"/>
        <v>5</v>
      </c>
    </row>
    <row r="25" spans="1:38" s="11" customFormat="1" x14ac:dyDescent="0.25">
      <c r="B25" s="12"/>
      <c r="C25" s="12"/>
      <c r="D25" s="5"/>
      <c r="E25" s="5"/>
      <c r="F25" s="5"/>
      <c r="G25" s="5"/>
      <c r="H25" s="5"/>
      <c r="I25" s="5"/>
      <c r="K25" s="5"/>
      <c r="L25" s="5"/>
      <c r="M25" s="5"/>
      <c r="N25" s="5"/>
      <c r="Q25" s="3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7" spans="1:38" ht="20.25" thickBot="1" x14ac:dyDescent="0.3">
      <c r="B27" s="19" t="s">
        <v>17</v>
      </c>
      <c r="C27" s="19"/>
      <c r="D27" s="19"/>
      <c r="E27" s="19"/>
      <c r="R27" s="15" t="s">
        <v>10</v>
      </c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8" ht="19.5" thickTop="1" x14ac:dyDescent="0.25">
      <c r="B28" s="14" t="s">
        <v>9</v>
      </c>
      <c r="C28" s="17" t="s">
        <v>27</v>
      </c>
      <c r="D28" s="17"/>
      <c r="E28" s="12">
        <v>4</v>
      </c>
      <c r="F28" s="14"/>
      <c r="G28" s="23" t="s">
        <v>29</v>
      </c>
      <c r="H28" s="14"/>
      <c r="I28" s="14"/>
      <c r="J28" s="14"/>
      <c r="K28" s="14"/>
      <c r="L28" s="14"/>
      <c r="M28" s="14"/>
      <c r="N28" s="14"/>
      <c r="O28" s="14"/>
      <c r="Q28" s="4"/>
      <c r="R28" s="2">
        <v>0</v>
      </c>
      <c r="S28" s="2">
        <v>1</v>
      </c>
      <c r="T28" s="2">
        <v>2</v>
      </c>
      <c r="U28" s="2">
        <v>3</v>
      </c>
      <c r="V28" s="2">
        <v>4</v>
      </c>
      <c r="W28" s="2">
        <v>5</v>
      </c>
      <c r="X28" s="2">
        <v>6</v>
      </c>
      <c r="Y28" s="2">
        <v>7</v>
      </c>
      <c r="Z28" s="2">
        <v>8</v>
      </c>
      <c r="AA28" s="2">
        <v>9</v>
      </c>
      <c r="AB28" s="2">
        <v>10</v>
      </c>
      <c r="AC28" s="2">
        <v>11</v>
      </c>
      <c r="AD28" s="2">
        <v>12</v>
      </c>
      <c r="AE28" s="2">
        <v>13</v>
      </c>
      <c r="AF28" s="2">
        <v>14</v>
      </c>
      <c r="AG28" s="2">
        <v>15</v>
      </c>
      <c r="AH28" s="10">
        <v>16</v>
      </c>
      <c r="AI28" s="11">
        <v>17</v>
      </c>
      <c r="AJ28" s="11">
        <v>18</v>
      </c>
      <c r="AK28" s="2" t="s">
        <v>15</v>
      </c>
      <c r="AL28" s="2" t="s">
        <v>16</v>
      </c>
    </row>
    <row r="29" spans="1:38" ht="18.75" x14ac:dyDescent="0.25">
      <c r="B29" s="14" t="s">
        <v>10</v>
      </c>
      <c r="C29" s="17" t="s">
        <v>28</v>
      </c>
      <c r="D29" s="17"/>
      <c r="E29" s="12">
        <v>3</v>
      </c>
      <c r="F29" s="14"/>
      <c r="G29" s="23" t="s">
        <v>30</v>
      </c>
      <c r="H29" s="14"/>
      <c r="I29" s="14"/>
      <c r="J29" s="14"/>
      <c r="K29" s="14"/>
      <c r="L29" s="14"/>
      <c r="M29" s="14"/>
      <c r="N29" s="14"/>
      <c r="O29" s="14"/>
      <c r="P29" s="15" t="s">
        <v>5</v>
      </c>
      <c r="Q29" s="6">
        <v>0</v>
      </c>
      <c r="R29" s="5">
        <f t="shared" ref="R29:R47" ca="1" si="14">IF($Q29&gt;=R$5,$M$6+INDIRECT(ADDRESS($Q29-R$5+6,4,),TRUE),"")</f>
        <v>4</v>
      </c>
      <c r="S29" s="5" t="str">
        <f t="shared" ref="S29:S47" ca="1" si="15">IF($Q29&gt;=S$5,$M$7+INDIRECT(ADDRESS($Q29-S$5+6,4,),TRUE),"")</f>
        <v/>
      </c>
      <c r="T29" s="5" t="str">
        <f t="shared" ref="T29:T47" ca="1" si="16">IF($Q29&gt;=T$5,$M$8+INDIRECT(ADDRESS($Q29-T$5+6,4,),TRUE),"")</f>
        <v/>
      </c>
      <c r="U29" s="5" t="str">
        <f t="shared" ref="U29:U47" ca="1" si="17">IF($Q29&gt;=U$5,$M$9+INDIRECT(ADDRESS($Q29-U$5+6,4,),TRUE),"")</f>
        <v/>
      </c>
      <c r="V29" s="5" t="str">
        <f t="shared" ref="V29:V47" ca="1" si="18">IF($Q29&gt;=V$5,$M$10+INDIRECT(ADDRESS($Q29-V$5+6,4,),TRUE),"")</f>
        <v/>
      </c>
      <c r="W29" s="5" t="str">
        <f t="shared" ref="W29:W47" ca="1" si="19">IF($Q29&gt;=W$5,$M$11+INDIRECT(ADDRESS($Q29-W$5+6,4,),TRUE),"")</f>
        <v/>
      </c>
      <c r="X29" s="5" t="str">
        <f t="shared" ref="X29:X47" ca="1" si="20">IF($Q29&gt;=X$5,$M$12+INDIRECT(ADDRESS($Q29-X$5+6,4,),TRUE),"")</f>
        <v/>
      </c>
      <c r="Y29" s="5" t="str">
        <f t="shared" ref="Y29:Y47" ca="1" si="21">IF($Q29&gt;=Y$5,$M$13+INDIRECT(ADDRESS($Q29-Y$5+6,4,),TRUE),"")</f>
        <v/>
      </c>
      <c r="Z29" s="5" t="str">
        <f t="shared" ref="Z29:Z47" ca="1" si="22">IF($Q29&gt;=Z$5,$M$14+INDIRECT(ADDRESS($Q29-Z$5+6,4,),TRUE),"")</f>
        <v/>
      </c>
      <c r="AA29" s="5" t="str">
        <f t="shared" ref="AA29:AA47" ca="1" si="23">IF($Q29&gt;=AA$5,$M$15+INDIRECT(ADDRESS($Q29-AA$5+6,4,),TRUE),"")</f>
        <v/>
      </c>
      <c r="AB29" s="5" t="str">
        <f t="shared" ref="AB29:AB47" ca="1" si="24">IF($Q29&gt;=AB$5,$M$16+INDIRECT(ADDRESS($Q29-AB$5+6,4,),TRUE),"")</f>
        <v/>
      </c>
      <c r="AC29" s="5" t="str">
        <f t="shared" ref="AC29:AC47" ca="1" si="25">IF($Q29&gt;=AC$5,$M$17+INDIRECT(ADDRESS($Q29-AC$5+6,4,),TRUE),"")</f>
        <v/>
      </c>
      <c r="AD29" s="5" t="str">
        <f t="shared" ref="AD29:AD47" ca="1" si="26">IF($Q29&gt;=AD$5,$M$18+INDIRECT(ADDRESS($Q29-AD$5+6,4,),TRUE),"")</f>
        <v/>
      </c>
      <c r="AE29" s="5" t="str">
        <f t="shared" ref="AE29:AE47" ca="1" si="27">IF($Q29&gt;=AE$5,$M$19+INDIRECT(ADDRESS($Q29-AE$5+6,4,),TRUE),"")</f>
        <v/>
      </c>
      <c r="AF29" s="5" t="str">
        <f t="shared" ref="AF29:AF47" ca="1" si="28">IF($Q29&gt;=AF$5,$M$20+INDIRECT(ADDRESS($Q29-AF$5+6,4,),TRUE),"")</f>
        <v/>
      </c>
      <c r="AG29" s="5" t="str">
        <f t="shared" ref="AG29:AG47" ca="1" si="29">IF($Q29&gt;=AG$5,$M$21+INDIRECT(ADDRESS($Q29-AG$5+6,4,),TRUE),"")</f>
        <v/>
      </c>
      <c r="AH29" s="5" t="str">
        <f t="shared" ref="AH29:AJ47" ca="1" si="30">IF($Q29&gt;=AH$5,$M$22+INDIRECT(ADDRESS($Q29-AH$5+6,4,),TRUE),"")</f>
        <v/>
      </c>
      <c r="AI29" s="5" t="str">
        <f t="shared" ref="AI29:AI46" ca="1" si="31">IF($Q29&gt;=AI$5,$M$23+INDIRECT(ADDRESS($Q29-AI$5+6,4,),TRUE),"")</f>
        <v/>
      </c>
      <c r="AJ29" s="5" t="str">
        <f t="shared" ref="AJ29:AJ46" ca="1" si="32">IF($Q29&gt;=AJ$5,$M$24+INDIRECT(ADDRESS($Q29-AJ$5+6,4,),TRUE),"")</f>
        <v/>
      </c>
      <c r="AK29" s="5">
        <f ca="1">MAX(R29:AJ29)</f>
        <v>4</v>
      </c>
      <c r="AL29" s="5">
        <f ca="1">MATCH(AK29,R29:AJ29,)-1</f>
        <v>0</v>
      </c>
    </row>
    <row r="30" spans="1:38" ht="18.75" x14ac:dyDescent="0.25">
      <c r="B30" s="14" t="s">
        <v>8</v>
      </c>
      <c r="C30" s="17" t="s">
        <v>26</v>
      </c>
      <c r="D30" s="17"/>
      <c r="E30" s="12">
        <v>5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  <c r="Q30" s="6">
        <v>1</v>
      </c>
      <c r="R30" s="5">
        <f t="shared" ca="1" si="14"/>
        <v>5</v>
      </c>
      <c r="S30" s="5">
        <f t="shared" ca="1" si="15"/>
        <v>6</v>
      </c>
      <c r="T30" s="5" t="str">
        <f t="shared" ca="1" si="16"/>
        <v/>
      </c>
      <c r="U30" s="5" t="str">
        <f t="shared" ca="1" si="17"/>
        <v/>
      </c>
      <c r="V30" s="5" t="str">
        <f t="shared" ca="1" si="18"/>
        <v/>
      </c>
      <c r="W30" s="5" t="str">
        <f t="shared" ca="1" si="19"/>
        <v/>
      </c>
      <c r="X30" s="5" t="str">
        <f t="shared" ca="1" si="20"/>
        <v/>
      </c>
      <c r="Y30" s="5" t="str">
        <f t="shared" ca="1" si="21"/>
        <v/>
      </c>
      <c r="Z30" s="5" t="str">
        <f t="shared" ca="1" si="22"/>
        <v/>
      </c>
      <c r="AA30" s="5" t="str">
        <f t="shared" ca="1" si="23"/>
        <v/>
      </c>
      <c r="AB30" s="5" t="str">
        <f t="shared" ca="1" si="24"/>
        <v/>
      </c>
      <c r="AC30" s="5" t="str">
        <f t="shared" ca="1" si="25"/>
        <v/>
      </c>
      <c r="AD30" s="5" t="str">
        <f t="shared" ca="1" si="26"/>
        <v/>
      </c>
      <c r="AE30" s="5" t="str">
        <f t="shared" ca="1" si="27"/>
        <v/>
      </c>
      <c r="AF30" s="5" t="str">
        <f t="shared" ca="1" si="28"/>
        <v/>
      </c>
      <c r="AG30" s="5" t="str">
        <f t="shared" ca="1" si="29"/>
        <v/>
      </c>
      <c r="AH30" s="5" t="str">
        <f t="shared" ca="1" si="30"/>
        <v/>
      </c>
      <c r="AI30" s="5" t="str">
        <f t="shared" ca="1" si="31"/>
        <v/>
      </c>
      <c r="AJ30" s="5" t="str">
        <f t="shared" ca="1" si="32"/>
        <v/>
      </c>
      <c r="AK30" s="5">
        <f t="shared" ref="AK30:AK47" ca="1" si="33">MAX(R30:AJ30)</f>
        <v>6</v>
      </c>
      <c r="AL30" s="5">
        <f t="shared" ref="AL30:AL47" ca="1" si="34">MATCH(AK30,R30:AJ30,)-1</f>
        <v>1</v>
      </c>
    </row>
    <row r="31" spans="1:38" ht="18.75" x14ac:dyDescent="0.25">
      <c r="B31" s="14" t="s">
        <v>7</v>
      </c>
      <c r="C31" s="17" t="s">
        <v>25</v>
      </c>
      <c r="D31" s="17"/>
      <c r="E31" s="12">
        <v>5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5"/>
      <c r="Q31" s="6">
        <v>2</v>
      </c>
      <c r="R31" s="5">
        <f t="shared" ca="1" si="14"/>
        <v>6</v>
      </c>
      <c r="S31" s="5">
        <f t="shared" ca="1" si="15"/>
        <v>7</v>
      </c>
      <c r="T31" s="5">
        <f t="shared" ca="1" si="16"/>
        <v>8</v>
      </c>
      <c r="U31" s="5" t="str">
        <f t="shared" ca="1" si="17"/>
        <v/>
      </c>
      <c r="V31" s="5" t="str">
        <f t="shared" ca="1" si="18"/>
        <v/>
      </c>
      <c r="W31" s="5" t="str">
        <f t="shared" ca="1" si="19"/>
        <v/>
      </c>
      <c r="X31" s="5" t="str">
        <f t="shared" ca="1" si="20"/>
        <v/>
      </c>
      <c r="Y31" s="5" t="str">
        <f t="shared" ca="1" si="21"/>
        <v/>
      </c>
      <c r="Z31" s="5" t="str">
        <f t="shared" ca="1" si="22"/>
        <v/>
      </c>
      <c r="AA31" s="5" t="str">
        <f t="shared" ca="1" si="23"/>
        <v/>
      </c>
      <c r="AB31" s="5" t="str">
        <f t="shared" ca="1" si="24"/>
        <v/>
      </c>
      <c r="AC31" s="5" t="str">
        <f t="shared" ca="1" si="25"/>
        <v/>
      </c>
      <c r="AD31" s="5" t="str">
        <f t="shared" ca="1" si="26"/>
        <v/>
      </c>
      <c r="AE31" s="5" t="str">
        <f t="shared" ca="1" si="27"/>
        <v/>
      </c>
      <c r="AF31" s="5" t="str">
        <f t="shared" ca="1" si="28"/>
        <v/>
      </c>
      <c r="AG31" s="5" t="str">
        <f t="shared" ca="1" si="29"/>
        <v/>
      </c>
      <c r="AH31" s="5" t="str">
        <f t="shared" ca="1" si="30"/>
        <v/>
      </c>
      <c r="AI31" s="5" t="str">
        <f t="shared" ca="1" si="31"/>
        <v/>
      </c>
      <c r="AJ31" s="5" t="str">
        <f t="shared" ca="1" si="32"/>
        <v/>
      </c>
      <c r="AK31" s="5">
        <f t="shared" ca="1" si="33"/>
        <v>8</v>
      </c>
      <c r="AL31" s="5">
        <f t="shared" ca="1" si="34"/>
        <v>2</v>
      </c>
    </row>
    <row r="32" spans="1:38" x14ac:dyDescent="0.25">
      <c r="E32" s="14">
        <f>SUM(E28:E31)</f>
        <v>17</v>
      </c>
      <c r="P32" s="15"/>
      <c r="Q32" s="6">
        <v>3</v>
      </c>
      <c r="R32" s="5">
        <f t="shared" ca="1" si="14"/>
        <v>11</v>
      </c>
      <c r="S32" s="5">
        <f t="shared" ca="1" si="15"/>
        <v>8</v>
      </c>
      <c r="T32" s="5">
        <f t="shared" ca="1" si="16"/>
        <v>9</v>
      </c>
      <c r="U32" s="5">
        <f t="shared" ca="1" si="17"/>
        <v>10</v>
      </c>
      <c r="V32" s="5" t="str">
        <f t="shared" ca="1" si="18"/>
        <v/>
      </c>
      <c r="W32" s="5" t="str">
        <f t="shared" ca="1" si="19"/>
        <v/>
      </c>
      <c r="X32" s="5" t="str">
        <f t="shared" ca="1" si="20"/>
        <v/>
      </c>
      <c r="Y32" s="5" t="str">
        <f t="shared" ca="1" si="21"/>
        <v/>
      </c>
      <c r="Z32" s="5" t="str">
        <f t="shared" ca="1" si="22"/>
        <v/>
      </c>
      <c r="AA32" s="5" t="str">
        <f t="shared" ca="1" si="23"/>
        <v/>
      </c>
      <c r="AB32" s="5" t="str">
        <f t="shared" ca="1" si="24"/>
        <v/>
      </c>
      <c r="AC32" s="5" t="str">
        <f t="shared" ca="1" si="25"/>
        <v/>
      </c>
      <c r="AD32" s="5" t="str">
        <f t="shared" ca="1" si="26"/>
        <v/>
      </c>
      <c r="AE32" s="5" t="str">
        <f t="shared" ca="1" si="27"/>
        <v/>
      </c>
      <c r="AF32" s="5" t="str">
        <f t="shared" ca="1" si="28"/>
        <v/>
      </c>
      <c r="AG32" s="5" t="str">
        <f t="shared" ca="1" si="29"/>
        <v/>
      </c>
      <c r="AH32" s="5" t="str">
        <f t="shared" ca="1" si="30"/>
        <v/>
      </c>
      <c r="AI32" s="5" t="str">
        <f t="shared" ca="1" si="31"/>
        <v/>
      </c>
      <c r="AJ32" s="5" t="str">
        <f t="shared" ca="1" si="32"/>
        <v/>
      </c>
      <c r="AK32" s="5">
        <f t="shared" ca="1" si="33"/>
        <v>11</v>
      </c>
      <c r="AL32" s="5">
        <f t="shared" ca="1" si="34"/>
        <v>0</v>
      </c>
    </row>
    <row r="33" spans="2:38" ht="16.5" thickBot="1" x14ac:dyDescent="0.3">
      <c r="B33" s="18" t="s">
        <v>18</v>
      </c>
      <c r="C33" s="18"/>
      <c r="D33" s="18"/>
      <c r="E33" s="8" t="s">
        <v>21</v>
      </c>
      <c r="F33" s="8">
        <f>E31</f>
        <v>5</v>
      </c>
      <c r="P33" s="15"/>
      <c r="Q33" s="6">
        <v>4</v>
      </c>
      <c r="R33" s="5">
        <f t="shared" ca="1" si="14"/>
        <v>18</v>
      </c>
      <c r="S33" s="5">
        <f t="shared" ca="1" si="15"/>
        <v>13</v>
      </c>
      <c r="T33" s="5">
        <f t="shared" ca="1" si="16"/>
        <v>10</v>
      </c>
      <c r="U33" s="5">
        <f t="shared" ca="1" si="17"/>
        <v>11</v>
      </c>
      <c r="V33" s="5">
        <f t="shared" ca="1" si="18"/>
        <v>12</v>
      </c>
      <c r="W33" s="5" t="str">
        <f t="shared" ca="1" si="19"/>
        <v/>
      </c>
      <c r="X33" s="5" t="str">
        <f t="shared" ca="1" si="20"/>
        <v/>
      </c>
      <c r="Y33" s="5" t="str">
        <f t="shared" ca="1" si="21"/>
        <v/>
      </c>
      <c r="Z33" s="5" t="str">
        <f t="shared" ca="1" si="22"/>
        <v/>
      </c>
      <c r="AA33" s="5" t="str">
        <f t="shared" ca="1" si="23"/>
        <v/>
      </c>
      <c r="AB33" s="5" t="str">
        <f t="shared" ca="1" si="24"/>
        <v/>
      </c>
      <c r="AC33" s="5" t="str">
        <f t="shared" ca="1" si="25"/>
        <v/>
      </c>
      <c r="AD33" s="5" t="str">
        <f t="shared" ca="1" si="26"/>
        <v/>
      </c>
      <c r="AE33" s="5" t="str">
        <f t="shared" ca="1" si="27"/>
        <v/>
      </c>
      <c r="AF33" s="5" t="str">
        <f t="shared" ca="1" si="28"/>
        <v/>
      </c>
      <c r="AG33" s="5" t="str">
        <f t="shared" ca="1" si="29"/>
        <v/>
      </c>
      <c r="AH33" s="5" t="str">
        <f t="shared" ca="1" si="30"/>
        <v/>
      </c>
      <c r="AI33" s="5" t="str">
        <f t="shared" ca="1" si="31"/>
        <v/>
      </c>
      <c r="AJ33" s="5" t="str">
        <f t="shared" ca="1" si="32"/>
        <v/>
      </c>
      <c r="AK33" s="5">
        <f t="shared" ca="1" si="33"/>
        <v>18</v>
      </c>
      <c r="AL33" s="5">
        <f t="shared" ca="1" si="34"/>
        <v>0</v>
      </c>
    </row>
    <row r="34" spans="2:38" ht="16.5" thickTop="1" x14ac:dyDescent="0.25">
      <c r="E34" s="8" t="s">
        <v>22</v>
      </c>
      <c r="F34" s="8">
        <f>E30</f>
        <v>5</v>
      </c>
      <c r="P34" s="15"/>
      <c r="Q34" s="6">
        <v>5</v>
      </c>
      <c r="R34" s="5">
        <f t="shared" ca="1" si="14"/>
        <v>27</v>
      </c>
      <c r="S34" s="5">
        <f t="shared" ca="1" si="15"/>
        <v>20</v>
      </c>
      <c r="T34" s="5">
        <f t="shared" ca="1" si="16"/>
        <v>15</v>
      </c>
      <c r="U34" s="5">
        <f t="shared" ca="1" si="17"/>
        <v>12</v>
      </c>
      <c r="V34" s="5">
        <f t="shared" ca="1" si="18"/>
        <v>13</v>
      </c>
      <c r="W34" s="5">
        <f t="shared" ca="1" si="19"/>
        <v>14</v>
      </c>
      <c r="X34" s="5" t="str">
        <f t="shared" ca="1" si="20"/>
        <v/>
      </c>
      <c r="Y34" s="5" t="str">
        <f t="shared" ca="1" si="21"/>
        <v/>
      </c>
      <c r="Z34" s="5" t="str">
        <f t="shared" ca="1" si="22"/>
        <v/>
      </c>
      <c r="AA34" s="5" t="str">
        <f t="shared" ca="1" si="23"/>
        <v/>
      </c>
      <c r="AB34" s="5" t="str">
        <f t="shared" ca="1" si="24"/>
        <v/>
      </c>
      <c r="AC34" s="5" t="str">
        <f t="shared" ca="1" si="25"/>
        <v/>
      </c>
      <c r="AD34" s="5" t="str">
        <f t="shared" ca="1" si="26"/>
        <v/>
      </c>
      <c r="AE34" s="5" t="str">
        <f t="shared" ca="1" si="27"/>
        <v/>
      </c>
      <c r="AF34" s="5" t="str">
        <f t="shared" ca="1" si="28"/>
        <v/>
      </c>
      <c r="AG34" s="5" t="str">
        <f t="shared" ca="1" si="29"/>
        <v/>
      </c>
      <c r="AH34" s="5" t="str">
        <f t="shared" ca="1" si="30"/>
        <v/>
      </c>
      <c r="AI34" s="5" t="str">
        <f t="shared" ca="1" si="31"/>
        <v/>
      </c>
      <c r="AJ34" s="5" t="str">
        <f t="shared" ca="1" si="32"/>
        <v/>
      </c>
      <c r="AK34" s="5">
        <f t="shared" ca="1" si="33"/>
        <v>27</v>
      </c>
      <c r="AL34" s="5">
        <f t="shared" ca="1" si="34"/>
        <v>0</v>
      </c>
    </row>
    <row r="35" spans="2:38" x14ac:dyDescent="0.25">
      <c r="E35" s="8" t="s">
        <v>23</v>
      </c>
      <c r="F35" s="8">
        <f>E29</f>
        <v>3</v>
      </c>
      <c r="P35" s="15"/>
      <c r="Q35" s="6">
        <v>6</v>
      </c>
      <c r="R35" s="5">
        <f t="shared" ca="1" si="14"/>
        <v>27</v>
      </c>
      <c r="S35" s="5">
        <f t="shared" ca="1" si="15"/>
        <v>29</v>
      </c>
      <c r="T35" s="5">
        <f t="shared" ca="1" si="16"/>
        <v>22</v>
      </c>
      <c r="U35" s="5">
        <f t="shared" ca="1" si="17"/>
        <v>17</v>
      </c>
      <c r="V35" s="5">
        <f t="shared" ca="1" si="18"/>
        <v>14</v>
      </c>
      <c r="W35" s="5">
        <f t="shared" ca="1" si="19"/>
        <v>15</v>
      </c>
      <c r="X35" s="5">
        <f t="shared" ca="1" si="20"/>
        <v>16</v>
      </c>
      <c r="Y35" s="5" t="str">
        <f t="shared" ca="1" si="21"/>
        <v/>
      </c>
      <c r="Z35" s="5" t="str">
        <f t="shared" ca="1" si="22"/>
        <v/>
      </c>
      <c r="AA35" s="5" t="str">
        <f t="shared" ca="1" si="23"/>
        <v/>
      </c>
      <c r="AB35" s="5" t="str">
        <f t="shared" ca="1" si="24"/>
        <v/>
      </c>
      <c r="AC35" s="5" t="str">
        <f t="shared" ca="1" si="25"/>
        <v/>
      </c>
      <c r="AD35" s="5" t="str">
        <f t="shared" ca="1" si="26"/>
        <v/>
      </c>
      <c r="AE35" s="5" t="str">
        <f t="shared" ca="1" si="27"/>
        <v/>
      </c>
      <c r="AF35" s="5" t="str">
        <f t="shared" ca="1" si="28"/>
        <v/>
      </c>
      <c r="AG35" s="5" t="str">
        <f t="shared" ca="1" si="29"/>
        <v/>
      </c>
      <c r="AH35" s="5" t="str">
        <f t="shared" ca="1" si="30"/>
        <v/>
      </c>
      <c r="AI35" s="5" t="str">
        <f t="shared" ca="1" si="31"/>
        <v/>
      </c>
      <c r="AJ35" s="5" t="str">
        <f t="shared" ca="1" si="32"/>
        <v/>
      </c>
      <c r="AK35" s="5">
        <f t="shared" ca="1" si="33"/>
        <v>29</v>
      </c>
      <c r="AL35" s="5">
        <f t="shared" ca="1" si="34"/>
        <v>1</v>
      </c>
    </row>
    <row r="36" spans="2:38" x14ac:dyDescent="0.25">
      <c r="E36" s="8" t="s">
        <v>24</v>
      </c>
      <c r="F36" s="8">
        <f>E28</f>
        <v>4</v>
      </c>
      <c r="P36" s="15"/>
      <c r="Q36" s="6">
        <v>7</v>
      </c>
      <c r="R36" s="5">
        <f t="shared" ca="1" si="14"/>
        <v>27</v>
      </c>
      <c r="S36" s="5">
        <f t="shared" ca="1" si="15"/>
        <v>29</v>
      </c>
      <c r="T36" s="5">
        <f t="shared" ca="1" si="16"/>
        <v>31</v>
      </c>
      <c r="U36" s="5">
        <f t="shared" ca="1" si="17"/>
        <v>24</v>
      </c>
      <c r="V36" s="5">
        <f t="shared" ca="1" si="18"/>
        <v>19</v>
      </c>
      <c r="W36" s="5">
        <f t="shared" ca="1" si="19"/>
        <v>16</v>
      </c>
      <c r="X36" s="5">
        <f t="shared" ca="1" si="20"/>
        <v>17</v>
      </c>
      <c r="Y36" s="5">
        <f t="shared" ca="1" si="21"/>
        <v>18</v>
      </c>
      <c r="Z36" s="5" t="str">
        <f t="shared" ca="1" si="22"/>
        <v/>
      </c>
      <c r="AA36" s="5" t="str">
        <f t="shared" ca="1" si="23"/>
        <v/>
      </c>
      <c r="AB36" s="5" t="str">
        <f t="shared" ca="1" si="24"/>
        <v/>
      </c>
      <c r="AC36" s="5" t="str">
        <f t="shared" ca="1" si="25"/>
        <v/>
      </c>
      <c r="AD36" s="5" t="str">
        <f t="shared" ca="1" si="26"/>
        <v/>
      </c>
      <c r="AE36" s="5" t="str">
        <f t="shared" ca="1" si="27"/>
        <v/>
      </c>
      <c r="AF36" s="5" t="str">
        <f t="shared" ca="1" si="28"/>
        <v/>
      </c>
      <c r="AG36" s="5" t="str">
        <f t="shared" ca="1" si="29"/>
        <v/>
      </c>
      <c r="AH36" s="5" t="str">
        <f t="shared" ca="1" si="30"/>
        <v/>
      </c>
      <c r="AI36" s="5" t="str">
        <f t="shared" ca="1" si="31"/>
        <v/>
      </c>
      <c r="AJ36" s="5" t="str">
        <f t="shared" ca="1" si="32"/>
        <v/>
      </c>
      <c r="AK36" s="5">
        <f t="shared" ca="1" si="33"/>
        <v>31</v>
      </c>
      <c r="AL36" s="5">
        <f t="shared" ca="1" si="34"/>
        <v>2</v>
      </c>
    </row>
    <row r="37" spans="2:38" x14ac:dyDescent="0.25">
      <c r="P37" s="15"/>
      <c r="Q37" s="6">
        <v>8</v>
      </c>
      <c r="R37" s="5">
        <f t="shared" ca="1" si="14"/>
        <v>27</v>
      </c>
      <c r="S37" s="5">
        <f t="shared" ca="1" si="15"/>
        <v>29</v>
      </c>
      <c r="T37" s="5">
        <f t="shared" ca="1" si="16"/>
        <v>31</v>
      </c>
      <c r="U37" s="5">
        <f t="shared" ca="1" si="17"/>
        <v>33</v>
      </c>
      <c r="V37" s="5">
        <f t="shared" ca="1" si="18"/>
        <v>26</v>
      </c>
      <c r="W37" s="5">
        <f t="shared" ca="1" si="19"/>
        <v>21</v>
      </c>
      <c r="X37" s="5">
        <f t="shared" ca="1" si="20"/>
        <v>18</v>
      </c>
      <c r="Y37" s="5">
        <f t="shared" ca="1" si="21"/>
        <v>19</v>
      </c>
      <c r="Z37" s="5">
        <f t="shared" ca="1" si="22"/>
        <v>20</v>
      </c>
      <c r="AA37" s="5" t="str">
        <f t="shared" ca="1" si="23"/>
        <v/>
      </c>
      <c r="AB37" s="5" t="str">
        <f t="shared" ca="1" si="24"/>
        <v/>
      </c>
      <c r="AC37" s="5" t="str">
        <f t="shared" ca="1" si="25"/>
        <v/>
      </c>
      <c r="AD37" s="5" t="str">
        <f t="shared" ca="1" si="26"/>
        <v/>
      </c>
      <c r="AE37" s="5" t="str">
        <f t="shared" ca="1" si="27"/>
        <v/>
      </c>
      <c r="AF37" s="5" t="str">
        <f t="shared" ca="1" si="28"/>
        <v/>
      </c>
      <c r="AG37" s="5" t="str">
        <f t="shared" ca="1" si="29"/>
        <v/>
      </c>
      <c r="AH37" s="5" t="str">
        <f t="shared" ca="1" si="30"/>
        <v/>
      </c>
      <c r="AI37" s="5" t="str">
        <f t="shared" ca="1" si="31"/>
        <v/>
      </c>
      <c r="AJ37" s="5" t="str">
        <f t="shared" ca="1" si="32"/>
        <v/>
      </c>
      <c r="AK37" s="5">
        <f t="shared" ca="1" si="33"/>
        <v>33</v>
      </c>
      <c r="AL37" s="5">
        <f t="shared" ca="1" si="34"/>
        <v>3</v>
      </c>
    </row>
    <row r="38" spans="2:38" x14ac:dyDescent="0.25">
      <c r="P38" s="15"/>
      <c r="Q38" s="6">
        <v>9</v>
      </c>
      <c r="R38" s="5">
        <f t="shared" ca="1" si="14"/>
        <v>28</v>
      </c>
      <c r="S38" s="5">
        <f t="shared" ca="1" si="15"/>
        <v>29</v>
      </c>
      <c r="T38" s="5">
        <f t="shared" ca="1" si="16"/>
        <v>31</v>
      </c>
      <c r="U38" s="5">
        <f t="shared" ca="1" si="17"/>
        <v>33</v>
      </c>
      <c r="V38" s="5">
        <f t="shared" ca="1" si="18"/>
        <v>35</v>
      </c>
      <c r="W38" s="5">
        <f t="shared" ca="1" si="19"/>
        <v>28</v>
      </c>
      <c r="X38" s="5">
        <f t="shared" ca="1" si="20"/>
        <v>23</v>
      </c>
      <c r="Y38" s="5">
        <f t="shared" ca="1" si="21"/>
        <v>20</v>
      </c>
      <c r="Z38" s="5">
        <f t="shared" ca="1" si="22"/>
        <v>21</v>
      </c>
      <c r="AA38" s="5">
        <f t="shared" ca="1" si="23"/>
        <v>22</v>
      </c>
      <c r="AB38" s="5" t="str">
        <f t="shared" ca="1" si="24"/>
        <v/>
      </c>
      <c r="AC38" s="5" t="str">
        <f t="shared" ca="1" si="25"/>
        <v/>
      </c>
      <c r="AD38" s="5" t="str">
        <f t="shared" ca="1" si="26"/>
        <v/>
      </c>
      <c r="AE38" s="5" t="str">
        <f t="shared" ca="1" si="27"/>
        <v/>
      </c>
      <c r="AF38" s="5" t="str">
        <f t="shared" ca="1" si="28"/>
        <v/>
      </c>
      <c r="AG38" s="5" t="str">
        <f t="shared" ca="1" si="29"/>
        <v/>
      </c>
      <c r="AH38" s="5" t="str">
        <f t="shared" ca="1" si="30"/>
        <v/>
      </c>
      <c r="AI38" s="5" t="str">
        <f t="shared" ca="1" si="31"/>
        <v/>
      </c>
      <c r="AJ38" s="5" t="str">
        <f t="shared" ca="1" si="32"/>
        <v/>
      </c>
      <c r="AK38" s="5">
        <f t="shared" ca="1" si="33"/>
        <v>35</v>
      </c>
      <c r="AL38" s="5">
        <f t="shared" ca="1" si="34"/>
        <v>4</v>
      </c>
    </row>
    <row r="39" spans="2:38" x14ac:dyDescent="0.25">
      <c r="P39" s="15"/>
      <c r="Q39" s="6">
        <v>10</v>
      </c>
      <c r="R39" s="5">
        <f t="shared" ca="1" si="14"/>
        <v>29</v>
      </c>
      <c r="S39" s="5">
        <f t="shared" ca="1" si="15"/>
        <v>30</v>
      </c>
      <c r="T39" s="5">
        <f t="shared" ca="1" si="16"/>
        <v>31</v>
      </c>
      <c r="U39" s="5">
        <f t="shared" ca="1" si="17"/>
        <v>33</v>
      </c>
      <c r="V39" s="5">
        <f t="shared" ca="1" si="18"/>
        <v>35</v>
      </c>
      <c r="W39" s="5">
        <f t="shared" ca="1" si="19"/>
        <v>37</v>
      </c>
      <c r="X39" s="5">
        <f t="shared" ca="1" si="20"/>
        <v>30</v>
      </c>
      <c r="Y39" s="5">
        <f t="shared" ca="1" si="21"/>
        <v>25</v>
      </c>
      <c r="Z39" s="5">
        <f t="shared" ca="1" si="22"/>
        <v>22</v>
      </c>
      <c r="AA39" s="5">
        <f t="shared" ca="1" si="23"/>
        <v>23</v>
      </c>
      <c r="AB39" s="5">
        <f t="shared" ca="1" si="24"/>
        <v>24</v>
      </c>
      <c r="AC39" s="5" t="str">
        <f t="shared" ca="1" si="25"/>
        <v/>
      </c>
      <c r="AD39" s="5" t="str">
        <f t="shared" ca="1" si="26"/>
        <v/>
      </c>
      <c r="AE39" s="5" t="str">
        <f t="shared" ca="1" si="27"/>
        <v/>
      </c>
      <c r="AF39" s="5" t="str">
        <f t="shared" ca="1" si="28"/>
        <v/>
      </c>
      <c r="AG39" s="5" t="str">
        <f t="shared" ca="1" si="29"/>
        <v/>
      </c>
      <c r="AH39" s="5" t="str">
        <f t="shared" ca="1" si="30"/>
        <v/>
      </c>
      <c r="AI39" s="5" t="str">
        <f t="shared" ca="1" si="31"/>
        <v/>
      </c>
      <c r="AJ39" s="5" t="str">
        <f t="shared" ca="1" si="32"/>
        <v/>
      </c>
      <c r="AK39" s="5">
        <f t="shared" ca="1" si="33"/>
        <v>37</v>
      </c>
      <c r="AL39" s="5">
        <f t="shared" ca="1" si="34"/>
        <v>5</v>
      </c>
    </row>
    <row r="40" spans="2:38" x14ac:dyDescent="0.25">
      <c r="P40" s="15"/>
      <c r="Q40" s="6">
        <v>11</v>
      </c>
      <c r="R40" s="5">
        <f t="shared" ca="1" si="14"/>
        <v>30</v>
      </c>
      <c r="S40" s="5">
        <f t="shared" ca="1" si="15"/>
        <v>31</v>
      </c>
      <c r="T40" s="5">
        <f t="shared" ca="1" si="16"/>
        <v>32</v>
      </c>
      <c r="U40" s="5">
        <f t="shared" ca="1" si="17"/>
        <v>33</v>
      </c>
      <c r="V40" s="5">
        <f t="shared" ca="1" si="18"/>
        <v>35</v>
      </c>
      <c r="W40" s="5">
        <f t="shared" ca="1" si="19"/>
        <v>37</v>
      </c>
      <c r="X40" s="5">
        <f t="shared" ca="1" si="20"/>
        <v>39</v>
      </c>
      <c r="Y40" s="5">
        <f t="shared" ca="1" si="21"/>
        <v>32</v>
      </c>
      <c r="Z40" s="5">
        <f t="shared" ca="1" si="22"/>
        <v>27</v>
      </c>
      <c r="AA40" s="5">
        <f t="shared" ca="1" si="23"/>
        <v>24</v>
      </c>
      <c r="AB40" s="5">
        <f t="shared" ca="1" si="24"/>
        <v>25</v>
      </c>
      <c r="AC40" s="5">
        <f t="shared" ca="1" si="25"/>
        <v>26</v>
      </c>
      <c r="AD40" s="5" t="str">
        <f t="shared" ca="1" si="26"/>
        <v/>
      </c>
      <c r="AE40" s="5" t="str">
        <f t="shared" ca="1" si="27"/>
        <v/>
      </c>
      <c r="AF40" s="5" t="str">
        <f t="shared" ca="1" si="28"/>
        <v/>
      </c>
      <c r="AG40" s="5" t="str">
        <f t="shared" ca="1" si="29"/>
        <v/>
      </c>
      <c r="AH40" s="5" t="str">
        <f t="shared" ca="1" si="30"/>
        <v/>
      </c>
      <c r="AI40" s="5" t="str">
        <f t="shared" ca="1" si="31"/>
        <v/>
      </c>
      <c r="AJ40" s="5" t="str">
        <f t="shared" ca="1" si="32"/>
        <v/>
      </c>
      <c r="AK40" s="5">
        <f t="shared" ca="1" si="33"/>
        <v>39</v>
      </c>
      <c r="AL40" s="5">
        <f t="shared" ca="1" si="34"/>
        <v>6</v>
      </c>
    </row>
    <row r="41" spans="2:38" x14ac:dyDescent="0.25">
      <c r="P41" s="15"/>
      <c r="Q41" s="6">
        <v>12</v>
      </c>
      <c r="R41" s="5">
        <f t="shared" ca="1" si="14"/>
        <v>31</v>
      </c>
      <c r="S41" s="5">
        <f t="shared" ca="1" si="15"/>
        <v>32</v>
      </c>
      <c r="T41" s="5">
        <f t="shared" ca="1" si="16"/>
        <v>33</v>
      </c>
      <c r="U41" s="5">
        <f t="shared" ca="1" si="17"/>
        <v>34</v>
      </c>
      <c r="V41" s="5">
        <f t="shared" ca="1" si="18"/>
        <v>35</v>
      </c>
      <c r="W41" s="5">
        <f t="shared" ca="1" si="19"/>
        <v>37</v>
      </c>
      <c r="X41" s="5">
        <f t="shared" ca="1" si="20"/>
        <v>39</v>
      </c>
      <c r="Y41" s="5">
        <f t="shared" ca="1" si="21"/>
        <v>41</v>
      </c>
      <c r="Z41" s="5">
        <f t="shared" ca="1" si="22"/>
        <v>34</v>
      </c>
      <c r="AA41" s="5">
        <f t="shared" ca="1" si="23"/>
        <v>29</v>
      </c>
      <c r="AB41" s="5">
        <f t="shared" ca="1" si="24"/>
        <v>26</v>
      </c>
      <c r="AC41" s="5">
        <f t="shared" ca="1" si="25"/>
        <v>27</v>
      </c>
      <c r="AD41" s="5">
        <f t="shared" ca="1" si="26"/>
        <v>28</v>
      </c>
      <c r="AE41" s="5" t="str">
        <f t="shared" ca="1" si="27"/>
        <v/>
      </c>
      <c r="AF41" s="5" t="str">
        <f t="shared" ca="1" si="28"/>
        <v/>
      </c>
      <c r="AG41" s="5" t="str">
        <f t="shared" ca="1" si="29"/>
        <v/>
      </c>
      <c r="AH41" s="5" t="str">
        <f t="shared" ca="1" si="30"/>
        <v/>
      </c>
      <c r="AI41" s="5" t="str">
        <f t="shared" ca="1" si="31"/>
        <v/>
      </c>
      <c r="AJ41" s="5" t="str">
        <f t="shared" ca="1" si="32"/>
        <v/>
      </c>
      <c r="AK41" s="5">
        <f t="shared" ca="1" si="33"/>
        <v>41</v>
      </c>
      <c r="AL41" s="5">
        <f t="shared" ca="1" si="34"/>
        <v>7</v>
      </c>
    </row>
    <row r="42" spans="2:38" x14ac:dyDescent="0.25">
      <c r="P42" s="15"/>
      <c r="Q42" s="6">
        <v>13</v>
      </c>
      <c r="R42" s="5">
        <f t="shared" ca="1" si="14"/>
        <v>32</v>
      </c>
      <c r="S42" s="5">
        <f t="shared" ca="1" si="15"/>
        <v>33</v>
      </c>
      <c r="T42" s="5">
        <f t="shared" ca="1" si="16"/>
        <v>34</v>
      </c>
      <c r="U42" s="5">
        <f t="shared" ca="1" si="17"/>
        <v>35</v>
      </c>
      <c r="V42" s="5">
        <f t="shared" ca="1" si="18"/>
        <v>36</v>
      </c>
      <c r="W42" s="5">
        <f t="shared" ca="1" si="19"/>
        <v>37</v>
      </c>
      <c r="X42" s="5">
        <f t="shared" ca="1" si="20"/>
        <v>39</v>
      </c>
      <c r="Y42" s="5">
        <f t="shared" ca="1" si="21"/>
        <v>41</v>
      </c>
      <c r="Z42" s="5">
        <f t="shared" ca="1" si="22"/>
        <v>43</v>
      </c>
      <c r="AA42" s="5">
        <f t="shared" ca="1" si="23"/>
        <v>36</v>
      </c>
      <c r="AB42" s="5">
        <f t="shared" ca="1" si="24"/>
        <v>31</v>
      </c>
      <c r="AC42" s="5">
        <f t="shared" ca="1" si="25"/>
        <v>28</v>
      </c>
      <c r="AD42" s="5">
        <f t="shared" ca="1" si="26"/>
        <v>29</v>
      </c>
      <c r="AE42" s="5">
        <f t="shared" ca="1" si="27"/>
        <v>30</v>
      </c>
      <c r="AF42" s="5" t="str">
        <f t="shared" ca="1" si="28"/>
        <v/>
      </c>
      <c r="AG42" s="5" t="str">
        <f t="shared" ca="1" si="29"/>
        <v/>
      </c>
      <c r="AH42" s="5" t="str">
        <f t="shared" ca="1" si="30"/>
        <v/>
      </c>
      <c r="AI42" s="5" t="str">
        <f t="shared" ca="1" si="31"/>
        <v/>
      </c>
      <c r="AJ42" s="5" t="str">
        <f t="shared" ca="1" si="32"/>
        <v/>
      </c>
      <c r="AK42" s="5">
        <f t="shared" ca="1" si="33"/>
        <v>43</v>
      </c>
      <c r="AL42" s="5">
        <f t="shared" ca="1" si="34"/>
        <v>8</v>
      </c>
    </row>
    <row r="43" spans="2:38" x14ac:dyDescent="0.25">
      <c r="P43" s="15"/>
      <c r="Q43" s="6">
        <v>14</v>
      </c>
      <c r="R43" s="5">
        <f t="shared" ca="1" si="14"/>
        <v>33</v>
      </c>
      <c r="S43" s="5">
        <f t="shared" ca="1" si="15"/>
        <v>34</v>
      </c>
      <c r="T43" s="5">
        <f t="shared" ca="1" si="16"/>
        <v>35</v>
      </c>
      <c r="U43" s="5">
        <f t="shared" ca="1" si="17"/>
        <v>36</v>
      </c>
      <c r="V43" s="5">
        <f t="shared" ca="1" si="18"/>
        <v>37</v>
      </c>
      <c r="W43" s="5">
        <f t="shared" ca="1" si="19"/>
        <v>38</v>
      </c>
      <c r="X43" s="5">
        <f t="shared" ca="1" si="20"/>
        <v>39</v>
      </c>
      <c r="Y43" s="5">
        <f t="shared" ca="1" si="21"/>
        <v>41</v>
      </c>
      <c r="Z43" s="5">
        <f t="shared" ca="1" si="22"/>
        <v>43</v>
      </c>
      <c r="AA43" s="5">
        <f t="shared" ca="1" si="23"/>
        <v>45</v>
      </c>
      <c r="AB43" s="5">
        <f t="shared" ca="1" si="24"/>
        <v>38</v>
      </c>
      <c r="AC43" s="5">
        <f t="shared" ca="1" si="25"/>
        <v>33</v>
      </c>
      <c r="AD43" s="5">
        <f t="shared" ca="1" si="26"/>
        <v>30</v>
      </c>
      <c r="AE43" s="5">
        <f t="shared" ca="1" si="27"/>
        <v>31</v>
      </c>
      <c r="AF43" s="5">
        <f t="shared" ca="1" si="28"/>
        <v>32</v>
      </c>
      <c r="AG43" s="5" t="str">
        <f t="shared" ca="1" si="29"/>
        <v/>
      </c>
      <c r="AH43" s="5" t="str">
        <f t="shared" ca="1" si="30"/>
        <v/>
      </c>
      <c r="AI43" s="5" t="str">
        <f t="shared" ca="1" si="31"/>
        <v/>
      </c>
      <c r="AJ43" s="5" t="str">
        <f t="shared" ca="1" si="32"/>
        <v/>
      </c>
      <c r="AK43" s="5">
        <f t="shared" ca="1" si="33"/>
        <v>45</v>
      </c>
      <c r="AL43" s="5">
        <f t="shared" ca="1" si="34"/>
        <v>9</v>
      </c>
    </row>
    <row r="44" spans="2:38" x14ac:dyDescent="0.25">
      <c r="P44" s="15"/>
      <c r="Q44" s="6">
        <v>15</v>
      </c>
      <c r="R44" s="5">
        <f t="shared" ca="1" si="14"/>
        <v>34</v>
      </c>
      <c r="S44" s="5">
        <f t="shared" ca="1" si="15"/>
        <v>35</v>
      </c>
      <c r="T44" s="5">
        <f t="shared" ca="1" si="16"/>
        <v>36</v>
      </c>
      <c r="U44" s="5">
        <f t="shared" ca="1" si="17"/>
        <v>37</v>
      </c>
      <c r="V44" s="5">
        <f t="shared" ca="1" si="18"/>
        <v>38</v>
      </c>
      <c r="W44" s="5">
        <f t="shared" ca="1" si="19"/>
        <v>39</v>
      </c>
      <c r="X44" s="5">
        <f t="shared" ca="1" si="20"/>
        <v>40</v>
      </c>
      <c r="Y44" s="5">
        <f t="shared" ca="1" si="21"/>
        <v>41</v>
      </c>
      <c r="Z44" s="5">
        <f t="shared" ca="1" si="22"/>
        <v>43</v>
      </c>
      <c r="AA44" s="5">
        <f t="shared" ca="1" si="23"/>
        <v>45</v>
      </c>
      <c r="AB44" s="5">
        <f t="shared" ca="1" si="24"/>
        <v>47</v>
      </c>
      <c r="AC44" s="5">
        <f t="shared" ca="1" si="25"/>
        <v>40</v>
      </c>
      <c r="AD44" s="5">
        <f t="shared" ca="1" si="26"/>
        <v>35</v>
      </c>
      <c r="AE44" s="5">
        <f t="shared" ca="1" si="27"/>
        <v>32</v>
      </c>
      <c r="AF44" s="5">
        <f t="shared" ca="1" si="28"/>
        <v>33</v>
      </c>
      <c r="AG44" s="5">
        <f t="shared" ca="1" si="29"/>
        <v>34</v>
      </c>
      <c r="AH44" s="5" t="str">
        <f t="shared" ca="1" si="30"/>
        <v/>
      </c>
      <c r="AI44" s="5" t="str">
        <f t="shared" ca="1" si="31"/>
        <v/>
      </c>
      <c r="AJ44" s="5" t="str">
        <f t="shared" ca="1" si="32"/>
        <v/>
      </c>
      <c r="AK44" s="5">
        <f t="shared" ca="1" si="33"/>
        <v>47</v>
      </c>
      <c r="AL44" s="5">
        <f t="shared" ca="1" si="34"/>
        <v>10</v>
      </c>
    </row>
    <row r="45" spans="2:38" s="10" customFormat="1" x14ac:dyDescent="0.25">
      <c r="Q45" s="6">
        <v>16</v>
      </c>
      <c r="R45" s="5">
        <f t="shared" ca="1" si="14"/>
        <v>35</v>
      </c>
      <c r="S45" s="5">
        <f t="shared" ca="1" si="15"/>
        <v>36</v>
      </c>
      <c r="T45" s="5">
        <f t="shared" ca="1" si="16"/>
        <v>37</v>
      </c>
      <c r="U45" s="5">
        <f t="shared" ca="1" si="17"/>
        <v>38</v>
      </c>
      <c r="V45" s="5">
        <f t="shared" ca="1" si="18"/>
        <v>39</v>
      </c>
      <c r="W45" s="5">
        <f t="shared" ca="1" si="19"/>
        <v>40</v>
      </c>
      <c r="X45" s="5">
        <f t="shared" ca="1" si="20"/>
        <v>41</v>
      </c>
      <c r="Y45" s="5">
        <f t="shared" ca="1" si="21"/>
        <v>42</v>
      </c>
      <c r="Z45" s="5">
        <f t="shared" ca="1" si="22"/>
        <v>43</v>
      </c>
      <c r="AA45" s="5">
        <f t="shared" ca="1" si="23"/>
        <v>45</v>
      </c>
      <c r="AB45" s="5">
        <f t="shared" ca="1" si="24"/>
        <v>47</v>
      </c>
      <c r="AC45" s="5">
        <f t="shared" ca="1" si="25"/>
        <v>49</v>
      </c>
      <c r="AD45" s="5">
        <f t="shared" ca="1" si="26"/>
        <v>42</v>
      </c>
      <c r="AE45" s="5">
        <f t="shared" ca="1" si="27"/>
        <v>37</v>
      </c>
      <c r="AF45" s="5">
        <f t="shared" ca="1" si="28"/>
        <v>34</v>
      </c>
      <c r="AG45" s="5">
        <f t="shared" ca="1" si="29"/>
        <v>35</v>
      </c>
      <c r="AH45" s="5">
        <f t="shared" ca="1" si="30"/>
        <v>36</v>
      </c>
      <c r="AI45" s="5" t="str">
        <f t="shared" ca="1" si="31"/>
        <v/>
      </c>
      <c r="AJ45" s="5" t="str">
        <f t="shared" ca="1" si="32"/>
        <v/>
      </c>
      <c r="AK45" s="5">
        <f t="shared" ca="1" si="33"/>
        <v>49</v>
      </c>
      <c r="AL45" s="5">
        <f t="shared" ca="1" si="34"/>
        <v>11</v>
      </c>
    </row>
    <row r="46" spans="2:38" s="11" customFormat="1" x14ac:dyDescent="0.25">
      <c r="Q46" s="6">
        <v>17</v>
      </c>
      <c r="R46" s="5">
        <f t="shared" ca="1" si="14"/>
        <v>36</v>
      </c>
      <c r="S46" s="5">
        <f t="shared" ca="1" si="15"/>
        <v>37</v>
      </c>
      <c r="T46" s="5">
        <f t="shared" ca="1" si="16"/>
        <v>38</v>
      </c>
      <c r="U46" s="5">
        <f t="shared" ca="1" si="17"/>
        <v>39</v>
      </c>
      <c r="V46" s="5">
        <f t="shared" ca="1" si="18"/>
        <v>40</v>
      </c>
      <c r="W46" s="5">
        <f t="shared" ca="1" si="19"/>
        <v>41</v>
      </c>
      <c r="X46" s="5">
        <f t="shared" ca="1" si="20"/>
        <v>42</v>
      </c>
      <c r="Y46" s="5">
        <f t="shared" ca="1" si="21"/>
        <v>43</v>
      </c>
      <c r="Z46" s="5">
        <f t="shared" ca="1" si="22"/>
        <v>44</v>
      </c>
      <c r="AA46" s="5">
        <f t="shared" ca="1" si="23"/>
        <v>45</v>
      </c>
      <c r="AB46" s="5">
        <f t="shared" ca="1" si="24"/>
        <v>47</v>
      </c>
      <c r="AC46" s="5">
        <f t="shared" ca="1" si="25"/>
        <v>49</v>
      </c>
      <c r="AD46" s="5">
        <f t="shared" ca="1" si="26"/>
        <v>51</v>
      </c>
      <c r="AE46" s="5">
        <f t="shared" ca="1" si="27"/>
        <v>44</v>
      </c>
      <c r="AF46" s="5">
        <f t="shared" ca="1" si="28"/>
        <v>39</v>
      </c>
      <c r="AG46" s="5">
        <f t="shared" ca="1" si="29"/>
        <v>36</v>
      </c>
      <c r="AH46" s="5">
        <f t="shared" ca="1" si="30"/>
        <v>37</v>
      </c>
      <c r="AI46" s="5">
        <f t="shared" ca="1" si="31"/>
        <v>38</v>
      </c>
      <c r="AJ46" s="5" t="str">
        <f t="shared" ca="1" si="32"/>
        <v/>
      </c>
      <c r="AK46" s="5">
        <f t="shared" ca="1" si="33"/>
        <v>51</v>
      </c>
      <c r="AL46" s="5">
        <f t="shared" ca="1" si="34"/>
        <v>12</v>
      </c>
    </row>
    <row r="47" spans="2:38" s="11" customFormat="1" x14ac:dyDescent="0.25">
      <c r="Q47" s="6">
        <v>18</v>
      </c>
      <c r="R47" s="5">
        <f t="shared" ca="1" si="14"/>
        <v>37</v>
      </c>
      <c r="S47" s="5">
        <f t="shared" ca="1" si="15"/>
        <v>38</v>
      </c>
      <c r="T47" s="5">
        <f t="shared" ca="1" si="16"/>
        <v>39</v>
      </c>
      <c r="U47" s="5">
        <f t="shared" ca="1" si="17"/>
        <v>40</v>
      </c>
      <c r="V47" s="5">
        <f t="shared" ca="1" si="18"/>
        <v>41</v>
      </c>
      <c r="W47" s="5">
        <f t="shared" ca="1" si="19"/>
        <v>42</v>
      </c>
      <c r="X47" s="5">
        <f t="shared" ca="1" si="20"/>
        <v>43</v>
      </c>
      <c r="Y47" s="5">
        <f t="shared" ca="1" si="21"/>
        <v>44</v>
      </c>
      <c r="Z47" s="5">
        <f t="shared" ca="1" si="22"/>
        <v>45</v>
      </c>
      <c r="AA47" s="5">
        <f t="shared" ca="1" si="23"/>
        <v>46</v>
      </c>
      <c r="AB47" s="5">
        <f t="shared" ca="1" si="24"/>
        <v>47</v>
      </c>
      <c r="AC47" s="5">
        <f t="shared" ca="1" si="25"/>
        <v>49</v>
      </c>
      <c r="AD47" s="5">
        <f t="shared" ca="1" si="26"/>
        <v>51</v>
      </c>
      <c r="AE47" s="5">
        <f t="shared" ca="1" si="27"/>
        <v>53</v>
      </c>
      <c r="AF47" s="5">
        <f t="shared" ca="1" si="28"/>
        <v>46</v>
      </c>
      <c r="AG47" s="5">
        <f t="shared" ca="1" si="29"/>
        <v>41</v>
      </c>
      <c r="AH47" s="5">
        <f t="shared" ca="1" si="30"/>
        <v>38</v>
      </c>
      <c r="AI47" s="5">
        <f ca="1">IF($Q47&gt;=AI$5,$M$23+INDIRECT(ADDRESS($Q47-AI$5+6,4,),TRUE),"")</f>
        <v>39</v>
      </c>
      <c r="AJ47" s="5">
        <f ca="1">IF($Q47&gt;=AJ$5,$M$24+INDIRECT(ADDRESS($Q47-AJ$5+6,4,),TRUE),"")</f>
        <v>40</v>
      </c>
      <c r="AK47" s="5">
        <f t="shared" ca="1" si="33"/>
        <v>53</v>
      </c>
      <c r="AL47" s="5">
        <f t="shared" ca="1" si="34"/>
        <v>13</v>
      </c>
    </row>
    <row r="49" spans="16:38" ht="18.75" x14ac:dyDescent="0.25">
      <c r="R49" s="15" t="s">
        <v>9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6:38" x14ac:dyDescent="0.25">
      <c r="Q50" s="4"/>
      <c r="R50" s="2">
        <v>0</v>
      </c>
      <c r="S50" s="2">
        <v>1</v>
      </c>
      <c r="T50" s="2">
        <v>2</v>
      </c>
      <c r="U50" s="2">
        <v>3</v>
      </c>
      <c r="V50" s="2">
        <v>4</v>
      </c>
      <c r="W50" s="2">
        <v>5</v>
      </c>
      <c r="X50" s="2">
        <v>6</v>
      </c>
      <c r="Y50" s="2">
        <v>7</v>
      </c>
      <c r="Z50" s="2">
        <v>8</v>
      </c>
      <c r="AA50" s="2">
        <v>9</v>
      </c>
      <c r="AB50" s="2">
        <v>10</v>
      </c>
      <c r="AC50" s="2">
        <v>11</v>
      </c>
      <c r="AD50" s="2">
        <v>12</v>
      </c>
      <c r="AE50" s="2">
        <v>13</v>
      </c>
      <c r="AF50" s="2">
        <v>14</v>
      </c>
      <c r="AG50" s="2">
        <v>15</v>
      </c>
      <c r="AH50" s="10">
        <v>16</v>
      </c>
      <c r="AI50" s="11">
        <v>17</v>
      </c>
      <c r="AK50" s="2" t="s">
        <v>15</v>
      </c>
      <c r="AL50" s="2" t="s">
        <v>16</v>
      </c>
    </row>
    <row r="51" spans="16:38" x14ac:dyDescent="0.25">
      <c r="P51" s="15" t="s">
        <v>6</v>
      </c>
      <c r="Q51" s="7">
        <v>0</v>
      </c>
      <c r="R51" s="5">
        <f t="shared" ref="R51:R69" ca="1" si="35">IF($Q51&gt;=R$5,$N$6+INDIRECT(ADDRESS($Q51-R$5+6,6,),TRUE),"")</f>
        <v>5</v>
      </c>
      <c r="S51" s="5" t="str">
        <f t="shared" ref="S51:S69" ca="1" si="36">IF($Q51&gt;=S$5,$N$7+INDIRECT(ADDRESS($Q51-S$5+6,6,),TRUE),"")</f>
        <v/>
      </c>
      <c r="T51" s="5" t="str">
        <f t="shared" ref="T51:T69" ca="1" si="37">IF($Q51&gt;=T$5,$N$8+INDIRECT(ADDRESS($Q51-T$5+6,6,),TRUE),"")</f>
        <v/>
      </c>
      <c r="U51" s="5" t="str">
        <f t="shared" ref="U51:U69" ca="1" si="38">IF($Q51&gt;=U$5,$N$9+INDIRECT(ADDRESS($Q51-U$5+6,6,),TRUE),"")</f>
        <v/>
      </c>
      <c r="V51" s="5" t="str">
        <f t="shared" ref="V51:V66" ca="1" si="39">IF($Q51&gt;=V$5,$N$10+INDIRECT(ADDRESS($Q51-V$5+6,6,),TRUE),"")</f>
        <v/>
      </c>
      <c r="W51" s="5" t="str">
        <f t="shared" ref="W51:W69" ca="1" si="40">IF($Q51&gt;=W$5,$N$11+INDIRECT(ADDRESS($Q51-W$5+6,6,),TRUE),"")</f>
        <v/>
      </c>
      <c r="X51" s="5" t="str">
        <f t="shared" ref="X51:X69" ca="1" si="41">IF($Q51&gt;=X$5,$N$12+INDIRECT(ADDRESS($Q51-X$5+6,6,),TRUE),"")</f>
        <v/>
      </c>
      <c r="Y51" s="5" t="str">
        <f t="shared" ref="Y51:Y69" ca="1" si="42">IF($Q51&gt;=Y$5,$N$13+INDIRECT(ADDRESS($Q51-Y$5+6,6,),TRUE),"")</f>
        <v/>
      </c>
      <c r="Z51" s="5" t="str">
        <f t="shared" ref="Z51:Z69" ca="1" si="43">IF($Q51&gt;=Z$5,$N$14+INDIRECT(ADDRESS($Q51-Z$5+6,6,),TRUE),"")</f>
        <v/>
      </c>
      <c r="AA51" s="5" t="str">
        <f t="shared" ref="AA51:AA69" ca="1" si="44">IF($Q51&gt;=AA$5,$N$15+INDIRECT(ADDRESS($Q51-AA$5+6,6,),TRUE),"")</f>
        <v/>
      </c>
      <c r="AB51" s="5" t="str">
        <f t="shared" ref="AB51:AB69" ca="1" si="45">IF($Q51&gt;=AB$5,$N$16+INDIRECT(ADDRESS($Q51-AB$5+6,6,),TRUE),"")</f>
        <v/>
      </c>
      <c r="AC51" s="5" t="str">
        <f t="shared" ref="AC51:AC69" ca="1" si="46">IF($Q51&gt;=AC$5,$N$17+INDIRECT(ADDRESS($Q51-AC$5+6,6,),TRUE),"")</f>
        <v/>
      </c>
      <c r="AD51" s="5" t="str">
        <f t="shared" ref="AD51:AD69" ca="1" si="47">IF($Q51&gt;=AD$5,$N$18+INDIRECT(ADDRESS($Q51-AD$5+6,6,),TRUE),"")</f>
        <v/>
      </c>
      <c r="AE51" s="5" t="str">
        <f t="shared" ref="AE51:AE69" ca="1" si="48">IF($Q51&gt;=AE$5,$N$19+INDIRECT(ADDRESS($Q51-AE$5+6,6,),TRUE),"")</f>
        <v/>
      </c>
      <c r="AF51" s="5" t="str">
        <f t="shared" ref="AF51:AF69" ca="1" si="49">IF($Q51&gt;=AF$5,$N$20+INDIRECT(ADDRESS($Q51-AF$5+6,6,),TRUE),"")</f>
        <v/>
      </c>
      <c r="AG51" s="5" t="str">
        <f t="shared" ref="AG51:AJ69" ca="1" si="50">IF($Q51&gt;=AG$5,$N$21+INDIRECT(ADDRESS($Q51-AG$5+6,6,),TRUE),"")</f>
        <v/>
      </c>
      <c r="AH51" s="11" t="str">
        <f t="shared" ref="AH51:AH68" ca="1" si="51">IF($Q51&gt;=AH$5,$N$22+INDIRECT(ADDRESS($Q51-AH$5+6,6,),TRUE),"")</f>
        <v/>
      </c>
      <c r="AI51" s="11" t="str">
        <f t="shared" ref="AI51:AI68" ca="1" si="52">IF($Q51&gt;=AI$5,$N$23+INDIRECT(ADDRESS($Q51-AI$5+6,6,),TRUE),"")</f>
        <v/>
      </c>
      <c r="AJ51" s="5"/>
      <c r="AK51" s="5">
        <f t="shared" ref="AK51" ca="1" si="53">MAX(R51:AJ51)</f>
        <v>5</v>
      </c>
      <c r="AL51" s="5">
        <f t="shared" ref="AL51" ca="1" si="54">MATCH(AK51,R51:AJ51,)-1</f>
        <v>0</v>
      </c>
    </row>
    <row r="52" spans="16:38" x14ac:dyDescent="0.25">
      <c r="P52" s="15"/>
      <c r="Q52" s="7">
        <v>1</v>
      </c>
      <c r="R52" s="5">
        <f t="shared" ca="1" si="35"/>
        <v>7</v>
      </c>
      <c r="S52" s="5">
        <f t="shared" ca="1" si="36"/>
        <v>5</v>
      </c>
      <c r="T52" s="5" t="str">
        <f t="shared" ca="1" si="37"/>
        <v/>
      </c>
      <c r="U52" s="5" t="str">
        <f t="shared" ca="1" si="38"/>
        <v/>
      </c>
      <c r="V52" s="5" t="str">
        <f t="shared" ca="1" si="39"/>
        <v/>
      </c>
      <c r="W52" s="5" t="str">
        <f t="shared" ca="1" si="40"/>
        <v/>
      </c>
      <c r="X52" s="5" t="str">
        <f t="shared" ca="1" si="41"/>
        <v/>
      </c>
      <c r="Y52" s="5" t="str">
        <f t="shared" ca="1" si="42"/>
        <v/>
      </c>
      <c r="Z52" s="5" t="str">
        <f t="shared" ca="1" si="43"/>
        <v/>
      </c>
      <c r="AA52" s="5" t="str">
        <f t="shared" ca="1" si="44"/>
        <v/>
      </c>
      <c r="AB52" s="5" t="str">
        <f t="shared" ca="1" si="45"/>
        <v/>
      </c>
      <c r="AC52" s="5" t="str">
        <f t="shared" ca="1" si="46"/>
        <v/>
      </c>
      <c r="AD52" s="5" t="str">
        <f t="shared" ca="1" si="47"/>
        <v/>
      </c>
      <c r="AE52" s="5" t="str">
        <f t="shared" ca="1" si="48"/>
        <v/>
      </c>
      <c r="AF52" s="5" t="str">
        <f t="shared" ca="1" si="49"/>
        <v/>
      </c>
      <c r="AG52" s="5" t="str">
        <f t="shared" ca="1" si="50"/>
        <v/>
      </c>
      <c r="AH52" s="11" t="str">
        <f t="shared" ca="1" si="51"/>
        <v/>
      </c>
      <c r="AI52" s="11" t="str">
        <f t="shared" ca="1" si="52"/>
        <v/>
      </c>
      <c r="AJ52" s="5"/>
      <c r="AK52" s="5">
        <f t="shared" ref="AK52:AK69" ca="1" si="55">MAX(R52:AJ52)</f>
        <v>7</v>
      </c>
      <c r="AL52" s="5">
        <f t="shared" ref="AL52:AL69" ca="1" si="56">MATCH(AK52,R52:AJ52,)-1</f>
        <v>0</v>
      </c>
    </row>
    <row r="53" spans="16:38" x14ac:dyDescent="0.25">
      <c r="P53" s="15"/>
      <c r="Q53" s="7">
        <v>2</v>
      </c>
      <c r="R53" s="5">
        <f t="shared" ca="1" si="35"/>
        <v>9</v>
      </c>
      <c r="S53" s="5">
        <f t="shared" ca="1" si="36"/>
        <v>7</v>
      </c>
      <c r="T53" s="5">
        <f t="shared" ca="1" si="37"/>
        <v>8</v>
      </c>
      <c r="U53" s="5" t="str">
        <f t="shared" ca="1" si="38"/>
        <v/>
      </c>
      <c r="V53" s="5" t="str">
        <f t="shared" ca="1" si="39"/>
        <v/>
      </c>
      <c r="W53" s="5" t="str">
        <f t="shared" ca="1" si="40"/>
        <v/>
      </c>
      <c r="X53" s="5" t="str">
        <f t="shared" ca="1" si="41"/>
        <v/>
      </c>
      <c r="Y53" s="5" t="str">
        <f t="shared" ca="1" si="42"/>
        <v/>
      </c>
      <c r="Z53" s="5" t="str">
        <f t="shared" ca="1" si="43"/>
        <v/>
      </c>
      <c r="AA53" s="5" t="str">
        <f t="shared" ca="1" si="44"/>
        <v/>
      </c>
      <c r="AB53" s="5" t="str">
        <f t="shared" ca="1" si="45"/>
        <v/>
      </c>
      <c r="AC53" s="5" t="str">
        <f t="shared" ca="1" si="46"/>
        <v/>
      </c>
      <c r="AD53" s="5" t="str">
        <f t="shared" ca="1" si="47"/>
        <v/>
      </c>
      <c r="AE53" s="5" t="str">
        <f t="shared" ca="1" si="48"/>
        <v/>
      </c>
      <c r="AF53" s="5" t="str">
        <f t="shared" ca="1" si="49"/>
        <v/>
      </c>
      <c r="AG53" s="5" t="str">
        <f t="shared" ca="1" si="50"/>
        <v/>
      </c>
      <c r="AH53" s="11" t="str">
        <f t="shared" ca="1" si="51"/>
        <v/>
      </c>
      <c r="AI53" s="11" t="str">
        <f t="shared" ca="1" si="52"/>
        <v/>
      </c>
      <c r="AJ53" s="5"/>
      <c r="AK53" s="5">
        <f t="shared" ca="1" si="55"/>
        <v>9</v>
      </c>
      <c r="AL53" s="5">
        <f t="shared" ca="1" si="56"/>
        <v>0</v>
      </c>
    </row>
    <row r="54" spans="16:38" x14ac:dyDescent="0.25">
      <c r="P54" s="15"/>
      <c r="Q54" s="7">
        <v>3</v>
      </c>
      <c r="R54" s="5">
        <f t="shared" ca="1" si="35"/>
        <v>12</v>
      </c>
      <c r="S54" s="5">
        <f t="shared" ca="1" si="36"/>
        <v>9</v>
      </c>
      <c r="T54" s="5">
        <f t="shared" ca="1" si="37"/>
        <v>10</v>
      </c>
      <c r="U54" s="5">
        <f t="shared" ca="1" si="38"/>
        <v>8</v>
      </c>
      <c r="V54" s="5" t="str">
        <f t="shared" ca="1" si="39"/>
        <v/>
      </c>
      <c r="W54" s="5" t="str">
        <f t="shared" ca="1" si="40"/>
        <v/>
      </c>
      <c r="X54" s="5" t="str">
        <f t="shared" ca="1" si="41"/>
        <v/>
      </c>
      <c r="Y54" s="5" t="str">
        <f t="shared" ca="1" si="42"/>
        <v/>
      </c>
      <c r="Z54" s="5" t="str">
        <f t="shared" ca="1" si="43"/>
        <v/>
      </c>
      <c r="AA54" s="5" t="str">
        <f t="shared" ca="1" si="44"/>
        <v/>
      </c>
      <c r="AB54" s="5" t="str">
        <f t="shared" ca="1" si="45"/>
        <v/>
      </c>
      <c r="AC54" s="5" t="str">
        <f t="shared" ca="1" si="46"/>
        <v/>
      </c>
      <c r="AD54" s="5" t="str">
        <f t="shared" ca="1" si="47"/>
        <v/>
      </c>
      <c r="AE54" s="5" t="str">
        <f t="shared" ca="1" si="48"/>
        <v/>
      </c>
      <c r="AF54" s="5" t="str">
        <f t="shared" ca="1" si="49"/>
        <v/>
      </c>
      <c r="AG54" s="5" t="str">
        <f t="shared" ca="1" si="50"/>
        <v/>
      </c>
      <c r="AH54" s="11" t="str">
        <f t="shared" ca="1" si="51"/>
        <v/>
      </c>
      <c r="AI54" s="11" t="str">
        <f t="shared" ca="1" si="52"/>
        <v/>
      </c>
      <c r="AJ54" s="5"/>
      <c r="AK54" s="5">
        <f t="shared" ca="1" si="55"/>
        <v>12</v>
      </c>
      <c r="AL54" s="5">
        <f t="shared" ca="1" si="56"/>
        <v>0</v>
      </c>
    </row>
    <row r="55" spans="16:38" x14ac:dyDescent="0.25">
      <c r="P55" s="15"/>
      <c r="Q55" s="7">
        <v>4</v>
      </c>
      <c r="R55" s="5">
        <f t="shared" ca="1" si="35"/>
        <v>19</v>
      </c>
      <c r="S55" s="5">
        <f t="shared" ca="1" si="36"/>
        <v>12</v>
      </c>
      <c r="T55" s="5">
        <f t="shared" ca="1" si="37"/>
        <v>12</v>
      </c>
      <c r="U55" s="5">
        <f t="shared" ca="1" si="38"/>
        <v>10</v>
      </c>
      <c r="V55" s="5">
        <f t="shared" ca="1" si="39"/>
        <v>14</v>
      </c>
      <c r="W55" s="5" t="str">
        <f t="shared" ca="1" si="40"/>
        <v/>
      </c>
      <c r="X55" s="5" t="str">
        <f t="shared" ca="1" si="41"/>
        <v/>
      </c>
      <c r="Y55" s="5" t="str">
        <f t="shared" ca="1" si="42"/>
        <v/>
      </c>
      <c r="Z55" s="5" t="str">
        <f t="shared" ca="1" si="43"/>
        <v/>
      </c>
      <c r="AA55" s="5" t="str">
        <f t="shared" ca="1" si="44"/>
        <v/>
      </c>
      <c r="AB55" s="5" t="str">
        <f t="shared" ca="1" si="45"/>
        <v/>
      </c>
      <c r="AC55" s="5" t="str">
        <f t="shared" ca="1" si="46"/>
        <v/>
      </c>
      <c r="AD55" s="5" t="str">
        <f t="shared" ca="1" si="47"/>
        <v/>
      </c>
      <c r="AE55" s="5" t="str">
        <f t="shared" ca="1" si="48"/>
        <v/>
      </c>
      <c r="AF55" s="5" t="str">
        <f t="shared" ca="1" si="49"/>
        <v/>
      </c>
      <c r="AG55" s="5" t="str">
        <f t="shared" ca="1" si="50"/>
        <v/>
      </c>
      <c r="AH55" s="11" t="str">
        <f t="shared" ca="1" si="51"/>
        <v/>
      </c>
      <c r="AI55" s="11" t="str">
        <f t="shared" ca="1" si="52"/>
        <v/>
      </c>
      <c r="AJ55" s="5"/>
      <c r="AK55" s="5">
        <f t="shared" ca="1" si="55"/>
        <v>19</v>
      </c>
      <c r="AL55" s="5">
        <f t="shared" ca="1" si="56"/>
        <v>0</v>
      </c>
    </row>
    <row r="56" spans="16:38" x14ac:dyDescent="0.25">
      <c r="P56" s="15"/>
      <c r="Q56" s="7">
        <v>5</v>
      </c>
      <c r="R56" s="5">
        <f t="shared" ca="1" si="35"/>
        <v>28</v>
      </c>
      <c r="S56" s="5">
        <f t="shared" ca="1" si="36"/>
        <v>19</v>
      </c>
      <c r="T56" s="5">
        <f t="shared" ca="1" si="37"/>
        <v>15</v>
      </c>
      <c r="U56" s="5">
        <f t="shared" ca="1" si="38"/>
        <v>12</v>
      </c>
      <c r="V56" s="5">
        <f t="shared" ca="1" si="39"/>
        <v>16</v>
      </c>
      <c r="W56" s="5">
        <f t="shared" ca="1" si="40"/>
        <v>14</v>
      </c>
      <c r="X56" s="5" t="str">
        <f t="shared" ca="1" si="41"/>
        <v/>
      </c>
      <c r="Y56" s="5" t="str">
        <f t="shared" ca="1" si="42"/>
        <v/>
      </c>
      <c r="Z56" s="5" t="str">
        <f t="shared" ca="1" si="43"/>
        <v/>
      </c>
      <c r="AA56" s="5" t="str">
        <f t="shared" ca="1" si="44"/>
        <v/>
      </c>
      <c r="AB56" s="5" t="str">
        <f t="shared" ca="1" si="45"/>
        <v/>
      </c>
      <c r="AC56" s="5" t="str">
        <f t="shared" ca="1" si="46"/>
        <v/>
      </c>
      <c r="AD56" s="5" t="str">
        <f t="shared" ca="1" si="47"/>
        <v/>
      </c>
      <c r="AE56" s="5" t="str">
        <f t="shared" ca="1" si="48"/>
        <v/>
      </c>
      <c r="AF56" s="5" t="str">
        <f t="shared" ca="1" si="49"/>
        <v/>
      </c>
      <c r="AG56" s="5" t="str">
        <f t="shared" ca="1" si="50"/>
        <v/>
      </c>
      <c r="AH56" s="11" t="str">
        <f t="shared" ca="1" si="51"/>
        <v/>
      </c>
      <c r="AI56" s="11" t="str">
        <f t="shared" ca="1" si="52"/>
        <v/>
      </c>
      <c r="AJ56" s="5"/>
      <c r="AK56" s="5">
        <f t="shared" ca="1" si="55"/>
        <v>28</v>
      </c>
      <c r="AL56" s="5">
        <f t="shared" ca="1" si="56"/>
        <v>0</v>
      </c>
    </row>
    <row r="57" spans="16:38" x14ac:dyDescent="0.25">
      <c r="P57" s="15"/>
      <c r="Q57" s="7">
        <v>6</v>
      </c>
      <c r="R57" s="5">
        <f t="shared" ca="1" si="35"/>
        <v>30</v>
      </c>
      <c r="S57" s="5">
        <f t="shared" ca="1" si="36"/>
        <v>28</v>
      </c>
      <c r="T57" s="5">
        <f t="shared" ca="1" si="37"/>
        <v>22</v>
      </c>
      <c r="U57" s="5">
        <f t="shared" ca="1" si="38"/>
        <v>15</v>
      </c>
      <c r="V57" s="5">
        <f t="shared" ca="1" si="39"/>
        <v>18</v>
      </c>
      <c r="W57" s="5">
        <f t="shared" ca="1" si="40"/>
        <v>16</v>
      </c>
      <c r="X57" s="5">
        <f t="shared" ca="1" si="41"/>
        <v>14</v>
      </c>
      <c r="Y57" s="5" t="str">
        <f t="shared" ca="1" si="42"/>
        <v/>
      </c>
      <c r="Z57" s="5" t="str">
        <f t="shared" ca="1" si="43"/>
        <v/>
      </c>
      <c r="AA57" s="5" t="str">
        <f t="shared" ca="1" si="44"/>
        <v/>
      </c>
      <c r="AB57" s="5" t="str">
        <f t="shared" ca="1" si="45"/>
        <v/>
      </c>
      <c r="AC57" s="5" t="str">
        <f t="shared" ca="1" si="46"/>
        <v/>
      </c>
      <c r="AD57" s="5" t="str">
        <f t="shared" ca="1" si="47"/>
        <v/>
      </c>
      <c r="AE57" s="5" t="str">
        <f t="shared" ca="1" si="48"/>
        <v/>
      </c>
      <c r="AF57" s="5" t="str">
        <f t="shared" ca="1" si="49"/>
        <v/>
      </c>
      <c r="AG57" s="5" t="str">
        <f t="shared" ca="1" si="50"/>
        <v/>
      </c>
      <c r="AH57" s="11" t="str">
        <f t="shared" ca="1" si="51"/>
        <v/>
      </c>
      <c r="AI57" s="11" t="str">
        <f t="shared" ca="1" si="52"/>
        <v/>
      </c>
      <c r="AJ57" s="5"/>
      <c r="AK57" s="5">
        <f t="shared" ca="1" si="55"/>
        <v>30</v>
      </c>
      <c r="AL57" s="5">
        <f t="shared" ca="1" si="56"/>
        <v>0</v>
      </c>
    </row>
    <row r="58" spans="16:38" x14ac:dyDescent="0.25">
      <c r="P58" s="15"/>
      <c r="Q58" s="7">
        <v>7</v>
      </c>
      <c r="R58" s="5">
        <f t="shared" ca="1" si="35"/>
        <v>32</v>
      </c>
      <c r="S58" s="5">
        <f t="shared" ca="1" si="36"/>
        <v>30</v>
      </c>
      <c r="T58" s="5">
        <f t="shared" ca="1" si="37"/>
        <v>31</v>
      </c>
      <c r="U58" s="5">
        <f t="shared" ca="1" si="38"/>
        <v>22</v>
      </c>
      <c r="V58" s="5">
        <f t="shared" ca="1" si="39"/>
        <v>21</v>
      </c>
      <c r="W58" s="5">
        <f t="shared" ca="1" si="40"/>
        <v>18</v>
      </c>
      <c r="X58" s="5">
        <f t="shared" ca="1" si="41"/>
        <v>16</v>
      </c>
      <c r="Y58" s="5">
        <f t="shared" ca="1" si="42"/>
        <v>14</v>
      </c>
      <c r="Z58" s="5" t="str">
        <f t="shared" ca="1" si="43"/>
        <v/>
      </c>
      <c r="AA58" s="5" t="str">
        <f t="shared" ca="1" si="44"/>
        <v/>
      </c>
      <c r="AB58" s="5" t="str">
        <f t="shared" ca="1" si="45"/>
        <v/>
      </c>
      <c r="AC58" s="5" t="str">
        <f t="shared" ca="1" si="46"/>
        <v/>
      </c>
      <c r="AD58" s="5" t="str">
        <f t="shared" ca="1" si="47"/>
        <v/>
      </c>
      <c r="AE58" s="5" t="str">
        <f t="shared" ca="1" si="48"/>
        <v/>
      </c>
      <c r="AF58" s="5" t="str">
        <f t="shared" ca="1" si="49"/>
        <v/>
      </c>
      <c r="AG58" s="5" t="str">
        <f t="shared" ca="1" si="50"/>
        <v/>
      </c>
      <c r="AH58" s="11" t="str">
        <f t="shared" ca="1" si="51"/>
        <v/>
      </c>
      <c r="AI58" s="11" t="str">
        <f t="shared" ca="1" si="52"/>
        <v/>
      </c>
      <c r="AJ58" s="5"/>
      <c r="AK58" s="5">
        <f t="shared" ca="1" si="55"/>
        <v>32</v>
      </c>
      <c r="AL58" s="5">
        <f t="shared" ca="1" si="56"/>
        <v>0</v>
      </c>
    </row>
    <row r="59" spans="16:38" x14ac:dyDescent="0.25">
      <c r="P59" s="15"/>
      <c r="Q59" s="7">
        <v>8</v>
      </c>
      <c r="R59" s="5">
        <f t="shared" ca="1" si="35"/>
        <v>34</v>
      </c>
      <c r="S59" s="5">
        <f t="shared" ca="1" si="36"/>
        <v>32</v>
      </c>
      <c r="T59" s="5">
        <f t="shared" ca="1" si="37"/>
        <v>33</v>
      </c>
      <c r="U59" s="5">
        <f t="shared" ca="1" si="38"/>
        <v>31</v>
      </c>
      <c r="V59" s="5">
        <f t="shared" ca="1" si="39"/>
        <v>28</v>
      </c>
      <c r="W59" s="5">
        <f t="shared" ca="1" si="40"/>
        <v>21</v>
      </c>
      <c r="X59" s="5">
        <f t="shared" ca="1" si="41"/>
        <v>18</v>
      </c>
      <c r="Y59" s="5">
        <f t="shared" ca="1" si="42"/>
        <v>16</v>
      </c>
      <c r="Z59" s="5">
        <f t="shared" ca="1" si="43"/>
        <v>14</v>
      </c>
      <c r="AA59" s="5" t="str">
        <f t="shared" ca="1" si="44"/>
        <v/>
      </c>
      <c r="AB59" s="5" t="str">
        <f t="shared" ca="1" si="45"/>
        <v/>
      </c>
      <c r="AC59" s="5" t="str">
        <f t="shared" ca="1" si="46"/>
        <v/>
      </c>
      <c r="AD59" s="5" t="str">
        <f t="shared" ca="1" si="47"/>
        <v/>
      </c>
      <c r="AE59" s="5" t="str">
        <f t="shared" ca="1" si="48"/>
        <v/>
      </c>
      <c r="AF59" s="5" t="str">
        <f t="shared" ca="1" si="49"/>
        <v/>
      </c>
      <c r="AG59" s="5" t="str">
        <f t="shared" ca="1" si="50"/>
        <v/>
      </c>
      <c r="AH59" s="11" t="str">
        <f t="shared" ca="1" si="51"/>
        <v/>
      </c>
      <c r="AI59" s="11" t="str">
        <f t="shared" ca="1" si="52"/>
        <v/>
      </c>
      <c r="AJ59" s="5"/>
      <c r="AK59" s="5">
        <f t="shared" ca="1" si="55"/>
        <v>34</v>
      </c>
      <c r="AL59" s="5">
        <f t="shared" ca="1" si="56"/>
        <v>0</v>
      </c>
    </row>
    <row r="60" spans="16:38" x14ac:dyDescent="0.25">
      <c r="P60" s="15"/>
      <c r="Q60" s="7">
        <v>9</v>
      </c>
      <c r="R60" s="5">
        <f t="shared" ca="1" si="35"/>
        <v>36</v>
      </c>
      <c r="S60" s="5">
        <f t="shared" ca="1" si="36"/>
        <v>34</v>
      </c>
      <c r="T60" s="5">
        <f t="shared" ca="1" si="37"/>
        <v>35</v>
      </c>
      <c r="U60" s="5">
        <f t="shared" ca="1" si="38"/>
        <v>33</v>
      </c>
      <c r="V60" s="5">
        <f t="shared" ca="1" si="39"/>
        <v>37</v>
      </c>
      <c r="W60" s="5">
        <f t="shared" ca="1" si="40"/>
        <v>28</v>
      </c>
      <c r="X60" s="5">
        <f t="shared" ca="1" si="41"/>
        <v>21</v>
      </c>
      <c r="Y60" s="5">
        <f t="shared" ca="1" si="42"/>
        <v>18</v>
      </c>
      <c r="Z60" s="5">
        <f t="shared" ca="1" si="43"/>
        <v>16</v>
      </c>
      <c r="AA60" s="5">
        <f t="shared" ca="1" si="44"/>
        <v>14</v>
      </c>
      <c r="AB60" s="5" t="str">
        <f t="shared" ca="1" si="45"/>
        <v/>
      </c>
      <c r="AC60" s="5" t="str">
        <f t="shared" ca="1" si="46"/>
        <v/>
      </c>
      <c r="AD60" s="5" t="str">
        <f t="shared" ca="1" si="47"/>
        <v/>
      </c>
      <c r="AE60" s="5" t="str">
        <f t="shared" ca="1" si="48"/>
        <v/>
      </c>
      <c r="AF60" s="5" t="str">
        <f t="shared" ca="1" si="49"/>
        <v/>
      </c>
      <c r="AG60" s="5" t="str">
        <f t="shared" ca="1" si="50"/>
        <v/>
      </c>
      <c r="AH60" s="11" t="str">
        <f t="shared" ca="1" si="51"/>
        <v/>
      </c>
      <c r="AI60" s="11" t="str">
        <f t="shared" ca="1" si="52"/>
        <v/>
      </c>
      <c r="AJ60" s="5"/>
      <c r="AK60" s="5">
        <f t="shared" ca="1" si="55"/>
        <v>37</v>
      </c>
      <c r="AL60" s="5">
        <f t="shared" ca="1" si="56"/>
        <v>4</v>
      </c>
    </row>
    <row r="61" spans="16:38" x14ac:dyDescent="0.25">
      <c r="P61" s="15"/>
      <c r="Q61" s="7">
        <v>10</v>
      </c>
      <c r="R61" s="5">
        <f t="shared" ca="1" si="35"/>
        <v>38</v>
      </c>
      <c r="S61" s="5">
        <f t="shared" ca="1" si="36"/>
        <v>36</v>
      </c>
      <c r="T61" s="5">
        <f t="shared" ca="1" si="37"/>
        <v>37</v>
      </c>
      <c r="U61" s="5">
        <f t="shared" ca="1" si="38"/>
        <v>35</v>
      </c>
      <c r="V61" s="5">
        <f t="shared" ca="1" si="39"/>
        <v>39</v>
      </c>
      <c r="W61" s="5">
        <f t="shared" ca="1" si="40"/>
        <v>37</v>
      </c>
      <c r="X61" s="5">
        <f t="shared" ca="1" si="41"/>
        <v>28</v>
      </c>
      <c r="Y61" s="5">
        <f t="shared" ca="1" si="42"/>
        <v>21</v>
      </c>
      <c r="Z61" s="5">
        <f t="shared" ca="1" si="43"/>
        <v>18</v>
      </c>
      <c r="AA61" s="5">
        <f t="shared" ca="1" si="44"/>
        <v>16</v>
      </c>
      <c r="AB61" s="5">
        <f t="shared" ca="1" si="45"/>
        <v>14</v>
      </c>
      <c r="AC61" s="5" t="str">
        <f t="shared" ca="1" si="46"/>
        <v/>
      </c>
      <c r="AD61" s="5" t="str">
        <f t="shared" ca="1" si="47"/>
        <v/>
      </c>
      <c r="AE61" s="5" t="str">
        <f t="shared" ca="1" si="48"/>
        <v/>
      </c>
      <c r="AF61" s="5" t="str">
        <f t="shared" ca="1" si="49"/>
        <v/>
      </c>
      <c r="AG61" s="5" t="str">
        <f t="shared" ca="1" si="50"/>
        <v/>
      </c>
      <c r="AH61" s="11" t="str">
        <f t="shared" ca="1" si="51"/>
        <v/>
      </c>
      <c r="AI61" s="11" t="str">
        <f t="shared" ca="1" si="52"/>
        <v/>
      </c>
      <c r="AJ61" s="5"/>
      <c r="AK61" s="5">
        <f t="shared" ca="1" si="55"/>
        <v>39</v>
      </c>
      <c r="AL61" s="5">
        <f t="shared" ca="1" si="56"/>
        <v>4</v>
      </c>
    </row>
    <row r="62" spans="16:38" x14ac:dyDescent="0.25">
      <c r="P62" s="15"/>
      <c r="Q62" s="7">
        <v>11</v>
      </c>
      <c r="R62" s="5">
        <f t="shared" ca="1" si="35"/>
        <v>40</v>
      </c>
      <c r="S62" s="5">
        <f t="shared" ca="1" si="36"/>
        <v>38</v>
      </c>
      <c r="T62" s="5">
        <f t="shared" ca="1" si="37"/>
        <v>39</v>
      </c>
      <c r="U62" s="5">
        <f t="shared" ca="1" si="38"/>
        <v>37</v>
      </c>
      <c r="V62" s="5">
        <f t="shared" ca="1" si="39"/>
        <v>41</v>
      </c>
      <c r="W62" s="5">
        <f t="shared" ca="1" si="40"/>
        <v>39</v>
      </c>
      <c r="X62" s="5">
        <f t="shared" ca="1" si="41"/>
        <v>37</v>
      </c>
      <c r="Y62" s="5">
        <f t="shared" ca="1" si="42"/>
        <v>28</v>
      </c>
      <c r="Z62" s="5">
        <f t="shared" ca="1" si="43"/>
        <v>21</v>
      </c>
      <c r="AA62" s="5">
        <f t="shared" ca="1" si="44"/>
        <v>18</v>
      </c>
      <c r="AB62" s="5">
        <f t="shared" ca="1" si="45"/>
        <v>16</v>
      </c>
      <c r="AC62" s="5">
        <f t="shared" ca="1" si="46"/>
        <v>14</v>
      </c>
      <c r="AD62" s="5" t="str">
        <f t="shared" ca="1" si="47"/>
        <v/>
      </c>
      <c r="AE62" s="5" t="str">
        <f t="shared" ca="1" si="48"/>
        <v/>
      </c>
      <c r="AF62" s="5" t="str">
        <f t="shared" ca="1" si="49"/>
        <v/>
      </c>
      <c r="AG62" s="5" t="str">
        <f t="shared" ca="1" si="50"/>
        <v/>
      </c>
      <c r="AH62" s="11" t="str">
        <f t="shared" ca="1" si="51"/>
        <v/>
      </c>
      <c r="AI62" s="11" t="str">
        <f t="shared" ca="1" si="52"/>
        <v/>
      </c>
      <c r="AJ62" s="5"/>
      <c r="AK62" s="5">
        <f t="shared" ca="1" si="55"/>
        <v>41</v>
      </c>
      <c r="AL62" s="5">
        <f t="shared" ca="1" si="56"/>
        <v>4</v>
      </c>
    </row>
    <row r="63" spans="16:38" x14ac:dyDescent="0.25">
      <c r="P63" s="15"/>
      <c r="Q63" s="7">
        <v>12</v>
      </c>
      <c r="R63" s="5">
        <f t="shared" ca="1" si="35"/>
        <v>42</v>
      </c>
      <c r="S63" s="5">
        <f t="shared" ca="1" si="36"/>
        <v>40</v>
      </c>
      <c r="T63" s="5">
        <f t="shared" ca="1" si="37"/>
        <v>41</v>
      </c>
      <c r="U63" s="5">
        <f t="shared" ca="1" si="38"/>
        <v>39</v>
      </c>
      <c r="V63" s="5">
        <f t="shared" ca="1" si="39"/>
        <v>43</v>
      </c>
      <c r="W63" s="5">
        <f t="shared" ca="1" si="40"/>
        <v>41</v>
      </c>
      <c r="X63" s="5">
        <f t="shared" ca="1" si="41"/>
        <v>39</v>
      </c>
      <c r="Y63" s="5">
        <f t="shared" ca="1" si="42"/>
        <v>37</v>
      </c>
      <c r="Z63" s="5">
        <f t="shared" ca="1" si="43"/>
        <v>28</v>
      </c>
      <c r="AA63" s="5">
        <f t="shared" ca="1" si="44"/>
        <v>21</v>
      </c>
      <c r="AB63" s="5">
        <f t="shared" ca="1" si="45"/>
        <v>18</v>
      </c>
      <c r="AC63" s="5">
        <f t="shared" ca="1" si="46"/>
        <v>16</v>
      </c>
      <c r="AD63" s="5">
        <f t="shared" ca="1" si="47"/>
        <v>14</v>
      </c>
      <c r="AE63" s="5" t="str">
        <f t="shared" ca="1" si="48"/>
        <v/>
      </c>
      <c r="AF63" s="5" t="str">
        <f t="shared" ca="1" si="49"/>
        <v/>
      </c>
      <c r="AG63" s="5" t="str">
        <f t="shared" ca="1" si="50"/>
        <v/>
      </c>
      <c r="AH63" s="11" t="str">
        <f t="shared" ca="1" si="51"/>
        <v/>
      </c>
      <c r="AI63" s="11" t="str">
        <f t="shared" ca="1" si="52"/>
        <v/>
      </c>
      <c r="AJ63" s="5"/>
      <c r="AK63" s="5">
        <f t="shared" ca="1" si="55"/>
        <v>43</v>
      </c>
      <c r="AL63" s="5">
        <f t="shared" ca="1" si="56"/>
        <v>4</v>
      </c>
    </row>
    <row r="64" spans="16:38" x14ac:dyDescent="0.25">
      <c r="P64" s="15"/>
      <c r="Q64" s="7">
        <v>13</v>
      </c>
      <c r="R64" s="5">
        <f t="shared" ca="1" si="35"/>
        <v>44</v>
      </c>
      <c r="S64" s="5">
        <f t="shared" ca="1" si="36"/>
        <v>42</v>
      </c>
      <c r="T64" s="5">
        <f t="shared" ca="1" si="37"/>
        <v>43</v>
      </c>
      <c r="U64" s="5">
        <f t="shared" ca="1" si="38"/>
        <v>41</v>
      </c>
      <c r="V64" s="5">
        <f t="shared" ca="1" si="39"/>
        <v>45</v>
      </c>
      <c r="W64" s="5">
        <f t="shared" ca="1" si="40"/>
        <v>43</v>
      </c>
      <c r="X64" s="5">
        <f t="shared" ca="1" si="41"/>
        <v>41</v>
      </c>
      <c r="Y64" s="5">
        <f t="shared" ca="1" si="42"/>
        <v>39</v>
      </c>
      <c r="Z64" s="5">
        <f t="shared" ca="1" si="43"/>
        <v>37</v>
      </c>
      <c r="AA64" s="5">
        <f t="shared" ca="1" si="44"/>
        <v>28</v>
      </c>
      <c r="AB64" s="5">
        <f t="shared" ca="1" si="45"/>
        <v>21</v>
      </c>
      <c r="AC64" s="5">
        <f t="shared" ca="1" si="46"/>
        <v>18</v>
      </c>
      <c r="AD64" s="5">
        <f t="shared" ca="1" si="47"/>
        <v>16</v>
      </c>
      <c r="AE64" s="5">
        <f t="shared" ca="1" si="48"/>
        <v>14</v>
      </c>
      <c r="AF64" s="5" t="str">
        <f t="shared" ca="1" si="49"/>
        <v/>
      </c>
      <c r="AG64" s="5" t="str">
        <f t="shared" ca="1" si="50"/>
        <v/>
      </c>
      <c r="AH64" s="11" t="str">
        <f t="shared" ca="1" si="51"/>
        <v/>
      </c>
      <c r="AI64" s="11" t="str">
        <f t="shared" ca="1" si="52"/>
        <v/>
      </c>
      <c r="AJ64" s="5"/>
      <c r="AK64" s="5">
        <f t="shared" ca="1" si="55"/>
        <v>45</v>
      </c>
      <c r="AL64" s="5">
        <f t="shared" ca="1" si="56"/>
        <v>4</v>
      </c>
    </row>
    <row r="65" spans="16:38" x14ac:dyDescent="0.25">
      <c r="P65" s="15"/>
      <c r="Q65" s="7">
        <v>14</v>
      </c>
      <c r="R65" s="5">
        <f t="shared" ca="1" si="35"/>
        <v>46</v>
      </c>
      <c r="S65" s="5">
        <f t="shared" ca="1" si="36"/>
        <v>44</v>
      </c>
      <c r="T65" s="5">
        <f t="shared" ca="1" si="37"/>
        <v>45</v>
      </c>
      <c r="U65" s="5">
        <f t="shared" ca="1" si="38"/>
        <v>43</v>
      </c>
      <c r="V65" s="5">
        <f t="shared" ca="1" si="39"/>
        <v>47</v>
      </c>
      <c r="W65" s="5">
        <f t="shared" ca="1" si="40"/>
        <v>45</v>
      </c>
      <c r="X65" s="5">
        <f t="shared" ca="1" si="41"/>
        <v>43</v>
      </c>
      <c r="Y65" s="5">
        <f t="shared" ca="1" si="42"/>
        <v>41</v>
      </c>
      <c r="Z65" s="5">
        <f t="shared" ca="1" si="43"/>
        <v>39</v>
      </c>
      <c r="AA65" s="5">
        <f t="shared" ca="1" si="44"/>
        <v>37</v>
      </c>
      <c r="AB65" s="5">
        <f t="shared" ca="1" si="45"/>
        <v>28</v>
      </c>
      <c r="AC65" s="5">
        <f t="shared" ca="1" si="46"/>
        <v>21</v>
      </c>
      <c r="AD65" s="5">
        <f t="shared" ca="1" si="47"/>
        <v>18</v>
      </c>
      <c r="AE65" s="5">
        <f t="shared" ca="1" si="48"/>
        <v>16</v>
      </c>
      <c r="AF65" s="5">
        <f t="shared" ca="1" si="49"/>
        <v>14</v>
      </c>
      <c r="AG65" s="5" t="str">
        <f t="shared" ca="1" si="50"/>
        <v/>
      </c>
      <c r="AH65" s="11" t="str">
        <f t="shared" ca="1" si="51"/>
        <v/>
      </c>
      <c r="AI65" s="11" t="str">
        <f t="shared" ca="1" si="52"/>
        <v/>
      </c>
      <c r="AJ65" s="5"/>
      <c r="AK65" s="5">
        <f t="shared" ca="1" si="55"/>
        <v>47</v>
      </c>
      <c r="AL65" s="5">
        <f t="shared" ca="1" si="56"/>
        <v>4</v>
      </c>
    </row>
    <row r="66" spans="16:38" x14ac:dyDescent="0.25">
      <c r="P66" s="15"/>
      <c r="Q66" s="7">
        <v>15</v>
      </c>
      <c r="R66" s="5">
        <f t="shared" ca="1" si="35"/>
        <v>48</v>
      </c>
      <c r="S66" s="5">
        <f t="shared" ca="1" si="36"/>
        <v>46</v>
      </c>
      <c r="T66" s="5">
        <f t="shared" ca="1" si="37"/>
        <v>47</v>
      </c>
      <c r="U66" s="5">
        <f t="shared" ca="1" si="38"/>
        <v>45</v>
      </c>
      <c r="V66" s="5">
        <f t="shared" ca="1" si="39"/>
        <v>49</v>
      </c>
      <c r="W66" s="5">
        <f t="shared" ca="1" si="40"/>
        <v>47</v>
      </c>
      <c r="X66" s="5">
        <f t="shared" ca="1" si="41"/>
        <v>45</v>
      </c>
      <c r="Y66" s="5">
        <f t="shared" ca="1" si="42"/>
        <v>43</v>
      </c>
      <c r="Z66" s="5">
        <f t="shared" ca="1" si="43"/>
        <v>41</v>
      </c>
      <c r="AA66" s="5">
        <f t="shared" ca="1" si="44"/>
        <v>39</v>
      </c>
      <c r="AB66" s="5">
        <f t="shared" ca="1" si="45"/>
        <v>37</v>
      </c>
      <c r="AC66" s="5">
        <f t="shared" ca="1" si="46"/>
        <v>28</v>
      </c>
      <c r="AD66" s="5">
        <f t="shared" ca="1" si="47"/>
        <v>21</v>
      </c>
      <c r="AE66" s="5">
        <f t="shared" ca="1" si="48"/>
        <v>18</v>
      </c>
      <c r="AF66" s="5">
        <f t="shared" ca="1" si="49"/>
        <v>16</v>
      </c>
      <c r="AG66" s="5">
        <f t="shared" ca="1" si="50"/>
        <v>14</v>
      </c>
      <c r="AH66" s="11" t="str">
        <f t="shared" ca="1" si="51"/>
        <v/>
      </c>
      <c r="AI66" s="11" t="str">
        <f t="shared" ca="1" si="52"/>
        <v/>
      </c>
      <c r="AJ66" s="5"/>
      <c r="AK66" s="5">
        <f t="shared" ca="1" si="55"/>
        <v>49</v>
      </c>
      <c r="AL66" s="5">
        <f t="shared" ca="1" si="56"/>
        <v>4</v>
      </c>
    </row>
    <row r="67" spans="16:38" x14ac:dyDescent="0.25">
      <c r="Q67" s="7">
        <v>16</v>
      </c>
      <c r="R67" s="2">
        <f t="shared" ca="1" si="35"/>
        <v>50</v>
      </c>
      <c r="S67" s="2">
        <f t="shared" ca="1" si="36"/>
        <v>48</v>
      </c>
      <c r="T67" s="2">
        <f t="shared" ca="1" si="37"/>
        <v>49</v>
      </c>
      <c r="U67" s="2">
        <f t="shared" ca="1" si="38"/>
        <v>47</v>
      </c>
      <c r="V67" s="2">
        <f ca="1">IF($Q67&gt;=V$5,$N$10+INDIRECT(ADDRESS($Q67-V$5+6,6,),TRUE),"")</f>
        <v>51</v>
      </c>
      <c r="W67" s="2">
        <f t="shared" ca="1" si="40"/>
        <v>49</v>
      </c>
      <c r="X67" s="2">
        <f t="shared" ca="1" si="41"/>
        <v>47</v>
      </c>
      <c r="Y67" s="2">
        <f t="shared" ca="1" si="42"/>
        <v>45</v>
      </c>
      <c r="Z67" s="2">
        <f t="shared" ca="1" si="43"/>
        <v>43</v>
      </c>
      <c r="AA67" s="2">
        <f t="shared" ca="1" si="44"/>
        <v>41</v>
      </c>
      <c r="AB67" s="2">
        <f t="shared" ca="1" si="45"/>
        <v>39</v>
      </c>
      <c r="AC67" s="2">
        <f t="shared" ca="1" si="46"/>
        <v>37</v>
      </c>
      <c r="AD67" s="2">
        <f t="shared" ca="1" si="47"/>
        <v>28</v>
      </c>
      <c r="AE67" s="2">
        <f t="shared" ca="1" si="48"/>
        <v>21</v>
      </c>
      <c r="AF67" s="2">
        <f t="shared" ca="1" si="49"/>
        <v>18</v>
      </c>
      <c r="AG67" s="2">
        <f t="shared" ca="1" si="50"/>
        <v>16</v>
      </c>
      <c r="AH67" s="11">
        <f t="shared" ca="1" si="51"/>
        <v>14</v>
      </c>
      <c r="AI67" s="11" t="str">
        <f t="shared" ca="1" si="52"/>
        <v/>
      </c>
      <c r="AJ67" s="5"/>
      <c r="AK67" s="5">
        <f t="shared" ca="1" si="55"/>
        <v>51</v>
      </c>
      <c r="AL67" s="5">
        <f t="shared" ca="1" si="56"/>
        <v>4</v>
      </c>
    </row>
    <row r="68" spans="16:38" x14ac:dyDescent="0.25">
      <c r="Q68" s="7">
        <v>17</v>
      </c>
      <c r="R68" s="2">
        <f t="shared" ca="1" si="35"/>
        <v>52</v>
      </c>
      <c r="S68" s="2">
        <f t="shared" ca="1" si="36"/>
        <v>50</v>
      </c>
      <c r="T68" s="2">
        <f t="shared" ca="1" si="37"/>
        <v>51</v>
      </c>
      <c r="U68" s="2">
        <f t="shared" ca="1" si="38"/>
        <v>49</v>
      </c>
      <c r="V68" s="2">
        <f ca="1">IF($Q68&gt;=V$5,$N$10+INDIRECT(ADDRESS($Q68-V$5+6,6,),TRUE),"")</f>
        <v>53</v>
      </c>
      <c r="W68" s="2">
        <f t="shared" ca="1" si="40"/>
        <v>51</v>
      </c>
      <c r="X68" s="2">
        <f t="shared" ca="1" si="41"/>
        <v>49</v>
      </c>
      <c r="Y68" s="2">
        <f t="shared" ca="1" si="42"/>
        <v>47</v>
      </c>
      <c r="Z68" s="2">
        <f t="shared" ca="1" si="43"/>
        <v>45</v>
      </c>
      <c r="AA68" s="2">
        <f t="shared" ca="1" si="44"/>
        <v>43</v>
      </c>
      <c r="AB68" s="2">
        <f t="shared" ca="1" si="45"/>
        <v>41</v>
      </c>
      <c r="AC68" s="2">
        <f t="shared" ca="1" si="46"/>
        <v>39</v>
      </c>
      <c r="AD68" s="2">
        <f t="shared" ca="1" si="47"/>
        <v>37</v>
      </c>
      <c r="AE68" s="2">
        <f t="shared" ca="1" si="48"/>
        <v>28</v>
      </c>
      <c r="AF68" s="2">
        <f t="shared" ca="1" si="49"/>
        <v>21</v>
      </c>
      <c r="AG68" s="2">
        <f t="shared" ca="1" si="50"/>
        <v>18</v>
      </c>
      <c r="AH68" s="11">
        <f t="shared" ca="1" si="51"/>
        <v>16</v>
      </c>
      <c r="AI68" s="11">
        <f t="shared" ca="1" si="52"/>
        <v>14</v>
      </c>
      <c r="AK68" s="5">
        <f t="shared" ca="1" si="55"/>
        <v>53</v>
      </c>
      <c r="AL68" s="5">
        <f t="shared" ca="1" si="56"/>
        <v>4</v>
      </c>
    </row>
    <row r="69" spans="16:38" x14ac:dyDescent="0.25">
      <c r="Q69" s="7">
        <v>18</v>
      </c>
      <c r="R69" s="2">
        <f t="shared" ca="1" si="35"/>
        <v>54</v>
      </c>
      <c r="S69" s="2">
        <f t="shared" ca="1" si="36"/>
        <v>52</v>
      </c>
      <c r="T69" s="2">
        <f t="shared" ca="1" si="37"/>
        <v>53</v>
      </c>
      <c r="U69" s="2">
        <f t="shared" ca="1" si="38"/>
        <v>51</v>
      </c>
      <c r="V69" s="2">
        <f ca="1">IF($Q69&gt;=V$5,$N$10+INDIRECT(ADDRESS($Q69-V$5+6,6,),TRUE),"")</f>
        <v>55</v>
      </c>
      <c r="W69" s="2">
        <f t="shared" ca="1" si="40"/>
        <v>53</v>
      </c>
      <c r="X69" s="2">
        <f t="shared" ca="1" si="41"/>
        <v>51</v>
      </c>
      <c r="Y69" s="2">
        <f t="shared" ca="1" si="42"/>
        <v>49</v>
      </c>
      <c r="Z69" s="2">
        <f t="shared" ca="1" si="43"/>
        <v>47</v>
      </c>
      <c r="AA69" s="2">
        <f t="shared" ca="1" si="44"/>
        <v>45</v>
      </c>
      <c r="AB69" s="2">
        <f t="shared" ca="1" si="45"/>
        <v>43</v>
      </c>
      <c r="AC69" s="2">
        <f t="shared" ca="1" si="46"/>
        <v>41</v>
      </c>
      <c r="AD69" s="2">
        <f t="shared" ca="1" si="47"/>
        <v>39</v>
      </c>
      <c r="AE69" s="2">
        <f t="shared" ca="1" si="48"/>
        <v>37</v>
      </c>
      <c r="AF69" s="2">
        <f t="shared" ca="1" si="49"/>
        <v>28</v>
      </c>
      <c r="AG69" s="2">
        <f t="shared" ca="1" si="50"/>
        <v>21</v>
      </c>
      <c r="AH69" s="11">
        <f ca="1">IF($Q69&gt;=AH$5,$N$22+INDIRECT(ADDRESS($Q69-AH$5+6,6,),TRUE),"")</f>
        <v>18</v>
      </c>
      <c r="AI69" s="11">
        <f ca="1">IF($Q69&gt;=AI$5,$N$23+INDIRECT(ADDRESS($Q69-AI$5+6,6,),TRUE),"")</f>
        <v>16</v>
      </c>
      <c r="AK69" s="5">
        <f t="shared" ca="1" si="55"/>
        <v>55</v>
      </c>
      <c r="AL69" s="5">
        <f t="shared" ca="1" si="56"/>
        <v>4</v>
      </c>
    </row>
  </sheetData>
  <mergeCells count="16">
    <mergeCell ref="Q3:AL3"/>
    <mergeCell ref="B27:E27"/>
    <mergeCell ref="R49:AG49"/>
    <mergeCell ref="R4:AG4"/>
    <mergeCell ref="R27:AG27"/>
    <mergeCell ref="P51:P66"/>
    <mergeCell ref="B1:N1"/>
    <mergeCell ref="C28:D28"/>
    <mergeCell ref="C29:D29"/>
    <mergeCell ref="P6:P21"/>
    <mergeCell ref="P29:P44"/>
    <mergeCell ref="C30:D30"/>
    <mergeCell ref="C31:D31"/>
    <mergeCell ref="B33:D33"/>
    <mergeCell ref="B4:I4"/>
    <mergeCell ref="K4:N4"/>
  </mergeCells>
  <pageMargins left="0.7" right="0.7" top="0.75" bottom="0.75" header="0.3" footer="0.3"/>
  <pageSetup paperSize="9" orientation="portrait" horizontalDpi="4294967294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/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Технологія Беллмана</vt:lpstr>
      <vt:lpstr>Завдання</vt:lpstr>
    </vt:vector>
  </TitlesOfParts>
  <Manager>Марковський О.М.</Manager>
  <Company>KPI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Оптимальний розподіл ресурсу</dc:title>
  <dc:creator>RED</dc:creator>
  <cp:keywords>Марковський</cp:keywords>
  <cp:lastModifiedBy>RED</cp:lastModifiedBy>
  <dcterms:created xsi:type="dcterms:W3CDTF">2013-01-04T20:10:38Z</dcterms:created>
  <dcterms:modified xsi:type="dcterms:W3CDTF">2013-01-13T13:40:08Z</dcterms:modified>
  <cp:category>Динамічне програмування</cp:category>
</cp:coreProperties>
</file>