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240" windowHeight="8505" activeTab="1"/>
  </bookViews>
  <sheets>
    <sheet name="Технологія Беллмана" sheetId="1" r:id="rId1"/>
    <sheet name="Завдання" sheetId="2" r:id="rId2"/>
  </sheets>
  <calcPr calcId="145621"/>
  <extLst>
    <ext xmlns:x14="http://schemas.microsoft.com/office/spreadsheetml/2009/9/main" uri="{79F54976-1DA5-4618-B147-4CDE4B953A38}">
      <x14:workbookPr defaultImageDpi="96"/>
    </ext>
  </extLst>
</workbook>
</file>

<file path=xl/calcChain.xml><?xml version="1.0" encoding="utf-8"?>
<calcChain xmlns="http://schemas.openxmlformats.org/spreadsheetml/2006/main">
  <c r="S6" i="1" l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V9" i="1"/>
  <c r="W9" i="1"/>
  <c r="X9" i="1"/>
  <c r="Y9" i="1"/>
  <c r="Z9" i="1"/>
  <c r="AA9" i="1"/>
  <c r="AB9" i="1"/>
  <c r="AC9" i="1"/>
  <c r="AD9" i="1"/>
  <c r="AE9" i="1"/>
  <c r="AF9" i="1"/>
  <c r="AG9" i="1"/>
  <c r="W10" i="1"/>
  <c r="X10" i="1"/>
  <c r="Y10" i="1"/>
  <c r="Z10" i="1"/>
  <c r="AA10" i="1"/>
  <c r="AB10" i="1"/>
  <c r="AC10" i="1"/>
  <c r="AD10" i="1"/>
  <c r="AE10" i="1"/>
  <c r="AF10" i="1"/>
  <c r="AG10" i="1"/>
  <c r="X11" i="1"/>
  <c r="Y11" i="1"/>
  <c r="Z11" i="1"/>
  <c r="AA11" i="1"/>
  <c r="AB11" i="1"/>
  <c r="AC11" i="1"/>
  <c r="AD11" i="1"/>
  <c r="AE11" i="1"/>
  <c r="AF11" i="1"/>
  <c r="AG11" i="1"/>
  <c r="Y12" i="1"/>
  <c r="Z12" i="1"/>
  <c r="AA12" i="1"/>
  <c r="AB12" i="1"/>
  <c r="AC12" i="1"/>
  <c r="AD12" i="1"/>
  <c r="AE12" i="1"/>
  <c r="AF12" i="1"/>
  <c r="AG12" i="1"/>
  <c r="Z13" i="1"/>
  <c r="AA13" i="1"/>
  <c r="AB13" i="1"/>
  <c r="AC13" i="1"/>
  <c r="AD13" i="1"/>
  <c r="AE13" i="1"/>
  <c r="AF13" i="1"/>
  <c r="AG13" i="1"/>
  <c r="AA14" i="1"/>
  <c r="AB14" i="1"/>
  <c r="AC14" i="1"/>
  <c r="AD14" i="1"/>
  <c r="AE14" i="1"/>
  <c r="AF14" i="1"/>
  <c r="AG14" i="1"/>
  <c r="AB15" i="1"/>
  <c r="AC15" i="1"/>
  <c r="AD15" i="1"/>
  <c r="AE15" i="1"/>
  <c r="AF15" i="1"/>
  <c r="AG15" i="1"/>
  <c r="AC16" i="1"/>
  <c r="AD16" i="1"/>
  <c r="AE16" i="1"/>
  <c r="AF16" i="1"/>
  <c r="AG16" i="1"/>
  <c r="AD17" i="1"/>
  <c r="AE17" i="1"/>
  <c r="AF17" i="1"/>
  <c r="AG17" i="1"/>
  <c r="AE18" i="1"/>
  <c r="AF18" i="1"/>
  <c r="AG18" i="1"/>
  <c r="AF19" i="1"/>
  <c r="AG19" i="1"/>
  <c r="AG20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V28" i="1"/>
  <c r="W28" i="1"/>
  <c r="X28" i="1"/>
  <c r="Y28" i="1"/>
  <c r="Z28" i="1"/>
  <c r="AA28" i="1"/>
  <c r="AB28" i="1"/>
  <c r="AC28" i="1"/>
  <c r="AD28" i="1"/>
  <c r="AE28" i="1"/>
  <c r="AF28" i="1"/>
  <c r="AG28" i="1"/>
  <c r="W29" i="1"/>
  <c r="X29" i="1"/>
  <c r="Y29" i="1"/>
  <c r="Z29" i="1"/>
  <c r="AA29" i="1"/>
  <c r="AB29" i="1"/>
  <c r="AC29" i="1"/>
  <c r="AD29" i="1"/>
  <c r="AE29" i="1"/>
  <c r="AF29" i="1"/>
  <c r="AG29" i="1"/>
  <c r="X30" i="1"/>
  <c r="Y30" i="1"/>
  <c r="Z30" i="1"/>
  <c r="AA30" i="1"/>
  <c r="AB30" i="1"/>
  <c r="AC30" i="1"/>
  <c r="AD30" i="1"/>
  <c r="AE30" i="1"/>
  <c r="AF30" i="1"/>
  <c r="AG30" i="1"/>
  <c r="Y31" i="1"/>
  <c r="Z31" i="1"/>
  <c r="AA31" i="1"/>
  <c r="AB31" i="1"/>
  <c r="AC31" i="1"/>
  <c r="AD31" i="1"/>
  <c r="AE31" i="1"/>
  <c r="AF31" i="1"/>
  <c r="AG31" i="1"/>
  <c r="Z32" i="1"/>
  <c r="AA32" i="1"/>
  <c r="AB32" i="1"/>
  <c r="AC32" i="1"/>
  <c r="AD32" i="1"/>
  <c r="AE32" i="1"/>
  <c r="AF32" i="1"/>
  <c r="AG32" i="1"/>
  <c r="AA33" i="1"/>
  <c r="AB33" i="1"/>
  <c r="AC33" i="1"/>
  <c r="AD33" i="1"/>
  <c r="AE33" i="1"/>
  <c r="AF33" i="1"/>
  <c r="AG33" i="1"/>
  <c r="AB34" i="1"/>
  <c r="AC34" i="1"/>
  <c r="AD34" i="1"/>
  <c r="AE34" i="1"/>
  <c r="AF34" i="1"/>
  <c r="AG34" i="1"/>
  <c r="AC35" i="1"/>
  <c r="AD35" i="1"/>
  <c r="AE35" i="1"/>
  <c r="AF35" i="1"/>
  <c r="AG35" i="1"/>
  <c r="AD36" i="1"/>
  <c r="AE36" i="1"/>
  <c r="AF36" i="1"/>
  <c r="AG36" i="1"/>
  <c r="AE37" i="1"/>
  <c r="AF37" i="1"/>
  <c r="AG37" i="1"/>
  <c r="AF38" i="1"/>
  <c r="AG38" i="1"/>
  <c r="AG39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V47" i="1"/>
  <c r="W47" i="1"/>
  <c r="X47" i="1"/>
  <c r="Y47" i="1"/>
  <c r="Z47" i="1"/>
  <c r="AA47" i="1"/>
  <c r="AB47" i="1"/>
  <c r="AC47" i="1"/>
  <c r="AD47" i="1"/>
  <c r="AE47" i="1"/>
  <c r="AF47" i="1"/>
  <c r="AG47" i="1"/>
  <c r="W48" i="1"/>
  <c r="X48" i="1"/>
  <c r="Y48" i="1"/>
  <c r="Z48" i="1"/>
  <c r="AA48" i="1"/>
  <c r="AB48" i="1"/>
  <c r="AC48" i="1"/>
  <c r="AD48" i="1"/>
  <c r="AE48" i="1"/>
  <c r="AF48" i="1"/>
  <c r="AG48" i="1"/>
  <c r="X49" i="1"/>
  <c r="Y49" i="1"/>
  <c r="Z49" i="1"/>
  <c r="AA49" i="1"/>
  <c r="AB49" i="1"/>
  <c r="AC49" i="1"/>
  <c r="AD49" i="1"/>
  <c r="AE49" i="1"/>
  <c r="AF49" i="1"/>
  <c r="AG49" i="1"/>
  <c r="Y50" i="1"/>
  <c r="Z50" i="1"/>
  <c r="AA50" i="1"/>
  <c r="AB50" i="1"/>
  <c r="AC50" i="1"/>
  <c r="AD50" i="1"/>
  <c r="AE50" i="1"/>
  <c r="AF50" i="1"/>
  <c r="AG50" i="1"/>
  <c r="Z51" i="1"/>
  <c r="AA51" i="1"/>
  <c r="AB51" i="1"/>
  <c r="AC51" i="1"/>
  <c r="AD51" i="1"/>
  <c r="AE51" i="1"/>
  <c r="AF51" i="1"/>
  <c r="AG51" i="1"/>
  <c r="AA52" i="1"/>
  <c r="AB52" i="1"/>
  <c r="AC52" i="1"/>
  <c r="AD52" i="1"/>
  <c r="AE52" i="1"/>
  <c r="AF52" i="1"/>
  <c r="AG52" i="1"/>
  <c r="AB53" i="1"/>
  <c r="AC53" i="1"/>
  <c r="AD53" i="1"/>
  <c r="AE53" i="1"/>
  <c r="AF53" i="1"/>
  <c r="AG53" i="1"/>
  <c r="AC54" i="1"/>
  <c r="AD54" i="1"/>
  <c r="AE54" i="1"/>
  <c r="AF54" i="1"/>
  <c r="AG54" i="1"/>
  <c r="AD55" i="1"/>
  <c r="AE55" i="1"/>
  <c r="AF55" i="1"/>
  <c r="AG55" i="1"/>
  <c r="AE56" i="1"/>
  <c r="AF56" i="1"/>
  <c r="AG56" i="1"/>
  <c r="AF57" i="1"/>
  <c r="AG57" i="1"/>
  <c r="AG58" i="1"/>
  <c r="F29" i="1"/>
  <c r="F30" i="1"/>
  <c r="F31" i="1"/>
  <c r="F3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K10" i="1"/>
  <c r="B10" i="1" s="1"/>
  <c r="K11" i="1"/>
  <c r="B11" i="1" s="1"/>
  <c r="K12" i="1"/>
  <c r="B12" i="1" s="1"/>
  <c r="K13" i="1"/>
  <c r="B13" i="1" s="1"/>
  <c r="K14" i="1"/>
  <c r="B14" i="1" s="1"/>
  <c r="K15" i="1"/>
  <c r="B15" i="1" s="1"/>
  <c r="K16" i="1"/>
  <c r="B16" i="1" s="1"/>
  <c r="K17" i="1"/>
  <c r="B17" i="1" s="1"/>
  <c r="K18" i="1"/>
  <c r="B18" i="1" s="1"/>
  <c r="K19" i="1"/>
  <c r="B19" i="1" s="1"/>
  <c r="K20" i="1"/>
  <c r="B20" i="1" s="1"/>
  <c r="K21" i="1"/>
  <c r="B21" i="1" s="1"/>
  <c r="K6" i="1"/>
  <c r="B6" i="1" s="1"/>
  <c r="K7" i="1"/>
  <c r="B7" i="1" s="1"/>
  <c r="K8" i="1"/>
  <c r="B8" i="1" s="1"/>
  <c r="K9" i="1"/>
  <c r="B9" i="1" s="1"/>
  <c r="R21" i="1"/>
  <c r="T18" i="1"/>
  <c r="T10" i="1"/>
  <c r="T20" i="1"/>
  <c r="S10" i="1"/>
  <c r="R13" i="1"/>
  <c r="X20" i="1"/>
  <c r="X12" i="1"/>
  <c r="AA16" i="1"/>
  <c r="S11" i="1"/>
  <c r="Z17" i="1"/>
  <c r="AE19" i="1"/>
  <c r="Y14" i="1"/>
  <c r="X14" i="1"/>
  <c r="W14" i="1"/>
  <c r="U17" i="1"/>
  <c r="R7" i="1"/>
  <c r="X18" i="1"/>
  <c r="R8" i="1"/>
  <c r="U13" i="1"/>
  <c r="AB21" i="1"/>
  <c r="AB19" i="1"/>
  <c r="T19" i="1"/>
  <c r="AA15" i="1"/>
  <c r="AE20" i="1"/>
  <c r="S13" i="1"/>
  <c r="AD20" i="1"/>
  <c r="AA20" i="1"/>
  <c r="V21" i="1"/>
  <c r="U18" i="1"/>
  <c r="U19" i="1"/>
  <c r="X16" i="1"/>
  <c r="T11" i="1"/>
  <c r="AC17" i="1"/>
  <c r="U20" i="1"/>
  <c r="R16" i="1"/>
  <c r="U16" i="1"/>
  <c r="W21" i="1"/>
  <c r="V17" i="1"/>
  <c r="W17" i="1"/>
  <c r="W15" i="1"/>
  <c r="AD21" i="1"/>
  <c r="T16" i="1"/>
  <c r="AC18" i="1"/>
  <c r="AA19" i="1"/>
  <c r="Z14" i="1"/>
  <c r="AC19" i="1"/>
  <c r="S15" i="1"/>
  <c r="S17" i="1"/>
  <c r="T12" i="1"/>
  <c r="W18" i="1"/>
  <c r="Y13" i="1"/>
  <c r="AA17" i="1"/>
  <c r="W19" i="1"/>
  <c r="AE21" i="1"/>
  <c r="R17" i="1"/>
  <c r="R12" i="1"/>
  <c r="R10" i="1"/>
  <c r="AA18" i="1"/>
  <c r="AD18" i="1"/>
  <c r="AB17" i="1"/>
  <c r="R18" i="1"/>
  <c r="AF20" i="1"/>
  <c r="Z18" i="1"/>
  <c r="W11" i="1"/>
  <c r="V16" i="1"/>
  <c r="W13" i="1"/>
  <c r="V14" i="1"/>
  <c r="V15" i="1"/>
  <c r="R9" i="1"/>
  <c r="T15" i="1"/>
  <c r="S7" i="1"/>
  <c r="V19" i="1"/>
  <c r="AF21" i="1"/>
  <c r="AB20" i="1"/>
  <c r="X15" i="1"/>
  <c r="AG21" i="1"/>
  <c r="Z20" i="1"/>
  <c r="AC21" i="1"/>
  <c r="Y16" i="1"/>
  <c r="V10" i="1"/>
  <c r="T9" i="1"/>
  <c r="V20" i="1"/>
  <c r="U11" i="1"/>
  <c r="S19" i="1"/>
  <c r="R19" i="1"/>
  <c r="S14" i="1"/>
  <c r="R14" i="1"/>
  <c r="U9" i="1"/>
  <c r="Z15" i="1"/>
  <c r="AA21" i="1"/>
  <c r="AB18" i="1"/>
  <c r="T21" i="1"/>
  <c r="Y21" i="1"/>
  <c r="V11" i="1"/>
  <c r="Z16" i="1"/>
  <c r="Z19" i="1"/>
  <c r="X19" i="1"/>
  <c r="S16" i="1"/>
  <c r="U15" i="1"/>
  <c r="V12" i="1"/>
  <c r="Y17" i="1"/>
  <c r="U14" i="1"/>
  <c r="U12" i="1"/>
  <c r="R6" i="1"/>
  <c r="T17" i="1"/>
  <c r="S12" i="1"/>
  <c r="W20" i="1"/>
  <c r="U21" i="1"/>
  <c r="AB16" i="1"/>
  <c r="S21" i="1"/>
  <c r="W16" i="1"/>
  <c r="Y20" i="1"/>
  <c r="T8" i="1"/>
  <c r="T14" i="1"/>
  <c r="AC20" i="1"/>
  <c r="X13" i="1"/>
  <c r="T13" i="1"/>
  <c r="S8" i="1"/>
  <c r="Y15" i="1"/>
  <c r="S20" i="1"/>
  <c r="V18" i="1"/>
  <c r="AD19" i="1"/>
  <c r="X17" i="1"/>
  <c r="W12" i="1"/>
  <c r="Y18" i="1"/>
  <c r="X21" i="1"/>
  <c r="S9" i="1"/>
  <c r="R11" i="1"/>
  <c r="S18" i="1"/>
  <c r="R15" i="1"/>
  <c r="R20" i="1"/>
  <c r="Z21" i="1"/>
  <c r="Y19" i="1"/>
  <c r="V13" i="1"/>
  <c r="U10" i="1"/>
  <c r="AH7" i="1" l="1"/>
  <c r="AI7" i="1" s="1"/>
  <c r="AH15" i="1"/>
  <c r="AI15" i="1" s="1"/>
  <c r="AH6" i="1"/>
  <c r="AI6" i="1" s="1"/>
  <c r="AH14" i="1"/>
  <c r="AI14" i="1" s="1"/>
  <c r="AH17" i="1"/>
  <c r="AI17" i="1" s="1"/>
  <c r="AH13" i="1"/>
  <c r="AI13" i="1" s="1"/>
  <c r="AH9" i="1"/>
  <c r="AI9" i="1" s="1"/>
  <c r="AH19" i="1"/>
  <c r="AI19" i="1" s="1"/>
  <c r="AH11" i="1"/>
  <c r="AI11" i="1" s="1"/>
  <c r="AH18" i="1"/>
  <c r="AI18" i="1" s="1"/>
  <c r="AH10" i="1"/>
  <c r="AI10" i="1" s="1"/>
  <c r="AH8" i="1"/>
  <c r="AI8" i="1" s="1"/>
  <c r="AH20" i="1"/>
  <c r="AI20" i="1" s="1"/>
  <c r="AH21" i="1"/>
  <c r="AI21" i="1" s="1"/>
  <c r="AH16" i="1"/>
  <c r="AI16" i="1" s="1"/>
  <c r="AH12" i="1"/>
  <c r="AI12" i="1" s="1"/>
  <c r="D6" i="1" l="1"/>
  <c r="D19" i="1"/>
  <c r="D11" i="1"/>
  <c r="D21" i="1"/>
  <c r="D17" i="1"/>
  <c r="D13" i="1"/>
  <c r="D14" i="1"/>
  <c r="D15" i="1"/>
  <c r="D20" i="1"/>
  <c r="D16" i="1"/>
  <c r="D12" i="1"/>
  <c r="D18" i="1"/>
  <c r="D10" i="1"/>
  <c r="D9" i="1"/>
  <c r="D8" i="1"/>
  <c r="D7" i="1"/>
  <c r="E6" i="1"/>
  <c r="X38" i="1"/>
  <c r="T32" i="1"/>
  <c r="AC37" i="1"/>
  <c r="T38" i="1"/>
  <c r="Y32" i="1"/>
  <c r="V32" i="1"/>
  <c r="V35" i="1"/>
  <c r="S28" i="1"/>
  <c r="Z40" i="1"/>
  <c r="U29" i="1"/>
  <c r="S36" i="1"/>
  <c r="S32" i="1"/>
  <c r="Z37" i="1"/>
  <c r="AA35" i="1"/>
  <c r="AD37" i="1"/>
  <c r="U31" i="1"/>
  <c r="W32" i="1"/>
  <c r="S33" i="1"/>
  <c r="W35" i="1"/>
  <c r="Y33" i="1"/>
  <c r="U39" i="1"/>
  <c r="U28" i="1"/>
  <c r="R28" i="1"/>
  <c r="R31" i="1"/>
  <c r="AD39" i="1"/>
  <c r="Y36" i="1"/>
  <c r="T28" i="1"/>
  <c r="AG40" i="1"/>
  <c r="T33" i="1"/>
  <c r="R40" i="1"/>
  <c r="U33" i="1"/>
  <c r="X31" i="1"/>
  <c r="T30" i="1"/>
  <c r="V31" i="1"/>
  <c r="X35" i="1"/>
  <c r="R32" i="1"/>
  <c r="AF40" i="1"/>
  <c r="R39" i="1"/>
  <c r="AE38" i="1"/>
  <c r="R35" i="1"/>
  <c r="W33" i="1"/>
  <c r="Y38" i="1"/>
  <c r="R27" i="1"/>
  <c r="AA39" i="1"/>
  <c r="W38" i="1"/>
  <c r="W40" i="1"/>
  <c r="X40" i="1"/>
  <c r="U32" i="1"/>
  <c r="W31" i="1"/>
  <c r="AC36" i="1"/>
  <c r="Z39" i="1"/>
  <c r="AA38" i="1"/>
  <c r="T34" i="1"/>
  <c r="X32" i="1"/>
  <c r="X39" i="1"/>
  <c r="AA34" i="1"/>
  <c r="T37" i="1"/>
  <c r="AC39" i="1"/>
  <c r="U34" i="1"/>
  <c r="AB37" i="1"/>
  <c r="W37" i="1"/>
  <c r="S34" i="1"/>
  <c r="T40" i="1"/>
  <c r="T36" i="1"/>
  <c r="T31" i="1"/>
  <c r="V30" i="1"/>
  <c r="AB35" i="1"/>
  <c r="U40" i="1"/>
  <c r="W39" i="1"/>
  <c r="V33" i="1"/>
  <c r="U35" i="1"/>
  <c r="S27" i="1"/>
  <c r="R33" i="1"/>
  <c r="Z33" i="1"/>
  <c r="S39" i="1"/>
  <c r="S38" i="1"/>
  <c r="V38" i="1"/>
  <c r="AC38" i="1"/>
  <c r="Y37" i="1"/>
  <c r="AF39" i="1"/>
  <c r="AD40" i="1"/>
  <c r="AE40" i="1"/>
  <c r="Y39" i="1"/>
  <c r="V37" i="1"/>
  <c r="U38" i="1"/>
  <c r="S35" i="1"/>
  <c r="R29" i="1"/>
  <c r="X36" i="1"/>
  <c r="AD38" i="1"/>
  <c r="T35" i="1"/>
  <c r="V29" i="1"/>
  <c r="R38" i="1"/>
  <c r="R37" i="1"/>
  <c r="R34" i="1"/>
  <c r="Y34" i="1"/>
  <c r="R30" i="1"/>
  <c r="V40" i="1"/>
  <c r="AB38" i="1"/>
  <c r="Z35" i="1"/>
  <c r="V36" i="1"/>
  <c r="S40" i="1"/>
  <c r="V39" i="1"/>
  <c r="W36" i="1"/>
  <c r="W34" i="1"/>
  <c r="Z38" i="1"/>
  <c r="R26" i="1"/>
  <c r="U36" i="1"/>
  <c r="T27" i="1"/>
  <c r="AA37" i="1"/>
  <c r="X37" i="1"/>
  <c r="U37" i="1"/>
  <c r="AB39" i="1"/>
  <c r="Z34" i="1"/>
  <c r="R25" i="1"/>
  <c r="Y35" i="1"/>
  <c r="T29" i="1"/>
  <c r="AB40" i="1"/>
  <c r="R36" i="1"/>
  <c r="Z36" i="1"/>
  <c r="AA36" i="1"/>
  <c r="AC40" i="1"/>
  <c r="V34" i="1"/>
  <c r="AB36" i="1"/>
  <c r="S37" i="1"/>
  <c r="W30" i="1"/>
  <c r="S29" i="1"/>
  <c r="AA40" i="1"/>
  <c r="X33" i="1"/>
  <c r="S30" i="1"/>
  <c r="AE39" i="1"/>
  <c r="S26" i="1"/>
  <c r="T39" i="1"/>
  <c r="U30" i="1"/>
  <c r="S31" i="1"/>
  <c r="Y40" i="1"/>
  <c r="X34" i="1"/>
  <c r="AH27" i="1" l="1"/>
  <c r="AI27" i="1" s="1"/>
  <c r="AH34" i="1"/>
  <c r="AI34" i="1" s="1"/>
  <c r="AH31" i="1"/>
  <c r="AI31" i="1" s="1"/>
  <c r="AH37" i="1"/>
  <c r="AI37" i="1" s="1"/>
  <c r="AH28" i="1"/>
  <c r="AI28" i="1" s="1"/>
  <c r="AH38" i="1"/>
  <c r="AI38" i="1" s="1"/>
  <c r="AH35" i="1"/>
  <c r="AI35" i="1" s="1"/>
  <c r="AH25" i="1"/>
  <c r="AI25" i="1" s="1"/>
  <c r="AH36" i="1"/>
  <c r="AI36" i="1" s="1"/>
  <c r="AH33" i="1"/>
  <c r="AI33" i="1" s="1"/>
  <c r="AH39" i="1"/>
  <c r="AI39" i="1" s="1"/>
  <c r="AH40" i="1"/>
  <c r="AI40" i="1" s="1"/>
  <c r="AH26" i="1"/>
  <c r="AI26" i="1" s="1"/>
  <c r="AH30" i="1"/>
  <c r="AI30" i="1" s="1"/>
  <c r="AH32" i="1"/>
  <c r="AI32" i="1" s="1"/>
  <c r="AH29" i="1"/>
  <c r="AI29" i="1" s="1"/>
  <c r="E11" i="1"/>
  <c r="E14" i="1"/>
  <c r="E12" i="1"/>
  <c r="E16" i="1"/>
  <c r="E7" i="1"/>
  <c r="E21" i="1"/>
  <c r="E8" i="1"/>
  <c r="E9" i="1"/>
  <c r="E20" i="1"/>
  <c r="E19" i="1"/>
  <c r="E15" i="1"/>
  <c r="E13" i="1"/>
  <c r="F9" i="1"/>
  <c r="F19" i="1"/>
  <c r="E10" i="1"/>
  <c r="E18" i="1"/>
  <c r="E17" i="1"/>
  <c r="F18" i="1" l="1"/>
  <c r="F21" i="1"/>
  <c r="F20" i="1"/>
  <c r="F12" i="1"/>
  <c r="F16" i="1"/>
  <c r="F13" i="1"/>
  <c r="F11" i="1"/>
  <c r="F17" i="1"/>
  <c r="F15" i="1"/>
  <c r="F14" i="1"/>
  <c r="G18" i="1"/>
  <c r="F10" i="1"/>
  <c r="G21" i="1"/>
  <c r="G12" i="1"/>
  <c r="G9" i="1"/>
  <c r="G11" i="1"/>
  <c r="G19" i="1"/>
  <c r="G13" i="1"/>
  <c r="F7" i="1"/>
  <c r="F8" i="1"/>
  <c r="F6" i="1"/>
  <c r="G8" i="1"/>
  <c r="G15" i="1"/>
  <c r="G16" i="1"/>
  <c r="G17" i="1"/>
  <c r="G20" i="1"/>
  <c r="G14" i="1"/>
  <c r="G7" i="1"/>
  <c r="G10" i="1"/>
  <c r="Z54" i="1"/>
  <c r="U52" i="1"/>
  <c r="W58" i="1"/>
  <c r="AB58" i="1"/>
  <c r="R44" i="1"/>
  <c r="W52" i="1"/>
  <c r="AD57" i="1"/>
  <c r="Y59" i="1"/>
  <c r="AC57" i="1"/>
  <c r="X55" i="1"/>
  <c r="AA53" i="1"/>
  <c r="U50" i="1"/>
  <c r="U54" i="1"/>
  <c r="R58" i="1"/>
  <c r="T50" i="1"/>
  <c r="AA56" i="1"/>
  <c r="T54" i="1"/>
  <c r="AB56" i="1"/>
  <c r="T59" i="1"/>
  <c r="R53" i="1"/>
  <c r="Y55" i="1"/>
  <c r="AD56" i="1"/>
  <c r="U57" i="1"/>
  <c r="AA54" i="1"/>
  <c r="V56" i="1"/>
  <c r="R46" i="1"/>
  <c r="V57" i="1"/>
  <c r="Z52" i="1"/>
  <c r="W50" i="1"/>
  <c r="U59" i="1"/>
  <c r="S50" i="1"/>
  <c r="Z56" i="1"/>
  <c r="T49" i="1"/>
  <c r="W56" i="1"/>
  <c r="T58" i="1"/>
  <c r="AA55" i="1"/>
  <c r="R49" i="1"/>
  <c r="T52" i="1"/>
  <c r="S49" i="1"/>
  <c r="AG59" i="1"/>
  <c r="V51" i="1"/>
  <c r="AB55" i="1"/>
  <c r="S52" i="1"/>
  <c r="S47" i="1"/>
  <c r="U53" i="1"/>
  <c r="T46" i="1"/>
  <c r="V49" i="1"/>
  <c r="R59" i="1"/>
  <c r="AB59" i="1"/>
  <c r="X54" i="1"/>
  <c r="Z55" i="1"/>
  <c r="R51" i="1"/>
  <c r="AD58" i="1"/>
  <c r="Y56" i="1"/>
  <c r="X59" i="1"/>
  <c r="R48" i="1"/>
  <c r="AB54" i="1"/>
  <c r="S48" i="1"/>
  <c r="Z53" i="1"/>
  <c r="U55" i="1"/>
  <c r="U58" i="1"/>
  <c r="V54" i="1"/>
  <c r="Y51" i="1"/>
  <c r="AE58" i="1"/>
  <c r="V50" i="1"/>
  <c r="S54" i="1"/>
  <c r="W49" i="1"/>
  <c r="AF59" i="1"/>
  <c r="U49" i="1"/>
  <c r="R55" i="1"/>
  <c r="W54" i="1"/>
  <c r="S51" i="1"/>
  <c r="AF58" i="1"/>
  <c r="W59" i="1"/>
  <c r="AC58" i="1"/>
  <c r="Y52" i="1"/>
  <c r="T53" i="1"/>
  <c r="S56" i="1"/>
  <c r="AA59" i="1"/>
  <c r="V58" i="1"/>
  <c r="X58" i="1"/>
  <c r="AE59" i="1"/>
  <c r="U56" i="1"/>
  <c r="V48" i="1"/>
  <c r="S46" i="1"/>
  <c r="R56" i="1"/>
  <c r="X52" i="1"/>
  <c r="V53" i="1"/>
  <c r="R50" i="1"/>
  <c r="W53" i="1"/>
  <c r="AC55" i="1"/>
  <c r="R47" i="1"/>
  <c r="T47" i="1"/>
  <c r="Z59" i="1"/>
  <c r="R57" i="1"/>
  <c r="AC59" i="1"/>
  <c r="X53" i="1"/>
  <c r="R52" i="1"/>
  <c r="T57" i="1"/>
  <c r="Y57" i="1"/>
  <c r="AE57" i="1"/>
  <c r="R45" i="1"/>
  <c r="T48" i="1"/>
  <c r="S59" i="1"/>
  <c r="T55" i="1"/>
  <c r="U51" i="1"/>
  <c r="S45" i="1"/>
  <c r="T56" i="1"/>
  <c r="X51" i="1"/>
  <c r="S53" i="1"/>
  <c r="Y58" i="1"/>
  <c r="T51" i="1"/>
  <c r="V52" i="1"/>
  <c r="AD59" i="1"/>
  <c r="X57" i="1"/>
  <c r="W51" i="1"/>
  <c r="Z58" i="1"/>
  <c r="U47" i="1"/>
  <c r="AC56" i="1"/>
  <c r="Y53" i="1"/>
  <c r="V59" i="1"/>
  <c r="AA58" i="1"/>
  <c r="W55" i="1"/>
  <c r="X50" i="1"/>
  <c r="S55" i="1"/>
  <c r="Y54" i="1"/>
  <c r="U48" i="1"/>
  <c r="S57" i="1"/>
  <c r="Z57" i="1"/>
  <c r="AA57" i="1"/>
  <c r="AB57" i="1"/>
  <c r="V55" i="1"/>
  <c r="S58" i="1"/>
  <c r="X56" i="1"/>
  <c r="R54" i="1"/>
  <c r="W57" i="1"/>
  <c r="AH51" i="1" l="1"/>
  <c r="AI51" i="1" s="1"/>
  <c r="AH52" i="1"/>
  <c r="AI52" i="1" s="1"/>
  <c r="AH53" i="1"/>
  <c r="AI53" i="1" s="1"/>
  <c r="AH45" i="1"/>
  <c r="AI45" i="1" s="1"/>
  <c r="AH46" i="1"/>
  <c r="AI46" i="1" s="1"/>
  <c r="AH50" i="1"/>
  <c r="AI50" i="1" s="1"/>
  <c r="AH49" i="1"/>
  <c r="AI49" i="1" s="1"/>
  <c r="AH47" i="1"/>
  <c r="AI47" i="1" s="1"/>
  <c r="AH48" i="1"/>
  <c r="AI48" i="1" s="1"/>
  <c r="AH57" i="1"/>
  <c r="AI57" i="1" s="1"/>
  <c r="AH56" i="1"/>
  <c r="AI56" i="1" s="1"/>
  <c r="AH54" i="1"/>
  <c r="AI54" i="1" s="1"/>
  <c r="AH58" i="1"/>
  <c r="AI58" i="1" s="1"/>
  <c r="AH55" i="1"/>
  <c r="AI55" i="1" s="1"/>
  <c r="AH59" i="1"/>
  <c r="AI59" i="1" s="1"/>
  <c r="AH44" i="1"/>
  <c r="AI44" i="1" s="1"/>
  <c r="G6" i="1"/>
  <c r="H7" i="1" l="1"/>
  <c r="H6" i="1"/>
  <c r="H21" i="1"/>
  <c r="H12" i="1"/>
  <c r="H20" i="1"/>
  <c r="H11" i="1"/>
  <c r="H19" i="1"/>
  <c r="H14" i="1"/>
  <c r="H13" i="1"/>
  <c r="H18" i="1"/>
  <c r="H17" i="1"/>
  <c r="H8" i="1"/>
  <c r="H10" i="1"/>
  <c r="H16" i="1"/>
  <c r="H15" i="1"/>
  <c r="H9" i="1"/>
  <c r="I18" i="1"/>
  <c r="I20" i="1"/>
  <c r="I7" i="1"/>
  <c r="I17" i="1"/>
  <c r="I10" i="1"/>
  <c r="I11" i="1"/>
  <c r="I16" i="1"/>
  <c r="I21" i="1"/>
  <c r="I19" i="1"/>
  <c r="I13" i="1"/>
  <c r="I6" i="1"/>
  <c r="I8" i="1"/>
  <c r="I14" i="1"/>
  <c r="I15" i="1"/>
  <c r="I9" i="1"/>
  <c r="I12" i="1"/>
</calcChain>
</file>

<file path=xl/sharedStrings.xml><?xml version="1.0" encoding="utf-8"?>
<sst xmlns="http://schemas.openxmlformats.org/spreadsheetml/2006/main" count="42" uniqueCount="28">
  <si>
    <t>Технологія Беллмана</t>
  </si>
  <si>
    <t>Прямий прохід:</t>
  </si>
  <si>
    <t>A</t>
  </si>
  <si>
    <r>
      <t>F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</si>
  <si>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</si>
  <si>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</si>
  <si>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2"/>
        <charset val="204"/>
      </rPr>
      <t>(A)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</si>
  <si>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1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</si>
  <si>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2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</si>
  <si>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4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</si>
  <si>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3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</si>
  <si>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</si>
  <si>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</si>
  <si>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</si>
  <si>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2"/>
        <charset val="204"/>
      </rPr>
      <t>(A)</t>
    </r>
  </si>
  <si>
    <t>max</t>
  </si>
  <si>
    <t>Індекс</t>
  </si>
  <si>
    <t>Зворотній прохід:</t>
  </si>
  <si>
    <t>224-1</t>
  </si>
  <si>
    <t>223-223</t>
  </si>
  <si>
    <t>0-0</t>
  </si>
  <si>
    <t>Відповідь:</t>
  </si>
  <si>
    <t>Значення функцій</t>
  </si>
  <si>
    <t>Проміжні розрахунки</t>
  </si>
  <si>
    <t>x1 =</t>
  </si>
  <si>
    <t>x2 =</t>
  </si>
  <si>
    <t>x3 =</t>
  </si>
  <si>
    <t>x4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</si>
</sst>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F\2\(#0\)"/>
    <numFmt numFmtId="165" formatCode="\F\3\(#0\)"/>
    <numFmt numFmtId="166" formatCode="\F\4\(#0\)"/>
  </numFmts>
  <fonts count="8" x14ac:knownFonts="1">
    <font>
      <sz val="12"/>
      <color theme="1"/>
      <name val="Times New Roman"/>
      <family val="2"/>
      <charset val="204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b/>
      <sz val="12"/>
      <color rgb="FF3F3F3F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vertAlign val="subscript"/>
      <sz val="12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  <border>
      <left/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  <xf numFmtId="0" fontId="5" fillId="0" borderId="5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2" borderId="4" xfId="4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5" xfId="5" applyAlignment="1">
      <alignment horizontal="center" vertical="center"/>
    </xf>
    <xf numFmtId="0" fontId="1" fillId="0" borderId="1" xfId="1" applyAlignment="1">
      <alignment horizontal="center" vertical="center"/>
    </xf>
    <xf numFmtId="0" fontId="2" fillId="0" borderId="2" xfId="2" applyAlignment="1">
      <alignment horizontal="center" vertical="center"/>
    </xf>
    <xf numFmtId="0" fontId="3" fillId="0" borderId="3" xfId="3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6">
    <cellStyle name="Вывод" xfId="4" builtinId="21"/>
    <cellStyle name="Заголовок 1" xfId="1" builtinId="16"/>
    <cellStyle name="Заголовок 2" xfId="2" builtinId="17"/>
    <cellStyle name="Заголовок 3" xfId="3" builtinId="18"/>
    <cellStyle name="Итог" xfId="5" builtinId="25"/>
    <cellStyle name="Обычный" xfId="0" builtinId="0"/>
  </cellStyles>
  <dxfs count="17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417591</xdr:colOff>
      <xdr:row>9</xdr:row>
      <xdr:rowOff>199775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76191" cy="20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Таблица5" displayName="Таблица5" ref="A5:I21" totalsRowShown="0" headerRowDxfId="16" dataDxfId="15">
  <autoFilter ref="A5:I21"/>
  <tableColumns count="9">
    <tableColumn id="1" name="A" dataDxfId="14"/>
    <tableColumn id="2" name="F1(A)" dataDxfId="13">
      <calculatedColumnFormula>Таблица6[[#This Row],[f1(A)]]</calculatedColumnFormula>
    </tableColumn>
    <tableColumn id="3" name="x1" dataDxfId="12">
      <calculatedColumnFormula>Таблица5[[#This Row],[A]]</calculatedColumnFormula>
    </tableColumn>
    <tableColumn id="4" name="F2(A)" dataDxfId="11">
      <calculatedColumnFormula>$AH6</calculatedColumnFormula>
    </tableColumn>
    <tableColumn id="5" name="x2" dataDxfId="10">
      <calculatedColumnFormula>$AI6</calculatedColumnFormula>
    </tableColumn>
    <tableColumn id="6" name="F3(A)" dataDxfId="9">
      <calculatedColumnFormula>$AH25</calculatedColumnFormula>
    </tableColumn>
    <tableColumn id="7" name="x3" dataDxfId="8">
      <calculatedColumnFormula>$AI25</calculatedColumnFormula>
    </tableColumn>
    <tableColumn id="8" name="F4(A)" dataDxfId="7">
      <calculatedColumnFormula>$AH44</calculatedColumnFormula>
    </tableColumn>
    <tableColumn id="9" name="x4" dataDxfId="6">
      <calculatedColumnFormula>$AI44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6" name="Таблица6" displayName="Таблица6" ref="K5:N21" totalsRowShown="0" headerRowDxfId="5" dataDxfId="4">
  <autoFilter ref="K5:N21"/>
  <tableColumns count="4">
    <tableColumn id="1" name="f1(A)" dataDxfId="3">
      <calculatedColumnFormula>IF(Таблица5[[#This Row],[A]]&lt;=2,0,IF(AND(Таблица5[[#This Row],[A]]&gt;2,Таблица5[[#This Row],[A]]&lt;6),4*Таблица5[[#This Row],[A]],25))</calculatedColumnFormula>
    </tableColumn>
    <tableColumn id="2" name="f2(A)" dataDxfId="2">
      <calculatedColumnFormula>IF(Таблица5[[#This Row],[A]]&lt;2,Таблица5[[#This Row],[A]],(Таблица5[[#This Row],[A]]*Таблица5[[#This Row],[A]])-2)</calculatedColumnFormula>
    </tableColumn>
    <tableColumn id="3" name="f3(A)" dataDxfId="1">
      <calculatedColumnFormula>2*Таблица5[[#This Row],[A]]</calculatedColumnFormula>
    </tableColumn>
    <tableColumn id="4" name="f4(A)" dataDxfId="0">
      <calculatedColumnFormula>IF(Таблица5[[#This Row],[A]]&lt;2,1,IF(AND(Таблица5[[#This Row],[A]]&gt;=2,Таблица5[[#This Row],[A]]&lt;4),3*Таблица5[[#This Row],[A]],10))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workbookViewId="0">
      <pane xSplit="1" topLeftCell="B1" activePane="topRight" state="frozen"/>
      <selection pane="topRight" activeCell="E36" sqref="E36"/>
    </sheetView>
  </sheetViews>
  <sheetFormatPr defaultColWidth="5.625" defaultRowHeight="15.75" x14ac:dyDescent="0.25"/>
  <cols>
    <col min="1" max="1" width="5.625" style="2"/>
    <col min="2" max="2" width="6.625" style="2" customWidth="1"/>
    <col min="3" max="3" width="5.625" style="2"/>
    <col min="4" max="4" width="6.625" style="2" customWidth="1"/>
    <col min="5" max="5" width="5.625" style="2"/>
    <col min="6" max="6" width="6.625" style="2" customWidth="1"/>
    <col min="7" max="7" width="5.625" style="2"/>
    <col min="8" max="8" width="6.625" style="2" customWidth="1"/>
    <col min="9" max="10" width="5.625" style="2"/>
    <col min="11" max="14" width="6.625" style="2" customWidth="1"/>
    <col min="15" max="16" width="5.625" style="2"/>
    <col min="17" max="17" width="6.625" style="2" customWidth="1"/>
    <col min="18" max="19" width="5.625" style="2" customWidth="1"/>
    <col min="20" max="33" width="5.625" style="2"/>
    <col min="34" max="34" width="8.625" style="2" customWidth="1"/>
    <col min="35" max="35" width="7.5" style="2" bestFit="1" customWidth="1"/>
    <col min="36" max="16384" width="5.625" style="2"/>
  </cols>
  <sheetData>
    <row r="1" spans="1:35" ht="22.5" x14ac:dyDescent="0.25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35" ht="15" customHeight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35" ht="16.5" thickBot="1" x14ac:dyDescent="0.3">
      <c r="B3" s="1"/>
      <c r="C3" s="1"/>
      <c r="D3" s="1"/>
      <c r="Q3" s="16" t="s">
        <v>23</v>
      </c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</row>
    <row r="4" spans="1:35" ht="20.25" thickBot="1" x14ac:dyDescent="0.3">
      <c r="B4" s="14" t="s">
        <v>1</v>
      </c>
      <c r="C4" s="14"/>
      <c r="D4" s="14"/>
      <c r="E4" s="14"/>
      <c r="F4" s="14"/>
      <c r="G4" s="14"/>
      <c r="H4" s="14"/>
      <c r="I4" s="14"/>
      <c r="K4" s="15" t="s">
        <v>22</v>
      </c>
      <c r="L4" s="15"/>
      <c r="M4" s="15"/>
      <c r="N4" s="15"/>
      <c r="R4" s="17" t="s">
        <v>8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5" ht="19.5" thickTop="1" x14ac:dyDescent="0.25">
      <c r="A5" s="2" t="s">
        <v>2</v>
      </c>
      <c r="B5" s="2" t="s">
        <v>3</v>
      </c>
      <c r="C5" s="2" t="s">
        <v>7</v>
      </c>
      <c r="D5" s="2" t="s">
        <v>4</v>
      </c>
      <c r="E5" s="2" t="s">
        <v>8</v>
      </c>
      <c r="F5" s="2" t="s">
        <v>5</v>
      </c>
      <c r="G5" s="2" t="s">
        <v>10</v>
      </c>
      <c r="H5" s="2" t="s">
        <v>6</v>
      </c>
      <c r="I5" s="2" t="s">
        <v>9</v>
      </c>
      <c r="K5" s="2" t="s">
        <v>11</v>
      </c>
      <c r="L5" s="2" t="s">
        <v>12</v>
      </c>
      <c r="M5" s="2" t="s">
        <v>13</v>
      </c>
      <c r="N5" s="2" t="s">
        <v>14</v>
      </c>
      <c r="Q5" s="4"/>
      <c r="R5" s="2">
        <v>0</v>
      </c>
      <c r="S5" s="2">
        <v>1</v>
      </c>
      <c r="T5" s="2">
        <v>2</v>
      </c>
      <c r="U5" s="2">
        <v>3</v>
      </c>
      <c r="V5" s="2">
        <v>4</v>
      </c>
      <c r="W5" s="2">
        <v>5</v>
      </c>
      <c r="X5" s="2">
        <v>6</v>
      </c>
      <c r="Y5" s="2">
        <v>7</v>
      </c>
      <c r="Z5" s="2">
        <v>8</v>
      </c>
      <c r="AA5" s="2">
        <v>9</v>
      </c>
      <c r="AB5" s="2">
        <v>10</v>
      </c>
      <c r="AC5" s="2">
        <v>11</v>
      </c>
      <c r="AD5" s="2">
        <v>12</v>
      </c>
      <c r="AE5" s="2">
        <v>13</v>
      </c>
      <c r="AF5" s="2">
        <v>14</v>
      </c>
      <c r="AG5" s="2">
        <v>15</v>
      </c>
      <c r="AH5" s="2" t="s">
        <v>15</v>
      </c>
      <c r="AI5" s="2" t="s">
        <v>16</v>
      </c>
    </row>
    <row r="6" spans="1:35" x14ac:dyDescent="0.25">
      <c r="A6" s="2">
        <v>0</v>
      </c>
      <c r="B6" s="2">
        <f>Таблица6[[#This Row],[f1(A)]]</f>
        <v>0</v>
      </c>
      <c r="C6" s="2">
        <f>Таблица5[[#This Row],[A]]</f>
        <v>0</v>
      </c>
      <c r="D6" s="5">
        <f t="shared" ref="D6:D21" ca="1" si="0">$AH6</f>
        <v>0</v>
      </c>
      <c r="E6" s="5">
        <f t="shared" ref="E6:E21" ca="1" si="1">$AI6</f>
        <v>0</v>
      </c>
      <c r="F6" s="5">
        <f t="shared" ref="F6:F21" ca="1" si="2">$AH25</f>
        <v>0</v>
      </c>
      <c r="G6" s="5">
        <f t="shared" ref="G6:G21" ca="1" si="3">$AI25</f>
        <v>0</v>
      </c>
      <c r="H6" s="5">
        <f t="shared" ref="H6:H21" ca="1" si="4">$AH44</f>
        <v>1</v>
      </c>
      <c r="I6" s="5">
        <f t="shared" ref="I6:I21" ca="1" si="5">$AI44</f>
        <v>0</v>
      </c>
      <c r="K6" s="5">
        <f>IF(Таблица5[[#This Row],[A]]&lt;=2,0,IF(AND(Таблица5[[#This Row],[A]]&gt;2,Таблица5[[#This Row],[A]]&lt;6),4*Таблица5[[#This Row],[A]],25))</f>
        <v>0</v>
      </c>
      <c r="L6" s="5">
        <f>IF(Таблица5[[#This Row],[A]]&lt;2,Таблица5[[#This Row],[A]],(Таблица5[[#This Row],[A]]*Таблица5[[#This Row],[A]])-2)</f>
        <v>0</v>
      </c>
      <c r="M6" s="5">
        <f>2*Таблица5[[#This Row],[A]]</f>
        <v>0</v>
      </c>
      <c r="N6" s="5">
        <f>IF(Таблица5[[#This Row],[A]]&lt;2,1,IF(AND(Таблица5[[#This Row],[A]]&gt;=2,Таблица5[[#This Row],[A]]&lt;4),3*Таблица5[[#This Row],[A]],10))</f>
        <v>1</v>
      </c>
      <c r="P6" s="11" t="s">
        <v>4</v>
      </c>
      <c r="Q6" s="3">
        <v>0</v>
      </c>
      <c r="R6" s="5">
        <f t="shared" ref="R6:R21" ca="1" si="6">IF($Q6&gt;=R$5,$L$6+INDIRECT(ADDRESS($Q6-R$5+6,2,),TRUE),"")</f>
        <v>0</v>
      </c>
      <c r="S6" s="5" t="str">
        <f t="shared" ref="S6:S21" ca="1" si="7">IF($Q6&gt;=S$5,$L$7+INDIRECT(ADDRESS($Q6-S$5+6,2,),TRUE),"")</f>
        <v/>
      </c>
      <c r="T6" s="5" t="str">
        <f t="shared" ref="T6:T21" ca="1" si="8">IF($Q6&gt;=T$5,$L$8+INDIRECT(ADDRESS($Q6-T$5+6,2,),TRUE),"")</f>
        <v/>
      </c>
      <c r="U6" s="5" t="str">
        <f t="shared" ref="U6:U21" ca="1" si="9">IF($Q6&gt;=U$5,$L$9+INDIRECT(ADDRESS($Q6-U$5+6,2,),TRUE),"")</f>
        <v/>
      </c>
      <c r="V6" s="5" t="str">
        <f t="shared" ref="V6:V21" ca="1" si="10">IF($Q6&gt;=V$5,$L$10+INDIRECT(ADDRESS($Q6-V$5+6,2,),TRUE),"")</f>
        <v/>
      </c>
      <c r="W6" s="5" t="str">
        <f t="shared" ref="W6:W21" ca="1" si="11">IF($Q6&gt;=W$5,$L$11+INDIRECT(ADDRESS($Q6-W$5+6,2,),TRUE),"")</f>
        <v/>
      </c>
      <c r="X6" s="5" t="str">
        <f t="shared" ref="X6:X21" ca="1" si="12">IF($Q6&gt;=X$5,$L$12+INDIRECT(ADDRESS($Q6-X$5+6,2,),TRUE),"")</f>
        <v/>
      </c>
      <c r="Y6" s="5" t="str">
        <f t="shared" ref="Y6:Y21" ca="1" si="13">IF($Q6&gt;=Y$5,$L$13+INDIRECT(ADDRESS($Q6-Y$5+6,2,),TRUE),"")</f>
        <v/>
      </c>
      <c r="Z6" s="5" t="str">
        <f t="shared" ref="Z6:Z21" ca="1" si="14">IF($Q6&gt;=Z$5,$L$14+INDIRECT(ADDRESS($Q6-Z$5+6,2,),TRUE),"")</f>
        <v/>
      </c>
      <c r="AA6" s="5" t="str">
        <f t="shared" ref="AA6:AA21" ca="1" si="15">IF($Q6&gt;=AA$5,$L$15+INDIRECT(ADDRESS($Q6-AA$5+6,2,),TRUE),"")</f>
        <v/>
      </c>
      <c r="AB6" s="5" t="str">
        <f t="shared" ref="AB6:AB21" ca="1" si="16">IF($Q6&gt;=AB$5,$L$16+INDIRECT(ADDRESS($Q6-AB$5+6,2,),TRUE),"")</f>
        <v/>
      </c>
      <c r="AC6" s="5" t="str">
        <f t="shared" ref="AC6:AC21" ca="1" si="17">IF($Q6&gt;=AC$5,$L$17+INDIRECT(ADDRESS($Q6-AC$5+6,2,),TRUE),"")</f>
        <v/>
      </c>
      <c r="AD6" s="5" t="str">
        <f t="shared" ref="AD6:AD21" ca="1" si="18">IF($Q6&gt;=AD$5,$L$18+INDIRECT(ADDRESS($Q6-AD$5+6,2,),TRUE),"")</f>
        <v/>
      </c>
      <c r="AE6" s="5" t="str">
        <f t="shared" ref="AE6:AE21" ca="1" si="19">IF($Q6&gt;=AE$5,$L$19+INDIRECT(ADDRESS($Q6-AE$5+6,2,),TRUE),"")</f>
        <v/>
      </c>
      <c r="AF6" s="5" t="str">
        <f t="shared" ref="AF6:AF21" ca="1" si="20">IF($Q6&gt;=AF$5,$L$20+INDIRECT(ADDRESS($Q6-AF$5+6,2,),TRUE),"")</f>
        <v/>
      </c>
      <c r="AG6" s="5" t="str">
        <f t="shared" ref="AG6:AG21" ca="1" si="21">IF($Q6&gt;=AG$5,$L$21+INDIRECT(ADDRESS($Q6-AG$5+6,2,),TRUE),"")</f>
        <v/>
      </c>
      <c r="AH6" s="5">
        <f t="shared" ref="AH6:AH21" ca="1" si="22">MAX(R6:AG6)</f>
        <v>0</v>
      </c>
      <c r="AI6" s="5">
        <f t="shared" ref="AI6:AI21" ca="1" si="23">MATCH(AH6,R6:AG6,)-1</f>
        <v>0</v>
      </c>
    </row>
    <row r="7" spans="1:35" x14ac:dyDescent="0.25">
      <c r="A7" s="2">
        <v>1</v>
      </c>
      <c r="B7" s="2">
        <f>Таблица6[[#This Row],[f1(A)]]</f>
        <v>0</v>
      </c>
      <c r="C7" s="2">
        <f>Таблица5[[#This Row],[A]]</f>
        <v>1</v>
      </c>
      <c r="D7" s="5">
        <f t="shared" ca="1" si="0"/>
        <v>1</v>
      </c>
      <c r="E7" s="5">
        <f t="shared" ca="1" si="1"/>
        <v>1</v>
      </c>
      <c r="F7" s="5">
        <f t="shared" ca="1" si="2"/>
        <v>2</v>
      </c>
      <c r="G7" s="5">
        <f t="shared" ca="1" si="3"/>
        <v>1</v>
      </c>
      <c r="H7" s="5">
        <f t="shared" ca="1" si="4"/>
        <v>3</v>
      </c>
      <c r="I7" s="5">
        <f t="shared" ca="1" si="5"/>
        <v>0</v>
      </c>
      <c r="K7" s="5">
        <f>IF(Таблица5[[#This Row],[A]]&lt;=2,0,IF(AND(Таблица5[[#This Row],[A]]&gt;2,Таблица5[[#This Row],[A]]&lt;6),4*Таблица5[[#This Row],[A]],25))</f>
        <v>0</v>
      </c>
      <c r="L7" s="5">
        <f>IF(Таблица5[[#This Row],[A]]&lt;2,Таблица5[[#This Row],[A]],(Таблица5[[#This Row],[A]]*Таблица5[[#This Row],[A]])-2)</f>
        <v>1</v>
      </c>
      <c r="M7" s="5">
        <f>2*Таблица5[[#This Row],[A]]</f>
        <v>2</v>
      </c>
      <c r="N7" s="5">
        <f>IF(Таблица5[[#This Row],[A]]&lt;2,1,IF(AND(Таблица5[[#This Row],[A]]&gt;=2,Таблица5[[#This Row],[A]]&lt;4),3*Таблица5[[#This Row],[A]],10))</f>
        <v>1</v>
      </c>
      <c r="P7" s="11"/>
      <c r="Q7" s="3">
        <v>1</v>
      </c>
      <c r="R7" s="5">
        <f t="shared" ca="1" si="6"/>
        <v>0</v>
      </c>
      <c r="S7" s="5">
        <f t="shared" ca="1" si="7"/>
        <v>1</v>
      </c>
      <c r="T7" s="5" t="str">
        <f t="shared" ca="1" si="8"/>
        <v/>
      </c>
      <c r="U7" s="5" t="str">
        <f t="shared" ca="1" si="9"/>
        <v/>
      </c>
      <c r="V7" s="5" t="str">
        <f t="shared" ca="1" si="10"/>
        <v/>
      </c>
      <c r="W7" s="5" t="str">
        <f t="shared" ca="1" si="11"/>
        <v/>
      </c>
      <c r="X7" s="5" t="str">
        <f t="shared" ca="1" si="12"/>
        <v/>
      </c>
      <c r="Y7" s="5" t="str">
        <f t="shared" ca="1" si="13"/>
        <v/>
      </c>
      <c r="Z7" s="5" t="str">
        <f t="shared" ca="1" si="14"/>
        <v/>
      </c>
      <c r="AA7" s="5" t="str">
        <f t="shared" ca="1" si="15"/>
        <v/>
      </c>
      <c r="AB7" s="5" t="str">
        <f t="shared" ca="1" si="16"/>
        <v/>
      </c>
      <c r="AC7" s="5" t="str">
        <f t="shared" ca="1" si="17"/>
        <v/>
      </c>
      <c r="AD7" s="5" t="str">
        <f t="shared" ca="1" si="18"/>
        <v/>
      </c>
      <c r="AE7" s="5" t="str">
        <f t="shared" ca="1" si="19"/>
        <v/>
      </c>
      <c r="AF7" s="5" t="str">
        <f t="shared" ca="1" si="20"/>
        <v/>
      </c>
      <c r="AG7" s="5" t="str">
        <f t="shared" ca="1" si="21"/>
        <v/>
      </c>
      <c r="AH7" s="5">
        <f t="shared" ca="1" si="22"/>
        <v>1</v>
      </c>
      <c r="AI7" s="5">
        <f t="shared" ca="1" si="23"/>
        <v>1</v>
      </c>
    </row>
    <row r="8" spans="1:35" x14ac:dyDescent="0.25">
      <c r="A8" s="2">
        <v>2</v>
      </c>
      <c r="B8" s="2">
        <f>Таблица6[[#This Row],[f1(A)]]</f>
        <v>0</v>
      </c>
      <c r="C8" s="2">
        <f>Таблица5[[#This Row],[A]]</f>
        <v>2</v>
      </c>
      <c r="D8" s="5">
        <f t="shared" ca="1" si="0"/>
        <v>2</v>
      </c>
      <c r="E8" s="5">
        <f t="shared" ca="1" si="1"/>
        <v>2</v>
      </c>
      <c r="F8" s="5">
        <f t="shared" ca="1" si="2"/>
        <v>4</v>
      </c>
      <c r="G8" s="5">
        <f t="shared" ca="1" si="3"/>
        <v>2</v>
      </c>
      <c r="H8" s="5">
        <f t="shared" ca="1" si="4"/>
        <v>6</v>
      </c>
      <c r="I8" s="5">
        <f t="shared" ca="1" si="5"/>
        <v>2</v>
      </c>
      <c r="K8" s="5">
        <f>IF(Таблица5[[#This Row],[A]]&lt;=2,0,IF(AND(Таблица5[[#This Row],[A]]&gt;2,Таблица5[[#This Row],[A]]&lt;6),4*Таблица5[[#This Row],[A]],25))</f>
        <v>0</v>
      </c>
      <c r="L8" s="5">
        <f>IF(Таблица5[[#This Row],[A]]&lt;2,Таблица5[[#This Row],[A]],(Таблица5[[#This Row],[A]]*Таблица5[[#This Row],[A]])-2)</f>
        <v>2</v>
      </c>
      <c r="M8" s="5">
        <f>2*Таблица5[[#This Row],[A]]</f>
        <v>4</v>
      </c>
      <c r="N8" s="5">
        <f>IF(Таблица5[[#This Row],[A]]&lt;2,1,IF(AND(Таблица5[[#This Row],[A]]&gt;=2,Таблица5[[#This Row],[A]]&lt;4),3*Таблица5[[#This Row],[A]],10))</f>
        <v>6</v>
      </c>
      <c r="P8" s="11"/>
      <c r="Q8" s="3">
        <v>2</v>
      </c>
      <c r="R8" s="5">
        <f t="shared" ca="1" si="6"/>
        <v>0</v>
      </c>
      <c r="S8" s="5">
        <f t="shared" ca="1" si="7"/>
        <v>1</v>
      </c>
      <c r="T8" s="5">
        <f t="shared" ca="1" si="8"/>
        <v>2</v>
      </c>
      <c r="U8" s="5" t="str">
        <f t="shared" ca="1" si="9"/>
        <v/>
      </c>
      <c r="V8" s="5" t="str">
        <f t="shared" ca="1" si="10"/>
        <v/>
      </c>
      <c r="W8" s="5" t="str">
        <f t="shared" ca="1" si="11"/>
        <v/>
      </c>
      <c r="X8" s="5" t="str">
        <f t="shared" ca="1" si="12"/>
        <v/>
      </c>
      <c r="Y8" s="5" t="str">
        <f t="shared" ca="1" si="13"/>
        <v/>
      </c>
      <c r="Z8" s="5" t="str">
        <f t="shared" ca="1" si="14"/>
        <v/>
      </c>
      <c r="AA8" s="5" t="str">
        <f t="shared" ca="1" si="15"/>
        <v/>
      </c>
      <c r="AB8" s="5" t="str">
        <f t="shared" ca="1" si="16"/>
        <v/>
      </c>
      <c r="AC8" s="5" t="str">
        <f t="shared" ca="1" si="17"/>
        <v/>
      </c>
      <c r="AD8" s="5" t="str">
        <f t="shared" ca="1" si="18"/>
        <v/>
      </c>
      <c r="AE8" s="5" t="str">
        <f t="shared" ca="1" si="19"/>
        <v/>
      </c>
      <c r="AF8" s="5" t="str">
        <f t="shared" ca="1" si="20"/>
        <v/>
      </c>
      <c r="AG8" s="5" t="str">
        <f t="shared" ca="1" si="21"/>
        <v/>
      </c>
      <c r="AH8" s="5">
        <f t="shared" ca="1" si="22"/>
        <v>2</v>
      </c>
      <c r="AI8" s="5">
        <f t="shared" ca="1" si="23"/>
        <v>2</v>
      </c>
    </row>
    <row r="9" spans="1:35" x14ac:dyDescent="0.25">
      <c r="A9" s="2">
        <v>3</v>
      </c>
      <c r="B9" s="2">
        <f>Таблица6[[#This Row],[f1(A)]]</f>
        <v>12</v>
      </c>
      <c r="C9" s="2">
        <f>Таблица5[[#This Row],[A]]</f>
        <v>3</v>
      </c>
      <c r="D9" s="5">
        <f t="shared" ca="1" si="0"/>
        <v>12</v>
      </c>
      <c r="E9" s="5">
        <f t="shared" ca="1" si="1"/>
        <v>0</v>
      </c>
      <c r="F9" s="5">
        <f t="shared" ca="1" si="2"/>
        <v>12</v>
      </c>
      <c r="G9" s="5">
        <f t="shared" ca="1" si="3"/>
        <v>0</v>
      </c>
      <c r="H9" s="5">
        <f t="shared" ca="1" si="4"/>
        <v>13</v>
      </c>
      <c r="I9" s="5">
        <f t="shared" ca="1" si="5"/>
        <v>0</v>
      </c>
      <c r="K9" s="5">
        <f>IF(Таблица5[[#This Row],[A]]&lt;=2,0,IF(AND(Таблица5[[#This Row],[A]]&gt;2,Таблица5[[#This Row],[A]]&lt;6),4*Таблица5[[#This Row],[A]],25))</f>
        <v>12</v>
      </c>
      <c r="L9" s="5">
        <f>IF(Таблица5[[#This Row],[A]]&lt;2,Таблица5[[#This Row],[A]],(Таблица5[[#This Row],[A]]*Таблица5[[#This Row],[A]])-2)</f>
        <v>7</v>
      </c>
      <c r="M9" s="5">
        <f>2*Таблица5[[#This Row],[A]]</f>
        <v>6</v>
      </c>
      <c r="N9" s="5">
        <f>IF(Таблица5[[#This Row],[A]]&lt;2,1,IF(AND(Таблица5[[#This Row],[A]]&gt;=2,Таблица5[[#This Row],[A]]&lt;4),3*Таблица5[[#This Row],[A]],10))</f>
        <v>9</v>
      </c>
      <c r="P9" s="11"/>
      <c r="Q9" s="3">
        <v>3</v>
      </c>
      <c r="R9" s="5">
        <f t="shared" ca="1" si="6"/>
        <v>12</v>
      </c>
      <c r="S9" s="5">
        <f t="shared" ca="1" si="7"/>
        <v>1</v>
      </c>
      <c r="T9" s="5">
        <f t="shared" ca="1" si="8"/>
        <v>2</v>
      </c>
      <c r="U9" s="5">
        <f t="shared" ca="1" si="9"/>
        <v>7</v>
      </c>
      <c r="V9" s="5" t="str">
        <f t="shared" ca="1" si="10"/>
        <v/>
      </c>
      <c r="W9" s="5" t="str">
        <f t="shared" ca="1" si="11"/>
        <v/>
      </c>
      <c r="X9" s="5" t="str">
        <f t="shared" ca="1" si="12"/>
        <v/>
      </c>
      <c r="Y9" s="5" t="str">
        <f t="shared" ca="1" si="13"/>
        <v/>
      </c>
      <c r="Z9" s="5" t="str">
        <f t="shared" ca="1" si="14"/>
        <v/>
      </c>
      <c r="AA9" s="5" t="str">
        <f t="shared" ca="1" si="15"/>
        <v/>
      </c>
      <c r="AB9" s="5" t="str">
        <f t="shared" ca="1" si="16"/>
        <v/>
      </c>
      <c r="AC9" s="5" t="str">
        <f t="shared" ca="1" si="17"/>
        <v/>
      </c>
      <c r="AD9" s="5" t="str">
        <f t="shared" ca="1" si="18"/>
        <v/>
      </c>
      <c r="AE9" s="5" t="str">
        <f t="shared" ca="1" si="19"/>
        <v/>
      </c>
      <c r="AF9" s="5" t="str">
        <f t="shared" ca="1" si="20"/>
        <v/>
      </c>
      <c r="AG9" s="5" t="str">
        <f t="shared" ca="1" si="21"/>
        <v/>
      </c>
      <c r="AH9" s="5">
        <f t="shared" ca="1" si="22"/>
        <v>12</v>
      </c>
      <c r="AI9" s="5">
        <f t="shared" ca="1" si="23"/>
        <v>0</v>
      </c>
    </row>
    <row r="10" spans="1:35" x14ac:dyDescent="0.25">
      <c r="A10" s="2">
        <v>4</v>
      </c>
      <c r="B10" s="2">
        <f>Таблица6[[#This Row],[f1(A)]]</f>
        <v>16</v>
      </c>
      <c r="C10" s="2">
        <f>Таблица5[[#This Row],[A]]</f>
        <v>4</v>
      </c>
      <c r="D10" s="5">
        <f t="shared" ca="1" si="0"/>
        <v>16</v>
      </c>
      <c r="E10" s="5">
        <f t="shared" ca="1" si="1"/>
        <v>0</v>
      </c>
      <c r="F10" s="5">
        <f t="shared" ca="1" si="2"/>
        <v>16</v>
      </c>
      <c r="G10" s="5">
        <f t="shared" ca="1" si="3"/>
        <v>0</v>
      </c>
      <c r="H10" s="5">
        <f t="shared" ca="1" si="4"/>
        <v>17</v>
      </c>
      <c r="I10" s="5">
        <f t="shared" ca="1" si="5"/>
        <v>0</v>
      </c>
      <c r="K10" s="5">
        <f>IF(Таблица5[[#This Row],[A]]&lt;=2,0,IF(AND(Таблица5[[#This Row],[A]]&gt;2,Таблица5[[#This Row],[A]]&lt;6),4*Таблица5[[#This Row],[A]],25))</f>
        <v>16</v>
      </c>
      <c r="L10" s="5">
        <f>IF(Таблица5[[#This Row],[A]]&lt;2,Таблица5[[#This Row],[A]],(Таблица5[[#This Row],[A]]*Таблица5[[#This Row],[A]])-2)</f>
        <v>14</v>
      </c>
      <c r="M10" s="5">
        <f>2*Таблица5[[#This Row],[A]]</f>
        <v>8</v>
      </c>
      <c r="N10" s="5">
        <f>IF(Таблица5[[#This Row],[A]]&lt;2,1,IF(AND(Таблица5[[#This Row],[A]]&gt;=2,Таблица5[[#This Row],[A]]&lt;4),3*Таблица5[[#This Row],[A]],10))</f>
        <v>10</v>
      </c>
      <c r="P10" s="11"/>
      <c r="Q10" s="3">
        <v>4</v>
      </c>
      <c r="R10" s="5">
        <f t="shared" ca="1" si="6"/>
        <v>16</v>
      </c>
      <c r="S10" s="5">
        <f t="shared" ca="1" si="7"/>
        <v>13</v>
      </c>
      <c r="T10" s="5">
        <f t="shared" ca="1" si="8"/>
        <v>2</v>
      </c>
      <c r="U10" s="5">
        <f t="shared" ca="1" si="9"/>
        <v>7</v>
      </c>
      <c r="V10" s="5">
        <f t="shared" ca="1" si="10"/>
        <v>14</v>
      </c>
      <c r="W10" s="5" t="str">
        <f t="shared" ca="1" si="11"/>
        <v/>
      </c>
      <c r="X10" s="5" t="str">
        <f t="shared" ca="1" si="12"/>
        <v/>
      </c>
      <c r="Y10" s="5" t="str">
        <f t="shared" ca="1" si="13"/>
        <v/>
      </c>
      <c r="Z10" s="5" t="str">
        <f t="shared" ca="1" si="14"/>
        <v/>
      </c>
      <c r="AA10" s="5" t="str">
        <f t="shared" ca="1" si="15"/>
        <v/>
      </c>
      <c r="AB10" s="5" t="str">
        <f t="shared" ca="1" si="16"/>
        <v/>
      </c>
      <c r="AC10" s="5" t="str">
        <f t="shared" ca="1" si="17"/>
        <v/>
      </c>
      <c r="AD10" s="5" t="str">
        <f t="shared" ca="1" si="18"/>
        <v/>
      </c>
      <c r="AE10" s="5" t="str">
        <f t="shared" ca="1" si="19"/>
        <v/>
      </c>
      <c r="AF10" s="5" t="str">
        <f t="shared" ca="1" si="20"/>
        <v/>
      </c>
      <c r="AG10" s="5" t="str">
        <f t="shared" ca="1" si="21"/>
        <v/>
      </c>
      <c r="AH10" s="5">
        <f t="shared" ca="1" si="22"/>
        <v>16</v>
      </c>
      <c r="AI10" s="5">
        <f t="shared" ca="1" si="23"/>
        <v>0</v>
      </c>
    </row>
    <row r="11" spans="1:35" x14ac:dyDescent="0.25">
      <c r="A11" s="2">
        <v>5</v>
      </c>
      <c r="B11" s="2">
        <f>Таблица6[[#This Row],[f1(A)]]</f>
        <v>20</v>
      </c>
      <c r="C11" s="2">
        <f>Таблица5[[#This Row],[A]]</f>
        <v>5</v>
      </c>
      <c r="D11" s="5">
        <f t="shared" ca="1" si="0"/>
        <v>23</v>
      </c>
      <c r="E11" s="5">
        <f t="shared" ca="1" si="1"/>
        <v>5</v>
      </c>
      <c r="F11" s="5">
        <f t="shared" ca="1" si="2"/>
        <v>23</v>
      </c>
      <c r="G11" s="5">
        <f t="shared" ca="1" si="3"/>
        <v>0</v>
      </c>
      <c r="H11" s="5">
        <f t="shared" ca="1" si="4"/>
        <v>24</v>
      </c>
      <c r="I11" s="5">
        <f t="shared" ca="1" si="5"/>
        <v>0</v>
      </c>
      <c r="K11" s="5">
        <f>IF(Таблица5[[#This Row],[A]]&lt;=2,0,IF(AND(Таблица5[[#This Row],[A]]&gt;2,Таблица5[[#This Row],[A]]&lt;6),4*Таблица5[[#This Row],[A]],25))</f>
        <v>20</v>
      </c>
      <c r="L11" s="5">
        <f>IF(Таблица5[[#This Row],[A]]&lt;2,Таблица5[[#This Row],[A]],(Таблица5[[#This Row],[A]]*Таблица5[[#This Row],[A]])-2)</f>
        <v>23</v>
      </c>
      <c r="M11" s="5">
        <f>2*Таблица5[[#This Row],[A]]</f>
        <v>10</v>
      </c>
      <c r="N11" s="5">
        <f>IF(Таблица5[[#This Row],[A]]&lt;2,1,IF(AND(Таблица5[[#This Row],[A]]&gt;=2,Таблица5[[#This Row],[A]]&lt;4),3*Таблица5[[#This Row],[A]],10))</f>
        <v>10</v>
      </c>
      <c r="P11" s="11"/>
      <c r="Q11" s="3">
        <v>5</v>
      </c>
      <c r="R11" s="5">
        <f t="shared" ca="1" si="6"/>
        <v>20</v>
      </c>
      <c r="S11" s="5">
        <f t="shared" ca="1" si="7"/>
        <v>17</v>
      </c>
      <c r="T11" s="5">
        <f t="shared" ca="1" si="8"/>
        <v>14</v>
      </c>
      <c r="U11" s="5">
        <f t="shared" ca="1" si="9"/>
        <v>7</v>
      </c>
      <c r="V11" s="5">
        <f t="shared" ca="1" si="10"/>
        <v>14</v>
      </c>
      <c r="W11" s="5">
        <f t="shared" ca="1" si="11"/>
        <v>23</v>
      </c>
      <c r="X11" s="5" t="str">
        <f t="shared" ca="1" si="12"/>
        <v/>
      </c>
      <c r="Y11" s="5" t="str">
        <f t="shared" ca="1" si="13"/>
        <v/>
      </c>
      <c r="Z11" s="5" t="str">
        <f t="shared" ca="1" si="14"/>
        <v/>
      </c>
      <c r="AA11" s="5" t="str">
        <f t="shared" ca="1" si="15"/>
        <v/>
      </c>
      <c r="AB11" s="5" t="str">
        <f t="shared" ca="1" si="16"/>
        <v/>
      </c>
      <c r="AC11" s="5" t="str">
        <f t="shared" ca="1" si="17"/>
        <v/>
      </c>
      <c r="AD11" s="5" t="str">
        <f t="shared" ca="1" si="18"/>
        <v/>
      </c>
      <c r="AE11" s="5" t="str">
        <f t="shared" ca="1" si="19"/>
        <v/>
      </c>
      <c r="AF11" s="5" t="str">
        <f t="shared" ca="1" si="20"/>
        <v/>
      </c>
      <c r="AG11" s="5" t="str">
        <f t="shared" ca="1" si="21"/>
        <v/>
      </c>
      <c r="AH11" s="5">
        <f t="shared" ca="1" si="22"/>
        <v>23</v>
      </c>
      <c r="AI11" s="5">
        <f t="shared" ca="1" si="23"/>
        <v>5</v>
      </c>
    </row>
    <row r="12" spans="1:35" x14ac:dyDescent="0.25">
      <c r="A12" s="2">
        <v>6</v>
      </c>
      <c r="B12" s="2">
        <f>Таблица6[[#This Row],[f1(A)]]</f>
        <v>25</v>
      </c>
      <c r="C12" s="2">
        <f>Таблица5[[#This Row],[A]]</f>
        <v>6</v>
      </c>
      <c r="D12" s="5">
        <f t="shared" ca="1" si="0"/>
        <v>34</v>
      </c>
      <c r="E12" s="5">
        <f t="shared" ca="1" si="1"/>
        <v>6</v>
      </c>
      <c r="F12" s="5">
        <f t="shared" ca="1" si="2"/>
        <v>34</v>
      </c>
      <c r="G12" s="5">
        <f t="shared" ca="1" si="3"/>
        <v>0</v>
      </c>
      <c r="H12" s="5">
        <f t="shared" ca="1" si="4"/>
        <v>35</v>
      </c>
      <c r="I12" s="5">
        <f t="shared" ca="1" si="5"/>
        <v>0</v>
      </c>
      <c r="K12" s="5">
        <f>IF(Таблица5[[#This Row],[A]]&lt;=2,0,IF(AND(Таблица5[[#This Row],[A]]&gt;2,Таблица5[[#This Row],[A]]&lt;6),4*Таблица5[[#This Row],[A]],25))</f>
        <v>25</v>
      </c>
      <c r="L12" s="5">
        <f>IF(Таблица5[[#This Row],[A]]&lt;2,Таблица5[[#This Row],[A]],(Таблица5[[#This Row],[A]]*Таблица5[[#This Row],[A]])-2)</f>
        <v>34</v>
      </c>
      <c r="M12" s="5">
        <f>2*Таблица5[[#This Row],[A]]</f>
        <v>12</v>
      </c>
      <c r="N12" s="5">
        <f>IF(Таблица5[[#This Row],[A]]&lt;2,1,IF(AND(Таблица5[[#This Row],[A]]&gt;=2,Таблица5[[#This Row],[A]]&lt;4),3*Таблица5[[#This Row],[A]],10))</f>
        <v>10</v>
      </c>
      <c r="P12" s="11"/>
      <c r="Q12" s="3">
        <v>6</v>
      </c>
      <c r="R12" s="5">
        <f t="shared" ca="1" si="6"/>
        <v>25</v>
      </c>
      <c r="S12" s="5">
        <f t="shared" ca="1" si="7"/>
        <v>21</v>
      </c>
      <c r="T12" s="5">
        <f t="shared" ca="1" si="8"/>
        <v>18</v>
      </c>
      <c r="U12" s="5">
        <f t="shared" ca="1" si="9"/>
        <v>19</v>
      </c>
      <c r="V12" s="5">
        <f t="shared" ca="1" si="10"/>
        <v>14</v>
      </c>
      <c r="W12" s="5">
        <f t="shared" ca="1" si="11"/>
        <v>23</v>
      </c>
      <c r="X12" s="5">
        <f t="shared" ca="1" si="12"/>
        <v>34</v>
      </c>
      <c r="Y12" s="5" t="str">
        <f t="shared" ca="1" si="13"/>
        <v/>
      </c>
      <c r="Z12" s="5" t="str">
        <f t="shared" ca="1" si="14"/>
        <v/>
      </c>
      <c r="AA12" s="5" t="str">
        <f t="shared" ca="1" si="15"/>
        <v/>
      </c>
      <c r="AB12" s="5" t="str">
        <f t="shared" ca="1" si="16"/>
        <v/>
      </c>
      <c r="AC12" s="5" t="str">
        <f t="shared" ca="1" si="17"/>
        <v/>
      </c>
      <c r="AD12" s="5" t="str">
        <f t="shared" ca="1" si="18"/>
        <v/>
      </c>
      <c r="AE12" s="5" t="str">
        <f t="shared" ca="1" si="19"/>
        <v/>
      </c>
      <c r="AF12" s="5" t="str">
        <f t="shared" ca="1" si="20"/>
        <v/>
      </c>
      <c r="AG12" s="5" t="str">
        <f t="shared" ca="1" si="21"/>
        <v/>
      </c>
      <c r="AH12" s="5">
        <f t="shared" ca="1" si="22"/>
        <v>34</v>
      </c>
      <c r="AI12" s="5">
        <f t="shared" ca="1" si="23"/>
        <v>6</v>
      </c>
    </row>
    <row r="13" spans="1:35" x14ac:dyDescent="0.25">
      <c r="A13" s="2">
        <v>7</v>
      </c>
      <c r="B13" s="2">
        <f>Таблица6[[#This Row],[f1(A)]]</f>
        <v>25</v>
      </c>
      <c r="C13" s="2">
        <f>Таблица5[[#This Row],[A]]</f>
        <v>7</v>
      </c>
      <c r="D13" s="5">
        <f t="shared" ca="1" si="0"/>
        <v>47</v>
      </c>
      <c r="E13" s="5">
        <f t="shared" ca="1" si="1"/>
        <v>7</v>
      </c>
      <c r="F13" s="5">
        <f t="shared" ca="1" si="2"/>
        <v>47</v>
      </c>
      <c r="G13" s="5">
        <f t="shared" ca="1" si="3"/>
        <v>0</v>
      </c>
      <c r="H13" s="5">
        <f t="shared" ca="1" si="4"/>
        <v>48</v>
      </c>
      <c r="I13" s="5">
        <f t="shared" ca="1" si="5"/>
        <v>0</v>
      </c>
      <c r="K13" s="5">
        <f>IF(Таблица5[[#This Row],[A]]&lt;=2,0,IF(AND(Таблица5[[#This Row],[A]]&gt;2,Таблица5[[#This Row],[A]]&lt;6),4*Таблица5[[#This Row],[A]],25))</f>
        <v>25</v>
      </c>
      <c r="L13" s="5">
        <f>IF(Таблица5[[#This Row],[A]]&lt;2,Таблица5[[#This Row],[A]],(Таблица5[[#This Row],[A]]*Таблица5[[#This Row],[A]])-2)</f>
        <v>47</v>
      </c>
      <c r="M13" s="5">
        <f>2*Таблица5[[#This Row],[A]]</f>
        <v>14</v>
      </c>
      <c r="N13" s="5">
        <f>IF(Таблица5[[#This Row],[A]]&lt;2,1,IF(AND(Таблица5[[#This Row],[A]]&gt;=2,Таблица5[[#This Row],[A]]&lt;4),3*Таблица5[[#This Row],[A]],10))</f>
        <v>10</v>
      </c>
      <c r="P13" s="11"/>
      <c r="Q13" s="3">
        <v>7</v>
      </c>
      <c r="R13" s="5">
        <f t="shared" ca="1" si="6"/>
        <v>25</v>
      </c>
      <c r="S13" s="5">
        <f t="shared" ca="1" si="7"/>
        <v>26</v>
      </c>
      <c r="T13" s="5">
        <f t="shared" ca="1" si="8"/>
        <v>22</v>
      </c>
      <c r="U13" s="5">
        <f t="shared" ca="1" si="9"/>
        <v>23</v>
      </c>
      <c r="V13" s="5">
        <f t="shared" ca="1" si="10"/>
        <v>26</v>
      </c>
      <c r="W13" s="5">
        <f t="shared" ca="1" si="11"/>
        <v>23</v>
      </c>
      <c r="X13" s="5">
        <f t="shared" ca="1" si="12"/>
        <v>34</v>
      </c>
      <c r="Y13" s="5">
        <f t="shared" ca="1" si="13"/>
        <v>47</v>
      </c>
      <c r="Z13" s="5" t="str">
        <f t="shared" ca="1" si="14"/>
        <v/>
      </c>
      <c r="AA13" s="5" t="str">
        <f t="shared" ca="1" si="15"/>
        <v/>
      </c>
      <c r="AB13" s="5" t="str">
        <f t="shared" ca="1" si="16"/>
        <v/>
      </c>
      <c r="AC13" s="5" t="str">
        <f t="shared" ca="1" si="17"/>
        <v/>
      </c>
      <c r="AD13" s="5" t="str">
        <f t="shared" ca="1" si="18"/>
        <v/>
      </c>
      <c r="AE13" s="5" t="str">
        <f t="shared" ca="1" si="19"/>
        <v/>
      </c>
      <c r="AF13" s="5" t="str">
        <f t="shared" ca="1" si="20"/>
        <v/>
      </c>
      <c r="AG13" s="5" t="str">
        <f t="shared" ca="1" si="21"/>
        <v/>
      </c>
      <c r="AH13" s="5">
        <f t="shared" ca="1" si="22"/>
        <v>47</v>
      </c>
      <c r="AI13" s="5">
        <f t="shared" ca="1" si="23"/>
        <v>7</v>
      </c>
    </row>
    <row r="14" spans="1:35" x14ac:dyDescent="0.25">
      <c r="A14" s="2">
        <v>8</v>
      </c>
      <c r="B14" s="2">
        <f>Таблица6[[#This Row],[f1(A)]]</f>
        <v>25</v>
      </c>
      <c r="C14" s="2">
        <f>Таблица5[[#This Row],[A]]</f>
        <v>8</v>
      </c>
      <c r="D14" s="5">
        <f t="shared" ca="1" si="0"/>
        <v>62</v>
      </c>
      <c r="E14" s="5">
        <f t="shared" ca="1" si="1"/>
        <v>8</v>
      </c>
      <c r="F14" s="5">
        <f t="shared" ca="1" si="2"/>
        <v>62</v>
      </c>
      <c r="G14" s="5">
        <f t="shared" ca="1" si="3"/>
        <v>0</v>
      </c>
      <c r="H14" s="5">
        <f t="shared" ca="1" si="4"/>
        <v>63</v>
      </c>
      <c r="I14" s="5">
        <f t="shared" ca="1" si="5"/>
        <v>0</v>
      </c>
      <c r="K14" s="5">
        <f>IF(Таблица5[[#This Row],[A]]&lt;=2,0,IF(AND(Таблица5[[#This Row],[A]]&gt;2,Таблица5[[#This Row],[A]]&lt;6),4*Таблица5[[#This Row],[A]],25))</f>
        <v>25</v>
      </c>
      <c r="L14" s="5">
        <f>IF(Таблица5[[#This Row],[A]]&lt;2,Таблица5[[#This Row],[A]],(Таблица5[[#This Row],[A]]*Таблица5[[#This Row],[A]])-2)</f>
        <v>62</v>
      </c>
      <c r="M14" s="5">
        <f>2*Таблица5[[#This Row],[A]]</f>
        <v>16</v>
      </c>
      <c r="N14" s="5">
        <f>IF(Таблица5[[#This Row],[A]]&lt;2,1,IF(AND(Таблица5[[#This Row],[A]]&gt;=2,Таблица5[[#This Row],[A]]&lt;4),3*Таблица5[[#This Row],[A]],10))</f>
        <v>10</v>
      </c>
      <c r="P14" s="11"/>
      <c r="Q14" s="3">
        <v>8</v>
      </c>
      <c r="R14" s="5">
        <f t="shared" ca="1" si="6"/>
        <v>25</v>
      </c>
      <c r="S14" s="5">
        <f t="shared" ca="1" si="7"/>
        <v>26</v>
      </c>
      <c r="T14" s="5">
        <f t="shared" ca="1" si="8"/>
        <v>27</v>
      </c>
      <c r="U14" s="5">
        <f t="shared" ca="1" si="9"/>
        <v>27</v>
      </c>
      <c r="V14" s="5">
        <f t="shared" ca="1" si="10"/>
        <v>30</v>
      </c>
      <c r="W14" s="5">
        <f t="shared" ca="1" si="11"/>
        <v>35</v>
      </c>
      <c r="X14" s="5">
        <f t="shared" ca="1" si="12"/>
        <v>34</v>
      </c>
      <c r="Y14" s="5">
        <f t="shared" ca="1" si="13"/>
        <v>47</v>
      </c>
      <c r="Z14" s="5">
        <f t="shared" ca="1" si="14"/>
        <v>62</v>
      </c>
      <c r="AA14" s="5" t="str">
        <f t="shared" ca="1" si="15"/>
        <v/>
      </c>
      <c r="AB14" s="5" t="str">
        <f t="shared" ca="1" si="16"/>
        <v/>
      </c>
      <c r="AC14" s="5" t="str">
        <f t="shared" ca="1" si="17"/>
        <v/>
      </c>
      <c r="AD14" s="5" t="str">
        <f t="shared" ca="1" si="18"/>
        <v/>
      </c>
      <c r="AE14" s="5" t="str">
        <f t="shared" ca="1" si="19"/>
        <v/>
      </c>
      <c r="AF14" s="5" t="str">
        <f t="shared" ca="1" si="20"/>
        <v/>
      </c>
      <c r="AG14" s="5" t="str">
        <f t="shared" ca="1" si="21"/>
        <v/>
      </c>
      <c r="AH14" s="5">
        <f t="shared" ca="1" si="22"/>
        <v>62</v>
      </c>
      <c r="AI14" s="5">
        <f t="shared" ca="1" si="23"/>
        <v>8</v>
      </c>
    </row>
    <row r="15" spans="1:35" x14ac:dyDescent="0.25">
      <c r="A15" s="2">
        <v>9</v>
      </c>
      <c r="B15" s="2">
        <f>Таблица6[[#This Row],[f1(A)]]</f>
        <v>25</v>
      </c>
      <c r="C15" s="2">
        <f>Таблица5[[#This Row],[A]]</f>
        <v>9</v>
      </c>
      <c r="D15" s="5">
        <f t="shared" ca="1" si="0"/>
        <v>79</v>
      </c>
      <c r="E15" s="5">
        <f t="shared" ca="1" si="1"/>
        <v>9</v>
      </c>
      <c r="F15" s="5">
        <f t="shared" ca="1" si="2"/>
        <v>79</v>
      </c>
      <c r="G15" s="5">
        <f t="shared" ca="1" si="3"/>
        <v>0</v>
      </c>
      <c r="H15" s="5">
        <f t="shared" ca="1" si="4"/>
        <v>80</v>
      </c>
      <c r="I15" s="5">
        <f t="shared" ca="1" si="5"/>
        <v>0</v>
      </c>
      <c r="K15" s="5">
        <f>IF(Таблица5[[#This Row],[A]]&lt;=2,0,IF(AND(Таблица5[[#This Row],[A]]&gt;2,Таблица5[[#This Row],[A]]&lt;6),4*Таблица5[[#This Row],[A]],25))</f>
        <v>25</v>
      </c>
      <c r="L15" s="5">
        <f>IF(Таблица5[[#This Row],[A]]&lt;2,Таблица5[[#This Row],[A]],(Таблица5[[#This Row],[A]]*Таблица5[[#This Row],[A]])-2)</f>
        <v>79</v>
      </c>
      <c r="M15" s="5">
        <f>2*Таблица5[[#This Row],[A]]</f>
        <v>18</v>
      </c>
      <c r="N15" s="5">
        <f>IF(Таблица5[[#This Row],[A]]&lt;2,1,IF(AND(Таблица5[[#This Row],[A]]&gt;=2,Таблица5[[#This Row],[A]]&lt;4),3*Таблица5[[#This Row],[A]],10))</f>
        <v>10</v>
      </c>
      <c r="P15" s="11"/>
      <c r="Q15" s="3">
        <v>9</v>
      </c>
      <c r="R15" s="5">
        <f t="shared" ca="1" si="6"/>
        <v>25</v>
      </c>
      <c r="S15" s="5">
        <f t="shared" ca="1" si="7"/>
        <v>26</v>
      </c>
      <c r="T15" s="5">
        <f t="shared" ca="1" si="8"/>
        <v>27</v>
      </c>
      <c r="U15" s="5">
        <f t="shared" ca="1" si="9"/>
        <v>32</v>
      </c>
      <c r="V15" s="5">
        <f t="shared" ca="1" si="10"/>
        <v>34</v>
      </c>
      <c r="W15" s="5">
        <f t="shared" ca="1" si="11"/>
        <v>39</v>
      </c>
      <c r="X15" s="5">
        <f t="shared" ca="1" si="12"/>
        <v>46</v>
      </c>
      <c r="Y15" s="5">
        <f t="shared" ca="1" si="13"/>
        <v>47</v>
      </c>
      <c r="Z15" s="5">
        <f t="shared" ca="1" si="14"/>
        <v>62</v>
      </c>
      <c r="AA15" s="5">
        <f t="shared" ca="1" si="15"/>
        <v>79</v>
      </c>
      <c r="AB15" s="5" t="str">
        <f t="shared" ca="1" si="16"/>
        <v/>
      </c>
      <c r="AC15" s="5" t="str">
        <f t="shared" ca="1" si="17"/>
        <v/>
      </c>
      <c r="AD15" s="5" t="str">
        <f t="shared" ca="1" si="18"/>
        <v/>
      </c>
      <c r="AE15" s="5" t="str">
        <f t="shared" ca="1" si="19"/>
        <v/>
      </c>
      <c r="AF15" s="5" t="str">
        <f t="shared" ca="1" si="20"/>
        <v/>
      </c>
      <c r="AG15" s="5" t="str">
        <f t="shared" ca="1" si="21"/>
        <v/>
      </c>
      <c r="AH15" s="5">
        <f t="shared" ca="1" si="22"/>
        <v>79</v>
      </c>
      <c r="AI15" s="5">
        <f t="shared" ca="1" si="23"/>
        <v>9</v>
      </c>
    </row>
    <row r="16" spans="1:35" x14ac:dyDescent="0.25">
      <c r="A16" s="2">
        <v>10</v>
      </c>
      <c r="B16" s="2">
        <f>Таблица6[[#This Row],[f1(A)]]</f>
        <v>25</v>
      </c>
      <c r="C16" s="2">
        <f>Таблица5[[#This Row],[A]]</f>
        <v>10</v>
      </c>
      <c r="D16" s="5">
        <f t="shared" ca="1" si="0"/>
        <v>98</v>
      </c>
      <c r="E16" s="5">
        <f t="shared" ca="1" si="1"/>
        <v>10</v>
      </c>
      <c r="F16" s="5">
        <f t="shared" ca="1" si="2"/>
        <v>98</v>
      </c>
      <c r="G16" s="5">
        <f t="shared" ca="1" si="3"/>
        <v>0</v>
      </c>
      <c r="H16" s="5">
        <f t="shared" ca="1" si="4"/>
        <v>99</v>
      </c>
      <c r="I16" s="5">
        <f t="shared" ca="1" si="5"/>
        <v>0</v>
      </c>
      <c r="K16" s="5">
        <f>IF(Таблица5[[#This Row],[A]]&lt;=2,0,IF(AND(Таблица5[[#This Row],[A]]&gt;2,Таблица5[[#This Row],[A]]&lt;6),4*Таблица5[[#This Row],[A]],25))</f>
        <v>25</v>
      </c>
      <c r="L16" s="5">
        <f>IF(Таблица5[[#This Row],[A]]&lt;2,Таблица5[[#This Row],[A]],(Таблица5[[#This Row],[A]]*Таблица5[[#This Row],[A]])-2)</f>
        <v>98</v>
      </c>
      <c r="M16" s="5">
        <f>2*Таблица5[[#This Row],[A]]</f>
        <v>20</v>
      </c>
      <c r="N16" s="5">
        <f>IF(Таблица5[[#This Row],[A]]&lt;2,1,IF(AND(Таблица5[[#This Row],[A]]&gt;=2,Таблица5[[#This Row],[A]]&lt;4),3*Таблица5[[#This Row],[A]],10))</f>
        <v>10</v>
      </c>
      <c r="P16" s="11"/>
      <c r="Q16" s="3">
        <v>10</v>
      </c>
      <c r="R16" s="5">
        <f t="shared" ca="1" si="6"/>
        <v>25</v>
      </c>
      <c r="S16" s="5">
        <f t="shared" ca="1" si="7"/>
        <v>26</v>
      </c>
      <c r="T16" s="5">
        <f t="shared" ca="1" si="8"/>
        <v>27</v>
      </c>
      <c r="U16" s="5">
        <f t="shared" ca="1" si="9"/>
        <v>32</v>
      </c>
      <c r="V16" s="5">
        <f t="shared" ca="1" si="10"/>
        <v>39</v>
      </c>
      <c r="W16" s="5">
        <f t="shared" ca="1" si="11"/>
        <v>43</v>
      </c>
      <c r="X16" s="5">
        <f t="shared" ca="1" si="12"/>
        <v>50</v>
      </c>
      <c r="Y16" s="5">
        <f t="shared" ca="1" si="13"/>
        <v>59</v>
      </c>
      <c r="Z16" s="5">
        <f t="shared" ca="1" si="14"/>
        <v>62</v>
      </c>
      <c r="AA16" s="5">
        <f t="shared" ca="1" si="15"/>
        <v>79</v>
      </c>
      <c r="AB16" s="5">
        <f t="shared" ca="1" si="16"/>
        <v>98</v>
      </c>
      <c r="AC16" s="5" t="str">
        <f t="shared" ca="1" si="17"/>
        <v/>
      </c>
      <c r="AD16" s="5" t="str">
        <f t="shared" ca="1" si="18"/>
        <v/>
      </c>
      <c r="AE16" s="5" t="str">
        <f t="shared" ca="1" si="19"/>
        <v/>
      </c>
      <c r="AF16" s="5" t="str">
        <f t="shared" ca="1" si="20"/>
        <v/>
      </c>
      <c r="AG16" s="5" t="str">
        <f t="shared" ca="1" si="21"/>
        <v/>
      </c>
      <c r="AH16" s="5">
        <f t="shared" ca="1" si="22"/>
        <v>98</v>
      </c>
      <c r="AI16" s="5">
        <f t="shared" ca="1" si="23"/>
        <v>10</v>
      </c>
    </row>
    <row r="17" spans="1:35" x14ac:dyDescent="0.25">
      <c r="A17" s="2">
        <v>11</v>
      </c>
      <c r="B17" s="2">
        <f>Таблица6[[#This Row],[f1(A)]]</f>
        <v>25</v>
      </c>
      <c r="C17" s="2">
        <f>Таблица5[[#This Row],[A]]</f>
        <v>11</v>
      </c>
      <c r="D17" s="5">
        <f t="shared" ca="1" si="0"/>
        <v>119</v>
      </c>
      <c r="E17" s="5">
        <f t="shared" ca="1" si="1"/>
        <v>11</v>
      </c>
      <c r="F17" s="5">
        <f t="shared" ca="1" si="2"/>
        <v>119</v>
      </c>
      <c r="G17" s="5">
        <f t="shared" ca="1" si="3"/>
        <v>0</v>
      </c>
      <c r="H17" s="5">
        <f t="shared" ca="1" si="4"/>
        <v>120</v>
      </c>
      <c r="I17" s="5">
        <f t="shared" ca="1" si="5"/>
        <v>0</v>
      </c>
      <c r="K17" s="5">
        <f>IF(Таблица5[[#This Row],[A]]&lt;=2,0,IF(AND(Таблица5[[#This Row],[A]]&gt;2,Таблица5[[#This Row],[A]]&lt;6),4*Таблица5[[#This Row],[A]],25))</f>
        <v>25</v>
      </c>
      <c r="L17" s="5">
        <f>IF(Таблица5[[#This Row],[A]]&lt;2,Таблица5[[#This Row],[A]],(Таблица5[[#This Row],[A]]*Таблица5[[#This Row],[A]])-2)</f>
        <v>119</v>
      </c>
      <c r="M17" s="5">
        <f>2*Таблица5[[#This Row],[A]]</f>
        <v>22</v>
      </c>
      <c r="N17" s="5">
        <f>IF(Таблица5[[#This Row],[A]]&lt;2,1,IF(AND(Таблица5[[#This Row],[A]]&gt;=2,Таблица5[[#This Row],[A]]&lt;4),3*Таблица5[[#This Row],[A]],10))</f>
        <v>10</v>
      </c>
      <c r="P17" s="11"/>
      <c r="Q17" s="3">
        <v>11</v>
      </c>
      <c r="R17" s="5">
        <f t="shared" ca="1" si="6"/>
        <v>25</v>
      </c>
      <c r="S17" s="5">
        <f t="shared" ca="1" si="7"/>
        <v>26</v>
      </c>
      <c r="T17" s="5">
        <f t="shared" ca="1" si="8"/>
        <v>27</v>
      </c>
      <c r="U17" s="5">
        <f t="shared" ca="1" si="9"/>
        <v>32</v>
      </c>
      <c r="V17" s="5">
        <f t="shared" ca="1" si="10"/>
        <v>39</v>
      </c>
      <c r="W17" s="5">
        <f t="shared" ca="1" si="11"/>
        <v>48</v>
      </c>
      <c r="X17" s="5">
        <f t="shared" ca="1" si="12"/>
        <v>54</v>
      </c>
      <c r="Y17" s="5">
        <f t="shared" ca="1" si="13"/>
        <v>63</v>
      </c>
      <c r="Z17" s="5">
        <f t="shared" ca="1" si="14"/>
        <v>74</v>
      </c>
      <c r="AA17" s="5">
        <f t="shared" ca="1" si="15"/>
        <v>79</v>
      </c>
      <c r="AB17" s="5">
        <f t="shared" ca="1" si="16"/>
        <v>98</v>
      </c>
      <c r="AC17" s="5">
        <f t="shared" ca="1" si="17"/>
        <v>119</v>
      </c>
      <c r="AD17" s="5" t="str">
        <f t="shared" ca="1" si="18"/>
        <v/>
      </c>
      <c r="AE17" s="5" t="str">
        <f t="shared" ca="1" si="19"/>
        <v/>
      </c>
      <c r="AF17" s="5" t="str">
        <f t="shared" ca="1" si="20"/>
        <v/>
      </c>
      <c r="AG17" s="5" t="str">
        <f t="shared" ca="1" si="21"/>
        <v/>
      </c>
      <c r="AH17" s="5">
        <f t="shared" ca="1" si="22"/>
        <v>119</v>
      </c>
      <c r="AI17" s="5">
        <f t="shared" ca="1" si="23"/>
        <v>11</v>
      </c>
    </row>
    <row r="18" spans="1:35" x14ac:dyDescent="0.25">
      <c r="A18" s="2">
        <v>12</v>
      </c>
      <c r="B18" s="2">
        <f>Таблица6[[#This Row],[f1(A)]]</f>
        <v>25</v>
      </c>
      <c r="C18" s="2">
        <f>Таблица5[[#This Row],[A]]</f>
        <v>12</v>
      </c>
      <c r="D18" s="5">
        <f t="shared" ca="1" si="0"/>
        <v>142</v>
      </c>
      <c r="E18" s="5">
        <f t="shared" ca="1" si="1"/>
        <v>12</v>
      </c>
      <c r="F18" s="5">
        <f t="shared" ca="1" si="2"/>
        <v>142</v>
      </c>
      <c r="G18" s="5">
        <f t="shared" ca="1" si="3"/>
        <v>0</v>
      </c>
      <c r="H18" s="5">
        <f t="shared" ca="1" si="4"/>
        <v>143</v>
      </c>
      <c r="I18" s="5">
        <f t="shared" ca="1" si="5"/>
        <v>0</v>
      </c>
      <c r="K18" s="5">
        <f>IF(Таблица5[[#This Row],[A]]&lt;=2,0,IF(AND(Таблица5[[#This Row],[A]]&gt;2,Таблица5[[#This Row],[A]]&lt;6),4*Таблица5[[#This Row],[A]],25))</f>
        <v>25</v>
      </c>
      <c r="L18" s="5">
        <f>IF(Таблица5[[#This Row],[A]]&lt;2,Таблица5[[#This Row],[A]],(Таблица5[[#This Row],[A]]*Таблица5[[#This Row],[A]])-2)</f>
        <v>142</v>
      </c>
      <c r="M18" s="5">
        <f>2*Таблица5[[#This Row],[A]]</f>
        <v>24</v>
      </c>
      <c r="N18" s="5">
        <f>IF(Таблица5[[#This Row],[A]]&lt;2,1,IF(AND(Таблица5[[#This Row],[A]]&gt;=2,Таблица5[[#This Row],[A]]&lt;4),3*Таблица5[[#This Row],[A]],10))</f>
        <v>10</v>
      </c>
      <c r="P18" s="11"/>
      <c r="Q18" s="3">
        <v>12</v>
      </c>
      <c r="R18" s="5">
        <f t="shared" ca="1" si="6"/>
        <v>25</v>
      </c>
      <c r="S18" s="5">
        <f t="shared" ca="1" si="7"/>
        <v>26</v>
      </c>
      <c r="T18" s="5">
        <f t="shared" ca="1" si="8"/>
        <v>27</v>
      </c>
      <c r="U18" s="5">
        <f t="shared" ca="1" si="9"/>
        <v>32</v>
      </c>
      <c r="V18" s="5">
        <f t="shared" ca="1" si="10"/>
        <v>39</v>
      </c>
      <c r="W18" s="5">
        <f t="shared" ca="1" si="11"/>
        <v>48</v>
      </c>
      <c r="X18" s="5">
        <f t="shared" ca="1" si="12"/>
        <v>59</v>
      </c>
      <c r="Y18" s="5">
        <f t="shared" ca="1" si="13"/>
        <v>67</v>
      </c>
      <c r="Z18" s="5">
        <f t="shared" ca="1" si="14"/>
        <v>78</v>
      </c>
      <c r="AA18" s="5">
        <f t="shared" ca="1" si="15"/>
        <v>91</v>
      </c>
      <c r="AB18" s="5">
        <f t="shared" ca="1" si="16"/>
        <v>98</v>
      </c>
      <c r="AC18" s="5">
        <f t="shared" ca="1" si="17"/>
        <v>119</v>
      </c>
      <c r="AD18" s="5">
        <f t="shared" ca="1" si="18"/>
        <v>142</v>
      </c>
      <c r="AE18" s="5" t="str">
        <f t="shared" ca="1" si="19"/>
        <v/>
      </c>
      <c r="AF18" s="5" t="str">
        <f t="shared" ca="1" si="20"/>
        <v/>
      </c>
      <c r="AG18" s="5" t="str">
        <f t="shared" ca="1" si="21"/>
        <v/>
      </c>
      <c r="AH18" s="5">
        <f t="shared" ca="1" si="22"/>
        <v>142</v>
      </c>
      <c r="AI18" s="5">
        <f t="shared" ca="1" si="23"/>
        <v>12</v>
      </c>
    </row>
    <row r="19" spans="1:35" x14ac:dyDescent="0.25">
      <c r="A19" s="2">
        <v>13</v>
      </c>
      <c r="B19" s="2">
        <f>Таблица6[[#This Row],[f1(A)]]</f>
        <v>25</v>
      </c>
      <c r="C19" s="2">
        <f>Таблица5[[#This Row],[A]]</f>
        <v>13</v>
      </c>
      <c r="D19" s="5">
        <f t="shared" ca="1" si="0"/>
        <v>167</v>
      </c>
      <c r="E19" s="5">
        <f t="shared" ca="1" si="1"/>
        <v>13</v>
      </c>
      <c r="F19" s="5">
        <f t="shared" ca="1" si="2"/>
        <v>167</v>
      </c>
      <c r="G19" s="5">
        <f t="shared" ca="1" si="3"/>
        <v>0</v>
      </c>
      <c r="H19" s="5">
        <f t="shared" ca="1" si="4"/>
        <v>168</v>
      </c>
      <c r="I19" s="5">
        <f t="shared" ca="1" si="5"/>
        <v>0</v>
      </c>
      <c r="K19" s="5">
        <f>IF(Таблица5[[#This Row],[A]]&lt;=2,0,IF(AND(Таблица5[[#This Row],[A]]&gt;2,Таблица5[[#This Row],[A]]&lt;6),4*Таблица5[[#This Row],[A]],25))</f>
        <v>25</v>
      </c>
      <c r="L19" s="5">
        <f>IF(Таблица5[[#This Row],[A]]&lt;2,Таблица5[[#This Row],[A]],(Таблица5[[#This Row],[A]]*Таблица5[[#This Row],[A]])-2)</f>
        <v>167</v>
      </c>
      <c r="M19" s="5">
        <f>2*Таблица5[[#This Row],[A]]</f>
        <v>26</v>
      </c>
      <c r="N19" s="5">
        <f>IF(Таблица5[[#This Row],[A]]&lt;2,1,IF(AND(Таблица5[[#This Row],[A]]&gt;=2,Таблица5[[#This Row],[A]]&lt;4),3*Таблица5[[#This Row],[A]],10))</f>
        <v>10</v>
      </c>
      <c r="P19" s="11"/>
      <c r="Q19" s="3">
        <v>13</v>
      </c>
      <c r="R19" s="5">
        <f t="shared" ca="1" si="6"/>
        <v>25</v>
      </c>
      <c r="S19" s="5">
        <f t="shared" ca="1" si="7"/>
        <v>26</v>
      </c>
      <c r="T19" s="5">
        <f t="shared" ca="1" si="8"/>
        <v>27</v>
      </c>
      <c r="U19" s="5">
        <f t="shared" ca="1" si="9"/>
        <v>32</v>
      </c>
      <c r="V19" s="5">
        <f t="shared" ca="1" si="10"/>
        <v>39</v>
      </c>
      <c r="W19" s="5">
        <f t="shared" ca="1" si="11"/>
        <v>48</v>
      </c>
      <c r="X19" s="5">
        <f t="shared" ca="1" si="12"/>
        <v>59</v>
      </c>
      <c r="Y19" s="5">
        <f t="shared" ca="1" si="13"/>
        <v>72</v>
      </c>
      <c r="Z19" s="5">
        <f t="shared" ca="1" si="14"/>
        <v>82</v>
      </c>
      <c r="AA19" s="5">
        <f t="shared" ca="1" si="15"/>
        <v>95</v>
      </c>
      <c r="AB19" s="5">
        <f t="shared" ca="1" si="16"/>
        <v>110</v>
      </c>
      <c r="AC19" s="5">
        <f t="shared" ca="1" si="17"/>
        <v>119</v>
      </c>
      <c r="AD19" s="5">
        <f t="shared" ca="1" si="18"/>
        <v>142</v>
      </c>
      <c r="AE19" s="5">
        <f t="shared" ca="1" si="19"/>
        <v>167</v>
      </c>
      <c r="AF19" s="5" t="str">
        <f t="shared" ca="1" si="20"/>
        <v/>
      </c>
      <c r="AG19" s="5" t="str">
        <f t="shared" ca="1" si="21"/>
        <v/>
      </c>
      <c r="AH19" s="5">
        <f t="shared" ca="1" si="22"/>
        <v>167</v>
      </c>
      <c r="AI19" s="5">
        <f t="shared" ca="1" si="23"/>
        <v>13</v>
      </c>
    </row>
    <row r="20" spans="1:35" x14ac:dyDescent="0.25">
      <c r="A20" s="2">
        <v>14</v>
      </c>
      <c r="B20" s="2">
        <f>Таблица6[[#This Row],[f1(A)]]</f>
        <v>25</v>
      </c>
      <c r="C20" s="2">
        <f>Таблица5[[#This Row],[A]]</f>
        <v>14</v>
      </c>
      <c r="D20" s="5">
        <f t="shared" ca="1" si="0"/>
        <v>194</v>
      </c>
      <c r="E20" s="5">
        <f t="shared" ca="1" si="1"/>
        <v>14</v>
      </c>
      <c r="F20" s="5">
        <f t="shared" ca="1" si="2"/>
        <v>194</v>
      </c>
      <c r="G20" s="5">
        <f t="shared" ca="1" si="3"/>
        <v>0</v>
      </c>
      <c r="H20" s="5">
        <f t="shared" ca="1" si="4"/>
        <v>195</v>
      </c>
      <c r="I20" s="5">
        <f t="shared" ca="1" si="5"/>
        <v>0</v>
      </c>
      <c r="K20" s="5">
        <f>IF(Таблица5[[#This Row],[A]]&lt;=2,0,IF(AND(Таблица5[[#This Row],[A]]&gt;2,Таблица5[[#This Row],[A]]&lt;6),4*Таблица5[[#This Row],[A]],25))</f>
        <v>25</v>
      </c>
      <c r="L20" s="5">
        <f>IF(Таблица5[[#This Row],[A]]&lt;2,Таблица5[[#This Row],[A]],(Таблица5[[#This Row],[A]]*Таблица5[[#This Row],[A]])-2)</f>
        <v>194</v>
      </c>
      <c r="M20" s="5">
        <f>2*Таблица5[[#This Row],[A]]</f>
        <v>28</v>
      </c>
      <c r="N20" s="5">
        <f>IF(Таблица5[[#This Row],[A]]&lt;2,1,IF(AND(Таблица5[[#This Row],[A]]&gt;=2,Таблица5[[#This Row],[A]]&lt;4),3*Таблица5[[#This Row],[A]],10))</f>
        <v>10</v>
      </c>
      <c r="P20" s="11"/>
      <c r="Q20" s="3">
        <v>14</v>
      </c>
      <c r="R20" s="5">
        <f t="shared" ca="1" si="6"/>
        <v>25</v>
      </c>
      <c r="S20" s="5">
        <f t="shared" ca="1" si="7"/>
        <v>26</v>
      </c>
      <c r="T20" s="5">
        <f t="shared" ca="1" si="8"/>
        <v>27</v>
      </c>
      <c r="U20" s="5">
        <f t="shared" ca="1" si="9"/>
        <v>32</v>
      </c>
      <c r="V20" s="5">
        <f t="shared" ca="1" si="10"/>
        <v>39</v>
      </c>
      <c r="W20" s="5">
        <f t="shared" ca="1" si="11"/>
        <v>48</v>
      </c>
      <c r="X20" s="5">
        <f t="shared" ca="1" si="12"/>
        <v>59</v>
      </c>
      <c r="Y20" s="5">
        <f t="shared" ca="1" si="13"/>
        <v>72</v>
      </c>
      <c r="Z20" s="5">
        <f t="shared" ca="1" si="14"/>
        <v>87</v>
      </c>
      <c r="AA20" s="5">
        <f t="shared" ca="1" si="15"/>
        <v>99</v>
      </c>
      <c r="AB20" s="5">
        <f t="shared" ca="1" si="16"/>
        <v>114</v>
      </c>
      <c r="AC20" s="5">
        <f t="shared" ca="1" si="17"/>
        <v>131</v>
      </c>
      <c r="AD20" s="5">
        <f t="shared" ca="1" si="18"/>
        <v>142</v>
      </c>
      <c r="AE20" s="5">
        <f t="shared" ca="1" si="19"/>
        <v>167</v>
      </c>
      <c r="AF20" s="5">
        <f t="shared" ca="1" si="20"/>
        <v>194</v>
      </c>
      <c r="AG20" s="5" t="str">
        <f t="shared" ca="1" si="21"/>
        <v/>
      </c>
      <c r="AH20" s="5">
        <f t="shared" ca="1" si="22"/>
        <v>194</v>
      </c>
      <c r="AI20" s="5">
        <f t="shared" ca="1" si="23"/>
        <v>14</v>
      </c>
    </row>
    <row r="21" spans="1:35" x14ac:dyDescent="0.25">
      <c r="A21" s="2">
        <v>15</v>
      </c>
      <c r="B21" s="2">
        <f>Таблица6[[#This Row],[f1(A)]]</f>
        <v>25</v>
      </c>
      <c r="C21" s="2">
        <f>Таблица5[[#This Row],[A]]</f>
        <v>15</v>
      </c>
      <c r="D21" s="5">
        <f t="shared" ca="1" si="0"/>
        <v>223</v>
      </c>
      <c r="E21" s="5">
        <f t="shared" ca="1" si="1"/>
        <v>15</v>
      </c>
      <c r="F21" s="5">
        <f t="shared" ca="1" si="2"/>
        <v>223</v>
      </c>
      <c r="G21" s="5">
        <f t="shared" ca="1" si="3"/>
        <v>0</v>
      </c>
      <c r="H21" s="5">
        <f t="shared" ca="1" si="4"/>
        <v>224</v>
      </c>
      <c r="I21" s="5">
        <f t="shared" ca="1" si="5"/>
        <v>0</v>
      </c>
      <c r="K21" s="5">
        <f>IF(Таблица5[[#This Row],[A]]&lt;=2,0,IF(AND(Таблица5[[#This Row],[A]]&gt;2,Таблица5[[#This Row],[A]]&lt;6),4*Таблица5[[#This Row],[A]],25))</f>
        <v>25</v>
      </c>
      <c r="L21" s="5">
        <f>IF(Таблица5[[#This Row],[A]]&lt;2,Таблица5[[#This Row],[A]],(Таблица5[[#This Row],[A]]*Таблица5[[#This Row],[A]])-2)</f>
        <v>223</v>
      </c>
      <c r="M21" s="5">
        <f>2*Таблица5[[#This Row],[A]]</f>
        <v>30</v>
      </c>
      <c r="N21" s="5">
        <f>IF(Таблица5[[#This Row],[A]]&lt;2,1,IF(AND(Таблица5[[#This Row],[A]]&gt;=2,Таблица5[[#This Row],[A]]&lt;4),3*Таблица5[[#This Row],[A]],10))</f>
        <v>10</v>
      </c>
      <c r="P21" s="11"/>
      <c r="Q21" s="3">
        <v>15</v>
      </c>
      <c r="R21" s="5">
        <f t="shared" ca="1" si="6"/>
        <v>25</v>
      </c>
      <c r="S21" s="5">
        <f t="shared" ca="1" si="7"/>
        <v>26</v>
      </c>
      <c r="T21" s="5">
        <f t="shared" ca="1" si="8"/>
        <v>27</v>
      </c>
      <c r="U21" s="5">
        <f t="shared" ca="1" si="9"/>
        <v>32</v>
      </c>
      <c r="V21" s="5">
        <f t="shared" ca="1" si="10"/>
        <v>39</v>
      </c>
      <c r="W21" s="5">
        <f t="shared" ca="1" si="11"/>
        <v>48</v>
      </c>
      <c r="X21" s="5">
        <f t="shared" ca="1" si="12"/>
        <v>59</v>
      </c>
      <c r="Y21" s="5">
        <f t="shared" ca="1" si="13"/>
        <v>72</v>
      </c>
      <c r="Z21" s="5">
        <f t="shared" ca="1" si="14"/>
        <v>87</v>
      </c>
      <c r="AA21" s="5">
        <f t="shared" ca="1" si="15"/>
        <v>104</v>
      </c>
      <c r="AB21" s="5">
        <f t="shared" ca="1" si="16"/>
        <v>118</v>
      </c>
      <c r="AC21" s="5">
        <f t="shared" ca="1" si="17"/>
        <v>135</v>
      </c>
      <c r="AD21" s="5">
        <f t="shared" ca="1" si="18"/>
        <v>154</v>
      </c>
      <c r="AE21" s="5">
        <f t="shared" ca="1" si="19"/>
        <v>167</v>
      </c>
      <c r="AF21" s="5">
        <f t="shared" ca="1" si="20"/>
        <v>194</v>
      </c>
      <c r="AG21" s="5">
        <f t="shared" ca="1" si="21"/>
        <v>223</v>
      </c>
      <c r="AH21" s="5">
        <f t="shared" ca="1" si="22"/>
        <v>223</v>
      </c>
      <c r="AI21" s="5">
        <f t="shared" ca="1" si="23"/>
        <v>15</v>
      </c>
    </row>
    <row r="23" spans="1:35" ht="20.25" thickBot="1" x14ac:dyDescent="0.3">
      <c r="B23" s="14" t="s">
        <v>17</v>
      </c>
      <c r="C23" s="14"/>
      <c r="D23" s="14"/>
      <c r="E23" s="14"/>
      <c r="R23" s="11" t="s">
        <v>10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5" ht="19.5" thickTop="1" x14ac:dyDescent="0.25">
      <c r="B24" s="2" t="s">
        <v>9</v>
      </c>
      <c r="C24" s="11" t="s">
        <v>18</v>
      </c>
      <c r="D24" s="11"/>
      <c r="E24" s="2">
        <v>0</v>
      </c>
      <c r="Q24" s="4"/>
      <c r="R24" s="2">
        <v>0</v>
      </c>
      <c r="S24" s="2">
        <v>1</v>
      </c>
      <c r="T24" s="2">
        <v>2</v>
      </c>
      <c r="U24" s="2">
        <v>3</v>
      </c>
      <c r="V24" s="2">
        <v>4</v>
      </c>
      <c r="W24" s="2">
        <v>5</v>
      </c>
      <c r="X24" s="2">
        <v>6</v>
      </c>
      <c r="Y24" s="2">
        <v>7</v>
      </c>
      <c r="Z24" s="2">
        <v>8</v>
      </c>
      <c r="AA24" s="2">
        <v>9</v>
      </c>
      <c r="AB24" s="2">
        <v>10</v>
      </c>
      <c r="AC24" s="2">
        <v>11</v>
      </c>
      <c r="AD24" s="2">
        <v>12</v>
      </c>
      <c r="AE24" s="2">
        <v>13</v>
      </c>
      <c r="AF24" s="2">
        <v>14</v>
      </c>
      <c r="AG24" s="2">
        <v>15</v>
      </c>
      <c r="AH24" s="2" t="s">
        <v>15</v>
      </c>
      <c r="AI24" s="2" t="s">
        <v>16</v>
      </c>
    </row>
    <row r="25" spans="1:35" ht="18.75" x14ac:dyDescent="0.25">
      <c r="B25" s="2" t="s">
        <v>10</v>
      </c>
      <c r="C25" s="11" t="s">
        <v>19</v>
      </c>
      <c r="D25" s="11"/>
      <c r="E25" s="2">
        <v>15</v>
      </c>
      <c r="P25" s="11" t="s">
        <v>5</v>
      </c>
      <c r="Q25" s="7">
        <v>0</v>
      </c>
      <c r="R25" s="5">
        <f t="shared" ref="R25:R40" ca="1" si="24">IF($Q25&gt;=R$5,$M$6+INDIRECT(ADDRESS($Q25-R$5+6,4,),TRUE),"")</f>
        <v>0</v>
      </c>
      <c r="S25" s="5" t="str">
        <f t="shared" ref="S25:S40" ca="1" si="25">IF($Q25&gt;=S$5,$M$7+INDIRECT(ADDRESS($Q25-S$5+6,4,),TRUE),"")</f>
        <v/>
      </c>
      <c r="T25" s="5" t="str">
        <f t="shared" ref="T25:T40" ca="1" si="26">IF($Q25&gt;=T$5,$M$8+INDIRECT(ADDRESS($Q25-T$5+6,4,),TRUE),"")</f>
        <v/>
      </c>
      <c r="U25" s="5" t="str">
        <f t="shared" ref="U25:U40" ca="1" si="27">IF($Q25&gt;=U$5,$M$9+INDIRECT(ADDRESS($Q25-U$5+6,4,),TRUE),"")</f>
        <v/>
      </c>
      <c r="V25" s="5" t="str">
        <f t="shared" ref="V25:V40" ca="1" si="28">IF($Q25&gt;=V$5,$M$10+INDIRECT(ADDRESS($Q25-V$5+6,4,),TRUE),"")</f>
        <v/>
      </c>
      <c r="W25" s="5" t="str">
        <f t="shared" ref="W25:W40" ca="1" si="29">IF($Q25&gt;=W$5,$M$11+INDIRECT(ADDRESS($Q25-W$5+6,4,),TRUE),"")</f>
        <v/>
      </c>
      <c r="X25" s="5" t="str">
        <f t="shared" ref="X25:X40" ca="1" si="30">IF($Q25&gt;=X$5,$M$12+INDIRECT(ADDRESS($Q25-X$5+6,4,),TRUE),"")</f>
        <v/>
      </c>
      <c r="Y25" s="5" t="str">
        <f t="shared" ref="Y25:Y40" ca="1" si="31">IF($Q25&gt;=Y$5,$M$13+INDIRECT(ADDRESS($Q25-Y$5+6,4,),TRUE),"")</f>
        <v/>
      </c>
      <c r="Z25" s="5" t="str">
        <f t="shared" ref="Z25:Z40" ca="1" si="32">IF($Q25&gt;=Z$5,$M$14+INDIRECT(ADDRESS($Q25-Z$5+6,4,),TRUE),"")</f>
        <v/>
      </c>
      <c r="AA25" s="5" t="str">
        <f t="shared" ref="AA25:AA40" ca="1" si="33">IF($Q25&gt;=AA$5,$M$15+INDIRECT(ADDRESS($Q25-AA$5+6,4,),TRUE),"")</f>
        <v/>
      </c>
      <c r="AB25" s="5" t="str">
        <f t="shared" ref="AB25:AB40" ca="1" si="34">IF($Q25&gt;=AB$5,$M$16+INDIRECT(ADDRESS($Q25-AB$5+6,4,),TRUE),"")</f>
        <v/>
      </c>
      <c r="AC25" s="5" t="str">
        <f t="shared" ref="AC25:AC40" ca="1" si="35">IF($Q25&gt;=AC$5,$M$17+INDIRECT(ADDRESS($Q25-AC$5+6,4,),TRUE),"")</f>
        <v/>
      </c>
      <c r="AD25" s="5" t="str">
        <f t="shared" ref="AD25:AD40" ca="1" si="36">IF($Q25&gt;=AD$5,$M$18+INDIRECT(ADDRESS($Q25-AD$5+6,4,),TRUE),"")</f>
        <v/>
      </c>
      <c r="AE25" s="5" t="str">
        <f t="shared" ref="AE25:AE40" ca="1" si="37">IF($Q25&gt;=AE$5,$M$19+INDIRECT(ADDRESS($Q25-AE$5+6,4,),TRUE),"")</f>
        <v/>
      </c>
      <c r="AF25" s="5" t="str">
        <f t="shared" ref="AF25:AF40" ca="1" si="38">IF($Q25&gt;=AF$5,$M$20+INDIRECT(ADDRESS($Q25-AF$5+6,4,),TRUE),"")</f>
        <v/>
      </c>
      <c r="AG25" s="5" t="str">
        <f t="shared" ref="AG25:AG40" ca="1" si="39">IF($Q25&gt;=AG$5,$M$21+INDIRECT(ADDRESS($Q25-AG$5+6,4,),TRUE),"")</f>
        <v/>
      </c>
      <c r="AH25" s="5">
        <f t="shared" ref="AH25:AH40" ca="1" si="40">MAX(R25:AG25)</f>
        <v>0</v>
      </c>
      <c r="AI25" s="5">
        <f t="shared" ref="AI25:AI40" ca="1" si="41">MATCH(AH25,R25:AG25,)-1</f>
        <v>0</v>
      </c>
    </row>
    <row r="26" spans="1:35" ht="18.75" x14ac:dyDescent="0.25">
      <c r="B26" s="2" t="s">
        <v>8</v>
      </c>
      <c r="C26" s="11" t="s">
        <v>20</v>
      </c>
      <c r="D26" s="11"/>
      <c r="E26" s="2">
        <v>0</v>
      </c>
      <c r="L26" s="6"/>
      <c r="P26" s="11"/>
      <c r="Q26" s="7">
        <v>1</v>
      </c>
      <c r="R26" s="5">
        <f t="shared" ca="1" si="24"/>
        <v>1</v>
      </c>
      <c r="S26" s="5">
        <f t="shared" ca="1" si="25"/>
        <v>2</v>
      </c>
      <c r="T26" s="5" t="str">
        <f t="shared" ca="1" si="26"/>
        <v/>
      </c>
      <c r="U26" s="5" t="str">
        <f t="shared" ca="1" si="27"/>
        <v/>
      </c>
      <c r="V26" s="5" t="str">
        <f t="shared" ca="1" si="28"/>
        <v/>
      </c>
      <c r="W26" s="5" t="str">
        <f t="shared" ca="1" si="29"/>
        <v/>
      </c>
      <c r="X26" s="5" t="str">
        <f t="shared" ca="1" si="30"/>
        <v/>
      </c>
      <c r="Y26" s="5" t="str">
        <f t="shared" ca="1" si="31"/>
        <v/>
      </c>
      <c r="Z26" s="5" t="str">
        <f t="shared" ca="1" si="32"/>
        <v/>
      </c>
      <c r="AA26" s="5" t="str">
        <f t="shared" ca="1" si="33"/>
        <v/>
      </c>
      <c r="AB26" s="5" t="str">
        <f t="shared" ca="1" si="34"/>
        <v/>
      </c>
      <c r="AC26" s="5" t="str">
        <f t="shared" ca="1" si="35"/>
        <v/>
      </c>
      <c r="AD26" s="5" t="str">
        <f t="shared" ca="1" si="36"/>
        <v/>
      </c>
      <c r="AE26" s="5" t="str">
        <f t="shared" ca="1" si="37"/>
        <v/>
      </c>
      <c r="AF26" s="5" t="str">
        <f t="shared" ca="1" si="38"/>
        <v/>
      </c>
      <c r="AG26" s="5" t="str">
        <f t="shared" ca="1" si="39"/>
        <v/>
      </c>
      <c r="AH26" s="5">
        <f t="shared" ca="1" si="40"/>
        <v>2</v>
      </c>
      <c r="AI26" s="5">
        <f t="shared" ca="1" si="41"/>
        <v>1</v>
      </c>
    </row>
    <row r="27" spans="1:35" ht="18.75" x14ac:dyDescent="0.25">
      <c r="B27" s="2" t="s">
        <v>7</v>
      </c>
      <c r="C27" s="11">
        <v>0</v>
      </c>
      <c r="D27" s="11"/>
      <c r="E27" s="2">
        <v>0</v>
      </c>
      <c r="P27" s="11"/>
      <c r="Q27" s="7">
        <v>2</v>
      </c>
      <c r="R27" s="5">
        <f t="shared" ca="1" si="24"/>
        <v>2</v>
      </c>
      <c r="S27" s="5">
        <f t="shared" ca="1" si="25"/>
        <v>3</v>
      </c>
      <c r="T27" s="5">
        <f t="shared" ca="1" si="26"/>
        <v>4</v>
      </c>
      <c r="U27" s="5" t="str">
        <f t="shared" ca="1" si="27"/>
        <v/>
      </c>
      <c r="V27" s="5" t="str">
        <f t="shared" ca="1" si="28"/>
        <v/>
      </c>
      <c r="W27" s="5" t="str">
        <f t="shared" ca="1" si="29"/>
        <v/>
      </c>
      <c r="X27" s="5" t="str">
        <f t="shared" ca="1" si="30"/>
        <v/>
      </c>
      <c r="Y27" s="5" t="str">
        <f t="shared" ca="1" si="31"/>
        <v/>
      </c>
      <c r="Z27" s="5" t="str">
        <f t="shared" ca="1" si="32"/>
        <v/>
      </c>
      <c r="AA27" s="5" t="str">
        <f t="shared" ca="1" si="33"/>
        <v/>
      </c>
      <c r="AB27" s="5" t="str">
        <f t="shared" ca="1" si="34"/>
        <v/>
      </c>
      <c r="AC27" s="5" t="str">
        <f t="shared" ca="1" si="35"/>
        <v/>
      </c>
      <c r="AD27" s="5" t="str">
        <f t="shared" ca="1" si="36"/>
        <v/>
      </c>
      <c r="AE27" s="5" t="str">
        <f t="shared" ca="1" si="37"/>
        <v/>
      </c>
      <c r="AF27" s="5" t="str">
        <f t="shared" ca="1" si="38"/>
        <v/>
      </c>
      <c r="AG27" s="5" t="str">
        <f t="shared" ca="1" si="39"/>
        <v/>
      </c>
      <c r="AH27" s="5">
        <f t="shared" ca="1" si="40"/>
        <v>4</v>
      </c>
      <c r="AI27" s="5">
        <f t="shared" ca="1" si="41"/>
        <v>2</v>
      </c>
    </row>
    <row r="28" spans="1:35" x14ac:dyDescent="0.25">
      <c r="P28" s="11"/>
      <c r="Q28" s="7">
        <v>3</v>
      </c>
      <c r="R28" s="5">
        <f t="shared" ca="1" si="24"/>
        <v>12</v>
      </c>
      <c r="S28" s="5">
        <f t="shared" ca="1" si="25"/>
        <v>4</v>
      </c>
      <c r="T28" s="5">
        <f t="shared" ca="1" si="26"/>
        <v>5</v>
      </c>
      <c r="U28" s="5">
        <f t="shared" ca="1" si="27"/>
        <v>6</v>
      </c>
      <c r="V28" s="5" t="str">
        <f t="shared" ca="1" si="28"/>
        <v/>
      </c>
      <c r="W28" s="5" t="str">
        <f t="shared" ca="1" si="29"/>
        <v/>
      </c>
      <c r="X28" s="5" t="str">
        <f t="shared" ca="1" si="30"/>
        <v/>
      </c>
      <c r="Y28" s="5" t="str">
        <f t="shared" ca="1" si="31"/>
        <v/>
      </c>
      <c r="Z28" s="5" t="str">
        <f t="shared" ca="1" si="32"/>
        <v/>
      </c>
      <c r="AA28" s="5" t="str">
        <f t="shared" ca="1" si="33"/>
        <v/>
      </c>
      <c r="AB28" s="5" t="str">
        <f t="shared" ca="1" si="34"/>
        <v/>
      </c>
      <c r="AC28" s="5" t="str">
        <f t="shared" ca="1" si="35"/>
        <v/>
      </c>
      <c r="AD28" s="5" t="str">
        <f t="shared" ca="1" si="36"/>
        <v/>
      </c>
      <c r="AE28" s="5" t="str">
        <f t="shared" ca="1" si="37"/>
        <v/>
      </c>
      <c r="AF28" s="5" t="str">
        <f t="shared" ca="1" si="38"/>
        <v/>
      </c>
      <c r="AG28" s="5" t="str">
        <f t="shared" ca="1" si="39"/>
        <v/>
      </c>
      <c r="AH28" s="5">
        <f t="shared" ca="1" si="40"/>
        <v>12</v>
      </c>
      <c r="AI28" s="5">
        <f t="shared" ca="1" si="41"/>
        <v>0</v>
      </c>
    </row>
    <row r="29" spans="1:35" ht="16.5" thickBot="1" x14ac:dyDescent="0.3">
      <c r="B29" s="13" t="s">
        <v>21</v>
      </c>
      <c r="C29" s="13"/>
      <c r="D29" s="13"/>
      <c r="E29" s="9" t="s">
        <v>24</v>
      </c>
      <c r="F29" s="9">
        <f>E27</f>
        <v>0</v>
      </c>
      <c r="P29" s="11"/>
      <c r="Q29" s="7">
        <v>4</v>
      </c>
      <c r="R29" s="5">
        <f t="shared" ca="1" si="24"/>
        <v>16</v>
      </c>
      <c r="S29" s="5">
        <f t="shared" ca="1" si="25"/>
        <v>14</v>
      </c>
      <c r="T29" s="5">
        <f t="shared" ca="1" si="26"/>
        <v>6</v>
      </c>
      <c r="U29" s="5">
        <f t="shared" ca="1" si="27"/>
        <v>7</v>
      </c>
      <c r="V29" s="5">
        <f t="shared" ca="1" si="28"/>
        <v>8</v>
      </c>
      <c r="W29" s="5" t="str">
        <f t="shared" ca="1" si="29"/>
        <v/>
      </c>
      <c r="X29" s="5" t="str">
        <f t="shared" ca="1" si="30"/>
        <v/>
      </c>
      <c r="Y29" s="5" t="str">
        <f t="shared" ca="1" si="31"/>
        <v/>
      </c>
      <c r="Z29" s="5" t="str">
        <f t="shared" ca="1" si="32"/>
        <v/>
      </c>
      <c r="AA29" s="5" t="str">
        <f t="shared" ca="1" si="33"/>
        <v/>
      </c>
      <c r="AB29" s="5" t="str">
        <f t="shared" ca="1" si="34"/>
        <v/>
      </c>
      <c r="AC29" s="5" t="str">
        <f t="shared" ca="1" si="35"/>
        <v/>
      </c>
      <c r="AD29" s="5" t="str">
        <f t="shared" ca="1" si="36"/>
        <v/>
      </c>
      <c r="AE29" s="5" t="str">
        <f t="shared" ca="1" si="37"/>
        <v/>
      </c>
      <c r="AF29" s="5" t="str">
        <f t="shared" ca="1" si="38"/>
        <v/>
      </c>
      <c r="AG29" s="5" t="str">
        <f t="shared" ca="1" si="39"/>
        <v/>
      </c>
      <c r="AH29" s="5">
        <f t="shared" ca="1" si="40"/>
        <v>16</v>
      </c>
      <c r="AI29" s="5">
        <f t="shared" ca="1" si="41"/>
        <v>0</v>
      </c>
    </row>
    <row r="30" spans="1:35" ht="16.5" thickTop="1" x14ac:dyDescent="0.25">
      <c r="E30" s="9" t="s">
        <v>25</v>
      </c>
      <c r="F30" s="9">
        <f>E26</f>
        <v>0</v>
      </c>
      <c r="P30" s="11"/>
      <c r="Q30" s="7">
        <v>5</v>
      </c>
      <c r="R30" s="5">
        <f t="shared" ca="1" si="24"/>
        <v>23</v>
      </c>
      <c r="S30" s="5">
        <f t="shared" ca="1" si="25"/>
        <v>18</v>
      </c>
      <c r="T30" s="5">
        <f t="shared" ca="1" si="26"/>
        <v>16</v>
      </c>
      <c r="U30" s="5">
        <f t="shared" ca="1" si="27"/>
        <v>8</v>
      </c>
      <c r="V30" s="5">
        <f t="shared" ca="1" si="28"/>
        <v>9</v>
      </c>
      <c r="W30" s="5">
        <f t="shared" ca="1" si="29"/>
        <v>10</v>
      </c>
      <c r="X30" s="5" t="str">
        <f t="shared" ca="1" si="30"/>
        <v/>
      </c>
      <c r="Y30" s="5" t="str">
        <f t="shared" ca="1" si="31"/>
        <v/>
      </c>
      <c r="Z30" s="5" t="str">
        <f t="shared" ca="1" si="32"/>
        <v/>
      </c>
      <c r="AA30" s="5" t="str">
        <f t="shared" ca="1" si="33"/>
        <v/>
      </c>
      <c r="AB30" s="5" t="str">
        <f t="shared" ca="1" si="34"/>
        <v/>
      </c>
      <c r="AC30" s="5" t="str">
        <f t="shared" ca="1" si="35"/>
        <v/>
      </c>
      <c r="AD30" s="5" t="str">
        <f t="shared" ca="1" si="36"/>
        <v/>
      </c>
      <c r="AE30" s="5" t="str">
        <f t="shared" ca="1" si="37"/>
        <v/>
      </c>
      <c r="AF30" s="5" t="str">
        <f t="shared" ca="1" si="38"/>
        <v/>
      </c>
      <c r="AG30" s="5" t="str">
        <f t="shared" ca="1" si="39"/>
        <v/>
      </c>
      <c r="AH30" s="5">
        <f t="shared" ca="1" si="40"/>
        <v>23</v>
      </c>
      <c r="AI30" s="5">
        <f t="shared" ca="1" si="41"/>
        <v>0</v>
      </c>
    </row>
    <row r="31" spans="1:35" x14ac:dyDescent="0.25">
      <c r="E31" s="9" t="s">
        <v>26</v>
      </c>
      <c r="F31" s="9">
        <f>E25</f>
        <v>15</v>
      </c>
      <c r="P31" s="11"/>
      <c r="Q31" s="7">
        <v>6</v>
      </c>
      <c r="R31" s="5">
        <f t="shared" ca="1" si="24"/>
        <v>34</v>
      </c>
      <c r="S31" s="5">
        <f t="shared" ca="1" si="25"/>
        <v>25</v>
      </c>
      <c r="T31" s="5">
        <f t="shared" ca="1" si="26"/>
        <v>20</v>
      </c>
      <c r="U31" s="5">
        <f t="shared" ca="1" si="27"/>
        <v>18</v>
      </c>
      <c r="V31" s="5">
        <f t="shared" ca="1" si="28"/>
        <v>10</v>
      </c>
      <c r="W31" s="5">
        <f t="shared" ca="1" si="29"/>
        <v>11</v>
      </c>
      <c r="X31" s="5">
        <f t="shared" ca="1" si="30"/>
        <v>12</v>
      </c>
      <c r="Y31" s="5" t="str">
        <f t="shared" ca="1" si="31"/>
        <v/>
      </c>
      <c r="Z31" s="5" t="str">
        <f t="shared" ca="1" si="32"/>
        <v/>
      </c>
      <c r="AA31" s="5" t="str">
        <f t="shared" ca="1" si="33"/>
        <v/>
      </c>
      <c r="AB31" s="5" t="str">
        <f t="shared" ca="1" si="34"/>
        <v/>
      </c>
      <c r="AC31" s="5" t="str">
        <f t="shared" ca="1" si="35"/>
        <v/>
      </c>
      <c r="AD31" s="5" t="str">
        <f t="shared" ca="1" si="36"/>
        <v/>
      </c>
      <c r="AE31" s="5" t="str">
        <f t="shared" ca="1" si="37"/>
        <v/>
      </c>
      <c r="AF31" s="5" t="str">
        <f t="shared" ca="1" si="38"/>
        <v/>
      </c>
      <c r="AG31" s="5" t="str">
        <f t="shared" ca="1" si="39"/>
        <v/>
      </c>
      <c r="AH31" s="5">
        <f t="shared" ca="1" si="40"/>
        <v>34</v>
      </c>
      <c r="AI31" s="5">
        <f t="shared" ca="1" si="41"/>
        <v>0</v>
      </c>
    </row>
    <row r="32" spans="1:35" x14ac:dyDescent="0.25">
      <c r="E32" s="9" t="s">
        <v>27</v>
      </c>
      <c r="F32" s="9">
        <f>E24</f>
        <v>0</v>
      </c>
      <c r="P32" s="11"/>
      <c r="Q32" s="7">
        <v>7</v>
      </c>
      <c r="R32" s="5">
        <f t="shared" ca="1" si="24"/>
        <v>47</v>
      </c>
      <c r="S32" s="5">
        <f t="shared" ca="1" si="25"/>
        <v>36</v>
      </c>
      <c r="T32" s="5">
        <f t="shared" ca="1" si="26"/>
        <v>27</v>
      </c>
      <c r="U32" s="5">
        <f t="shared" ca="1" si="27"/>
        <v>22</v>
      </c>
      <c r="V32" s="5">
        <f t="shared" ca="1" si="28"/>
        <v>20</v>
      </c>
      <c r="W32" s="5">
        <f t="shared" ca="1" si="29"/>
        <v>12</v>
      </c>
      <c r="X32" s="5">
        <f t="shared" ca="1" si="30"/>
        <v>13</v>
      </c>
      <c r="Y32" s="5">
        <f t="shared" ca="1" si="31"/>
        <v>14</v>
      </c>
      <c r="Z32" s="5" t="str">
        <f t="shared" ca="1" si="32"/>
        <v/>
      </c>
      <c r="AA32" s="5" t="str">
        <f t="shared" ca="1" si="33"/>
        <v/>
      </c>
      <c r="AB32" s="5" t="str">
        <f t="shared" ca="1" si="34"/>
        <v/>
      </c>
      <c r="AC32" s="5" t="str">
        <f t="shared" ca="1" si="35"/>
        <v/>
      </c>
      <c r="AD32" s="5" t="str">
        <f t="shared" ca="1" si="36"/>
        <v/>
      </c>
      <c r="AE32" s="5" t="str">
        <f t="shared" ca="1" si="37"/>
        <v/>
      </c>
      <c r="AF32" s="5" t="str">
        <f t="shared" ca="1" si="38"/>
        <v/>
      </c>
      <c r="AG32" s="5" t="str">
        <f t="shared" ca="1" si="39"/>
        <v/>
      </c>
      <c r="AH32" s="5">
        <f t="shared" ca="1" si="40"/>
        <v>47</v>
      </c>
      <c r="AI32" s="5">
        <f t="shared" ca="1" si="41"/>
        <v>0</v>
      </c>
    </row>
    <row r="33" spans="16:35" x14ac:dyDescent="0.25">
      <c r="P33" s="11"/>
      <c r="Q33" s="7">
        <v>8</v>
      </c>
      <c r="R33" s="5">
        <f t="shared" ca="1" si="24"/>
        <v>62</v>
      </c>
      <c r="S33" s="5">
        <f t="shared" ca="1" si="25"/>
        <v>49</v>
      </c>
      <c r="T33" s="5">
        <f t="shared" ca="1" si="26"/>
        <v>38</v>
      </c>
      <c r="U33" s="5">
        <f t="shared" ca="1" si="27"/>
        <v>29</v>
      </c>
      <c r="V33" s="5">
        <f t="shared" ca="1" si="28"/>
        <v>24</v>
      </c>
      <c r="W33" s="5">
        <f t="shared" ca="1" si="29"/>
        <v>22</v>
      </c>
      <c r="X33" s="5">
        <f t="shared" ca="1" si="30"/>
        <v>14</v>
      </c>
      <c r="Y33" s="5">
        <f t="shared" ca="1" si="31"/>
        <v>15</v>
      </c>
      <c r="Z33" s="5">
        <f t="shared" ca="1" si="32"/>
        <v>16</v>
      </c>
      <c r="AA33" s="5" t="str">
        <f t="shared" ca="1" si="33"/>
        <v/>
      </c>
      <c r="AB33" s="5" t="str">
        <f t="shared" ca="1" si="34"/>
        <v/>
      </c>
      <c r="AC33" s="5" t="str">
        <f t="shared" ca="1" si="35"/>
        <v/>
      </c>
      <c r="AD33" s="5" t="str">
        <f t="shared" ca="1" si="36"/>
        <v/>
      </c>
      <c r="AE33" s="5" t="str">
        <f t="shared" ca="1" si="37"/>
        <v/>
      </c>
      <c r="AF33" s="5" t="str">
        <f t="shared" ca="1" si="38"/>
        <v/>
      </c>
      <c r="AG33" s="5" t="str">
        <f t="shared" ca="1" si="39"/>
        <v/>
      </c>
      <c r="AH33" s="5">
        <f t="shared" ca="1" si="40"/>
        <v>62</v>
      </c>
      <c r="AI33" s="5">
        <f t="shared" ca="1" si="41"/>
        <v>0</v>
      </c>
    </row>
    <row r="34" spans="16:35" x14ac:dyDescent="0.25">
      <c r="P34" s="11"/>
      <c r="Q34" s="7">
        <v>9</v>
      </c>
      <c r="R34" s="5">
        <f t="shared" ca="1" si="24"/>
        <v>79</v>
      </c>
      <c r="S34" s="5">
        <f t="shared" ca="1" si="25"/>
        <v>64</v>
      </c>
      <c r="T34" s="5">
        <f t="shared" ca="1" si="26"/>
        <v>51</v>
      </c>
      <c r="U34" s="5">
        <f t="shared" ca="1" si="27"/>
        <v>40</v>
      </c>
      <c r="V34" s="5">
        <f t="shared" ca="1" si="28"/>
        <v>31</v>
      </c>
      <c r="W34" s="5">
        <f t="shared" ca="1" si="29"/>
        <v>26</v>
      </c>
      <c r="X34" s="5">
        <f t="shared" ca="1" si="30"/>
        <v>24</v>
      </c>
      <c r="Y34" s="5">
        <f t="shared" ca="1" si="31"/>
        <v>16</v>
      </c>
      <c r="Z34" s="5">
        <f t="shared" ca="1" si="32"/>
        <v>17</v>
      </c>
      <c r="AA34" s="5">
        <f t="shared" ca="1" si="33"/>
        <v>18</v>
      </c>
      <c r="AB34" s="5" t="str">
        <f t="shared" ca="1" si="34"/>
        <v/>
      </c>
      <c r="AC34" s="5" t="str">
        <f t="shared" ca="1" si="35"/>
        <v/>
      </c>
      <c r="AD34" s="5" t="str">
        <f t="shared" ca="1" si="36"/>
        <v/>
      </c>
      <c r="AE34" s="5" t="str">
        <f t="shared" ca="1" si="37"/>
        <v/>
      </c>
      <c r="AF34" s="5" t="str">
        <f t="shared" ca="1" si="38"/>
        <v/>
      </c>
      <c r="AG34" s="5" t="str">
        <f t="shared" ca="1" si="39"/>
        <v/>
      </c>
      <c r="AH34" s="5">
        <f t="shared" ca="1" si="40"/>
        <v>79</v>
      </c>
      <c r="AI34" s="5">
        <f t="shared" ca="1" si="41"/>
        <v>0</v>
      </c>
    </row>
    <row r="35" spans="16:35" x14ac:dyDescent="0.25">
      <c r="P35" s="11"/>
      <c r="Q35" s="7">
        <v>10</v>
      </c>
      <c r="R35" s="5">
        <f t="shared" ca="1" si="24"/>
        <v>98</v>
      </c>
      <c r="S35" s="5">
        <f t="shared" ca="1" si="25"/>
        <v>81</v>
      </c>
      <c r="T35" s="5">
        <f t="shared" ca="1" si="26"/>
        <v>66</v>
      </c>
      <c r="U35" s="5">
        <f t="shared" ca="1" si="27"/>
        <v>53</v>
      </c>
      <c r="V35" s="5">
        <f t="shared" ca="1" si="28"/>
        <v>42</v>
      </c>
      <c r="W35" s="5">
        <f t="shared" ca="1" si="29"/>
        <v>33</v>
      </c>
      <c r="X35" s="5">
        <f t="shared" ca="1" si="30"/>
        <v>28</v>
      </c>
      <c r="Y35" s="5">
        <f t="shared" ca="1" si="31"/>
        <v>26</v>
      </c>
      <c r="Z35" s="5">
        <f t="shared" ca="1" si="32"/>
        <v>18</v>
      </c>
      <c r="AA35" s="5">
        <f t="shared" ca="1" si="33"/>
        <v>19</v>
      </c>
      <c r="AB35" s="5">
        <f t="shared" ca="1" si="34"/>
        <v>20</v>
      </c>
      <c r="AC35" s="5" t="str">
        <f t="shared" ca="1" si="35"/>
        <v/>
      </c>
      <c r="AD35" s="5" t="str">
        <f t="shared" ca="1" si="36"/>
        <v/>
      </c>
      <c r="AE35" s="5" t="str">
        <f t="shared" ca="1" si="37"/>
        <v/>
      </c>
      <c r="AF35" s="5" t="str">
        <f t="shared" ca="1" si="38"/>
        <v/>
      </c>
      <c r="AG35" s="5" t="str">
        <f t="shared" ca="1" si="39"/>
        <v/>
      </c>
      <c r="AH35" s="5">
        <f t="shared" ca="1" si="40"/>
        <v>98</v>
      </c>
      <c r="AI35" s="5">
        <f t="shared" ca="1" si="41"/>
        <v>0</v>
      </c>
    </row>
    <row r="36" spans="16:35" x14ac:dyDescent="0.25">
      <c r="P36" s="11"/>
      <c r="Q36" s="7">
        <v>11</v>
      </c>
      <c r="R36" s="5">
        <f t="shared" ca="1" si="24"/>
        <v>119</v>
      </c>
      <c r="S36" s="5">
        <f t="shared" ca="1" si="25"/>
        <v>100</v>
      </c>
      <c r="T36" s="5">
        <f t="shared" ca="1" si="26"/>
        <v>83</v>
      </c>
      <c r="U36" s="5">
        <f t="shared" ca="1" si="27"/>
        <v>68</v>
      </c>
      <c r="V36" s="5">
        <f t="shared" ca="1" si="28"/>
        <v>55</v>
      </c>
      <c r="W36" s="5">
        <f t="shared" ca="1" si="29"/>
        <v>44</v>
      </c>
      <c r="X36" s="5">
        <f t="shared" ca="1" si="30"/>
        <v>35</v>
      </c>
      <c r="Y36" s="5">
        <f t="shared" ca="1" si="31"/>
        <v>30</v>
      </c>
      <c r="Z36" s="5">
        <f t="shared" ca="1" si="32"/>
        <v>28</v>
      </c>
      <c r="AA36" s="5">
        <f t="shared" ca="1" si="33"/>
        <v>20</v>
      </c>
      <c r="AB36" s="5">
        <f t="shared" ca="1" si="34"/>
        <v>21</v>
      </c>
      <c r="AC36" s="5">
        <f t="shared" ca="1" si="35"/>
        <v>22</v>
      </c>
      <c r="AD36" s="5" t="str">
        <f t="shared" ca="1" si="36"/>
        <v/>
      </c>
      <c r="AE36" s="5" t="str">
        <f t="shared" ca="1" si="37"/>
        <v/>
      </c>
      <c r="AF36" s="5" t="str">
        <f t="shared" ca="1" si="38"/>
        <v/>
      </c>
      <c r="AG36" s="5" t="str">
        <f t="shared" ca="1" si="39"/>
        <v/>
      </c>
      <c r="AH36" s="5">
        <f t="shared" ca="1" si="40"/>
        <v>119</v>
      </c>
      <c r="AI36" s="5">
        <f t="shared" ca="1" si="41"/>
        <v>0</v>
      </c>
    </row>
    <row r="37" spans="16:35" x14ac:dyDescent="0.25">
      <c r="P37" s="11"/>
      <c r="Q37" s="7">
        <v>12</v>
      </c>
      <c r="R37" s="5">
        <f t="shared" ca="1" si="24"/>
        <v>142</v>
      </c>
      <c r="S37" s="5">
        <f t="shared" ca="1" si="25"/>
        <v>121</v>
      </c>
      <c r="T37" s="5">
        <f t="shared" ca="1" si="26"/>
        <v>102</v>
      </c>
      <c r="U37" s="5">
        <f t="shared" ca="1" si="27"/>
        <v>85</v>
      </c>
      <c r="V37" s="5">
        <f t="shared" ca="1" si="28"/>
        <v>70</v>
      </c>
      <c r="W37" s="5">
        <f t="shared" ca="1" si="29"/>
        <v>57</v>
      </c>
      <c r="X37" s="5">
        <f t="shared" ca="1" si="30"/>
        <v>46</v>
      </c>
      <c r="Y37" s="5">
        <f t="shared" ca="1" si="31"/>
        <v>37</v>
      </c>
      <c r="Z37" s="5">
        <f t="shared" ca="1" si="32"/>
        <v>32</v>
      </c>
      <c r="AA37" s="5">
        <f t="shared" ca="1" si="33"/>
        <v>30</v>
      </c>
      <c r="AB37" s="5">
        <f t="shared" ca="1" si="34"/>
        <v>22</v>
      </c>
      <c r="AC37" s="5">
        <f t="shared" ca="1" si="35"/>
        <v>23</v>
      </c>
      <c r="AD37" s="5">
        <f t="shared" ca="1" si="36"/>
        <v>24</v>
      </c>
      <c r="AE37" s="5" t="str">
        <f t="shared" ca="1" si="37"/>
        <v/>
      </c>
      <c r="AF37" s="5" t="str">
        <f t="shared" ca="1" si="38"/>
        <v/>
      </c>
      <c r="AG37" s="5" t="str">
        <f t="shared" ca="1" si="39"/>
        <v/>
      </c>
      <c r="AH37" s="5">
        <f t="shared" ca="1" si="40"/>
        <v>142</v>
      </c>
      <c r="AI37" s="5">
        <f t="shared" ca="1" si="41"/>
        <v>0</v>
      </c>
    </row>
    <row r="38" spans="16:35" x14ac:dyDescent="0.25">
      <c r="P38" s="11"/>
      <c r="Q38" s="7">
        <v>13</v>
      </c>
      <c r="R38" s="5">
        <f t="shared" ca="1" si="24"/>
        <v>167</v>
      </c>
      <c r="S38" s="5">
        <f t="shared" ca="1" si="25"/>
        <v>144</v>
      </c>
      <c r="T38" s="5">
        <f t="shared" ca="1" si="26"/>
        <v>123</v>
      </c>
      <c r="U38" s="5">
        <f t="shared" ca="1" si="27"/>
        <v>104</v>
      </c>
      <c r="V38" s="5">
        <f t="shared" ca="1" si="28"/>
        <v>87</v>
      </c>
      <c r="W38" s="5">
        <f t="shared" ca="1" si="29"/>
        <v>72</v>
      </c>
      <c r="X38" s="5">
        <f t="shared" ca="1" si="30"/>
        <v>59</v>
      </c>
      <c r="Y38" s="5">
        <f t="shared" ca="1" si="31"/>
        <v>48</v>
      </c>
      <c r="Z38" s="5">
        <f t="shared" ca="1" si="32"/>
        <v>39</v>
      </c>
      <c r="AA38" s="5">
        <f t="shared" ca="1" si="33"/>
        <v>34</v>
      </c>
      <c r="AB38" s="5">
        <f t="shared" ca="1" si="34"/>
        <v>32</v>
      </c>
      <c r="AC38" s="5">
        <f t="shared" ca="1" si="35"/>
        <v>24</v>
      </c>
      <c r="AD38" s="5">
        <f t="shared" ca="1" si="36"/>
        <v>25</v>
      </c>
      <c r="AE38" s="5">
        <f t="shared" ca="1" si="37"/>
        <v>26</v>
      </c>
      <c r="AF38" s="5" t="str">
        <f t="shared" ca="1" si="38"/>
        <v/>
      </c>
      <c r="AG38" s="5" t="str">
        <f t="shared" ca="1" si="39"/>
        <v/>
      </c>
      <c r="AH38" s="5">
        <f t="shared" ca="1" si="40"/>
        <v>167</v>
      </c>
      <c r="AI38" s="5">
        <f t="shared" ca="1" si="41"/>
        <v>0</v>
      </c>
    </row>
    <row r="39" spans="16:35" x14ac:dyDescent="0.25">
      <c r="P39" s="11"/>
      <c r="Q39" s="7">
        <v>14</v>
      </c>
      <c r="R39" s="5">
        <f t="shared" ca="1" si="24"/>
        <v>194</v>
      </c>
      <c r="S39" s="5">
        <f t="shared" ca="1" si="25"/>
        <v>169</v>
      </c>
      <c r="T39" s="5">
        <f t="shared" ca="1" si="26"/>
        <v>146</v>
      </c>
      <c r="U39" s="5">
        <f t="shared" ca="1" si="27"/>
        <v>125</v>
      </c>
      <c r="V39" s="5">
        <f t="shared" ca="1" si="28"/>
        <v>106</v>
      </c>
      <c r="W39" s="5">
        <f t="shared" ca="1" si="29"/>
        <v>89</v>
      </c>
      <c r="X39" s="5">
        <f t="shared" ca="1" si="30"/>
        <v>74</v>
      </c>
      <c r="Y39" s="5">
        <f t="shared" ca="1" si="31"/>
        <v>61</v>
      </c>
      <c r="Z39" s="5">
        <f t="shared" ca="1" si="32"/>
        <v>50</v>
      </c>
      <c r="AA39" s="5">
        <f t="shared" ca="1" si="33"/>
        <v>41</v>
      </c>
      <c r="AB39" s="5">
        <f t="shared" ca="1" si="34"/>
        <v>36</v>
      </c>
      <c r="AC39" s="5">
        <f t="shared" ca="1" si="35"/>
        <v>34</v>
      </c>
      <c r="AD39" s="5">
        <f t="shared" ca="1" si="36"/>
        <v>26</v>
      </c>
      <c r="AE39" s="5">
        <f t="shared" ca="1" si="37"/>
        <v>27</v>
      </c>
      <c r="AF39" s="5">
        <f t="shared" ca="1" si="38"/>
        <v>28</v>
      </c>
      <c r="AG39" s="5" t="str">
        <f t="shared" ca="1" si="39"/>
        <v/>
      </c>
      <c r="AH39" s="5">
        <f t="shared" ca="1" si="40"/>
        <v>194</v>
      </c>
      <c r="AI39" s="5">
        <f t="shared" ca="1" si="41"/>
        <v>0</v>
      </c>
    </row>
    <row r="40" spans="16:35" x14ac:dyDescent="0.25">
      <c r="P40" s="11"/>
      <c r="Q40" s="7">
        <v>15</v>
      </c>
      <c r="R40" s="5">
        <f t="shared" ca="1" si="24"/>
        <v>223</v>
      </c>
      <c r="S40" s="5">
        <f t="shared" ca="1" si="25"/>
        <v>196</v>
      </c>
      <c r="T40" s="5">
        <f t="shared" ca="1" si="26"/>
        <v>171</v>
      </c>
      <c r="U40" s="5">
        <f t="shared" ca="1" si="27"/>
        <v>148</v>
      </c>
      <c r="V40" s="5">
        <f t="shared" ca="1" si="28"/>
        <v>127</v>
      </c>
      <c r="W40" s="5">
        <f t="shared" ca="1" si="29"/>
        <v>108</v>
      </c>
      <c r="X40" s="5">
        <f t="shared" ca="1" si="30"/>
        <v>91</v>
      </c>
      <c r="Y40" s="5">
        <f t="shared" ca="1" si="31"/>
        <v>76</v>
      </c>
      <c r="Z40" s="5">
        <f t="shared" ca="1" si="32"/>
        <v>63</v>
      </c>
      <c r="AA40" s="5">
        <f t="shared" ca="1" si="33"/>
        <v>52</v>
      </c>
      <c r="AB40" s="5">
        <f t="shared" ca="1" si="34"/>
        <v>43</v>
      </c>
      <c r="AC40" s="5">
        <f t="shared" ca="1" si="35"/>
        <v>38</v>
      </c>
      <c r="AD40" s="5">
        <f t="shared" ca="1" si="36"/>
        <v>36</v>
      </c>
      <c r="AE40" s="5">
        <f t="shared" ca="1" si="37"/>
        <v>28</v>
      </c>
      <c r="AF40" s="5">
        <f t="shared" ca="1" si="38"/>
        <v>29</v>
      </c>
      <c r="AG40" s="5">
        <f t="shared" ca="1" si="39"/>
        <v>30</v>
      </c>
      <c r="AH40" s="5">
        <f t="shared" ca="1" si="40"/>
        <v>223</v>
      </c>
      <c r="AI40" s="5">
        <f t="shared" ca="1" si="41"/>
        <v>0</v>
      </c>
    </row>
    <row r="42" spans="16:35" ht="18.75" x14ac:dyDescent="0.25">
      <c r="R42" s="11" t="s">
        <v>9</v>
      </c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6:35" x14ac:dyDescent="0.25">
      <c r="Q43" s="4"/>
      <c r="R43" s="2">
        <v>0</v>
      </c>
      <c r="S43" s="2">
        <v>1</v>
      </c>
      <c r="T43" s="2">
        <v>2</v>
      </c>
      <c r="U43" s="2">
        <v>3</v>
      </c>
      <c r="V43" s="2">
        <v>4</v>
      </c>
      <c r="W43" s="2">
        <v>5</v>
      </c>
      <c r="X43" s="2">
        <v>6</v>
      </c>
      <c r="Y43" s="2">
        <v>7</v>
      </c>
      <c r="Z43" s="2">
        <v>8</v>
      </c>
      <c r="AA43" s="2">
        <v>9</v>
      </c>
      <c r="AB43" s="2">
        <v>10</v>
      </c>
      <c r="AC43" s="2">
        <v>11</v>
      </c>
      <c r="AD43" s="2">
        <v>12</v>
      </c>
      <c r="AE43" s="2">
        <v>13</v>
      </c>
      <c r="AF43" s="2">
        <v>14</v>
      </c>
      <c r="AG43" s="2">
        <v>15</v>
      </c>
      <c r="AH43" s="2" t="s">
        <v>15</v>
      </c>
      <c r="AI43" s="2" t="s">
        <v>16</v>
      </c>
    </row>
    <row r="44" spans="16:35" x14ac:dyDescent="0.25">
      <c r="P44" s="11" t="s">
        <v>6</v>
      </c>
      <c r="Q44" s="8">
        <v>0</v>
      </c>
      <c r="R44" s="5">
        <f t="shared" ref="R44:R59" ca="1" si="42">IF($Q44&gt;=R$5,$N$6+INDIRECT(ADDRESS($Q44-R$5+6,6,),TRUE),"")</f>
        <v>1</v>
      </c>
      <c r="S44" s="5" t="str">
        <f t="shared" ref="S44:S59" ca="1" si="43">IF($Q44&gt;=S$5,$N$7+INDIRECT(ADDRESS($Q44-S$5+6,6,),TRUE),"")</f>
        <v/>
      </c>
      <c r="T44" s="5" t="str">
        <f t="shared" ref="T44:T59" ca="1" si="44">IF($Q44&gt;=T$5,$N$8+INDIRECT(ADDRESS($Q44-T$5+6,6,),TRUE),"")</f>
        <v/>
      </c>
      <c r="U44" s="5" t="str">
        <f t="shared" ref="U44:U59" ca="1" si="45">IF($Q44&gt;=U$5,$N$9+INDIRECT(ADDRESS($Q44-U$5+6,6,),TRUE),"")</f>
        <v/>
      </c>
      <c r="V44" s="5" t="str">
        <f t="shared" ref="V44:V59" ca="1" si="46">IF($Q44&gt;=V$5,$N$10+INDIRECT(ADDRESS($Q44-V$5+6,6,),TRUE),"")</f>
        <v/>
      </c>
      <c r="W44" s="5" t="str">
        <f t="shared" ref="W44:W59" ca="1" si="47">IF($Q44&gt;=W$5,$N$11+INDIRECT(ADDRESS($Q44-W$5+6,6,),TRUE),"")</f>
        <v/>
      </c>
      <c r="X44" s="5" t="str">
        <f t="shared" ref="X44:X59" ca="1" si="48">IF($Q44&gt;=X$5,$N$12+INDIRECT(ADDRESS($Q44-X$5+6,6,),TRUE),"")</f>
        <v/>
      </c>
      <c r="Y44" s="5" t="str">
        <f t="shared" ref="Y44:Y59" ca="1" si="49">IF($Q44&gt;=Y$5,$N$13+INDIRECT(ADDRESS($Q44-Y$5+6,6,),TRUE),"")</f>
        <v/>
      </c>
      <c r="Z44" s="5" t="str">
        <f t="shared" ref="Z44:Z59" ca="1" si="50">IF($Q44&gt;=Z$5,$N$14+INDIRECT(ADDRESS($Q44-Z$5+6,6,),TRUE),"")</f>
        <v/>
      </c>
      <c r="AA44" s="5" t="str">
        <f t="shared" ref="AA44:AA59" ca="1" si="51">IF($Q44&gt;=AA$5,$N$15+INDIRECT(ADDRESS($Q44-AA$5+6,6,),TRUE),"")</f>
        <v/>
      </c>
      <c r="AB44" s="5" t="str">
        <f t="shared" ref="AB44:AB59" ca="1" si="52">IF($Q44&gt;=AB$5,$N$16+INDIRECT(ADDRESS($Q44-AB$5+6,6,),TRUE),"")</f>
        <v/>
      </c>
      <c r="AC44" s="5" t="str">
        <f t="shared" ref="AC44:AC59" ca="1" si="53">IF($Q44&gt;=AC$5,$N$17+INDIRECT(ADDRESS($Q44-AC$5+6,6,),TRUE),"")</f>
        <v/>
      </c>
      <c r="AD44" s="5" t="str">
        <f t="shared" ref="AD44:AD59" ca="1" si="54">IF($Q44&gt;=AD$5,$N$18+INDIRECT(ADDRESS($Q44-AD$5+6,6,),TRUE),"")</f>
        <v/>
      </c>
      <c r="AE44" s="5" t="str">
        <f t="shared" ref="AE44:AE59" ca="1" si="55">IF($Q44&gt;=AE$5,$N$19+INDIRECT(ADDRESS($Q44-AE$5+6,6,),TRUE),"")</f>
        <v/>
      </c>
      <c r="AF44" s="5" t="str">
        <f t="shared" ref="AF44:AF59" ca="1" si="56">IF($Q44&gt;=AF$5,$N$20+INDIRECT(ADDRESS($Q44-AF$5+6,6,),TRUE),"")</f>
        <v/>
      </c>
      <c r="AG44" s="5" t="str">
        <f t="shared" ref="AG44:AG59" ca="1" si="57">IF($Q44&gt;=AG$5,$N$21+INDIRECT(ADDRESS($Q44-AG$5+6,6,),TRUE),"")</f>
        <v/>
      </c>
      <c r="AH44" s="5">
        <f t="shared" ref="AH44:AH59" ca="1" si="58">MAX(R44:AG44)</f>
        <v>1</v>
      </c>
      <c r="AI44" s="5">
        <f t="shared" ref="AI44:AI59" ca="1" si="59">MATCH(AH44,R44:AG44,)-1</f>
        <v>0</v>
      </c>
    </row>
    <row r="45" spans="16:35" x14ac:dyDescent="0.25">
      <c r="P45" s="11"/>
      <c r="Q45" s="8">
        <v>1</v>
      </c>
      <c r="R45" s="5">
        <f t="shared" ca="1" si="42"/>
        <v>3</v>
      </c>
      <c r="S45" s="5">
        <f t="shared" ca="1" si="43"/>
        <v>1</v>
      </c>
      <c r="T45" s="5" t="str">
        <f t="shared" ca="1" si="44"/>
        <v/>
      </c>
      <c r="U45" s="5" t="str">
        <f t="shared" ca="1" si="45"/>
        <v/>
      </c>
      <c r="V45" s="5" t="str">
        <f t="shared" ca="1" si="46"/>
        <v/>
      </c>
      <c r="W45" s="5" t="str">
        <f t="shared" ca="1" si="47"/>
        <v/>
      </c>
      <c r="X45" s="5" t="str">
        <f t="shared" ca="1" si="48"/>
        <v/>
      </c>
      <c r="Y45" s="5" t="str">
        <f t="shared" ca="1" si="49"/>
        <v/>
      </c>
      <c r="Z45" s="5" t="str">
        <f t="shared" ca="1" si="50"/>
        <v/>
      </c>
      <c r="AA45" s="5" t="str">
        <f t="shared" ca="1" si="51"/>
        <v/>
      </c>
      <c r="AB45" s="5" t="str">
        <f t="shared" ca="1" si="52"/>
        <v/>
      </c>
      <c r="AC45" s="5" t="str">
        <f t="shared" ca="1" si="53"/>
        <v/>
      </c>
      <c r="AD45" s="5" t="str">
        <f t="shared" ca="1" si="54"/>
        <v/>
      </c>
      <c r="AE45" s="5" t="str">
        <f t="shared" ca="1" si="55"/>
        <v/>
      </c>
      <c r="AF45" s="5" t="str">
        <f t="shared" ca="1" si="56"/>
        <v/>
      </c>
      <c r="AG45" s="5" t="str">
        <f t="shared" ca="1" si="57"/>
        <v/>
      </c>
      <c r="AH45" s="5">
        <f t="shared" ca="1" si="58"/>
        <v>3</v>
      </c>
      <c r="AI45" s="5">
        <f t="shared" ca="1" si="59"/>
        <v>0</v>
      </c>
    </row>
    <row r="46" spans="16:35" x14ac:dyDescent="0.25">
      <c r="P46" s="11"/>
      <c r="Q46" s="8">
        <v>2</v>
      </c>
      <c r="R46" s="5">
        <f t="shared" ca="1" si="42"/>
        <v>5</v>
      </c>
      <c r="S46" s="5">
        <f t="shared" ca="1" si="43"/>
        <v>3</v>
      </c>
      <c r="T46" s="5">
        <f t="shared" ca="1" si="44"/>
        <v>6</v>
      </c>
      <c r="U46" s="5" t="str">
        <f t="shared" ca="1" si="45"/>
        <v/>
      </c>
      <c r="V46" s="5" t="str">
        <f t="shared" ca="1" si="46"/>
        <v/>
      </c>
      <c r="W46" s="5" t="str">
        <f t="shared" ca="1" si="47"/>
        <v/>
      </c>
      <c r="X46" s="5" t="str">
        <f t="shared" ca="1" si="48"/>
        <v/>
      </c>
      <c r="Y46" s="5" t="str">
        <f t="shared" ca="1" si="49"/>
        <v/>
      </c>
      <c r="Z46" s="5" t="str">
        <f t="shared" ca="1" si="50"/>
        <v/>
      </c>
      <c r="AA46" s="5" t="str">
        <f t="shared" ca="1" si="51"/>
        <v/>
      </c>
      <c r="AB46" s="5" t="str">
        <f t="shared" ca="1" si="52"/>
        <v/>
      </c>
      <c r="AC46" s="5" t="str">
        <f t="shared" ca="1" si="53"/>
        <v/>
      </c>
      <c r="AD46" s="5" t="str">
        <f t="shared" ca="1" si="54"/>
        <v/>
      </c>
      <c r="AE46" s="5" t="str">
        <f t="shared" ca="1" si="55"/>
        <v/>
      </c>
      <c r="AF46" s="5" t="str">
        <f t="shared" ca="1" si="56"/>
        <v/>
      </c>
      <c r="AG46" s="5" t="str">
        <f t="shared" ca="1" si="57"/>
        <v/>
      </c>
      <c r="AH46" s="5">
        <f t="shared" ca="1" si="58"/>
        <v>6</v>
      </c>
      <c r="AI46" s="5">
        <f t="shared" ca="1" si="59"/>
        <v>2</v>
      </c>
    </row>
    <row r="47" spans="16:35" x14ac:dyDescent="0.25">
      <c r="P47" s="11"/>
      <c r="Q47" s="8">
        <v>3</v>
      </c>
      <c r="R47" s="5">
        <f t="shared" ca="1" si="42"/>
        <v>13</v>
      </c>
      <c r="S47" s="5">
        <f t="shared" ca="1" si="43"/>
        <v>5</v>
      </c>
      <c r="T47" s="5">
        <f t="shared" ca="1" si="44"/>
        <v>8</v>
      </c>
      <c r="U47" s="5">
        <f t="shared" ca="1" si="45"/>
        <v>9</v>
      </c>
      <c r="V47" s="5" t="str">
        <f t="shared" ca="1" si="46"/>
        <v/>
      </c>
      <c r="W47" s="5" t="str">
        <f t="shared" ca="1" si="47"/>
        <v/>
      </c>
      <c r="X47" s="5" t="str">
        <f t="shared" ca="1" si="48"/>
        <v/>
      </c>
      <c r="Y47" s="5" t="str">
        <f t="shared" ca="1" si="49"/>
        <v/>
      </c>
      <c r="Z47" s="5" t="str">
        <f t="shared" ca="1" si="50"/>
        <v/>
      </c>
      <c r="AA47" s="5" t="str">
        <f t="shared" ca="1" si="51"/>
        <v/>
      </c>
      <c r="AB47" s="5" t="str">
        <f t="shared" ca="1" si="52"/>
        <v/>
      </c>
      <c r="AC47" s="5" t="str">
        <f t="shared" ca="1" si="53"/>
        <v/>
      </c>
      <c r="AD47" s="5" t="str">
        <f t="shared" ca="1" si="54"/>
        <v/>
      </c>
      <c r="AE47" s="5" t="str">
        <f t="shared" ca="1" si="55"/>
        <v/>
      </c>
      <c r="AF47" s="5" t="str">
        <f t="shared" ca="1" si="56"/>
        <v/>
      </c>
      <c r="AG47" s="5" t="str">
        <f t="shared" ca="1" si="57"/>
        <v/>
      </c>
      <c r="AH47" s="5">
        <f t="shared" ca="1" si="58"/>
        <v>13</v>
      </c>
      <c r="AI47" s="5">
        <f t="shared" ca="1" si="59"/>
        <v>0</v>
      </c>
    </row>
    <row r="48" spans="16:35" x14ac:dyDescent="0.25">
      <c r="P48" s="11"/>
      <c r="Q48" s="8">
        <v>4</v>
      </c>
      <c r="R48" s="5">
        <f t="shared" ca="1" si="42"/>
        <v>17</v>
      </c>
      <c r="S48" s="5">
        <f t="shared" ca="1" si="43"/>
        <v>13</v>
      </c>
      <c r="T48" s="5">
        <f t="shared" ca="1" si="44"/>
        <v>10</v>
      </c>
      <c r="U48" s="5">
        <f t="shared" ca="1" si="45"/>
        <v>11</v>
      </c>
      <c r="V48" s="5">
        <f t="shared" ca="1" si="46"/>
        <v>10</v>
      </c>
      <c r="W48" s="5" t="str">
        <f t="shared" ca="1" si="47"/>
        <v/>
      </c>
      <c r="X48" s="5" t="str">
        <f t="shared" ca="1" si="48"/>
        <v/>
      </c>
      <c r="Y48" s="5" t="str">
        <f t="shared" ca="1" si="49"/>
        <v/>
      </c>
      <c r="Z48" s="5" t="str">
        <f t="shared" ca="1" si="50"/>
        <v/>
      </c>
      <c r="AA48" s="5" t="str">
        <f t="shared" ca="1" si="51"/>
        <v/>
      </c>
      <c r="AB48" s="5" t="str">
        <f t="shared" ca="1" si="52"/>
        <v/>
      </c>
      <c r="AC48" s="5" t="str">
        <f t="shared" ca="1" si="53"/>
        <v/>
      </c>
      <c r="AD48" s="5" t="str">
        <f t="shared" ca="1" si="54"/>
        <v/>
      </c>
      <c r="AE48" s="5" t="str">
        <f t="shared" ca="1" si="55"/>
        <v/>
      </c>
      <c r="AF48" s="5" t="str">
        <f t="shared" ca="1" si="56"/>
        <v/>
      </c>
      <c r="AG48" s="5" t="str">
        <f t="shared" ca="1" si="57"/>
        <v/>
      </c>
      <c r="AH48" s="5">
        <f t="shared" ca="1" si="58"/>
        <v>17</v>
      </c>
      <c r="AI48" s="5">
        <f t="shared" ca="1" si="59"/>
        <v>0</v>
      </c>
    </row>
    <row r="49" spans="16:35" x14ac:dyDescent="0.25">
      <c r="P49" s="11"/>
      <c r="Q49" s="8">
        <v>5</v>
      </c>
      <c r="R49" s="5">
        <f t="shared" ca="1" si="42"/>
        <v>24</v>
      </c>
      <c r="S49" s="5">
        <f t="shared" ca="1" si="43"/>
        <v>17</v>
      </c>
      <c r="T49" s="5">
        <f t="shared" ca="1" si="44"/>
        <v>18</v>
      </c>
      <c r="U49" s="5">
        <f t="shared" ca="1" si="45"/>
        <v>13</v>
      </c>
      <c r="V49" s="5">
        <f t="shared" ca="1" si="46"/>
        <v>12</v>
      </c>
      <c r="W49" s="5">
        <f t="shared" ca="1" si="47"/>
        <v>10</v>
      </c>
      <c r="X49" s="5" t="str">
        <f t="shared" ca="1" si="48"/>
        <v/>
      </c>
      <c r="Y49" s="5" t="str">
        <f t="shared" ca="1" si="49"/>
        <v/>
      </c>
      <c r="Z49" s="5" t="str">
        <f t="shared" ca="1" si="50"/>
        <v/>
      </c>
      <c r="AA49" s="5" t="str">
        <f t="shared" ca="1" si="51"/>
        <v/>
      </c>
      <c r="AB49" s="5" t="str">
        <f t="shared" ca="1" si="52"/>
        <v/>
      </c>
      <c r="AC49" s="5" t="str">
        <f t="shared" ca="1" si="53"/>
        <v/>
      </c>
      <c r="AD49" s="5" t="str">
        <f t="shared" ca="1" si="54"/>
        <v/>
      </c>
      <c r="AE49" s="5" t="str">
        <f t="shared" ca="1" si="55"/>
        <v/>
      </c>
      <c r="AF49" s="5" t="str">
        <f t="shared" ca="1" si="56"/>
        <v/>
      </c>
      <c r="AG49" s="5" t="str">
        <f t="shared" ca="1" si="57"/>
        <v/>
      </c>
      <c r="AH49" s="5">
        <f t="shared" ca="1" si="58"/>
        <v>24</v>
      </c>
      <c r="AI49" s="5">
        <f t="shared" ca="1" si="59"/>
        <v>0</v>
      </c>
    </row>
    <row r="50" spans="16:35" x14ac:dyDescent="0.25">
      <c r="P50" s="11"/>
      <c r="Q50" s="8">
        <v>6</v>
      </c>
      <c r="R50" s="5">
        <f t="shared" ca="1" si="42"/>
        <v>35</v>
      </c>
      <c r="S50" s="5">
        <f t="shared" ca="1" si="43"/>
        <v>24</v>
      </c>
      <c r="T50" s="5">
        <f t="shared" ca="1" si="44"/>
        <v>22</v>
      </c>
      <c r="U50" s="5">
        <f t="shared" ca="1" si="45"/>
        <v>21</v>
      </c>
      <c r="V50" s="5">
        <f t="shared" ca="1" si="46"/>
        <v>14</v>
      </c>
      <c r="W50" s="5">
        <f t="shared" ca="1" si="47"/>
        <v>12</v>
      </c>
      <c r="X50" s="5">
        <f t="shared" ca="1" si="48"/>
        <v>10</v>
      </c>
      <c r="Y50" s="5" t="str">
        <f t="shared" ca="1" si="49"/>
        <v/>
      </c>
      <c r="Z50" s="5" t="str">
        <f t="shared" ca="1" si="50"/>
        <v/>
      </c>
      <c r="AA50" s="5" t="str">
        <f t="shared" ca="1" si="51"/>
        <v/>
      </c>
      <c r="AB50" s="5" t="str">
        <f t="shared" ca="1" si="52"/>
        <v/>
      </c>
      <c r="AC50" s="5" t="str">
        <f t="shared" ca="1" si="53"/>
        <v/>
      </c>
      <c r="AD50" s="5" t="str">
        <f t="shared" ca="1" si="54"/>
        <v/>
      </c>
      <c r="AE50" s="5" t="str">
        <f t="shared" ca="1" si="55"/>
        <v/>
      </c>
      <c r="AF50" s="5" t="str">
        <f t="shared" ca="1" si="56"/>
        <v/>
      </c>
      <c r="AG50" s="5" t="str">
        <f t="shared" ca="1" si="57"/>
        <v/>
      </c>
      <c r="AH50" s="5">
        <f t="shared" ca="1" si="58"/>
        <v>35</v>
      </c>
      <c r="AI50" s="5">
        <f t="shared" ca="1" si="59"/>
        <v>0</v>
      </c>
    </row>
    <row r="51" spans="16:35" x14ac:dyDescent="0.25">
      <c r="P51" s="11"/>
      <c r="Q51" s="8">
        <v>7</v>
      </c>
      <c r="R51" s="5">
        <f t="shared" ca="1" si="42"/>
        <v>48</v>
      </c>
      <c r="S51" s="5">
        <f t="shared" ca="1" si="43"/>
        <v>35</v>
      </c>
      <c r="T51" s="5">
        <f t="shared" ca="1" si="44"/>
        <v>29</v>
      </c>
      <c r="U51" s="5">
        <f t="shared" ca="1" si="45"/>
        <v>25</v>
      </c>
      <c r="V51" s="5">
        <f t="shared" ca="1" si="46"/>
        <v>22</v>
      </c>
      <c r="W51" s="5">
        <f t="shared" ca="1" si="47"/>
        <v>14</v>
      </c>
      <c r="X51" s="5">
        <f t="shared" ca="1" si="48"/>
        <v>12</v>
      </c>
      <c r="Y51" s="5">
        <f t="shared" ca="1" si="49"/>
        <v>10</v>
      </c>
      <c r="Z51" s="5" t="str">
        <f t="shared" ca="1" si="50"/>
        <v/>
      </c>
      <c r="AA51" s="5" t="str">
        <f t="shared" ca="1" si="51"/>
        <v/>
      </c>
      <c r="AB51" s="5" t="str">
        <f t="shared" ca="1" si="52"/>
        <v/>
      </c>
      <c r="AC51" s="5" t="str">
        <f t="shared" ca="1" si="53"/>
        <v/>
      </c>
      <c r="AD51" s="5" t="str">
        <f t="shared" ca="1" si="54"/>
        <v/>
      </c>
      <c r="AE51" s="5" t="str">
        <f t="shared" ca="1" si="55"/>
        <v/>
      </c>
      <c r="AF51" s="5" t="str">
        <f t="shared" ca="1" si="56"/>
        <v/>
      </c>
      <c r="AG51" s="5" t="str">
        <f t="shared" ca="1" si="57"/>
        <v/>
      </c>
      <c r="AH51" s="5">
        <f t="shared" ca="1" si="58"/>
        <v>48</v>
      </c>
      <c r="AI51" s="5">
        <f t="shared" ca="1" si="59"/>
        <v>0</v>
      </c>
    </row>
    <row r="52" spans="16:35" x14ac:dyDescent="0.25">
      <c r="P52" s="11"/>
      <c r="Q52" s="8">
        <v>8</v>
      </c>
      <c r="R52" s="5">
        <f t="shared" ca="1" si="42"/>
        <v>63</v>
      </c>
      <c r="S52" s="5">
        <f t="shared" ca="1" si="43"/>
        <v>48</v>
      </c>
      <c r="T52" s="5">
        <f t="shared" ca="1" si="44"/>
        <v>40</v>
      </c>
      <c r="U52" s="5">
        <f t="shared" ca="1" si="45"/>
        <v>32</v>
      </c>
      <c r="V52" s="5">
        <f t="shared" ca="1" si="46"/>
        <v>26</v>
      </c>
      <c r="W52" s="5">
        <f t="shared" ca="1" si="47"/>
        <v>22</v>
      </c>
      <c r="X52" s="5">
        <f t="shared" ca="1" si="48"/>
        <v>14</v>
      </c>
      <c r="Y52" s="5">
        <f t="shared" ca="1" si="49"/>
        <v>12</v>
      </c>
      <c r="Z52" s="5">
        <f t="shared" ca="1" si="50"/>
        <v>10</v>
      </c>
      <c r="AA52" s="5" t="str">
        <f t="shared" ca="1" si="51"/>
        <v/>
      </c>
      <c r="AB52" s="5" t="str">
        <f t="shared" ca="1" si="52"/>
        <v/>
      </c>
      <c r="AC52" s="5" t="str">
        <f t="shared" ca="1" si="53"/>
        <v/>
      </c>
      <c r="AD52" s="5" t="str">
        <f t="shared" ca="1" si="54"/>
        <v/>
      </c>
      <c r="AE52" s="5" t="str">
        <f t="shared" ca="1" si="55"/>
        <v/>
      </c>
      <c r="AF52" s="5" t="str">
        <f t="shared" ca="1" si="56"/>
        <v/>
      </c>
      <c r="AG52" s="5" t="str">
        <f t="shared" ca="1" si="57"/>
        <v/>
      </c>
      <c r="AH52" s="5">
        <f t="shared" ca="1" si="58"/>
        <v>63</v>
      </c>
      <c r="AI52" s="5">
        <f t="shared" ca="1" si="59"/>
        <v>0</v>
      </c>
    </row>
    <row r="53" spans="16:35" x14ac:dyDescent="0.25">
      <c r="P53" s="11"/>
      <c r="Q53" s="8">
        <v>9</v>
      </c>
      <c r="R53" s="5">
        <f t="shared" ca="1" si="42"/>
        <v>80</v>
      </c>
      <c r="S53" s="5">
        <f t="shared" ca="1" si="43"/>
        <v>63</v>
      </c>
      <c r="T53" s="5">
        <f t="shared" ca="1" si="44"/>
        <v>53</v>
      </c>
      <c r="U53" s="5">
        <f t="shared" ca="1" si="45"/>
        <v>43</v>
      </c>
      <c r="V53" s="5">
        <f t="shared" ca="1" si="46"/>
        <v>33</v>
      </c>
      <c r="W53" s="5">
        <f t="shared" ca="1" si="47"/>
        <v>26</v>
      </c>
      <c r="X53" s="5">
        <f t="shared" ca="1" si="48"/>
        <v>22</v>
      </c>
      <c r="Y53" s="5">
        <f t="shared" ca="1" si="49"/>
        <v>14</v>
      </c>
      <c r="Z53" s="5">
        <f t="shared" ca="1" si="50"/>
        <v>12</v>
      </c>
      <c r="AA53" s="5">
        <f t="shared" ca="1" si="51"/>
        <v>10</v>
      </c>
      <c r="AB53" s="5" t="str">
        <f t="shared" ca="1" si="52"/>
        <v/>
      </c>
      <c r="AC53" s="5" t="str">
        <f t="shared" ca="1" si="53"/>
        <v/>
      </c>
      <c r="AD53" s="5" t="str">
        <f t="shared" ca="1" si="54"/>
        <v/>
      </c>
      <c r="AE53" s="5" t="str">
        <f t="shared" ca="1" si="55"/>
        <v/>
      </c>
      <c r="AF53" s="5" t="str">
        <f t="shared" ca="1" si="56"/>
        <v/>
      </c>
      <c r="AG53" s="5" t="str">
        <f t="shared" ca="1" si="57"/>
        <v/>
      </c>
      <c r="AH53" s="5">
        <f t="shared" ca="1" si="58"/>
        <v>80</v>
      </c>
      <c r="AI53" s="5">
        <f t="shared" ca="1" si="59"/>
        <v>0</v>
      </c>
    </row>
    <row r="54" spans="16:35" x14ac:dyDescent="0.25">
      <c r="P54" s="11"/>
      <c r="Q54" s="8">
        <v>10</v>
      </c>
      <c r="R54" s="5">
        <f t="shared" ca="1" si="42"/>
        <v>99</v>
      </c>
      <c r="S54" s="5">
        <f t="shared" ca="1" si="43"/>
        <v>80</v>
      </c>
      <c r="T54" s="5">
        <f t="shared" ca="1" si="44"/>
        <v>68</v>
      </c>
      <c r="U54" s="5">
        <f t="shared" ca="1" si="45"/>
        <v>56</v>
      </c>
      <c r="V54" s="5">
        <f t="shared" ca="1" si="46"/>
        <v>44</v>
      </c>
      <c r="W54" s="5">
        <f t="shared" ca="1" si="47"/>
        <v>33</v>
      </c>
      <c r="X54" s="5">
        <f t="shared" ca="1" si="48"/>
        <v>26</v>
      </c>
      <c r="Y54" s="5">
        <f t="shared" ca="1" si="49"/>
        <v>22</v>
      </c>
      <c r="Z54" s="5">
        <f t="shared" ca="1" si="50"/>
        <v>14</v>
      </c>
      <c r="AA54" s="5">
        <f t="shared" ca="1" si="51"/>
        <v>12</v>
      </c>
      <c r="AB54" s="5">
        <f t="shared" ca="1" si="52"/>
        <v>10</v>
      </c>
      <c r="AC54" s="5" t="str">
        <f t="shared" ca="1" si="53"/>
        <v/>
      </c>
      <c r="AD54" s="5" t="str">
        <f t="shared" ca="1" si="54"/>
        <v/>
      </c>
      <c r="AE54" s="5" t="str">
        <f t="shared" ca="1" si="55"/>
        <v/>
      </c>
      <c r="AF54" s="5" t="str">
        <f t="shared" ca="1" si="56"/>
        <v/>
      </c>
      <c r="AG54" s="5" t="str">
        <f t="shared" ca="1" si="57"/>
        <v/>
      </c>
      <c r="AH54" s="5">
        <f t="shared" ca="1" si="58"/>
        <v>99</v>
      </c>
      <c r="AI54" s="5">
        <f t="shared" ca="1" si="59"/>
        <v>0</v>
      </c>
    </row>
    <row r="55" spans="16:35" x14ac:dyDescent="0.25">
      <c r="P55" s="11"/>
      <c r="Q55" s="8">
        <v>11</v>
      </c>
      <c r="R55" s="5">
        <f t="shared" ca="1" si="42"/>
        <v>120</v>
      </c>
      <c r="S55" s="5">
        <f t="shared" ca="1" si="43"/>
        <v>99</v>
      </c>
      <c r="T55" s="5">
        <f t="shared" ca="1" si="44"/>
        <v>85</v>
      </c>
      <c r="U55" s="5">
        <f t="shared" ca="1" si="45"/>
        <v>71</v>
      </c>
      <c r="V55" s="5">
        <f t="shared" ca="1" si="46"/>
        <v>57</v>
      </c>
      <c r="W55" s="5">
        <f t="shared" ca="1" si="47"/>
        <v>44</v>
      </c>
      <c r="X55" s="5">
        <f t="shared" ca="1" si="48"/>
        <v>33</v>
      </c>
      <c r="Y55" s="5">
        <f t="shared" ca="1" si="49"/>
        <v>26</v>
      </c>
      <c r="Z55" s="5">
        <f t="shared" ca="1" si="50"/>
        <v>22</v>
      </c>
      <c r="AA55" s="5">
        <f t="shared" ca="1" si="51"/>
        <v>14</v>
      </c>
      <c r="AB55" s="5">
        <f t="shared" ca="1" si="52"/>
        <v>12</v>
      </c>
      <c r="AC55" s="5">
        <f t="shared" ca="1" si="53"/>
        <v>10</v>
      </c>
      <c r="AD55" s="5" t="str">
        <f t="shared" ca="1" si="54"/>
        <v/>
      </c>
      <c r="AE55" s="5" t="str">
        <f t="shared" ca="1" si="55"/>
        <v/>
      </c>
      <c r="AF55" s="5" t="str">
        <f t="shared" ca="1" si="56"/>
        <v/>
      </c>
      <c r="AG55" s="5" t="str">
        <f t="shared" ca="1" si="57"/>
        <v/>
      </c>
      <c r="AH55" s="5">
        <f t="shared" ca="1" si="58"/>
        <v>120</v>
      </c>
      <c r="AI55" s="5">
        <f t="shared" ca="1" si="59"/>
        <v>0</v>
      </c>
    </row>
    <row r="56" spans="16:35" x14ac:dyDescent="0.25">
      <c r="P56" s="11"/>
      <c r="Q56" s="8">
        <v>12</v>
      </c>
      <c r="R56" s="5">
        <f t="shared" ca="1" si="42"/>
        <v>143</v>
      </c>
      <c r="S56" s="5">
        <f t="shared" ca="1" si="43"/>
        <v>120</v>
      </c>
      <c r="T56" s="5">
        <f t="shared" ca="1" si="44"/>
        <v>104</v>
      </c>
      <c r="U56" s="5">
        <f t="shared" ca="1" si="45"/>
        <v>88</v>
      </c>
      <c r="V56" s="5">
        <f t="shared" ca="1" si="46"/>
        <v>72</v>
      </c>
      <c r="W56" s="5">
        <f t="shared" ca="1" si="47"/>
        <v>57</v>
      </c>
      <c r="X56" s="5">
        <f t="shared" ca="1" si="48"/>
        <v>44</v>
      </c>
      <c r="Y56" s="5">
        <f t="shared" ca="1" si="49"/>
        <v>33</v>
      </c>
      <c r="Z56" s="5">
        <f t="shared" ca="1" si="50"/>
        <v>26</v>
      </c>
      <c r="AA56" s="5">
        <f t="shared" ca="1" si="51"/>
        <v>22</v>
      </c>
      <c r="AB56" s="5">
        <f t="shared" ca="1" si="52"/>
        <v>14</v>
      </c>
      <c r="AC56" s="5">
        <f t="shared" ca="1" si="53"/>
        <v>12</v>
      </c>
      <c r="AD56" s="5">
        <f t="shared" ca="1" si="54"/>
        <v>10</v>
      </c>
      <c r="AE56" s="5" t="str">
        <f t="shared" ca="1" si="55"/>
        <v/>
      </c>
      <c r="AF56" s="5" t="str">
        <f t="shared" ca="1" si="56"/>
        <v/>
      </c>
      <c r="AG56" s="5" t="str">
        <f t="shared" ca="1" si="57"/>
        <v/>
      </c>
      <c r="AH56" s="5">
        <f t="shared" ca="1" si="58"/>
        <v>143</v>
      </c>
      <c r="AI56" s="5">
        <f t="shared" ca="1" si="59"/>
        <v>0</v>
      </c>
    </row>
    <row r="57" spans="16:35" x14ac:dyDescent="0.25">
      <c r="P57" s="11"/>
      <c r="Q57" s="8">
        <v>13</v>
      </c>
      <c r="R57" s="5">
        <f t="shared" ca="1" si="42"/>
        <v>168</v>
      </c>
      <c r="S57" s="5">
        <f t="shared" ca="1" si="43"/>
        <v>143</v>
      </c>
      <c r="T57" s="5">
        <f t="shared" ca="1" si="44"/>
        <v>125</v>
      </c>
      <c r="U57" s="5">
        <f t="shared" ca="1" si="45"/>
        <v>107</v>
      </c>
      <c r="V57" s="5">
        <f t="shared" ca="1" si="46"/>
        <v>89</v>
      </c>
      <c r="W57" s="5">
        <f t="shared" ca="1" si="47"/>
        <v>72</v>
      </c>
      <c r="X57" s="5">
        <f t="shared" ca="1" si="48"/>
        <v>57</v>
      </c>
      <c r="Y57" s="5">
        <f t="shared" ca="1" si="49"/>
        <v>44</v>
      </c>
      <c r="Z57" s="5">
        <f t="shared" ca="1" si="50"/>
        <v>33</v>
      </c>
      <c r="AA57" s="5">
        <f t="shared" ca="1" si="51"/>
        <v>26</v>
      </c>
      <c r="AB57" s="5">
        <f t="shared" ca="1" si="52"/>
        <v>22</v>
      </c>
      <c r="AC57" s="5">
        <f t="shared" ca="1" si="53"/>
        <v>14</v>
      </c>
      <c r="AD57" s="5">
        <f t="shared" ca="1" si="54"/>
        <v>12</v>
      </c>
      <c r="AE57" s="5">
        <f t="shared" ca="1" si="55"/>
        <v>10</v>
      </c>
      <c r="AF57" s="5" t="str">
        <f t="shared" ca="1" si="56"/>
        <v/>
      </c>
      <c r="AG57" s="5" t="str">
        <f t="shared" ca="1" si="57"/>
        <v/>
      </c>
      <c r="AH57" s="5">
        <f t="shared" ca="1" si="58"/>
        <v>168</v>
      </c>
      <c r="AI57" s="5">
        <f t="shared" ca="1" si="59"/>
        <v>0</v>
      </c>
    </row>
    <row r="58" spans="16:35" x14ac:dyDescent="0.25">
      <c r="P58" s="11"/>
      <c r="Q58" s="8">
        <v>14</v>
      </c>
      <c r="R58" s="5">
        <f t="shared" ca="1" si="42"/>
        <v>195</v>
      </c>
      <c r="S58" s="5">
        <f t="shared" ca="1" si="43"/>
        <v>168</v>
      </c>
      <c r="T58" s="5">
        <f t="shared" ca="1" si="44"/>
        <v>148</v>
      </c>
      <c r="U58" s="5">
        <f t="shared" ca="1" si="45"/>
        <v>128</v>
      </c>
      <c r="V58" s="5">
        <f t="shared" ca="1" si="46"/>
        <v>108</v>
      </c>
      <c r="W58" s="5">
        <f t="shared" ca="1" si="47"/>
        <v>89</v>
      </c>
      <c r="X58" s="5">
        <f t="shared" ca="1" si="48"/>
        <v>72</v>
      </c>
      <c r="Y58" s="5">
        <f t="shared" ca="1" si="49"/>
        <v>57</v>
      </c>
      <c r="Z58" s="5">
        <f t="shared" ca="1" si="50"/>
        <v>44</v>
      </c>
      <c r="AA58" s="5">
        <f t="shared" ca="1" si="51"/>
        <v>33</v>
      </c>
      <c r="AB58" s="5">
        <f t="shared" ca="1" si="52"/>
        <v>26</v>
      </c>
      <c r="AC58" s="5">
        <f t="shared" ca="1" si="53"/>
        <v>22</v>
      </c>
      <c r="AD58" s="5">
        <f t="shared" ca="1" si="54"/>
        <v>14</v>
      </c>
      <c r="AE58" s="5">
        <f t="shared" ca="1" si="55"/>
        <v>12</v>
      </c>
      <c r="AF58" s="5">
        <f t="shared" ca="1" si="56"/>
        <v>10</v>
      </c>
      <c r="AG58" s="5" t="str">
        <f t="shared" ca="1" si="57"/>
        <v/>
      </c>
      <c r="AH58" s="5">
        <f t="shared" ca="1" si="58"/>
        <v>195</v>
      </c>
      <c r="AI58" s="5">
        <f t="shared" ca="1" si="59"/>
        <v>0</v>
      </c>
    </row>
    <row r="59" spans="16:35" x14ac:dyDescent="0.25">
      <c r="P59" s="11"/>
      <c r="Q59" s="8">
        <v>15</v>
      </c>
      <c r="R59" s="5">
        <f t="shared" ca="1" si="42"/>
        <v>224</v>
      </c>
      <c r="S59" s="5">
        <f t="shared" ca="1" si="43"/>
        <v>195</v>
      </c>
      <c r="T59" s="5">
        <f t="shared" ca="1" si="44"/>
        <v>173</v>
      </c>
      <c r="U59" s="5">
        <f t="shared" ca="1" si="45"/>
        <v>151</v>
      </c>
      <c r="V59" s="5">
        <f t="shared" ca="1" si="46"/>
        <v>129</v>
      </c>
      <c r="W59" s="5">
        <f t="shared" ca="1" si="47"/>
        <v>108</v>
      </c>
      <c r="X59" s="5">
        <f t="shared" ca="1" si="48"/>
        <v>89</v>
      </c>
      <c r="Y59" s="5">
        <f t="shared" ca="1" si="49"/>
        <v>72</v>
      </c>
      <c r="Z59" s="5">
        <f t="shared" ca="1" si="50"/>
        <v>57</v>
      </c>
      <c r="AA59" s="5">
        <f t="shared" ca="1" si="51"/>
        <v>44</v>
      </c>
      <c r="AB59" s="5">
        <f t="shared" ca="1" si="52"/>
        <v>33</v>
      </c>
      <c r="AC59" s="5">
        <f t="shared" ca="1" si="53"/>
        <v>26</v>
      </c>
      <c r="AD59" s="5">
        <f t="shared" ca="1" si="54"/>
        <v>22</v>
      </c>
      <c r="AE59" s="5">
        <f t="shared" ca="1" si="55"/>
        <v>14</v>
      </c>
      <c r="AF59" s="5">
        <f t="shared" ca="1" si="56"/>
        <v>12</v>
      </c>
      <c r="AG59" s="5">
        <f t="shared" ca="1" si="57"/>
        <v>10</v>
      </c>
      <c r="AH59" s="5">
        <f t="shared" ca="1" si="58"/>
        <v>224</v>
      </c>
      <c r="AI59" s="5">
        <f t="shared" ca="1" si="59"/>
        <v>0</v>
      </c>
    </row>
  </sheetData>
  <mergeCells count="16">
    <mergeCell ref="Q3:AI3"/>
    <mergeCell ref="B23:E23"/>
    <mergeCell ref="R42:AG42"/>
    <mergeCell ref="R4:AG4"/>
    <mergeCell ref="R23:AG23"/>
    <mergeCell ref="P44:P59"/>
    <mergeCell ref="B1:N1"/>
    <mergeCell ref="C24:D24"/>
    <mergeCell ref="C25:D25"/>
    <mergeCell ref="P6:P21"/>
    <mergeCell ref="P25:P40"/>
    <mergeCell ref="C26:D26"/>
    <mergeCell ref="C27:D27"/>
    <mergeCell ref="B29:D29"/>
    <mergeCell ref="B4:I4"/>
    <mergeCell ref="K4:N4"/>
  </mergeCells>
  <pageMargins left="0.7" right="0.7" top="0.75" bottom="0.75" header="0.3" footer="0.3"/>
  <pageSetup paperSize="9" orientation="portrait" horizontalDpi="4294967294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Технологія Беллмана</vt:lpstr>
      <vt:lpstr>Завдання</vt:lpstr>
    </vt:vector>
  </TitlesOfParts>
  <Manager>Марковський О.М.</Manager>
  <Company>KPI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Оптимальний розподіл ресурсу</dc:title>
  <dc:creator>RED</dc:creator>
  <cp:keywords>Марковський</cp:keywords>
  <cp:lastModifiedBy>RED</cp:lastModifiedBy>
  <dcterms:created xsi:type="dcterms:W3CDTF">2013-01-04T20:10:38Z</dcterms:created>
  <dcterms:modified xsi:type="dcterms:W3CDTF">2013-01-05T14:57:03Z</dcterms:modified>
  <cp:category>Динамічне програмування</cp:category>
</cp:coreProperties>
</file>