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240" windowHeight="8505"/>
  </bookViews>
  <sheets>
    <sheet name="Технологія Беллмана" sheetId="1" r:id="rId1"/>
    <sheet name="Завдання" sheetId="2" r:id="rId2"/>
  </sheets>
  <calcPr calcId="145621"/>
  <extLst>
    <ext xmlns:x14="http://schemas.microsoft.com/office/spreadsheetml/2009/9/main" uri="{79F54976-1DA5-4618-B147-4CDE4B953A38}">
      <x14:workbookPr defaultImageDpi="96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C6" i="1"/>
  <c r="T7" i="1"/>
  <c r="U7" i="1"/>
  <c r="V7" i="1"/>
  <c r="W7" i="1"/>
  <c r="U8" i="1"/>
  <c r="V8" i="1"/>
  <c r="W8" i="1"/>
  <c r="V9" i="1"/>
  <c r="W9" i="1"/>
  <c r="W10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B22" i="1"/>
  <c r="M22" i="1"/>
  <c r="C22" i="1"/>
  <c r="S2" i="1"/>
  <c r="W11" i="1"/>
  <c r="S6" i="1" l="1"/>
  <c r="T6" i="1"/>
  <c r="U6" i="1"/>
  <c r="V6" i="1"/>
  <c r="W6" i="1"/>
  <c r="S27" i="1"/>
  <c r="T27" i="1"/>
  <c r="U27" i="1"/>
  <c r="V27" i="1"/>
  <c r="W27" i="1"/>
  <c r="T28" i="1"/>
  <c r="U28" i="1"/>
  <c r="V28" i="1"/>
  <c r="W28" i="1"/>
  <c r="U29" i="1"/>
  <c r="V29" i="1"/>
  <c r="W29" i="1"/>
  <c r="V30" i="1"/>
  <c r="W30" i="1"/>
  <c r="W31" i="1"/>
  <c r="S47" i="1"/>
  <c r="T47" i="1"/>
  <c r="U47" i="1"/>
  <c r="V47" i="1"/>
  <c r="W47" i="1"/>
  <c r="T48" i="1"/>
  <c r="U48" i="1"/>
  <c r="V48" i="1"/>
  <c r="W48" i="1"/>
  <c r="U49" i="1"/>
  <c r="V49" i="1"/>
  <c r="W49" i="1"/>
  <c r="V50" i="1"/>
  <c r="W50" i="1"/>
  <c r="W51" i="1"/>
  <c r="F31" i="1"/>
  <c r="F32" i="1"/>
  <c r="F33" i="1"/>
  <c r="F34" i="1"/>
  <c r="L6" i="1"/>
  <c r="L7" i="1"/>
  <c r="L8" i="1"/>
  <c r="L9" i="1"/>
  <c r="L10" i="1"/>
  <c r="L11" i="1"/>
  <c r="R22" i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B10" i="1"/>
  <c r="B11" i="1"/>
  <c r="B12" i="1"/>
  <c r="B13" i="1"/>
  <c r="B14" i="1"/>
  <c r="B15" i="1"/>
  <c r="B16" i="1"/>
  <c r="B17" i="1"/>
  <c r="B18" i="1"/>
  <c r="B19" i="1"/>
  <c r="B20" i="1"/>
  <c r="B21" i="1"/>
  <c r="B6" i="1"/>
  <c r="B7" i="1"/>
  <c r="B8" i="1"/>
  <c r="B9" i="1"/>
  <c r="T13" i="1"/>
  <c r="U14" i="1"/>
  <c r="W16" i="1"/>
  <c r="S12" i="1"/>
  <c r="V15" i="1"/>
  <c r="R11" i="1"/>
  <c r="T17" i="1"/>
  <c r="U18" i="1"/>
  <c r="W20" i="1"/>
  <c r="S16" i="1"/>
  <c r="V19" i="1"/>
  <c r="R15" i="1"/>
  <c r="T21" i="1"/>
  <c r="U22" i="1"/>
  <c r="S20" i="1"/>
  <c r="R19" i="1"/>
  <c r="T9" i="1"/>
  <c r="U10" i="1"/>
  <c r="W12" i="1"/>
  <c r="S8" i="1"/>
  <c r="V11" i="1"/>
  <c r="R7" i="1"/>
  <c r="T12" i="1"/>
  <c r="U13" i="1"/>
  <c r="W15" i="1"/>
  <c r="S11" i="1"/>
  <c r="V14" i="1"/>
  <c r="R10" i="1"/>
  <c r="T14" i="1"/>
  <c r="U15" i="1"/>
  <c r="W17" i="1"/>
  <c r="S13" i="1"/>
  <c r="V16" i="1"/>
  <c r="R12" i="1"/>
  <c r="T18" i="1"/>
  <c r="U19" i="1"/>
  <c r="W21" i="1"/>
  <c r="S17" i="1"/>
  <c r="V20" i="1"/>
  <c r="R16" i="1"/>
  <c r="T22" i="1"/>
  <c r="S21" i="1"/>
  <c r="R20" i="1"/>
  <c r="T10" i="1"/>
  <c r="U11" i="1"/>
  <c r="W13" i="1"/>
  <c r="S9" i="1"/>
  <c r="V12" i="1"/>
  <c r="R8" i="1"/>
  <c r="T16" i="1"/>
  <c r="U17" i="1"/>
  <c r="W19" i="1"/>
  <c r="S15" i="1"/>
  <c r="V18" i="1"/>
  <c r="R14" i="1"/>
  <c r="T15" i="1"/>
  <c r="U16" i="1"/>
  <c r="W18" i="1"/>
  <c r="S14" i="1"/>
  <c r="V17" i="1"/>
  <c r="R13" i="1"/>
  <c r="T19" i="1"/>
  <c r="U20" i="1"/>
  <c r="W22" i="1"/>
  <c r="S18" i="1"/>
  <c r="V21" i="1"/>
  <c r="R17" i="1"/>
  <c r="S22" i="1"/>
  <c r="R21" i="1"/>
  <c r="T11" i="1"/>
  <c r="U12" i="1"/>
  <c r="W14" i="1"/>
  <c r="S10" i="1"/>
  <c r="V13" i="1"/>
  <c r="R9" i="1"/>
  <c r="T20" i="1"/>
  <c r="U21" i="1"/>
  <c r="S19" i="1"/>
  <c r="V22" i="1"/>
  <c r="R18" i="1"/>
  <c r="T8" i="1"/>
  <c r="U9" i="1"/>
  <c r="S7" i="1"/>
  <c r="V10" i="1"/>
  <c r="R6" i="1"/>
  <c r="AI18" i="1" l="1"/>
  <c r="AJ18" i="1" s="1"/>
  <c r="AI9" i="1"/>
  <c r="AJ9" i="1" s="1"/>
  <c r="AI21" i="1"/>
  <c r="AI22" i="1"/>
  <c r="AJ22" i="1" s="1"/>
  <c r="AI17" i="1"/>
  <c r="AJ17" i="1" s="1"/>
  <c r="AI13" i="1"/>
  <c r="AJ13" i="1" s="1"/>
  <c r="AI14" i="1"/>
  <c r="AJ14" i="1" s="1"/>
  <c r="AI8" i="1"/>
  <c r="AJ8" i="1" s="1"/>
  <c r="AI20" i="1"/>
  <c r="AJ20" i="1" s="1"/>
  <c r="AI16" i="1"/>
  <c r="AJ16" i="1" s="1"/>
  <c r="AI12" i="1"/>
  <c r="AJ12" i="1" s="1"/>
  <c r="AI10" i="1"/>
  <c r="AJ10" i="1" s="1"/>
  <c r="AI7" i="1"/>
  <c r="AJ7" i="1" s="1"/>
  <c r="AI19" i="1"/>
  <c r="AJ19" i="1" s="1"/>
  <c r="AI15" i="1"/>
  <c r="AJ15" i="1" s="1"/>
  <c r="AI11" i="1"/>
  <c r="AJ11" i="1" s="1"/>
  <c r="AI6" i="1"/>
  <c r="AJ6" i="1" s="1"/>
  <c r="AJ21" i="1" l="1"/>
  <c r="E21" i="1" s="1"/>
  <c r="E6" i="1"/>
  <c r="D6" i="1"/>
  <c r="E22" i="1"/>
  <c r="D22" i="1"/>
  <c r="D19" i="1"/>
  <c r="D11" i="1"/>
  <c r="D21" i="1"/>
  <c r="D17" i="1"/>
  <c r="D13" i="1"/>
  <c r="D14" i="1"/>
  <c r="D15" i="1"/>
  <c r="D20" i="1"/>
  <c r="D16" i="1"/>
  <c r="D12" i="1"/>
  <c r="D18" i="1"/>
  <c r="D10" i="1"/>
  <c r="D9" i="1"/>
  <c r="D8" i="1"/>
  <c r="D7" i="1"/>
  <c r="AG40" i="1"/>
  <c r="AF40" i="1"/>
  <c r="AH40" i="1"/>
  <c r="AF34" i="1"/>
  <c r="AB34" i="1"/>
  <c r="AE34" i="1"/>
  <c r="AA34" i="1"/>
  <c r="AD34" i="1"/>
  <c r="Z34" i="1"/>
  <c r="AG34" i="1"/>
  <c r="AC34" i="1"/>
  <c r="AH34" i="1"/>
  <c r="AG37" i="1"/>
  <c r="AC37" i="1"/>
  <c r="AD37" i="1"/>
  <c r="AF37" i="1"/>
  <c r="AE37" i="1"/>
  <c r="AH37" i="1"/>
  <c r="AD30" i="1"/>
  <c r="Z30" i="1"/>
  <c r="AG30" i="1"/>
  <c r="AC30" i="1"/>
  <c r="Y30" i="1"/>
  <c r="AF30" i="1"/>
  <c r="AB30" i="1"/>
  <c r="X30" i="1"/>
  <c r="AE30" i="1"/>
  <c r="AA30" i="1"/>
  <c r="AH30" i="1"/>
  <c r="AG27" i="1"/>
  <c r="AC27" i="1"/>
  <c r="Y27" i="1"/>
  <c r="AF27" i="1"/>
  <c r="AB27" i="1"/>
  <c r="X27" i="1"/>
  <c r="AE27" i="1"/>
  <c r="AA27" i="1"/>
  <c r="AD27" i="1"/>
  <c r="Z27" i="1"/>
  <c r="AH27" i="1"/>
  <c r="AG32" i="1"/>
  <c r="AC32" i="1"/>
  <c r="Y32" i="1"/>
  <c r="AF32" i="1"/>
  <c r="AB32" i="1"/>
  <c r="X32" i="1"/>
  <c r="AE32" i="1"/>
  <c r="AA32" i="1"/>
  <c r="AD32" i="1"/>
  <c r="Z32" i="1"/>
  <c r="AH32" i="1"/>
  <c r="AG35" i="1"/>
  <c r="AF35" i="1"/>
  <c r="AB35" i="1"/>
  <c r="AC35" i="1"/>
  <c r="AE35" i="1"/>
  <c r="AA35" i="1"/>
  <c r="AD35" i="1"/>
  <c r="AH35" i="1"/>
  <c r="AF33" i="1"/>
  <c r="AB33" i="1"/>
  <c r="AE33" i="1"/>
  <c r="AA33" i="1"/>
  <c r="AD33" i="1"/>
  <c r="Z33" i="1"/>
  <c r="AG33" i="1"/>
  <c r="AC33" i="1"/>
  <c r="Y33" i="1"/>
  <c r="AH33" i="1"/>
  <c r="AD29" i="1"/>
  <c r="Z29" i="1"/>
  <c r="AG29" i="1"/>
  <c r="AC29" i="1"/>
  <c r="Y29" i="1"/>
  <c r="AF29" i="1"/>
  <c r="AB29" i="1"/>
  <c r="X29" i="1"/>
  <c r="AE29" i="1"/>
  <c r="AA29" i="1"/>
  <c r="AH29" i="1"/>
  <c r="AH42" i="1"/>
  <c r="AE36" i="1"/>
  <c r="AD36" i="1"/>
  <c r="AG36" i="1"/>
  <c r="AC36" i="1"/>
  <c r="AF36" i="1"/>
  <c r="AB36" i="1"/>
  <c r="AH36" i="1"/>
  <c r="AE39" i="1"/>
  <c r="AG39" i="1"/>
  <c r="AF39" i="1"/>
  <c r="AH39" i="1"/>
  <c r="AE28" i="1"/>
  <c r="AA28" i="1"/>
  <c r="AD28" i="1"/>
  <c r="Z28" i="1"/>
  <c r="AG28" i="1"/>
  <c r="AC28" i="1"/>
  <c r="Y28" i="1"/>
  <c r="AF28" i="1"/>
  <c r="AB28" i="1"/>
  <c r="X28" i="1"/>
  <c r="AH28" i="1"/>
  <c r="AD38" i="1"/>
  <c r="AG38" i="1"/>
  <c r="AF38" i="1"/>
  <c r="AE38" i="1"/>
  <c r="AH38" i="1"/>
  <c r="AG41" i="1"/>
  <c r="AH41" i="1"/>
  <c r="AE31" i="1"/>
  <c r="AA31" i="1"/>
  <c r="AD31" i="1"/>
  <c r="Z31" i="1"/>
  <c r="AG31" i="1"/>
  <c r="AC31" i="1"/>
  <c r="Y31" i="1"/>
  <c r="AF31" i="1"/>
  <c r="AB31" i="1"/>
  <c r="X31" i="1"/>
  <c r="AH31" i="1"/>
  <c r="AH43" i="1"/>
  <c r="AC43" i="1"/>
  <c r="Z43" i="1"/>
  <c r="AB43" i="1"/>
  <c r="AF43" i="1"/>
  <c r="R43" i="1"/>
  <c r="S43" i="1"/>
  <c r="Y43" i="1"/>
  <c r="AG43" i="1"/>
  <c r="W43" i="1"/>
  <c r="T43" i="1"/>
  <c r="AD43" i="1"/>
  <c r="U43" i="1"/>
  <c r="AA43" i="1"/>
  <c r="X43" i="1"/>
  <c r="AE43" i="1"/>
  <c r="V43" i="1"/>
  <c r="T40" i="1"/>
  <c r="S30" i="1"/>
  <c r="S34" i="1"/>
  <c r="U33" i="1"/>
  <c r="Y35" i="1"/>
  <c r="R33" i="1"/>
  <c r="AG42" i="1"/>
  <c r="X33" i="1"/>
  <c r="R34" i="1"/>
  <c r="R37" i="1"/>
  <c r="AA41" i="1"/>
  <c r="U34" i="1"/>
  <c r="AA40" i="1"/>
  <c r="AA36" i="1"/>
  <c r="AB39" i="1"/>
  <c r="T38" i="1"/>
  <c r="U42" i="1"/>
  <c r="S29" i="1"/>
  <c r="S40" i="1"/>
  <c r="AF41" i="1"/>
  <c r="V39" i="1"/>
  <c r="X38" i="1"/>
  <c r="R40" i="1"/>
  <c r="R32" i="1"/>
  <c r="V38" i="1"/>
  <c r="W36" i="1"/>
  <c r="T29" i="1"/>
  <c r="AB41" i="1"/>
  <c r="T31" i="1"/>
  <c r="AA38" i="1"/>
  <c r="S39" i="1"/>
  <c r="X35" i="1"/>
  <c r="T41" i="1"/>
  <c r="X36" i="1"/>
  <c r="X40" i="1"/>
  <c r="Y34" i="1"/>
  <c r="Z42" i="1"/>
  <c r="Z39" i="1"/>
  <c r="W34" i="1"/>
  <c r="U41" i="1"/>
  <c r="AD41" i="1"/>
  <c r="T35" i="1"/>
  <c r="T32" i="1"/>
  <c r="AF42" i="1"/>
  <c r="W35" i="1"/>
  <c r="W40" i="1"/>
  <c r="W33" i="1"/>
  <c r="T36" i="1"/>
  <c r="T39" i="1"/>
  <c r="W39" i="1"/>
  <c r="T33" i="1"/>
  <c r="W41" i="1"/>
  <c r="R35" i="1"/>
  <c r="V40" i="1"/>
  <c r="AD42" i="1"/>
  <c r="U40" i="1"/>
  <c r="AD40" i="1"/>
  <c r="R39" i="1"/>
  <c r="V42" i="1"/>
  <c r="S42" i="1"/>
  <c r="Z40" i="1"/>
  <c r="AA39" i="1"/>
  <c r="AB42" i="1"/>
  <c r="AC42" i="1"/>
  <c r="S32" i="1"/>
  <c r="T34" i="1"/>
  <c r="V34" i="1"/>
  <c r="U31" i="1"/>
  <c r="AA37" i="1"/>
  <c r="S35" i="1"/>
  <c r="U30" i="1"/>
  <c r="Y38" i="1"/>
  <c r="R42" i="1"/>
  <c r="V33" i="1"/>
  <c r="R41" i="1"/>
  <c r="Y40" i="1"/>
  <c r="W42" i="1"/>
  <c r="AC38" i="1"/>
  <c r="X34" i="1"/>
  <c r="AC41" i="1"/>
  <c r="S36" i="1"/>
  <c r="V32" i="1"/>
  <c r="V35" i="1"/>
  <c r="Z35" i="1"/>
  <c r="AC40" i="1"/>
  <c r="AE42" i="1"/>
  <c r="S37" i="1"/>
  <c r="T37" i="1"/>
  <c r="R36" i="1"/>
  <c r="AB40" i="1"/>
  <c r="V41" i="1"/>
  <c r="R28" i="1"/>
  <c r="X39" i="1"/>
  <c r="R27" i="1"/>
  <c r="R38" i="1"/>
  <c r="V36" i="1"/>
  <c r="S31" i="1"/>
  <c r="AE41" i="1"/>
  <c r="S33" i="1"/>
  <c r="AC39" i="1"/>
  <c r="V37" i="1"/>
  <c r="S38" i="1"/>
  <c r="AD39" i="1"/>
  <c r="W37" i="1"/>
  <c r="R30" i="1"/>
  <c r="T30" i="1"/>
  <c r="U35" i="1"/>
  <c r="X37" i="1"/>
  <c r="AE40" i="1"/>
  <c r="R29" i="1"/>
  <c r="X42" i="1"/>
  <c r="Z41" i="1"/>
  <c r="X41" i="1"/>
  <c r="U36" i="1"/>
  <c r="T42" i="1"/>
  <c r="AB37" i="1"/>
  <c r="U37" i="1"/>
  <c r="S41" i="1"/>
  <c r="Y39" i="1"/>
  <c r="Y41" i="1"/>
  <c r="R31" i="1"/>
  <c r="V31" i="1"/>
  <c r="Y36" i="1"/>
  <c r="Z37" i="1"/>
  <c r="W38" i="1"/>
  <c r="U38" i="1"/>
  <c r="U39" i="1"/>
  <c r="Y37" i="1"/>
  <c r="Z38" i="1"/>
  <c r="AB38" i="1"/>
  <c r="AA42" i="1"/>
  <c r="S28" i="1"/>
  <c r="Y42" i="1"/>
  <c r="Z36" i="1"/>
  <c r="W32" i="1"/>
  <c r="U32" i="1"/>
  <c r="AI31" i="1" l="1"/>
  <c r="AJ31" i="1" s="1"/>
  <c r="AI29" i="1"/>
  <c r="AJ29" i="1" s="1"/>
  <c r="AI30" i="1"/>
  <c r="AJ30" i="1" s="1"/>
  <c r="AI38" i="1"/>
  <c r="AJ38" i="1" s="1"/>
  <c r="AI28" i="1"/>
  <c r="AJ28" i="1" s="1"/>
  <c r="AI36" i="1"/>
  <c r="AJ36" i="1" s="1"/>
  <c r="AI41" i="1"/>
  <c r="AJ41" i="1" s="1"/>
  <c r="AI42" i="1"/>
  <c r="AJ42" i="1" s="1"/>
  <c r="AI39" i="1"/>
  <c r="AJ39" i="1" s="1"/>
  <c r="AI35" i="1"/>
  <c r="AJ35" i="1" s="1"/>
  <c r="AI32" i="1"/>
  <c r="AJ32" i="1" s="1"/>
  <c r="AI40" i="1"/>
  <c r="AJ40" i="1" s="1"/>
  <c r="AI37" i="1"/>
  <c r="AJ37" i="1" s="1"/>
  <c r="AI34" i="1"/>
  <c r="AJ34" i="1" s="1"/>
  <c r="AI33" i="1"/>
  <c r="AJ33" i="1" s="1"/>
  <c r="AI43" i="1"/>
  <c r="AJ43" i="1" s="1"/>
  <c r="AI27" i="1"/>
  <c r="AJ27" i="1" s="1"/>
  <c r="F8" i="1"/>
  <c r="F11" i="1"/>
  <c r="E11" i="1"/>
  <c r="E14" i="1"/>
  <c r="E12" i="1"/>
  <c r="E16" i="1"/>
  <c r="E7" i="1"/>
  <c r="E8" i="1"/>
  <c r="E9" i="1"/>
  <c r="E20" i="1"/>
  <c r="E19" i="1"/>
  <c r="E15" i="1"/>
  <c r="E13" i="1"/>
  <c r="E10" i="1"/>
  <c r="E18" i="1"/>
  <c r="E17" i="1"/>
  <c r="AC63" i="1"/>
  <c r="AF63" i="1"/>
  <c r="AE59" i="1"/>
  <c r="AG59" i="1"/>
  <c r="AF59" i="1"/>
  <c r="AC47" i="1"/>
  <c r="AF47" i="1"/>
  <c r="AB47" i="1"/>
  <c r="X47" i="1"/>
  <c r="AG47" i="1"/>
  <c r="Y47" i="1"/>
  <c r="AE47" i="1"/>
  <c r="AA47" i="1"/>
  <c r="AD47" i="1"/>
  <c r="Z47" i="1"/>
  <c r="AE51" i="1"/>
  <c r="AD51" i="1"/>
  <c r="Z51" i="1"/>
  <c r="AA51" i="1"/>
  <c r="AG51" i="1"/>
  <c r="AC51" i="1"/>
  <c r="Y51" i="1"/>
  <c r="AF51" i="1"/>
  <c r="AB51" i="1"/>
  <c r="X51" i="1"/>
  <c r="AD49" i="1"/>
  <c r="AG49" i="1"/>
  <c r="AC49" i="1"/>
  <c r="Y49" i="1"/>
  <c r="Z49" i="1"/>
  <c r="AF49" i="1"/>
  <c r="AB49" i="1"/>
  <c r="X49" i="1"/>
  <c r="AE49" i="1"/>
  <c r="AA49" i="1"/>
  <c r="Z50" i="1"/>
  <c r="AG50" i="1"/>
  <c r="AC50" i="1"/>
  <c r="Y50" i="1"/>
  <c r="AD50" i="1"/>
  <c r="AF50" i="1"/>
  <c r="AB50" i="1"/>
  <c r="X50" i="1"/>
  <c r="AE50" i="1"/>
  <c r="AA50" i="1"/>
  <c r="AD58" i="1"/>
  <c r="AG58" i="1"/>
  <c r="AF58" i="1"/>
  <c r="AE58" i="1"/>
  <c r="AA48" i="1"/>
  <c r="AD48" i="1"/>
  <c r="Z48" i="1"/>
  <c r="AE48" i="1"/>
  <c r="AG48" i="1"/>
  <c r="AC48" i="1"/>
  <c r="Y48" i="1"/>
  <c r="AF48" i="1"/>
  <c r="AB48" i="1"/>
  <c r="X48" i="1"/>
  <c r="AE56" i="1"/>
  <c r="AD56" i="1"/>
  <c r="AG56" i="1"/>
  <c r="AC56" i="1"/>
  <c r="AF56" i="1"/>
  <c r="AB56" i="1"/>
  <c r="AG60" i="1"/>
  <c r="AF60" i="1"/>
  <c r="AC55" i="1"/>
  <c r="AF55" i="1"/>
  <c r="AB55" i="1"/>
  <c r="AG55" i="1"/>
  <c r="AE55" i="1"/>
  <c r="AA55" i="1"/>
  <c r="AD55" i="1"/>
  <c r="AC52" i="1"/>
  <c r="AF52" i="1"/>
  <c r="AB52" i="1"/>
  <c r="X52" i="1"/>
  <c r="AG52" i="1"/>
  <c r="Y52" i="1"/>
  <c r="AE52" i="1"/>
  <c r="AA52" i="1"/>
  <c r="AD52" i="1"/>
  <c r="Z52" i="1"/>
  <c r="AB53" i="1"/>
  <c r="AE53" i="1"/>
  <c r="AA53" i="1"/>
  <c r="AF53" i="1"/>
  <c r="AD53" i="1"/>
  <c r="Z53" i="1"/>
  <c r="AG53" i="1"/>
  <c r="AC53" i="1"/>
  <c r="Y53" i="1"/>
  <c r="AG57" i="1"/>
  <c r="AC57" i="1"/>
  <c r="AD57" i="1"/>
  <c r="AF57" i="1"/>
  <c r="AE57" i="1"/>
  <c r="AG61" i="1"/>
  <c r="AB54" i="1"/>
  <c r="AE54" i="1"/>
  <c r="AA54" i="1"/>
  <c r="AF54" i="1"/>
  <c r="AD54" i="1"/>
  <c r="Z54" i="1"/>
  <c r="AG54" i="1"/>
  <c r="AC54" i="1"/>
  <c r="F10" i="1" l="1"/>
  <c r="F6" i="1"/>
  <c r="F16" i="1"/>
  <c r="F18" i="1"/>
  <c r="F7" i="1"/>
  <c r="F15" i="1"/>
  <c r="F19" i="1"/>
  <c r="F14" i="1"/>
  <c r="F9" i="1"/>
  <c r="F17" i="1"/>
  <c r="F21" i="1"/>
  <c r="F22" i="1"/>
  <c r="F13" i="1"/>
  <c r="F20" i="1"/>
  <c r="F12" i="1"/>
  <c r="G6" i="1"/>
  <c r="G13" i="1"/>
  <c r="G20" i="1"/>
  <c r="G16" i="1"/>
  <c r="G12" i="1"/>
  <c r="G11" i="1"/>
  <c r="G14" i="1"/>
  <c r="G19" i="1"/>
  <c r="G15" i="1"/>
  <c r="G7" i="1"/>
  <c r="G17" i="1"/>
  <c r="G9" i="1"/>
  <c r="G8" i="1"/>
  <c r="G10" i="1"/>
  <c r="G21" i="1"/>
  <c r="G18" i="1"/>
  <c r="G22" i="1"/>
  <c r="V63" i="1"/>
  <c r="X63" i="1"/>
  <c r="U63" i="1"/>
  <c r="S63" i="1"/>
  <c r="AB63" i="1"/>
  <c r="Z63" i="1"/>
  <c r="R63" i="1"/>
  <c r="AD63" i="1"/>
  <c r="AG63" i="1"/>
  <c r="AE63" i="1"/>
  <c r="AA63" i="1"/>
  <c r="Y63" i="1"/>
  <c r="W63" i="1"/>
  <c r="T63" i="1"/>
  <c r="AB61" i="1"/>
  <c r="Y62" i="1"/>
  <c r="U53" i="1"/>
  <c r="AA59" i="1"/>
  <c r="R56" i="1"/>
  <c r="AA57" i="1"/>
  <c r="Z55" i="1"/>
  <c r="Z59" i="1"/>
  <c r="AA58" i="1"/>
  <c r="AG62" i="1"/>
  <c r="S50" i="1"/>
  <c r="R62" i="1"/>
  <c r="R54" i="1"/>
  <c r="R51" i="1"/>
  <c r="U58" i="1"/>
  <c r="AE61" i="1"/>
  <c r="AF62" i="1"/>
  <c r="S54" i="1"/>
  <c r="Y55" i="1"/>
  <c r="V61" i="1"/>
  <c r="V51" i="1"/>
  <c r="V56" i="1"/>
  <c r="R50" i="1"/>
  <c r="AC62" i="1"/>
  <c r="Y60" i="1"/>
  <c r="S62" i="1"/>
  <c r="T59" i="1"/>
  <c r="T54" i="1"/>
  <c r="W54" i="1"/>
  <c r="Y56" i="1"/>
  <c r="X53" i="1"/>
  <c r="S60" i="1"/>
  <c r="V58" i="1"/>
  <c r="W60" i="1"/>
  <c r="Z57" i="1"/>
  <c r="R47" i="1"/>
  <c r="AC60" i="1"/>
  <c r="U57" i="1"/>
  <c r="T57" i="1"/>
  <c r="Y58" i="1"/>
  <c r="V59" i="1"/>
  <c r="W53" i="1"/>
  <c r="T52" i="1"/>
  <c r="R52" i="1"/>
  <c r="V54" i="1"/>
  <c r="U56" i="1"/>
  <c r="AB62" i="1"/>
  <c r="AD61" i="1"/>
  <c r="AB57" i="1"/>
  <c r="U61" i="1"/>
  <c r="V53" i="1"/>
  <c r="U52" i="1"/>
  <c r="AF61" i="1"/>
  <c r="T56" i="1"/>
  <c r="X61" i="1"/>
  <c r="S49" i="1"/>
  <c r="R53" i="1"/>
  <c r="T50" i="1"/>
  <c r="X56" i="1"/>
  <c r="AE60" i="1"/>
  <c r="T58" i="1"/>
  <c r="X54" i="1"/>
  <c r="V55" i="1"/>
  <c r="Z61" i="1"/>
  <c r="V62" i="1"/>
  <c r="S58" i="1"/>
  <c r="Z60" i="1"/>
  <c r="S61" i="1"/>
  <c r="X60" i="1"/>
  <c r="W58" i="1"/>
  <c r="AB60" i="1"/>
  <c r="U55" i="1"/>
  <c r="W55" i="1"/>
  <c r="X58" i="1"/>
  <c r="R61" i="1"/>
  <c r="AB59" i="1"/>
  <c r="AD59" i="1"/>
  <c r="R49" i="1"/>
  <c r="U62" i="1"/>
  <c r="W59" i="1"/>
  <c r="T55" i="1"/>
  <c r="AB58" i="1"/>
  <c r="T49" i="1"/>
  <c r="X57" i="1"/>
  <c r="Y59" i="1"/>
  <c r="S51" i="1"/>
  <c r="V57" i="1"/>
  <c r="S57" i="1"/>
  <c r="R58" i="1"/>
  <c r="W62" i="1"/>
  <c r="S59" i="1"/>
  <c r="AE62" i="1"/>
  <c r="R59" i="1"/>
  <c r="W56" i="1"/>
  <c r="Z62" i="1"/>
  <c r="R55" i="1"/>
  <c r="R48" i="1"/>
  <c r="U54" i="1"/>
  <c r="S56" i="1"/>
  <c r="AD62" i="1"/>
  <c r="U50" i="1"/>
  <c r="AA61" i="1"/>
  <c r="Y57" i="1"/>
  <c r="AA60" i="1"/>
  <c r="X59" i="1"/>
  <c r="W61" i="1"/>
  <c r="AD60" i="1"/>
  <c r="AA56" i="1"/>
  <c r="T53" i="1"/>
  <c r="T62" i="1"/>
  <c r="U60" i="1"/>
  <c r="V60" i="1"/>
  <c r="S53" i="1"/>
  <c r="T61" i="1"/>
  <c r="S52" i="1"/>
  <c r="S55" i="1"/>
  <c r="V52" i="1"/>
  <c r="Z58" i="1"/>
  <c r="X62" i="1"/>
  <c r="Z56" i="1"/>
  <c r="Y54" i="1"/>
  <c r="W52" i="1"/>
  <c r="W57" i="1"/>
  <c r="AC61" i="1"/>
  <c r="AA62" i="1"/>
  <c r="U59" i="1"/>
  <c r="X55" i="1"/>
  <c r="AC58" i="1"/>
  <c r="R60" i="1"/>
  <c r="T60" i="1"/>
  <c r="T51" i="1"/>
  <c r="S48" i="1"/>
  <c r="Y61" i="1"/>
  <c r="AC59" i="1"/>
  <c r="U51" i="1"/>
  <c r="R57" i="1"/>
  <c r="AI63" i="1" l="1"/>
  <c r="H22" i="1" s="1"/>
  <c r="AJ63" i="1"/>
  <c r="I22" i="1" s="1"/>
  <c r="AI54" i="1"/>
  <c r="AJ54" i="1" s="1"/>
  <c r="AI55" i="1"/>
  <c r="AJ55" i="1" s="1"/>
  <c r="AI56" i="1"/>
  <c r="AJ56" i="1" s="1"/>
  <c r="AI48" i="1"/>
  <c r="AJ48" i="1" s="1"/>
  <c r="AI49" i="1"/>
  <c r="AJ49" i="1" s="1"/>
  <c r="AI53" i="1"/>
  <c r="AJ53" i="1" s="1"/>
  <c r="AI52" i="1"/>
  <c r="AJ52" i="1" s="1"/>
  <c r="AI50" i="1"/>
  <c r="AJ50" i="1" s="1"/>
  <c r="AI51" i="1"/>
  <c r="AJ51" i="1" s="1"/>
  <c r="AI60" i="1"/>
  <c r="AJ60" i="1" s="1"/>
  <c r="AI59" i="1"/>
  <c r="AJ59" i="1" s="1"/>
  <c r="AI57" i="1"/>
  <c r="AJ57" i="1" s="1"/>
  <c r="AI61" i="1"/>
  <c r="AJ61" i="1" s="1"/>
  <c r="AI58" i="1"/>
  <c r="AJ58" i="1" s="1"/>
  <c r="AI62" i="1"/>
  <c r="AJ62" i="1" s="1"/>
  <c r="AI47" i="1"/>
  <c r="H6" i="1" s="1"/>
  <c r="AJ47" i="1" l="1"/>
  <c r="I6" i="1" s="1"/>
  <c r="H7" i="1"/>
  <c r="H21" i="1"/>
  <c r="H12" i="1"/>
  <c r="H20" i="1"/>
  <c r="H11" i="1"/>
  <c r="H19" i="1"/>
  <c r="H14" i="1"/>
  <c r="H13" i="1"/>
  <c r="H18" i="1"/>
  <c r="H17" i="1"/>
  <c r="H8" i="1"/>
  <c r="H10" i="1"/>
  <c r="H16" i="1"/>
  <c r="H15" i="1"/>
  <c r="H9" i="1"/>
  <c r="I18" i="1"/>
  <c r="I20" i="1"/>
  <c r="I7" i="1"/>
  <c r="I17" i="1"/>
  <c r="I10" i="1"/>
  <c r="I11" i="1"/>
  <c r="I16" i="1"/>
  <c r="I21" i="1"/>
  <c r="I19" i="1"/>
  <c r="I13" i="1"/>
  <c r="I8" i="1"/>
  <c r="I14" i="1"/>
  <c r="I15" i="1"/>
  <c r="I9" i="1"/>
  <c r="I12" i="1"/>
</calcChain>
</file>

<file path=xl/sharedStrings.xml><?xml version="1.0" encoding="utf-8"?>
<sst xmlns="http://schemas.openxmlformats.org/spreadsheetml/2006/main" count="47" uniqueCount="33">
  <si>
    <t>Технологія Беллмана</t>
  </si>
  <si>
    <t>Прямий прохід:</t>
  </si>
  <si>
    <t>A</t>
  </si>
  <si>
    <r>
      <t>F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</si>
  <si>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</si>
  <si>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</si>
  <si>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2"/>
        <charset val="204"/>
      </rPr>
      <t>(A)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</si>
  <si>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1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</si>
  <si>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2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</si>
  <si>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4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</si>
  <si>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3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</si>
  <si>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</si>
  <si>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</si>
  <si>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</si>
  <si>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2"/>
        <charset val="204"/>
      </rPr>
      <t>(A)</t>
    </r>
  </si>
  <si>
    <t>max</t>
  </si>
  <si>
    <t>Індекс</t>
  </si>
  <si>
    <t>Зворотній прохід:</t>
  </si>
  <si>
    <t>Відповідь:</t>
  </si>
  <si>
    <t>Значення функцій</t>
  </si>
  <si>
    <t>Проміжні розрахунки</t>
  </si>
  <si>
    <t>x1 =</t>
  </si>
  <si>
    <t>x2 =</t>
  </si>
  <si>
    <t>x3 =</t>
  </si>
  <si>
    <t>x4 =</t>
  </si>
  <si>
    <t>3-3</t>
  </si>
  <si>
    <t>4</t>
  </si>
  <si>
    <t>5</t>
  </si>
  <si>
    <t>0</t>
  </si>
  <si>
    <t>50-10</t>
  </si>
  <si>
    <t>40-14</t>
  </si>
  <si>
    <t>7</t>
  </si>
  <si>
    <t>26-23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</si>
</sst>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F\2\(#0\)"/>
    <numFmt numFmtId="165" formatCode="\F\3\(#0\)"/>
    <numFmt numFmtId="166" formatCode="\F\4\(#0\)"/>
  </numFmts>
  <fonts count="8" x14ac:knownFonts="1">
    <font>
      <sz val="12"/>
      <color theme="1"/>
      <name val="Times New Roman"/>
      <family val="2"/>
      <charset val="204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b/>
      <sz val="12"/>
      <color rgb="FF3F3F3F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vertAlign val="subscript"/>
      <sz val="12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  <border>
      <left/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  <xf numFmtId="0" fontId="5" fillId="0" borderId="5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2" borderId="4" xfId="4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3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5" xfId="5" applyAlignment="1">
      <alignment horizontal="center" vertical="center"/>
    </xf>
    <xf numFmtId="0" fontId="2" fillId="0" borderId="2" xfId="2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6">
    <cellStyle name="Вывод" xfId="4" builtinId="21"/>
    <cellStyle name="Заголовок 1" xfId="1" builtinId="16"/>
    <cellStyle name="Заголовок 2" xfId="2" builtinId="17"/>
    <cellStyle name="Заголовок 3" xfId="3" builtinId="18"/>
    <cellStyle name="Итог" xfId="5" builtinId="25"/>
    <cellStyle name="Обычный" xfId="0" builtinId="0"/>
  </cellStyles>
  <dxfs count="17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533400</xdr:colOff>
      <xdr:row>25</xdr:row>
      <xdr:rowOff>19050</xdr:rowOff>
    </xdr:to>
    <xdr:pic>
      <xdr:nvPicPr>
        <xdr:cNvPr id="3" name="Рисунок 2" descr="9tyBRn1dwY4.jpg (1280×527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5" name="Таблица5" displayName="Таблица5" ref="A5:I22" totalsRowShown="0" headerRowDxfId="16" dataDxfId="15">
  <autoFilter ref="A5:I22"/>
  <tableColumns count="9">
    <tableColumn id="1" name="A" dataDxfId="14"/>
    <tableColumn id="2" name="F1(A)" dataDxfId="13">
      <calculatedColumnFormula>Таблица6[[#This Row],[f1(A)]]</calculatedColumnFormula>
    </tableColumn>
    <tableColumn id="3" name="x1" dataDxfId="12">
      <calculatedColumnFormula>Таблица5[[#This Row],[A]]</calculatedColumnFormula>
    </tableColumn>
    <tableColumn id="4" name="F2(A)" dataDxfId="11">
      <calculatedColumnFormula>$AI6</calculatedColumnFormula>
    </tableColumn>
    <tableColumn id="5" name="x2" dataDxfId="10">
      <calculatedColumnFormula>$AJ6</calculatedColumnFormula>
    </tableColumn>
    <tableColumn id="6" name="F3(A)" dataDxfId="2">
      <calculatedColumnFormula>$AI27</calculatedColumnFormula>
    </tableColumn>
    <tableColumn id="7" name="x3" dataDxfId="1">
      <calculatedColumnFormula>$AJ27</calculatedColumnFormula>
    </tableColumn>
    <tableColumn id="8" name="F4(A)" dataDxfId="9">
      <calculatedColumnFormula>$AI47</calculatedColumnFormula>
    </tableColumn>
    <tableColumn id="9" name="x4" dataDxfId="8">
      <calculatedColumnFormula>$AJ47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6" name="Таблица6" displayName="Таблица6" ref="K5:N22" totalsRowShown="0" headerRowDxfId="7" dataDxfId="6">
  <autoFilter ref="K5:N22"/>
  <tableColumns count="4">
    <tableColumn id="1" name="f1(A)" dataDxfId="0">
      <calculatedColumnFormula>IF(Таблица5[[#This Row],[A]]&lt;2,3,1+Таблица5[[#This Row],[A]])</calculatedColumnFormula>
    </tableColumn>
    <tableColumn id="2" name="f2(A)" dataDxfId="5">
      <calculatedColumnFormula>IF(Таблица5[[#This Row],[A]]&lt;2,Таблица5[[#This Row],[A]],(Таблица5[[#This Row],[A]]*Таблица5[[#This Row],[A]])-2)</calculatedColumnFormula>
    </tableColumn>
    <tableColumn id="3" name="f3(A)" dataDxfId="4">
      <calculatedColumnFormula>2*Таблица5[[#This Row],[A]]</calculatedColumnFormula>
    </tableColumn>
    <tableColumn id="4" name="f4(A)" dataDxfId="3">
      <calculatedColumnFormula>IF(Таблица5[[#This Row],[A]]&lt;2,1,IF(AND(Таблица5[[#This Row],[A]]&gt;=2,Таблица5[[#This Row],[A]]&lt;4),4,10))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tabSelected="1" topLeftCell="A13" workbookViewId="0">
      <pane xSplit="1" topLeftCell="B1" activePane="topRight" state="frozen"/>
      <selection pane="topRight" activeCell="A23" sqref="A23"/>
    </sheetView>
  </sheetViews>
  <sheetFormatPr defaultColWidth="5.625" defaultRowHeight="15.75" x14ac:dyDescent="0.25"/>
  <cols>
    <col min="1" max="1" width="5.625" style="2"/>
    <col min="2" max="2" width="6.625" style="2" customWidth="1"/>
    <col min="3" max="3" width="5.625" style="2"/>
    <col min="4" max="4" width="6.625" style="2" customWidth="1"/>
    <col min="5" max="5" width="5.625" style="2"/>
    <col min="6" max="6" width="6.625" style="2" customWidth="1"/>
    <col min="7" max="7" width="5.625" style="2"/>
    <col min="8" max="8" width="6.625" style="2" customWidth="1"/>
    <col min="9" max="10" width="5.625" style="2"/>
    <col min="11" max="14" width="6.625" style="2" customWidth="1"/>
    <col min="15" max="16" width="5.625" style="2"/>
    <col min="17" max="17" width="6.625" style="2" customWidth="1"/>
    <col min="18" max="19" width="5.625" style="2" customWidth="1"/>
    <col min="20" max="33" width="5.625" style="2"/>
    <col min="34" max="34" width="5.625" style="11"/>
    <col min="35" max="35" width="8.625" style="2" customWidth="1"/>
    <col min="36" max="36" width="7.5" style="2" bestFit="1" customWidth="1"/>
    <col min="37" max="16384" width="5.625" style="2"/>
  </cols>
  <sheetData>
    <row r="1" spans="1:36" ht="22.5" x14ac:dyDescent="0.25"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36" ht="15" customHeight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S2" s="2">
        <f ca="1">INDIRECT(ADDRESS($Q11-W$5+6,2,),TRUE)</f>
        <v>3</v>
      </c>
    </row>
    <row r="3" spans="1:36" ht="16.5" thickBot="1" x14ac:dyDescent="0.3">
      <c r="B3" s="1"/>
      <c r="C3" s="1"/>
      <c r="D3" s="1"/>
      <c r="Q3" s="12" t="s">
        <v>20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ht="20.25" thickBot="1" x14ac:dyDescent="0.3">
      <c r="B4" s="13" t="s">
        <v>1</v>
      </c>
      <c r="C4" s="13"/>
      <c r="D4" s="13"/>
      <c r="E4" s="13"/>
      <c r="F4" s="13"/>
      <c r="G4" s="13"/>
      <c r="H4" s="13"/>
      <c r="I4" s="13"/>
      <c r="K4" s="18" t="s">
        <v>19</v>
      </c>
      <c r="L4" s="18"/>
      <c r="M4" s="18"/>
      <c r="N4" s="18"/>
      <c r="R4" s="15" t="s">
        <v>8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20"/>
    </row>
    <row r="5" spans="1:36" ht="19.5" thickTop="1" x14ac:dyDescent="0.25">
      <c r="A5" s="2" t="s">
        <v>2</v>
      </c>
      <c r="B5" s="2" t="s">
        <v>3</v>
      </c>
      <c r="C5" s="2" t="s">
        <v>7</v>
      </c>
      <c r="D5" s="2" t="s">
        <v>4</v>
      </c>
      <c r="E5" s="2" t="s">
        <v>8</v>
      </c>
      <c r="F5" s="2" t="s">
        <v>5</v>
      </c>
      <c r="G5" s="2" t="s">
        <v>10</v>
      </c>
      <c r="H5" s="2" t="s">
        <v>6</v>
      </c>
      <c r="I5" s="2" t="s">
        <v>9</v>
      </c>
      <c r="K5" s="2" t="s">
        <v>11</v>
      </c>
      <c r="L5" s="2" t="s">
        <v>12</v>
      </c>
      <c r="M5" s="2" t="s">
        <v>13</v>
      </c>
      <c r="N5" s="2" t="s">
        <v>14</v>
      </c>
      <c r="Q5" s="4"/>
      <c r="R5" s="2">
        <v>0</v>
      </c>
      <c r="S5" s="2">
        <v>1</v>
      </c>
      <c r="T5" s="2">
        <v>2</v>
      </c>
      <c r="U5" s="2">
        <v>3</v>
      </c>
      <c r="V5" s="2">
        <v>4</v>
      </c>
      <c r="W5" s="2">
        <v>5</v>
      </c>
      <c r="X5" s="2">
        <v>6</v>
      </c>
      <c r="Y5" s="2">
        <v>7</v>
      </c>
      <c r="Z5" s="2">
        <v>8</v>
      </c>
      <c r="AA5" s="2">
        <v>9</v>
      </c>
      <c r="AB5" s="2">
        <v>10</v>
      </c>
      <c r="AC5" s="2">
        <v>11</v>
      </c>
      <c r="AD5" s="2">
        <v>12</v>
      </c>
      <c r="AE5" s="2">
        <v>13</v>
      </c>
      <c r="AF5" s="2">
        <v>14</v>
      </c>
      <c r="AG5" s="2">
        <v>15</v>
      </c>
      <c r="AH5" s="11">
        <v>16</v>
      </c>
      <c r="AI5" s="2" t="s">
        <v>15</v>
      </c>
      <c r="AJ5" s="2" t="s">
        <v>16</v>
      </c>
    </row>
    <row r="6" spans="1:36" x14ac:dyDescent="0.25">
      <c r="A6" s="2">
        <v>0</v>
      </c>
      <c r="B6" s="2">
        <f>Таблица6[[#This Row],[f1(A)]]</f>
        <v>3</v>
      </c>
      <c r="C6" s="2">
        <f>Таблица5[[#This Row],[A]]</f>
        <v>0</v>
      </c>
      <c r="D6" s="5">
        <f ca="1">$AI6</f>
        <v>3</v>
      </c>
      <c r="E6" s="5">
        <f t="shared" ref="E6:E21" ca="1" si="0">$AJ6</f>
        <v>0</v>
      </c>
      <c r="F6" s="5">
        <f t="shared" ref="F6:F22" ca="1" si="1">$AI27</f>
        <v>3</v>
      </c>
      <c r="G6" s="5">
        <f ca="1">$AJ27</f>
        <v>0</v>
      </c>
      <c r="H6" s="5">
        <f ca="1">$AI47</f>
        <v>4</v>
      </c>
      <c r="I6" s="5">
        <f ca="1">$AJ47</f>
        <v>0</v>
      </c>
      <c r="K6" s="5">
        <f>IF(Таблица5[[#This Row],[A]]&lt;2,3,1+Таблица5[[#This Row],[A]])</f>
        <v>3</v>
      </c>
      <c r="L6" s="5">
        <f>IF(Таблица5[[#This Row],[A]]&lt;2,Таблица5[[#This Row],[A]],(Таблица5[[#This Row],[A]]*Таблица5[[#This Row],[A]])-2)</f>
        <v>0</v>
      </c>
      <c r="M6" s="5">
        <f>2*Таблица5[[#This Row],[A]]</f>
        <v>0</v>
      </c>
      <c r="N6" s="5">
        <f>IF(Таблица5[[#This Row],[A]]&lt;2,1,IF(AND(Таблица5[[#This Row],[A]]&gt;=2,Таблица5[[#This Row],[A]]&lt;4),4,10))</f>
        <v>1</v>
      </c>
      <c r="P6" s="14" t="s">
        <v>4</v>
      </c>
      <c r="Q6" s="3">
        <v>0</v>
      </c>
      <c r="R6" s="5">
        <f t="shared" ref="R6:R22" ca="1" si="2">IF($Q6&gt;=R$5,$L$6+INDIRECT(ADDRESS($Q6-R$5+6,2,),TRUE),"")</f>
        <v>3</v>
      </c>
      <c r="S6" s="5" t="str">
        <f t="shared" ref="S6:S22" ca="1" si="3">IF($Q6&gt;=S$5,$L$7+INDIRECT(ADDRESS($Q6-S$5+6,2,),TRUE),"")</f>
        <v/>
      </c>
      <c r="T6" s="5" t="str">
        <f t="shared" ref="T6:T22" ca="1" si="4">IF($Q6&gt;=T$5,$L$8+INDIRECT(ADDRESS($Q6-T$5+6,2,),TRUE),"")</f>
        <v/>
      </c>
      <c r="U6" s="5" t="str">
        <f t="shared" ref="U6:U22" ca="1" si="5">IF($Q6&gt;=U$5,$L$9+INDIRECT(ADDRESS($Q6-U$5+6,2,),TRUE),"")</f>
        <v/>
      </c>
      <c r="V6" s="5" t="str">
        <f t="shared" ref="V6:V22" ca="1" si="6">IF($Q6&gt;=V$5,$L$10+INDIRECT(ADDRESS($Q6-V$5+6,2,),TRUE),"")</f>
        <v/>
      </c>
      <c r="W6" s="5" t="str">
        <f t="shared" ref="W6:W22" ca="1" si="7">IF($Q6&gt;=W$5,$L$11+INDIRECT(ADDRESS($Q6-W$5+6,2,),TRUE),"")</f>
        <v/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>
        <f ca="1">MAX(R6:AH6)</f>
        <v>3</v>
      </c>
      <c r="AJ6" s="5">
        <f ca="1">MATCH(AI6,R6:AH6,)-1</f>
        <v>0</v>
      </c>
    </row>
    <row r="7" spans="1:36" x14ac:dyDescent="0.25">
      <c r="A7" s="2">
        <v>1</v>
      </c>
      <c r="B7" s="2">
        <f>Таблица6[[#This Row],[f1(A)]]</f>
        <v>3</v>
      </c>
      <c r="C7" s="2">
        <f>Таблица5[[#This Row],[A]]</f>
        <v>1</v>
      </c>
      <c r="D7" s="5">
        <f t="shared" ref="D6:D21" ca="1" si="8">$AI7</f>
        <v>4</v>
      </c>
      <c r="E7" s="5">
        <f t="shared" ca="1" si="0"/>
        <v>1</v>
      </c>
      <c r="F7" s="5">
        <f t="shared" ca="1" si="1"/>
        <v>5</v>
      </c>
      <c r="G7" s="5">
        <f t="shared" ref="G6:G22" ca="1" si="9">$AJ28</f>
        <v>1</v>
      </c>
      <c r="H7" s="5">
        <f t="shared" ref="H6:H22" ca="1" si="10">$AI48</f>
        <v>6</v>
      </c>
      <c r="I7" s="5">
        <f t="shared" ref="I6:I22" ca="1" si="11">$AJ48</f>
        <v>0</v>
      </c>
      <c r="K7" s="5">
        <f>IF(Таблица5[[#This Row],[A]]&lt;2,3,1+Таблица5[[#This Row],[A]])</f>
        <v>3</v>
      </c>
      <c r="L7" s="5">
        <f>IF(Таблица5[[#This Row],[A]]&lt;2,Таблица5[[#This Row],[A]],(Таблица5[[#This Row],[A]]*Таблица5[[#This Row],[A]])-2)</f>
        <v>1</v>
      </c>
      <c r="M7" s="5">
        <f>2*Таблица5[[#This Row],[A]]</f>
        <v>2</v>
      </c>
      <c r="N7" s="5">
        <f>IF(Таблица5[[#This Row],[A]]&lt;2,1,IF(AND(Таблица5[[#This Row],[A]]&gt;=2,Таблица5[[#This Row],[A]]&lt;4),4,10))</f>
        <v>1</v>
      </c>
      <c r="P7" s="14"/>
      <c r="Q7" s="3">
        <v>1</v>
      </c>
      <c r="R7" s="5">
        <f t="shared" ca="1" si="2"/>
        <v>3</v>
      </c>
      <c r="S7" s="5">
        <f t="shared" ca="1" si="3"/>
        <v>4</v>
      </c>
      <c r="T7" s="5" t="str">
        <f t="shared" ca="1" si="4"/>
        <v/>
      </c>
      <c r="U7" s="5" t="str">
        <f t="shared" ca="1" si="5"/>
        <v/>
      </c>
      <c r="V7" s="5" t="str">
        <f t="shared" ca="1" si="6"/>
        <v/>
      </c>
      <c r="W7" s="5" t="str">
        <f t="shared" ca="1" si="7"/>
        <v/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>
        <f t="shared" ref="AI7:AI22" ca="1" si="12">MAX(R7:AH7)</f>
        <v>4</v>
      </c>
      <c r="AJ7" s="5">
        <f t="shared" ref="AJ7:AJ22" ca="1" si="13">MATCH(AI7,R7:AH7,)-1</f>
        <v>1</v>
      </c>
    </row>
    <row r="8" spans="1:36" x14ac:dyDescent="0.25">
      <c r="A8" s="2">
        <v>2</v>
      </c>
      <c r="B8" s="2">
        <f>Таблица6[[#This Row],[f1(A)]]</f>
        <v>3</v>
      </c>
      <c r="C8" s="2">
        <f>Таблица5[[#This Row],[A]]</f>
        <v>2</v>
      </c>
      <c r="D8" s="5">
        <f t="shared" ca="1" si="8"/>
        <v>5</v>
      </c>
      <c r="E8" s="5">
        <f t="shared" ca="1" si="0"/>
        <v>2</v>
      </c>
      <c r="F8" s="5">
        <f t="shared" ca="1" si="1"/>
        <v>7</v>
      </c>
      <c r="G8" s="5">
        <f t="shared" ca="1" si="9"/>
        <v>2</v>
      </c>
      <c r="H8" s="5">
        <f t="shared" ca="1" si="10"/>
        <v>8</v>
      </c>
      <c r="I8" s="5">
        <f t="shared" ca="1" si="11"/>
        <v>0</v>
      </c>
      <c r="K8" s="5">
        <f>IF(Таблица5[[#This Row],[A]]&lt;2,3,1+Таблица5[[#This Row],[A]])</f>
        <v>3</v>
      </c>
      <c r="L8" s="5">
        <f>IF(Таблица5[[#This Row],[A]]&lt;2,Таблица5[[#This Row],[A]],(Таблица5[[#This Row],[A]]*Таблица5[[#This Row],[A]])-2)</f>
        <v>2</v>
      </c>
      <c r="M8" s="5">
        <f>2*Таблица5[[#This Row],[A]]</f>
        <v>4</v>
      </c>
      <c r="N8" s="5">
        <f>IF(Таблица5[[#This Row],[A]]&lt;2,1,IF(AND(Таблица5[[#This Row],[A]]&gt;=2,Таблица5[[#This Row],[A]]&lt;4),4,10))</f>
        <v>4</v>
      </c>
      <c r="P8" s="14"/>
      <c r="Q8" s="3">
        <v>2</v>
      </c>
      <c r="R8" s="5">
        <f t="shared" ca="1" si="2"/>
        <v>3</v>
      </c>
      <c r="S8" s="5">
        <f t="shared" ca="1" si="3"/>
        <v>4</v>
      </c>
      <c r="T8" s="5">
        <f t="shared" ca="1" si="4"/>
        <v>5</v>
      </c>
      <c r="U8" s="5" t="str">
        <f t="shared" ca="1" si="5"/>
        <v/>
      </c>
      <c r="V8" s="5" t="str">
        <f t="shared" ca="1" si="6"/>
        <v/>
      </c>
      <c r="W8" s="5" t="str">
        <f t="shared" ca="1" si="7"/>
        <v/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>
        <f t="shared" ca="1" si="12"/>
        <v>5</v>
      </c>
      <c r="AJ8" s="5">
        <f t="shared" ca="1" si="13"/>
        <v>2</v>
      </c>
    </row>
    <row r="9" spans="1:36" x14ac:dyDescent="0.25">
      <c r="A9" s="2">
        <v>3</v>
      </c>
      <c r="B9" s="2">
        <f>Таблица6[[#This Row],[f1(A)]]</f>
        <v>4</v>
      </c>
      <c r="C9" s="2">
        <f>Таблица5[[#This Row],[A]]</f>
        <v>3</v>
      </c>
      <c r="D9" s="5">
        <f t="shared" ca="1" si="8"/>
        <v>10</v>
      </c>
      <c r="E9" s="5">
        <f t="shared" ca="1" si="0"/>
        <v>3</v>
      </c>
      <c r="F9" s="5">
        <f t="shared" ca="1" si="1"/>
        <v>10</v>
      </c>
      <c r="G9" s="5">
        <f t="shared" ca="1" si="9"/>
        <v>0</v>
      </c>
      <c r="H9" s="5">
        <f t="shared" ca="1" si="10"/>
        <v>11</v>
      </c>
      <c r="I9" s="5">
        <f t="shared" ca="1" si="11"/>
        <v>0</v>
      </c>
      <c r="K9" s="5">
        <f>IF(Таблица5[[#This Row],[A]]&lt;2,3,1+Таблица5[[#This Row],[A]])</f>
        <v>4</v>
      </c>
      <c r="L9" s="5">
        <f>IF(Таблица5[[#This Row],[A]]&lt;2,Таблица5[[#This Row],[A]],(Таблица5[[#This Row],[A]]*Таблица5[[#This Row],[A]])-2)</f>
        <v>7</v>
      </c>
      <c r="M9" s="5">
        <f>2*Таблица5[[#This Row],[A]]</f>
        <v>6</v>
      </c>
      <c r="N9" s="5">
        <f>IF(Таблица5[[#This Row],[A]]&lt;2,1,IF(AND(Таблица5[[#This Row],[A]]&gt;=2,Таблица5[[#This Row],[A]]&lt;4),4,10))</f>
        <v>4</v>
      </c>
      <c r="P9" s="14"/>
      <c r="Q9" s="3">
        <v>3</v>
      </c>
      <c r="R9" s="5">
        <f t="shared" ca="1" si="2"/>
        <v>4</v>
      </c>
      <c r="S9" s="5">
        <f t="shared" ca="1" si="3"/>
        <v>4</v>
      </c>
      <c r="T9" s="5">
        <f t="shared" ca="1" si="4"/>
        <v>5</v>
      </c>
      <c r="U9" s="5">
        <f t="shared" ca="1" si="5"/>
        <v>10</v>
      </c>
      <c r="V9" s="5" t="str">
        <f t="shared" ca="1" si="6"/>
        <v/>
      </c>
      <c r="W9" s="5" t="str">
        <f t="shared" ca="1" si="7"/>
        <v/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>
        <f t="shared" ca="1" si="12"/>
        <v>10</v>
      </c>
      <c r="AJ9" s="5">
        <f t="shared" ca="1" si="13"/>
        <v>3</v>
      </c>
    </row>
    <row r="10" spans="1:36" x14ac:dyDescent="0.25">
      <c r="A10" s="2">
        <v>4</v>
      </c>
      <c r="B10" s="2">
        <f>Таблица6[[#This Row],[f1(A)]]</f>
        <v>5</v>
      </c>
      <c r="C10" s="2">
        <f>Таблица5[[#This Row],[A]]</f>
        <v>4</v>
      </c>
      <c r="D10" s="5">
        <f t="shared" ca="1" si="8"/>
        <v>17</v>
      </c>
      <c r="E10" s="5">
        <f t="shared" ca="1" si="0"/>
        <v>4</v>
      </c>
      <c r="F10" s="5">
        <f t="shared" ca="1" si="1"/>
        <v>17</v>
      </c>
      <c r="G10" s="5">
        <f t="shared" ca="1" si="9"/>
        <v>0</v>
      </c>
      <c r="H10" s="5">
        <f t="shared" ca="1" si="10"/>
        <v>18</v>
      </c>
      <c r="I10" s="5">
        <f t="shared" ca="1" si="11"/>
        <v>0</v>
      </c>
      <c r="K10" s="5">
        <f>IF(Таблица5[[#This Row],[A]]&lt;2,3,1+Таблица5[[#This Row],[A]])</f>
        <v>5</v>
      </c>
      <c r="L10" s="5">
        <f>IF(Таблица5[[#This Row],[A]]&lt;2,Таблица5[[#This Row],[A]],(Таблица5[[#This Row],[A]]*Таблица5[[#This Row],[A]])-2)</f>
        <v>14</v>
      </c>
      <c r="M10" s="5">
        <f>2*Таблица5[[#This Row],[A]]</f>
        <v>8</v>
      </c>
      <c r="N10" s="5">
        <f>IF(Таблица5[[#This Row],[A]]&lt;2,1,IF(AND(Таблица5[[#This Row],[A]]&gt;=2,Таблица5[[#This Row],[A]]&lt;4),4,10))</f>
        <v>10</v>
      </c>
      <c r="P10" s="14"/>
      <c r="Q10" s="3">
        <v>4</v>
      </c>
      <c r="R10" s="5">
        <f t="shared" ca="1" si="2"/>
        <v>5</v>
      </c>
      <c r="S10" s="5">
        <f t="shared" ca="1" si="3"/>
        <v>5</v>
      </c>
      <c r="T10" s="5">
        <f t="shared" ca="1" si="4"/>
        <v>5</v>
      </c>
      <c r="U10" s="5">
        <f t="shared" ca="1" si="5"/>
        <v>10</v>
      </c>
      <c r="V10" s="5">
        <f t="shared" ca="1" si="6"/>
        <v>17</v>
      </c>
      <c r="W10" s="5" t="str">
        <f t="shared" ca="1" si="7"/>
        <v/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>
        <f t="shared" ca="1" si="12"/>
        <v>17</v>
      </c>
      <c r="AJ10" s="5">
        <f t="shared" ca="1" si="13"/>
        <v>4</v>
      </c>
    </row>
    <row r="11" spans="1:36" x14ac:dyDescent="0.25">
      <c r="A11" s="2">
        <v>5</v>
      </c>
      <c r="B11" s="2">
        <f>Таблица6[[#This Row],[f1(A)]]</f>
        <v>6</v>
      </c>
      <c r="C11" s="2">
        <f>Таблица5[[#This Row],[A]]</f>
        <v>5</v>
      </c>
      <c r="D11" s="5">
        <f t="shared" ca="1" si="8"/>
        <v>26</v>
      </c>
      <c r="E11" s="5">
        <f t="shared" ca="1" si="0"/>
        <v>5</v>
      </c>
      <c r="F11" s="5">
        <f t="shared" ca="1" si="1"/>
        <v>26</v>
      </c>
      <c r="G11" s="5">
        <f t="shared" ca="1" si="9"/>
        <v>0</v>
      </c>
      <c r="H11" s="5">
        <f t="shared" ca="1" si="10"/>
        <v>27</v>
      </c>
      <c r="I11" s="5">
        <f t="shared" ca="1" si="11"/>
        <v>0</v>
      </c>
      <c r="K11" s="5">
        <f>IF(Таблица5[[#This Row],[A]]&lt;2,3,1+Таблица5[[#This Row],[A]])</f>
        <v>6</v>
      </c>
      <c r="L11" s="5">
        <f>IF(Таблица5[[#This Row],[A]]&lt;2,Таблица5[[#This Row],[A]],(Таблица5[[#This Row],[A]]*Таблица5[[#This Row],[A]])-2)</f>
        <v>23</v>
      </c>
      <c r="M11" s="5">
        <f>2*Таблица5[[#This Row],[A]]</f>
        <v>10</v>
      </c>
      <c r="N11" s="5">
        <f>IF(Таблица5[[#This Row],[A]]&lt;2,1,IF(AND(Таблица5[[#This Row],[A]]&gt;=2,Таблица5[[#This Row],[A]]&lt;4),4,10))</f>
        <v>10</v>
      </c>
      <c r="P11" s="14"/>
      <c r="Q11" s="3">
        <v>5</v>
      </c>
      <c r="R11" s="5">
        <f t="shared" ca="1" si="2"/>
        <v>6</v>
      </c>
      <c r="S11" s="5">
        <f t="shared" ca="1" si="3"/>
        <v>6</v>
      </c>
      <c r="T11" s="5">
        <f t="shared" ca="1" si="4"/>
        <v>6</v>
      </c>
      <c r="U11" s="5">
        <f t="shared" ca="1" si="5"/>
        <v>10</v>
      </c>
      <c r="V11" s="5">
        <f t="shared" ca="1" si="6"/>
        <v>17</v>
      </c>
      <c r="W11" s="5">
        <f ca="1">IF($Q11&gt;=W$5,$L$11+INDIRECT(ADDRESS($Q11-W$5+6,2,),TRUE),"")</f>
        <v>26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>
        <f t="shared" ca="1" si="12"/>
        <v>26</v>
      </c>
      <c r="AJ11" s="5">
        <f t="shared" ca="1" si="13"/>
        <v>5</v>
      </c>
    </row>
    <row r="12" spans="1:36" x14ac:dyDescent="0.25">
      <c r="A12" s="2">
        <v>6</v>
      </c>
      <c r="B12" s="2">
        <f>Таблица6[[#This Row],[f1(A)]]</f>
        <v>7</v>
      </c>
      <c r="C12" s="2">
        <f>Таблица5[[#This Row],[A]]</f>
        <v>6</v>
      </c>
      <c r="D12" s="5">
        <f t="shared" ca="1" si="8"/>
        <v>26</v>
      </c>
      <c r="E12" s="5">
        <f t="shared" ca="1" si="0"/>
        <v>5</v>
      </c>
      <c r="F12" s="5">
        <f t="shared" ca="1" si="1"/>
        <v>28</v>
      </c>
      <c r="G12" s="5">
        <f t="shared" ca="1" si="9"/>
        <v>1</v>
      </c>
      <c r="H12" s="5">
        <f t="shared" ca="1" si="10"/>
        <v>29</v>
      </c>
      <c r="I12" s="5">
        <f t="shared" ca="1" si="11"/>
        <v>0</v>
      </c>
      <c r="K12" s="5">
        <f>IF(Таблица5[[#This Row],[A]]&lt;2,3,1+Таблица5[[#This Row],[A]])</f>
        <v>7</v>
      </c>
      <c r="L12" s="5"/>
      <c r="M12" s="5">
        <f>2*Таблица5[[#This Row],[A]]</f>
        <v>12</v>
      </c>
      <c r="N12" s="5">
        <f>IF(Таблица5[[#This Row],[A]]&lt;2,1,IF(AND(Таблица5[[#This Row],[A]]&gt;=2,Таблица5[[#This Row],[A]]&lt;4),4,10))</f>
        <v>10</v>
      </c>
      <c r="P12" s="14"/>
      <c r="Q12" s="3">
        <v>6</v>
      </c>
      <c r="R12" s="5">
        <f t="shared" ca="1" si="2"/>
        <v>7</v>
      </c>
      <c r="S12" s="5">
        <f t="shared" ca="1" si="3"/>
        <v>7</v>
      </c>
      <c r="T12" s="5">
        <f t="shared" ca="1" si="4"/>
        <v>7</v>
      </c>
      <c r="U12" s="5">
        <f t="shared" ca="1" si="5"/>
        <v>11</v>
      </c>
      <c r="V12" s="5">
        <f t="shared" ca="1" si="6"/>
        <v>17</v>
      </c>
      <c r="W12" s="5">
        <f t="shared" ca="1" si="7"/>
        <v>26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>
        <f t="shared" ca="1" si="12"/>
        <v>26</v>
      </c>
      <c r="AJ12" s="5">
        <f t="shared" ca="1" si="13"/>
        <v>5</v>
      </c>
    </row>
    <row r="13" spans="1:36" x14ac:dyDescent="0.25">
      <c r="A13" s="2">
        <v>7</v>
      </c>
      <c r="B13" s="2">
        <f>Таблица6[[#This Row],[f1(A)]]</f>
        <v>8</v>
      </c>
      <c r="C13" s="2">
        <f>Таблица5[[#This Row],[A]]</f>
        <v>7</v>
      </c>
      <c r="D13" s="5">
        <f t="shared" ca="1" si="8"/>
        <v>26</v>
      </c>
      <c r="E13" s="5">
        <f t="shared" ca="1" si="0"/>
        <v>5</v>
      </c>
      <c r="F13" s="5">
        <f t="shared" ca="1" si="1"/>
        <v>30</v>
      </c>
      <c r="G13" s="5">
        <f t="shared" ca="1" si="9"/>
        <v>2</v>
      </c>
      <c r="H13" s="5">
        <f t="shared" ca="1" si="10"/>
        <v>31</v>
      </c>
      <c r="I13" s="5">
        <f t="shared" ca="1" si="11"/>
        <v>0</v>
      </c>
      <c r="K13" s="5">
        <f>IF(Таблица5[[#This Row],[A]]&lt;2,3,1+Таблица5[[#This Row],[A]])</f>
        <v>8</v>
      </c>
      <c r="L13" s="5"/>
      <c r="M13" s="5">
        <f>2*Таблица5[[#This Row],[A]]</f>
        <v>14</v>
      </c>
      <c r="N13" s="5">
        <f>IF(Таблица5[[#This Row],[A]]&lt;2,1,IF(AND(Таблица5[[#This Row],[A]]&gt;=2,Таблица5[[#This Row],[A]]&lt;4),4,10))</f>
        <v>10</v>
      </c>
      <c r="P13" s="14"/>
      <c r="Q13" s="3">
        <v>7</v>
      </c>
      <c r="R13" s="5">
        <f t="shared" ca="1" si="2"/>
        <v>8</v>
      </c>
      <c r="S13" s="5">
        <f t="shared" ca="1" si="3"/>
        <v>8</v>
      </c>
      <c r="T13" s="5">
        <f t="shared" ca="1" si="4"/>
        <v>8</v>
      </c>
      <c r="U13" s="5">
        <f t="shared" ca="1" si="5"/>
        <v>12</v>
      </c>
      <c r="V13" s="5">
        <f t="shared" ca="1" si="6"/>
        <v>18</v>
      </c>
      <c r="W13" s="5">
        <f t="shared" ca="1" si="7"/>
        <v>26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>
        <f t="shared" ca="1" si="12"/>
        <v>26</v>
      </c>
      <c r="AJ13" s="5">
        <f t="shared" ca="1" si="13"/>
        <v>5</v>
      </c>
    </row>
    <row r="14" spans="1:36" x14ac:dyDescent="0.25">
      <c r="A14" s="2">
        <v>8</v>
      </c>
      <c r="B14" s="2">
        <f>Таблица6[[#This Row],[f1(A)]]</f>
        <v>9</v>
      </c>
      <c r="C14" s="2">
        <f>Таблица5[[#This Row],[A]]</f>
        <v>8</v>
      </c>
      <c r="D14" s="5">
        <f t="shared" ca="1" si="8"/>
        <v>27</v>
      </c>
      <c r="E14" s="5">
        <f t="shared" ca="1" si="0"/>
        <v>5</v>
      </c>
      <c r="F14" s="5">
        <f t="shared" ca="1" si="1"/>
        <v>32</v>
      </c>
      <c r="G14" s="5">
        <f t="shared" ca="1" si="9"/>
        <v>3</v>
      </c>
      <c r="H14" s="5">
        <f t="shared" ca="1" si="10"/>
        <v>33</v>
      </c>
      <c r="I14" s="5">
        <f t="shared" ca="1" si="11"/>
        <v>0</v>
      </c>
      <c r="K14" s="5">
        <f>IF(Таблица5[[#This Row],[A]]&lt;2,3,1+Таблица5[[#This Row],[A]])</f>
        <v>9</v>
      </c>
      <c r="L14" s="5"/>
      <c r="M14" s="5">
        <f>2*Таблица5[[#This Row],[A]]</f>
        <v>16</v>
      </c>
      <c r="N14" s="5">
        <f>IF(Таблица5[[#This Row],[A]]&lt;2,1,IF(AND(Таблица5[[#This Row],[A]]&gt;=2,Таблица5[[#This Row],[A]]&lt;4),4,10))</f>
        <v>10</v>
      </c>
      <c r="P14" s="14"/>
      <c r="Q14" s="3">
        <v>8</v>
      </c>
      <c r="R14" s="5">
        <f t="shared" ca="1" si="2"/>
        <v>9</v>
      </c>
      <c r="S14" s="5">
        <f t="shared" ca="1" si="3"/>
        <v>9</v>
      </c>
      <c r="T14" s="5">
        <f t="shared" ca="1" si="4"/>
        <v>9</v>
      </c>
      <c r="U14" s="5">
        <f t="shared" ca="1" si="5"/>
        <v>13</v>
      </c>
      <c r="V14" s="5">
        <f t="shared" ca="1" si="6"/>
        <v>19</v>
      </c>
      <c r="W14" s="5">
        <f t="shared" ca="1" si="7"/>
        <v>27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f t="shared" ca="1" si="12"/>
        <v>27</v>
      </c>
      <c r="AJ14" s="5">
        <f t="shared" ca="1" si="13"/>
        <v>5</v>
      </c>
    </row>
    <row r="15" spans="1:36" x14ac:dyDescent="0.25">
      <c r="A15" s="2">
        <v>9</v>
      </c>
      <c r="B15" s="2">
        <f>Таблица6[[#This Row],[f1(A)]]</f>
        <v>10</v>
      </c>
      <c r="C15" s="2">
        <f>Таблица5[[#This Row],[A]]</f>
        <v>9</v>
      </c>
      <c r="D15" s="5">
        <f t="shared" ca="1" si="8"/>
        <v>28</v>
      </c>
      <c r="E15" s="5">
        <f t="shared" ca="1" si="0"/>
        <v>5</v>
      </c>
      <c r="F15" s="5">
        <f t="shared" ca="1" si="1"/>
        <v>34</v>
      </c>
      <c r="G15" s="5">
        <f t="shared" ca="1" si="9"/>
        <v>4</v>
      </c>
      <c r="H15" s="5">
        <f t="shared" ca="1" si="10"/>
        <v>36</v>
      </c>
      <c r="I15" s="5">
        <f t="shared" ca="1" si="11"/>
        <v>4</v>
      </c>
      <c r="K15" s="5">
        <f>IF(Таблица5[[#This Row],[A]]&lt;2,3,1+Таблица5[[#This Row],[A]])</f>
        <v>10</v>
      </c>
      <c r="L15" s="5"/>
      <c r="M15" s="5">
        <f>2*Таблица5[[#This Row],[A]]</f>
        <v>18</v>
      </c>
      <c r="N15" s="5">
        <f>IF(Таблица5[[#This Row],[A]]&lt;2,1,IF(AND(Таблица5[[#This Row],[A]]&gt;=2,Таблица5[[#This Row],[A]]&lt;4),4,10))</f>
        <v>10</v>
      </c>
      <c r="P15" s="14"/>
      <c r="Q15" s="3">
        <v>9</v>
      </c>
      <c r="R15" s="5">
        <f t="shared" ca="1" si="2"/>
        <v>10</v>
      </c>
      <c r="S15" s="5">
        <f t="shared" ca="1" si="3"/>
        <v>10</v>
      </c>
      <c r="T15" s="5">
        <f t="shared" ca="1" si="4"/>
        <v>10</v>
      </c>
      <c r="U15" s="5">
        <f t="shared" ca="1" si="5"/>
        <v>14</v>
      </c>
      <c r="V15" s="5">
        <f t="shared" ca="1" si="6"/>
        <v>20</v>
      </c>
      <c r="W15" s="5">
        <f t="shared" ca="1" si="7"/>
        <v>28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>
        <f t="shared" ca="1" si="12"/>
        <v>28</v>
      </c>
      <c r="AJ15" s="5">
        <f t="shared" ca="1" si="13"/>
        <v>5</v>
      </c>
    </row>
    <row r="16" spans="1:36" x14ac:dyDescent="0.25">
      <c r="A16" s="2">
        <v>10</v>
      </c>
      <c r="B16" s="2">
        <f>Таблица6[[#This Row],[f1(A)]]</f>
        <v>11</v>
      </c>
      <c r="C16" s="2">
        <f>Таблица5[[#This Row],[A]]</f>
        <v>10</v>
      </c>
      <c r="D16" s="5">
        <f t="shared" ca="1" si="8"/>
        <v>29</v>
      </c>
      <c r="E16" s="5">
        <f t="shared" ca="1" si="0"/>
        <v>5</v>
      </c>
      <c r="F16" s="5">
        <f t="shared" ca="1" si="1"/>
        <v>36</v>
      </c>
      <c r="G16" s="5">
        <f t="shared" ca="1" si="9"/>
        <v>5</v>
      </c>
      <c r="H16" s="5">
        <f t="shared" ca="1" si="10"/>
        <v>38</v>
      </c>
      <c r="I16" s="5">
        <f t="shared" ca="1" si="11"/>
        <v>4</v>
      </c>
      <c r="K16" s="5">
        <f>IF(Таблица5[[#This Row],[A]]&lt;2,3,1+Таблица5[[#This Row],[A]])</f>
        <v>11</v>
      </c>
      <c r="L16" s="5"/>
      <c r="M16" s="5">
        <f>2*Таблица5[[#This Row],[A]]</f>
        <v>20</v>
      </c>
      <c r="N16" s="5">
        <f>IF(Таблица5[[#This Row],[A]]&lt;2,1,IF(AND(Таблица5[[#This Row],[A]]&gt;=2,Таблица5[[#This Row],[A]]&lt;4),4,10))</f>
        <v>10</v>
      </c>
      <c r="P16" s="14"/>
      <c r="Q16" s="3">
        <v>10</v>
      </c>
      <c r="R16" s="5">
        <f t="shared" ca="1" si="2"/>
        <v>11</v>
      </c>
      <c r="S16" s="5">
        <f t="shared" ca="1" si="3"/>
        <v>11</v>
      </c>
      <c r="T16" s="5">
        <f t="shared" ca="1" si="4"/>
        <v>11</v>
      </c>
      <c r="U16" s="5">
        <f t="shared" ca="1" si="5"/>
        <v>15</v>
      </c>
      <c r="V16" s="5">
        <f t="shared" ca="1" si="6"/>
        <v>21</v>
      </c>
      <c r="W16" s="5">
        <f t="shared" ca="1" si="7"/>
        <v>29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f t="shared" ca="1" si="12"/>
        <v>29</v>
      </c>
      <c r="AJ16" s="5">
        <f t="shared" ca="1" si="13"/>
        <v>5</v>
      </c>
    </row>
    <row r="17" spans="1:36" x14ac:dyDescent="0.25">
      <c r="A17" s="2">
        <v>11</v>
      </c>
      <c r="B17" s="2">
        <f>Таблица6[[#This Row],[f1(A)]]</f>
        <v>12</v>
      </c>
      <c r="C17" s="2">
        <f>Таблица5[[#This Row],[A]]</f>
        <v>11</v>
      </c>
      <c r="D17" s="5">
        <f t="shared" ca="1" si="8"/>
        <v>30</v>
      </c>
      <c r="E17" s="5">
        <f t="shared" ca="1" si="0"/>
        <v>5</v>
      </c>
      <c r="F17" s="5">
        <f t="shared" ca="1" si="1"/>
        <v>38</v>
      </c>
      <c r="G17" s="5">
        <f t="shared" ca="1" si="9"/>
        <v>6</v>
      </c>
      <c r="H17" s="5">
        <f t="shared" ca="1" si="10"/>
        <v>40</v>
      </c>
      <c r="I17" s="5">
        <f t="shared" ca="1" si="11"/>
        <v>4</v>
      </c>
      <c r="K17" s="5">
        <f>IF(Таблица5[[#This Row],[A]]&lt;2,3,1+Таблица5[[#This Row],[A]])</f>
        <v>12</v>
      </c>
      <c r="L17" s="5"/>
      <c r="M17" s="5">
        <f>2*Таблица5[[#This Row],[A]]</f>
        <v>22</v>
      </c>
      <c r="N17" s="5">
        <f>IF(Таблица5[[#This Row],[A]]&lt;2,1,IF(AND(Таблица5[[#This Row],[A]]&gt;=2,Таблица5[[#This Row],[A]]&lt;4),4,10))</f>
        <v>10</v>
      </c>
      <c r="P17" s="14"/>
      <c r="Q17" s="3">
        <v>11</v>
      </c>
      <c r="R17" s="5">
        <f t="shared" ca="1" si="2"/>
        <v>12</v>
      </c>
      <c r="S17" s="5">
        <f t="shared" ca="1" si="3"/>
        <v>12</v>
      </c>
      <c r="T17" s="5">
        <f t="shared" ca="1" si="4"/>
        <v>12</v>
      </c>
      <c r="U17" s="5">
        <f t="shared" ca="1" si="5"/>
        <v>16</v>
      </c>
      <c r="V17" s="5">
        <f t="shared" ca="1" si="6"/>
        <v>22</v>
      </c>
      <c r="W17" s="5">
        <f t="shared" ca="1" si="7"/>
        <v>30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>
        <f t="shared" ca="1" si="12"/>
        <v>30</v>
      </c>
      <c r="AJ17" s="5">
        <f t="shared" ca="1" si="13"/>
        <v>5</v>
      </c>
    </row>
    <row r="18" spans="1:36" x14ac:dyDescent="0.25">
      <c r="A18" s="2">
        <v>12</v>
      </c>
      <c r="B18" s="2">
        <f>Таблица6[[#This Row],[f1(A)]]</f>
        <v>13</v>
      </c>
      <c r="C18" s="2">
        <f>Таблица5[[#This Row],[A]]</f>
        <v>12</v>
      </c>
      <c r="D18" s="5">
        <f t="shared" ca="1" si="8"/>
        <v>31</v>
      </c>
      <c r="E18" s="5">
        <f t="shared" ca="1" si="0"/>
        <v>5</v>
      </c>
      <c r="F18" s="5">
        <f t="shared" ca="1" si="1"/>
        <v>40</v>
      </c>
      <c r="G18" s="5">
        <f t="shared" ca="1" si="9"/>
        <v>7</v>
      </c>
      <c r="H18" s="5">
        <f t="shared" ca="1" si="10"/>
        <v>42</v>
      </c>
      <c r="I18" s="5">
        <f t="shared" ca="1" si="11"/>
        <v>4</v>
      </c>
      <c r="K18" s="5">
        <f>IF(Таблица5[[#This Row],[A]]&lt;2,3,1+Таблица5[[#This Row],[A]])</f>
        <v>13</v>
      </c>
      <c r="L18" s="5"/>
      <c r="M18" s="5">
        <f>2*Таблица5[[#This Row],[A]]</f>
        <v>24</v>
      </c>
      <c r="N18" s="5">
        <f>IF(Таблица5[[#This Row],[A]]&lt;2,1,IF(AND(Таблица5[[#This Row],[A]]&gt;=2,Таблица5[[#This Row],[A]]&lt;4),4,10))</f>
        <v>10</v>
      </c>
      <c r="P18" s="14"/>
      <c r="Q18" s="3">
        <v>12</v>
      </c>
      <c r="R18" s="5">
        <f t="shared" ca="1" si="2"/>
        <v>13</v>
      </c>
      <c r="S18" s="5">
        <f t="shared" ca="1" si="3"/>
        <v>13</v>
      </c>
      <c r="T18" s="5">
        <f t="shared" ca="1" si="4"/>
        <v>13</v>
      </c>
      <c r="U18" s="5">
        <f t="shared" ca="1" si="5"/>
        <v>17</v>
      </c>
      <c r="V18" s="5">
        <f t="shared" ca="1" si="6"/>
        <v>23</v>
      </c>
      <c r="W18" s="5">
        <f t="shared" ca="1" si="7"/>
        <v>31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>
        <f t="shared" ca="1" si="12"/>
        <v>31</v>
      </c>
      <c r="AJ18" s="5">
        <f t="shared" ca="1" si="13"/>
        <v>5</v>
      </c>
    </row>
    <row r="19" spans="1:36" x14ac:dyDescent="0.25">
      <c r="A19" s="2">
        <v>13</v>
      </c>
      <c r="B19" s="2">
        <f>Таблица6[[#This Row],[f1(A)]]</f>
        <v>14</v>
      </c>
      <c r="C19" s="2">
        <f>Таблица5[[#This Row],[A]]</f>
        <v>13</v>
      </c>
      <c r="D19" s="5">
        <f t="shared" ca="1" si="8"/>
        <v>32</v>
      </c>
      <c r="E19" s="5">
        <f t="shared" ca="1" si="0"/>
        <v>5</v>
      </c>
      <c r="F19" s="5">
        <f t="shared" ca="1" si="1"/>
        <v>42</v>
      </c>
      <c r="G19" s="5">
        <f t="shared" ca="1" si="9"/>
        <v>8</v>
      </c>
      <c r="H19" s="5">
        <f t="shared" ca="1" si="10"/>
        <v>44</v>
      </c>
      <c r="I19" s="5">
        <f t="shared" ca="1" si="11"/>
        <v>4</v>
      </c>
      <c r="K19" s="5">
        <f>IF(Таблица5[[#This Row],[A]]&lt;2,3,1+Таблица5[[#This Row],[A]])</f>
        <v>14</v>
      </c>
      <c r="L19" s="5"/>
      <c r="M19" s="5">
        <f>2*Таблица5[[#This Row],[A]]</f>
        <v>26</v>
      </c>
      <c r="N19" s="5">
        <f>IF(Таблица5[[#This Row],[A]]&lt;2,1,IF(AND(Таблица5[[#This Row],[A]]&gt;=2,Таблица5[[#This Row],[A]]&lt;4),4,10))</f>
        <v>10</v>
      </c>
      <c r="P19" s="14"/>
      <c r="Q19" s="3">
        <v>13</v>
      </c>
      <c r="R19" s="5">
        <f t="shared" ca="1" si="2"/>
        <v>14</v>
      </c>
      <c r="S19" s="5">
        <f t="shared" ca="1" si="3"/>
        <v>14</v>
      </c>
      <c r="T19" s="5">
        <f t="shared" ca="1" si="4"/>
        <v>14</v>
      </c>
      <c r="U19" s="5">
        <f t="shared" ca="1" si="5"/>
        <v>18</v>
      </c>
      <c r="V19" s="5">
        <f t="shared" ca="1" si="6"/>
        <v>24</v>
      </c>
      <c r="W19" s="5">
        <f t="shared" ca="1" si="7"/>
        <v>32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>
        <f t="shared" ca="1" si="12"/>
        <v>32</v>
      </c>
      <c r="AJ19" s="5">
        <f t="shared" ca="1" si="13"/>
        <v>5</v>
      </c>
    </row>
    <row r="20" spans="1:36" x14ac:dyDescent="0.25">
      <c r="A20" s="2">
        <v>14</v>
      </c>
      <c r="B20" s="2">
        <f>Таблица6[[#This Row],[f1(A)]]</f>
        <v>15</v>
      </c>
      <c r="C20" s="2">
        <f>Таблица5[[#This Row],[A]]</f>
        <v>14</v>
      </c>
      <c r="D20" s="5">
        <f t="shared" ca="1" si="8"/>
        <v>33</v>
      </c>
      <c r="E20" s="5">
        <f t="shared" ca="1" si="0"/>
        <v>5</v>
      </c>
      <c r="F20" s="5">
        <f t="shared" ca="1" si="1"/>
        <v>44</v>
      </c>
      <c r="G20" s="5">
        <f t="shared" ca="1" si="9"/>
        <v>9</v>
      </c>
      <c r="H20" s="5">
        <f t="shared" ca="1" si="10"/>
        <v>46</v>
      </c>
      <c r="I20" s="5">
        <f t="shared" ca="1" si="11"/>
        <v>4</v>
      </c>
      <c r="K20" s="5">
        <f>IF(Таблица5[[#This Row],[A]]&lt;2,3,1+Таблица5[[#This Row],[A]])</f>
        <v>15</v>
      </c>
      <c r="L20" s="5"/>
      <c r="M20" s="5">
        <f>2*Таблица5[[#This Row],[A]]</f>
        <v>28</v>
      </c>
      <c r="N20" s="5">
        <f>IF(Таблица5[[#This Row],[A]]&lt;2,1,IF(AND(Таблица5[[#This Row],[A]]&gt;=2,Таблица5[[#This Row],[A]]&lt;4),4,10))</f>
        <v>10</v>
      </c>
      <c r="P20" s="14"/>
      <c r="Q20" s="3">
        <v>14</v>
      </c>
      <c r="R20" s="5">
        <f t="shared" ca="1" si="2"/>
        <v>15</v>
      </c>
      <c r="S20" s="5">
        <f t="shared" ca="1" si="3"/>
        <v>15</v>
      </c>
      <c r="T20" s="5">
        <f t="shared" ca="1" si="4"/>
        <v>15</v>
      </c>
      <c r="U20" s="5">
        <f t="shared" ca="1" si="5"/>
        <v>19</v>
      </c>
      <c r="V20" s="5">
        <f t="shared" ca="1" si="6"/>
        <v>25</v>
      </c>
      <c r="W20" s="5">
        <f t="shared" ca="1" si="7"/>
        <v>33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>
        <f t="shared" ca="1" si="12"/>
        <v>33</v>
      </c>
      <c r="AJ20" s="5">
        <f t="shared" ca="1" si="13"/>
        <v>5</v>
      </c>
    </row>
    <row r="21" spans="1:36" x14ac:dyDescent="0.25">
      <c r="A21" s="2">
        <v>15</v>
      </c>
      <c r="B21" s="2">
        <f>Таблица6[[#This Row],[f1(A)]]</f>
        <v>16</v>
      </c>
      <c r="C21" s="2">
        <f>Таблица5[[#This Row],[A]]</f>
        <v>15</v>
      </c>
      <c r="D21" s="5">
        <f t="shared" ca="1" si="8"/>
        <v>34</v>
      </c>
      <c r="E21" s="5">
        <f t="shared" ca="1" si="0"/>
        <v>5</v>
      </c>
      <c r="F21" s="5">
        <f t="shared" ca="1" si="1"/>
        <v>46</v>
      </c>
      <c r="G21" s="5">
        <f t="shared" ca="1" si="9"/>
        <v>10</v>
      </c>
      <c r="H21" s="5">
        <f t="shared" ca="1" si="10"/>
        <v>48</v>
      </c>
      <c r="I21" s="5">
        <f t="shared" ca="1" si="11"/>
        <v>4</v>
      </c>
      <c r="K21" s="5">
        <f>IF(Таблица5[[#This Row],[A]]&lt;2,3,1+Таблица5[[#This Row],[A]])</f>
        <v>16</v>
      </c>
      <c r="L21" s="5"/>
      <c r="M21" s="5">
        <f>2*Таблица5[[#This Row],[A]]</f>
        <v>30</v>
      </c>
      <c r="N21" s="5">
        <f>IF(Таблица5[[#This Row],[A]]&lt;2,1,IF(AND(Таблица5[[#This Row],[A]]&gt;=2,Таблица5[[#This Row],[A]]&lt;4),4,10))</f>
        <v>10</v>
      </c>
      <c r="P21" s="14"/>
      <c r="Q21" s="3">
        <v>15</v>
      </c>
      <c r="R21" s="5">
        <f t="shared" ca="1" si="2"/>
        <v>16</v>
      </c>
      <c r="S21" s="5">
        <f t="shared" ca="1" si="3"/>
        <v>16</v>
      </c>
      <c r="T21" s="5">
        <f t="shared" ca="1" si="4"/>
        <v>16</v>
      </c>
      <c r="U21" s="5">
        <f t="shared" ca="1" si="5"/>
        <v>20</v>
      </c>
      <c r="V21" s="5">
        <f t="shared" ca="1" si="6"/>
        <v>26</v>
      </c>
      <c r="W21" s="5">
        <f t="shared" ca="1" si="7"/>
        <v>34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>
        <f t="shared" ca="1" si="12"/>
        <v>34</v>
      </c>
      <c r="AJ21" s="5">
        <f t="shared" ca="1" si="13"/>
        <v>5</v>
      </c>
    </row>
    <row r="22" spans="1:36" s="11" customFormat="1" x14ac:dyDescent="0.25">
      <c r="A22" s="11">
        <v>16</v>
      </c>
      <c r="B22" s="19">
        <f>Таблица6[[#This Row],[f1(A)]]</f>
        <v>17</v>
      </c>
      <c r="C22" s="19">
        <f>Таблица5[[#This Row],[A]]</f>
        <v>16</v>
      </c>
      <c r="D22" s="5">
        <f ca="1">$AI22</f>
        <v>35</v>
      </c>
      <c r="E22" s="5">
        <f ca="1">$AJ22</f>
        <v>5</v>
      </c>
      <c r="F22" s="5">
        <f t="shared" ca="1" si="1"/>
        <v>48</v>
      </c>
      <c r="G22" s="5">
        <f t="shared" ca="1" si="9"/>
        <v>11</v>
      </c>
      <c r="H22" s="5">
        <f t="shared" ca="1" si="10"/>
        <v>50</v>
      </c>
      <c r="I22" s="5">
        <f t="shared" ca="1" si="11"/>
        <v>4</v>
      </c>
      <c r="K22" s="5">
        <f>IF(Таблица5[[#This Row],[A]]&lt;2,3,1+Таблица5[[#This Row],[A]])</f>
        <v>17</v>
      </c>
      <c r="L22" s="5"/>
      <c r="M22" s="5">
        <f>2*Таблица5[[#This Row],[A]]</f>
        <v>32</v>
      </c>
      <c r="N22" s="5"/>
      <c r="Q22" s="3">
        <v>16</v>
      </c>
      <c r="R22" s="5">
        <f t="shared" ca="1" si="2"/>
        <v>17</v>
      </c>
      <c r="S22" s="5">
        <f t="shared" ca="1" si="3"/>
        <v>17</v>
      </c>
      <c r="T22" s="5">
        <f t="shared" ca="1" si="4"/>
        <v>17</v>
      </c>
      <c r="U22" s="5">
        <f t="shared" ca="1" si="5"/>
        <v>21</v>
      </c>
      <c r="V22" s="5">
        <f t="shared" ca="1" si="6"/>
        <v>27</v>
      </c>
      <c r="W22" s="5">
        <f t="shared" ca="1" si="7"/>
        <v>35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>
        <f t="shared" ca="1" si="12"/>
        <v>35</v>
      </c>
      <c r="AJ22" s="5">
        <f t="shared" ca="1" si="13"/>
        <v>5</v>
      </c>
    </row>
    <row r="23" spans="1:36" s="11" customFormat="1" x14ac:dyDescent="0.25">
      <c r="D23" s="5"/>
      <c r="E23" s="5"/>
      <c r="F23" s="5"/>
      <c r="G23" s="5"/>
      <c r="H23" s="5"/>
      <c r="I23" s="5"/>
      <c r="K23" s="5"/>
      <c r="L23" s="5"/>
      <c r="M23" s="5"/>
      <c r="N23" s="5"/>
      <c r="Q23" s="3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5" spans="1:36" ht="20.25" thickBot="1" x14ac:dyDescent="0.3">
      <c r="B25" s="13" t="s">
        <v>17</v>
      </c>
      <c r="C25" s="13"/>
      <c r="D25" s="13"/>
      <c r="E25" s="13"/>
      <c r="R25" s="14" t="s">
        <v>10</v>
      </c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6" ht="19.5" thickTop="1" x14ac:dyDescent="0.25">
      <c r="B26" s="22" t="s">
        <v>9</v>
      </c>
      <c r="C26" s="21" t="s">
        <v>29</v>
      </c>
      <c r="D26" s="21"/>
      <c r="E26" s="22" t="s">
        <v>26</v>
      </c>
      <c r="Q26" s="4"/>
      <c r="R26" s="2">
        <v>0</v>
      </c>
      <c r="S26" s="2">
        <v>1</v>
      </c>
      <c r="T26" s="2">
        <v>2</v>
      </c>
      <c r="U26" s="2">
        <v>3</v>
      </c>
      <c r="V26" s="2">
        <v>4</v>
      </c>
      <c r="W26" s="2">
        <v>5</v>
      </c>
      <c r="X26" s="2">
        <v>6</v>
      </c>
      <c r="Y26" s="2">
        <v>7</v>
      </c>
      <c r="Z26" s="2">
        <v>8</v>
      </c>
      <c r="AA26" s="2">
        <v>9</v>
      </c>
      <c r="AB26" s="2">
        <v>10</v>
      </c>
      <c r="AC26" s="2">
        <v>11</v>
      </c>
      <c r="AD26" s="2">
        <v>12</v>
      </c>
      <c r="AE26" s="2">
        <v>13</v>
      </c>
      <c r="AF26" s="2">
        <v>14</v>
      </c>
      <c r="AG26" s="2">
        <v>15</v>
      </c>
      <c r="AH26" s="11">
        <v>16</v>
      </c>
      <c r="AI26" s="2" t="s">
        <v>15</v>
      </c>
      <c r="AJ26" s="2" t="s">
        <v>16</v>
      </c>
    </row>
    <row r="27" spans="1:36" ht="18.75" x14ac:dyDescent="0.25">
      <c r="B27" s="22" t="s">
        <v>10</v>
      </c>
      <c r="C27" s="21" t="s">
        <v>30</v>
      </c>
      <c r="D27" s="21"/>
      <c r="E27" s="22" t="s">
        <v>31</v>
      </c>
      <c r="P27" s="14" t="s">
        <v>5</v>
      </c>
      <c r="Q27" s="7">
        <v>0</v>
      </c>
      <c r="R27" s="5">
        <f t="shared" ref="R27:R43" ca="1" si="14">IF($Q27&gt;=R$5,$M$6+INDIRECT(ADDRESS($Q27-R$5+6,4,),TRUE),"")</f>
        <v>3</v>
      </c>
      <c r="S27" s="5" t="str">
        <f t="shared" ref="S27:S43" ca="1" si="15">IF($Q27&gt;=S$5,$M$7+INDIRECT(ADDRESS($Q27-S$5+6,4,),TRUE),"")</f>
        <v/>
      </c>
      <c r="T27" s="5" t="str">
        <f t="shared" ref="T27:T43" ca="1" si="16">IF($Q27&gt;=T$5,$M$8+INDIRECT(ADDRESS($Q27-T$5+6,4,),TRUE),"")</f>
        <v/>
      </c>
      <c r="U27" s="5" t="str">
        <f t="shared" ref="U27:U43" ca="1" si="17">IF($Q27&gt;=U$5,$M$9+INDIRECT(ADDRESS($Q27-U$5+6,4,),TRUE),"")</f>
        <v/>
      </c>
      <c r="V27" s="5" t="str">
        <f t="shared" ref="V27:V43" ca="1" si="18">IF($Q27&gt;=V$5,$M$10+INDIRECT(ADDRESS($Q27-V$5+6,4,),TRUE),"")</f>
        <v/>
      </c>
      <c r="W27" s="5" t="str">
        <f t="shared" ref="W27:W43" ca="1" si="19">IF($Q27&gt;=W$5,$M$11+INDIRECT(ADDRESS($Q27-W$5+6,4,),TRUE),"")</f>
        <v/>
      </c>
      <c r="X27" s="5" t="str">
        <f t="shared" ref="X27:X43" ca="1" si="20">IF($Q27&gt;=X$5,$M$12+INDIRECT(ADDRESS($Q27-X$5+6,4,),TRUE),"")</f>
        <v/>
      </c>
      <c r="Y27" s="5" t="str">
        <f t="shared" ref="Y27:Y43" ca="1" si="21">IF($Q27&gt;=Y$5,$M$13+INDIRECT(ADDRESS($Q27-Y$5+6,4,),TRUE),"")</f>
        <v/>
      </c>
      <c r="Z27" s="5" t="str">
        <f t="shared" ref="Z27:Z43" ca="1" si="22">IF($Q27&gt;=Z$5,$M$14+INDIRECT(ADDRESS($Q27-Z$5+6,4,),TRUE),"")</f>
        <v/>
      </c>
      <c r="AA27" s="5" t="str">
        <f t="shared" ref="AA27:AA43" ca="1" si="23">IF($Q27&gt;=AA$5,$M$15+INDIRECT(ADDRESS($Q27-AA$5+6,4,),TRUE),"")</f>
        <v/>
      </c>
      <c r="AB27" s="5" t="str">
        <f t="shared" ref="AB27:AB43" ca="1" si="24">IF($Q27&gt;=AB$5,$M$16+INDIRECT(ADDRESS($Q27-AB$5+6,4,),TRUE),"")</f>
        <v/>
      </c>
      <c r="AC27" s="5" t="str">
        <f t="shared" ref="AC27:AC43" ca="1" si="25">IF($Q27&gt;=AC$5,$M$17+INDIRECT(ADDRESS($Q27-AC$5+6,4,),TRUE),"")</f>
        <v/>
      </c>
      <c r="AD27" s="5" t="str">
        <f t="shared" ref="AD27:AD43" ca="1" si="26">IF($Q27&gt;=AD$5,$M$18+INDIRECT(ADDRESS($Q27-AD$5+6,4,),TRUE),"")</f>
        <v/>
      </c>
      <c r="AE27" s="5" t="str">
        <f t="shared" ref="AE27:AE43" ca="1" si="27">IF($Q27&gt;=AE$5,$M$19+INDIRECT(ADDRESS($Q27-AE$5+6,4,),TRUE),"")</f>
        <v/>
      </c>
      <c r="AF27" s="5" t="str">
        <f t="shared" ref="AF27:AF43" ca="1" si="28">IF($Q27&gt;=AF$5,$M$20+INDIRECT(ADDRESS($Q27-AF$5+6,4,),TRUE),"")</f>
        <v/>
      </c>
      <c r="AG27" s="5" t="str">
        <f t="shared" ref="AG27:AH43" ca="1" si="29">IF($Q27&gt;=AG$5,$M$21+INDIRECT(ADDRESS($Q27-AG$5+6,4,),TRUE),"")</f>
        <v/>
      </c>
      <c r="AH27" s="5" t="str">
        <f ca="1">IF($Q27&gt;=AH$5,$M$22+INDIRECT(ADDRESS($Q27-AH$5+6,4,),TRUE),"")</f>
        <v/>
      </c>
      <c r="AI27" s="5">
        <f ca="1">MAX(R27:AH27)</f>
        <v>3</v>
      </c>
      <c r="AJ27" s="5">
        <f ca="1">MATCH(AI27,R27:AH27,)-1</f>
        <v>0</v>
      </c>
    </row>
    <row r="28" spans="1:36" ht="18.75" x14ac:dyDescent="0.25">
      <c r="B28" s="22" t="s">
        <v>8</v>
      </c>
      <c r="C28" s="21" t="s">
        <v>32</v>
      </c>
      <c r="D28" s="21"/>
      <c r="E28" s="22" t="s">
        <v>27</v>
      </c>
      <c r="L28" s="6"/>
      <c r="P28" s="14"/>
      <c r="Q28" s="7">
        <v>1</v>
      </c>
      <c r="R28" s="5">
        <f t="shared" ca="1" si="14"/>
        <v>4</v>
      </c>
      <c r="S28" s="5">
        <f t="shared" ca="1" si="15"/>
        <v>5</v>
      </c>
      <c r="T28" s="5" t="str">
        <f t="shared" ca="1" si="16"/>
        <v/>
      </c>
      <c r="U28" s="5" t="str">
        <f t="shared" ca="1" si="17"/>
        <v/>
      </c>
      <c r="V28" s="5" t="str">
        <f t="shared" ca="1" si="18"/>
        <v/>
      </c>
      <c r="W28" s="5" t="str">
        <f t="shared" ca="1" si="19"/>
        <v/>
      </c>
      <c r="X28" s="5" t="str">
        <f t="shared" ca="1" si="20"/>
        <v/>
      </c>
      <c r="Y28" s="5" t="str">
        <f t="shared" ca="1" si="21"/>
        <v/>
      </c>
      <c r="Z28" s="5" t="str">
        <f t="shared" ca="1" si="22"/>
        <v/>
      </c>
      <c r="AA28" s="5" t="str">
        <f t="shared" ca="1" si="23"/>
        <v/>
      </c>
      <c r="AB28" s="5" t="str">
        <f t="shared" ca="1" si="24"/>
        <v/>
      </c>
      <c r="AC28" s="5" t="str">
        <f t="shared" ca="1" si="25"/>
        <v/>
      </c>
      <c r="AD28" s="5" t="str">
        <f t="shared" ca="1" si="26"/>
        <v/>
      </c>
      <c r="AE28" s="5" t="str">
        <f t="shared" ca="1" si="27"/>
        <v/>
      </c>
      <c r="AF28" s="5" t="str">
        <f t="shared" ca="1" si="28"/>
        <v/>
      </c>
      <c r="AG28" s="5" t="str">
        <f t="shared" ca="1" si="29"/>
        <v/>
      </c>
      <c r="AH28" s="5" t="str">
        <f t="shared" ref="AH28:AH43" ca="1" si="30">IF($Q28&gt;=AH$5,$M$22+INDIRECT(ADDRESS($Q28-AH$5+6,4,),TRUE),"")</f>
        <v/>
      </c>
      <c r="AI28" s="5">
        <f t="shared" ref="AI28:AI43" ca="1" si="31">MAX(R28:AH28)</f>
        <v>5</v>
      </c>
      <c r="AJ28" s="5">
        <f t="shared" ref="AJ28:AJ43" ca="1" si="32">MATCH(AI28,R28:AH28,)-1</f>
        <v>1</v>
      </c>
    </row>
    <row r="29" spans="1:36" ht="18.75" x14ac:dyDescent="0.25">
      <c r="B29" s="22" t="s">
        <v>7</v>
      </c>
      <c r="C29" s="21" t="s">
        <v>25</v>
      </c>
      <c r="D29" s="21"/>
      <c r="E29" s="22" t="s">
        <v>28</v>
      </c>
      <c r="P29" s="14"/>
      <c r="Q29" s="7">
        <v>2</v>
      </c>
      <c r="R29" s="5">
        <f t="shared" ca="1" si="14"/>
        <v>5</v>
      </c>
      <c r="S29" s="5">
        <f t="shared" ca="1" si="15"/>
        <v>6</v>
      </c>
      <c r="T29" s="5">
        <f t="shared" ca="1" si="16"/>
        <v>7</v>
      </c>
      <c r="U29" s="5" t="str">
        <f t="shared" ca="1" si="17"/>
        <v/>
      </c>
      <c r="V29" s="5" t="str">
        <f t="shared" ca="1" si="18"/>
        <v/>
      </c>
      <c r="W29" s="5" t="str">
        <f t="shared" ca="1" si="19"/>
        <v/>
      </c>
      <c r="X29" s="5" t="str">
        <f t="shared" ca="1" si="20"/>
        <v/>
      </c>
      <c r="Y29" s="5" t="str">
        <f t="shared" ca="1" si="21"/>
        <v/>
      </c>
      <c r="Z29" s="5" t="str">
        <f t="shared" ca="1" si="22"/>
        <v/>
      </c>
      <c r="AA29" s="5" t="str">
        <f t="shared" ca="1" si="23"/>
        <v/>
      </c>
      <c r="AB29" s="5" t="str">
        <f t="shared" ca="1" si="24"/>
        <v/>
      </c>
      <c r="AC29" s="5" t="str">
        <f t="shared" ca="1" si="25"/>
        <v/>
      </c>
      <c r="AD29" s="5" t="str">
        <f t="shared" ca="1" si="26"/>
        <v/>
      </c>
      <c r="AE29" s="5" t="str">
        <f t="shared" ca="1" si="27"/>
        <v/>
      </c>
      <c r="AF29" s="5" t="str">
        <f t="shared" ca="1" si="28"/>
        <v/>
      </c>
      <c r="AG29" s="5" t="str">
        <f t="shared" ca="1" si="29"/>
        <v/>
      </c>
      <c r="AH29" s="5" t="str">
        <f t="shared" ca="1" si="30"/>
        <v/>
      </c>
      <c r="AI29" s="5">
        <f t="shared" ca="1" si="31"/>
        <v>7</v>
      </c>
      <c r="AJ29" s="5">
        <f t="shared" ca="1" si="32"/>
        <v>2</v>
      </c>
    </row>
    <row r="30" spans="1:36" x14ac:dyDescent="0.25">
      <c r="P30" s="14"/>
      <c r="Q30" s="7">
        <v>3</v>
      </c>
      <c r="R30" s="5">
        <f t="shared" ca="1" si="14"/>
        <v>10</v>
      </c>
      <c r="S30" s="5">
        <f t="shared" ca="1" si="15"/>
        <v>7</v>
      </c>
      <c r="T30" s="5">
        <f t="shared" ca="1" si="16"/>
        <v>8</v>
      </c>
      <c r="U30" s="5">
        <f t="shared" ca="1" si="17"/>
        <v>9</v>
      </c>
      <c r="V30" s="5" t="str">
        <f t="shared" ca="1" si="18"/>
        <v/>
      </c>
      <c r="W30" s="5" t="str">
        <f t="shared" ca="1" si="19"/>
        <v/>
      </c>
      <c r="X30" s="5" t="str">
        <f t="shared" ca="1" si="20"/>
        <v/>
      </c>
      <c r="Y30" s="5" t="str">
        <f t="shared" ca="1" si="21"/>
        <v/>
      </c>
      <c r="Z30" s="5" t="str">
        <f t="shared" ca="1" si="22"/>
        <v/>
      </c>
      <c r="AA30" s="5" t="str">
        <f t="shared" ca="1" si="23"/>
        <v/>
      </c>
      <c r="AB30" s="5" t="str">
        <f t="shared" ca="1" si="24"/>
        <v/>
      </c>
      <c r="AC30" s="5" t="str">
        <f t="shared" ca="1" si="25"/>
        <v/>
      </c>
      <c r="AD30" s="5" t="str">
        <f t="shared" ca="1" si="26"/>
        <v/>
      </c>
      <c r="AE30" s="5" t="str">
        <f t="shared" ca="1" si="27"/>
        <v/>
      </c>
      <c r="AF30" s="5" t="str">
        <f t="shared" ca="1" si="28"/>
        <v/>
      </c>
      <c r="AG30" s="5" t="str">
        <f t="shared" ca="1" si="29"/>
        <v/>
      </c>
      <c r="AH30" s="5" t="str">
        <f t="shared" ca="1" si="30"/>
        <v/>
      </c>
      <c r="AI30" s="5">
        <f t="shared" ca="1" si="31"/>
        <v>10</v>
      </c>
      <c r="AJ30" s="5">
        <f t="shared" ca="1" si="32"/>
        <v>0</v>
      </c>
    </row>
    <row r="31" spans="1:36" ht="16.5" thickBot="1" x14ac:dyDescent="0.3">
      <c r="B31" s="17" t="s">
        <v>18</v>
      </c>
      <c r="C31" s="17"/>
      <c r="D31" s="17"/>
      <c r="E31" s="9" t="s">
        <v>21</v>
      </c>
      <c r="F31" s="9" t="str">
        <f>E29</f>
        <v>0</v>
      </c>
      <c r="P31" s="14"/>
      <c r="Q31" s="7">
        <v>4</v>
      </c>
      <c r="R31" s="5">
        <f t="shared" ca="1" si="14"/>
        <v>17</v>
      </c>
      <c r="S31" s="5">
        <f t="shared" ca="1" si="15"/>
        <v>12</v>
      </c>
      <c r="T31" s="5">
        <f t="shared" ca="1" si="16"/>
        <v>9</v>
      </c>
      <c r="U31" s="5">
        <f t="shared" ca="1" si="17"/>
        <v>10</v>
      </c>
      <c r="V31" s="5">
        <f t="shared" ca="1" si="18"/>
        <v>11</v>
      </c>
      <c r="W31" s="5" t="str">
        <f t="shared" ca="1" si="19"/>
        <v/>
      </c>
      <c r="X31" s="5" t="str">
        <f t="shared" ca="1" si="20"/>
        <v/>
      </c>
      <c r="Y31" s="5" t="str">
        <f t="shared" ca="1" si="21"/>
        <v/>
      </c>
      <c r="Z31" s="5" t="str">
        <f t="shared" ca="1" si="22"/>
        <v/>
      </c>
      <c r="AA31" s="5" t="str">
        <f t="shared" ca="1" si="23"/>
        <v/>
      </c>
      <c r="AB31" s="5" t="str">
        <f t="shared" ca="1" si="24"/>
        <v/>
      </c>
      <c r="AC31" s="5" t="str">
        <f t="shared" ca="1" si="25"/>
        <v/>
      </c>
      <c r="AD31" s="5" t="str">
        <f t="shared" ca="1" si="26"/>
        <v/>
      </c>
      <c r="AE31" s="5" t="str">
        <f t="shared" ca="1" si="27"/>
        <v/>
      </c>
      <c r="AF31" s="5" t="str">
        <f t="shared" ca="1" si="28"/>
        <v/>
      </c>
      <c r="AG31" s="5" t="str">
        <f t="shared" ca="1" si="29"/>
        <v/>
      </c>
      <c r="AH31" s="5" t="str">
        <f t="shared" ca="1" si="30"/>
        <v/>
      </c>
      <c r="AI31" s="5">
        <f t="shared" ca="1" si="31"/>
        <v>17</v>
      </c>
      <c r="AJ31" s="5">
        <f t="shared" ca="1" si="32"/>
        <v>0</v>
      </c>
    </row>
    <row r="32" spans="1:36" ht="16.5" thickTop="1" x14ac:dyDescent="0.25">
      <c r="E32" s="9" t="s">
        <v>22</v>
      </c>
      <c r="F32" s="9" t="str">
        <f>E28</f>
        <v>5</v>
      </c>
      <c r="P32" s="14"/>
      <c r="Q32" s="7">
        <v>5</v>
      </c>
      <c r="R32" s="5">
        <f t="shared" ca="1" si="14"/>
        <v>26</v>
      </c>
      <c r="S32" s="5">
        <f t="shared" ca="1" si="15"/>
        <v>19</v>
      </c>
      <c r="T32" s="5">
        <f t="shared" ca="1" si="16"/>
        <v>14</v>
      </c>
      <c r="U32" s="5">
        <f t="shared" ca="1" si="17"/>
        <v>11</v>
      </c>
      <c r="V32" s="5">
        <f t="shared" ca="1" si="18"/>
        <v>12</v>
      </c>
      <c r="W32" s="5">
        <f t="shared" ca="1" si="19"/>
        <v>13</v>
      </c>
      <c r="X32" s="5" t="str">
        <f t="shared" ca="1" si="20"/>
        <v/>
      </c>
      <c r="Y32" s="5" t="str">
        <f t="shared" ca="1" si="21"/>
        <v/>
      </c>
      <c r="Z32" s="5" t="str">
        <f t="shared" ca="1" si="22"/>
        <v/>
      </c>
      <c r="AA32" s="5" t="str">
        <f t="shared" ca="1" si="23"/>
        <v/>
      </c>
      <c r="AB32" s="5" t="str">
        <f t="shared" ca="1" si="24"/>
        <v/>
      </c>
      <c r="AC32" s="5" t="str">
        <f t="shared" ca="1" si="25"/>
        <v/>
      </c>
      <c r="AD32" s="5" t="str">
        <f t="shared" ca="1" si="26"/>
        <v/>
      </c>
      <c r="AE32" s="5" t="str">
        <f t="shared" ca="1" si="27"/>
        <v/>
      </c>
      <c r="AF32" s="5" t="str">
        <f t="shared" ca="1" si="28"/>
        <v/>
      </c>
      <c r="AG32" s="5" t="str">
        <f t="shared" ca="1" si="29"/>
        <v/>
      </c>
      <c r="AH32" s="5" t="str">
        <f t="shared" ca="1" si="30"/>
        <v/>
      </c>
      <c r="AI32" s="5">
        <f t="shared" ca="1" si="31"/>
        <v>26</v>
      </c>
      <c r="AJ32" s="5">
        <f t="shared" ca="1" si="32"/>
        <v>0</v>
      </c>
    </row>
    <row r="33" spans="5:36" x14ac:dyDescent="0.25">
      <c r="E33" s="9" t="s">
        <v>23</v>
      </c>
      <c r="F33" s="9" t="str">
        <f>E27</f>
        <v>7</v>
      </c>
      <c r="P33" s="14"/>
      <c r="Q33" s="7">
        <v>6</v>
      </c>
      <c r="R33" s="5">
        <f t="shared" ca="1" si="14"/>
        <v>26</v>
      </c>
      <c r="S33" s="5">
        <f t="shared" ca="1" si="15"/>
        <v>28</v>
      </c>
      <c r="T33" s="5">
        <f t="shared" ca="1" si="16"/>
        <v>21</v>
      </c>
      <c r="U33" s="5">
        <f t="shared" ca="1" si="17"/>
        <v>16</v>
      </c>
      <c r="V33" s="5">
        <f t="shared" ca="1" si="18"/>
        <v>13</v>
      </c>
      <c r="W33" s="5">
        <f t="shared" ca="1" si="19"/>
        <v>14</v>
      </c>
      <c r="X33" s="5">
        <f t="shared" ca="1" si="20"/>
        <v>15</v>
      </c>
      <c r="Y33" s="5" t="str">
        <f t="shared" ca="1" si="21"/>
        <v/>
      </c>
      <c r="Z33" s="5" t="str">
        <f t="shared" ca="1" si="22"/>
        <v/>
      </c>
      <c r="AA33" s="5" t="str">
        <f t="shared" ca="1" si="23"/>
        <v/>
      </c>
      <c r="AB33" s="5" t="str">
        <f t="shared" ca="1" si="24"/>
        <v/>
      </c>
      <c r="AC33" s="5" t="str">
        <f t="shared" ca="1" si="25"/>
        <v/>
      </c>
      <c r="AD33" s="5" t="str">
        <f t="shared" ca="1" si="26"/>
        <v/>
      </c>
      <c r="AE33" s="5" t="str">
        <f t="shared" ca="1" si="27"/>
        <v/>
      </c>
      <c r="AF33" s="5" t="str">
        <f t="shared" ca="1" si="28"/>
        <v/>
      </c>
      <c r="AG33" s="5" t="str">
        <f t="shared" ca="1" si="29"/>
        <v/>
      </c>
      <c r="AH33" s="5" t="str">
        <f t="shared" ca="1" si="30"/>
        <v/>
      </c>
      <c r="AI33" s="5">
        <f t="shared" ca="1" si="31"/>
        <v>28</v>
      </c>
      <c r="AJ33" s="5">
        <f t="shared" ca="1" si="32"/>
        <v>1</v>
      </c>
    </row>
    <row r="34" spans="5:36" x14ac:dyDescent="0.25">
      <c r="E34" s="9" t="s">
        <v>24</v>
      </c>
      <c r="F34" s="9" t="str">
        <f>E26</f>
        <v>4</v>
      </c>
      <c r="P34" s="14"/>
      <c r="Q34" s="7">
        <v>7</v>
      </c>
      <c r="R34" s="5">
        <f t="shared" ca="1" si="14"/>
        <v>26</v>
      </c>
      <c r="S34" s="5">
        <f t="shared" ca="1" si="15"/>
        <v>28</v>
      </c>
      <c r="T34" s="5">
        <f t="shared" ca="1" si="16"/>
        <v>30</v>
      </c>
      <c r="U34" s="5">
        <f t="shared" ca="1" si="17"/>
        <v>23</v>
      </c>
      <c r="V34" s="5">
        <f t="shared" ca="1" si="18"/>
        <v>18</v>
      </c>
      <c r="W34" s="5">
        <f t="shared" ca="1" si="19"/>
        <v>15</v>
      </c>
      <c r="X34" s="5">
        <f t="shared" ca="1" si="20"/>
        <v>16</v>
      </c>
      <c r="Y34" s="5">
        <f t="shared" ca="1" si="21"/>
        <v>17</v>
      </c>
      <c r="Z34" s="5" t="str">
        <f t="shared" ca="1" si="22"/>
        <v/>
      </c>
      <c r="AA34" s="5" t="str">
        <f t="shared" ca="1" si="23"/>
        <v/>
      </c>
      <c r="AB34" s="5" t="str">
        <f t="shared" ca="1" si="24"/>
        <v/>
      </c>
      <c r="AC34" s="5" t="str">
        <f t="shared" ca="1" si="25"/>
        <v/>
      </c>
      <c r="AD34" s="5" t="str">
        <f t="shared" ca="1" si="26"/>
        <v/>
      </c>
      <c r="AE34" s="5" t="str">
        <f t="shared" ca="1" si="27"/>
        <v/>
      </c>
      <c r="AF34" s="5" t="str">
        <f t="shared" ca="1" si="28"/>
        <v/>
      </c>
      <c r="AG34" s="5" t="str">
        <f t="shared" ca="1" si="29"/>
        <v/>
      </c>
      <c r="AH34" s="5" t="str">
        <f t="shared" ca="1" si="30"/>
        <v/>
      </c>
      <c r="AI34" s="5">
        <f t="shared" ca="1" si="31"/>
        <v>30</v>
      </c>
      <c r="AJ34" s="5">
        <f t="shared" ca="1" si="32"/>
        <v>2</v>
      </c>
    </row>
    <row r="35" spans="5:36" x14ac:dyDescent="0.25">
      <c r="P35" s="14"/>
      <c r="Q35" s="7">
        <v>8</v>
      </c>
      <c r="R35" s="5">
        <f t="shared" ca="1" si="14"/>
        <v>27</v>
      </c>
      <c r="S35" s="5">
        <f t="shared" ca="1" si="15"/>
        <v>28</v>
      </c>
      <c r="T35" s="5">
        <f t="shared" ca="1" si="16"/>
        <v>30</v>
      </c>
      <c r="U35" s="5">
        <f t="shared" ca="1" si="17"/>
        <v>32</v>
      </c>
      <c r="V35" s="5">
        <f t="shared" ca="1" si="18"/>
        <v>25</v>
      </c>
      <c r="W35" s="5">
        <f t="shared" ca="1" si="19"/>
        <v>20</v>
      </c>
      <c r="X35" s="5">
        <f t="shared" ca="1" si="20"/>
        <v>17</v>
      </c>
      <c r="Y35" s="5">
        <f t="shared" ca="1" si="21"/>
        <v>18</v>
      </c>
      <c r="Z35" s="5">
        <f t="shared" ca="1" si="22"/>
        <v>19</v>
      </c>
      <c r="AA35" s="5" t="str">
        <f t="shared" ca="1" si="23"/>
        <v/>
      </c>
      <c r="AB35" s="5" t="str">
        <f t="shared" ca="1" si="24"/>
        <v/>
      </c>
      <c r="AC35" s="5" t="str">
        <f t="shared" ca="1" si="25"/>
        <v/>
      </c>
      <c r="AD35" s="5" t="str">
        <f t="shared" ca="1" si="26"/>
        <v/>
      </c>
      <c r="AE35" s="5" t="str">
        <f t="shared" ca="1" si="27"/>
        <v/>
      </c>
      <c r="AF35" s="5" t="str">
        <f t="shared" ca="1" si="28"/>
        <v/>
      </c>
      <c r="AG35" s="5" t="str">
        <f t="shared" ca="1" si="29"/>
        <v/>
      </c>
      <c r="AH35" s="5" t="str">
        <f t="shared" ca="1" si="30"/>
        <v/>
      </c>
      <c r="AI35" s="5">
        <f t="shared" ca="1" si="31"/>
        <v>32</v>
      </c>
      <c r="AJ35" s="5">
        <f t="shared" ca="1" si="32"/>
        <v>3</v>
      </c>
    </row>
    <row r="36" spans="5:36" x14ac:dyDescent="0.25">
      <c r="P36" s="14"/>
      <c r="Q36" s="7">
        <v>9</v>
      </c>
      <c r="R36" s="5">
        <f t="shared" ca="1" si="14"/>
        <v>28</v>
      </c>
      <c r="S36" s="5">
        <f t="shared" ca="1" si="15"/>
        <v>29</v>
      </c>
      <c r="T36" s="5">
        <f t="shared" ca="1" si="16"/>
        <v>30</v>
      </c>
      <c r="U36" s="5">
        <f t="shared" ca="1" si="17"/>
        <v>32</v>
      </c>
      <c r="V36" s="5">
        <f t="shared" ca="1" si="18"/>
        <v>34</v>
      </c>
      <c r="W36" s="5">
        <f t="shared" ca="1" si="19"/>
        <v>27</v>
      </c>
      <c r="X36" s="5">
        <f t="shared" ca="1" si="20"/>
        <v>22</v>
      </c>
      <c r="Y36" s="5">
        <f t="shared" ca="1" si="21"/>
        <v>19</v>
      </c>
      <c r="Z36" s="5">
        <f t="shared" ca="1" si="22"/>
        <v>20</v>
      </c>
      <c r="AA36" s="5">
        <f t="shared" ca="1" si="23"/>
        <v>21</v>
      </c>
      <c r="AB36" s="5" t="str">
        <f t="shared" ca="1" si="24"/>
        <v/>
      </c>
      <c r="AC36" s="5" t="str">
        <f t="shared" ca="1" si="25"/>
        <v/>
      </c>
      <c r="AD36" s="5" t="str">
        <f t="shared" ca="1" si="26"/>
        <v/>
      </c>
      <c r="AE36" s="5" t="str">
        <f t="shared" ca="1" si="27"/>
        <v/>
      </c>
      <c r="AF36" s="5" t="str">
        <f t="shared" ca="1" si="28"/>
        <v/>
      </c>
      <c r="AG36" s="5" t="str">
        <f t="shared" ca="1" si="29"/>
        <v/>
      </c>
      <c r="AH36" s="5" t="str">
        <f t="shared" ca="1" si="30"/>
        <v/>
      </c>
      <c r="AI36" s="5">
        <f t="shared" ca="1" si="31"/>
        <v>34</v>
      </c>
      <c r="AJ36" s="5">
        <f t="shared" ca="1" si="32"/>
        <v>4</v>
      </c>
    </row>
    <row r="37" spans="5:36" x14ac:dyDescent="0.25">
      <c r="P37" s="14"/>
      <c r="Q37" s="7">
        <v>10</v>
      </c>
      <c r="R37" s="5">
        <f t="shared" ca="1" si="14"/>
        <v>29</v>
      </c>
      <c r="S37" s="5">
        <f t="shared" ca="1" si="15"/>
        <v>30</v>
      </c>
      <c r="T37" s="5">
        <f t="shared" ca="1" si="16"/>
        <v>31</v>
      </c>
      <c r="U37" s="5">
        <f t="shared" ca="1" si="17"/>
        <v>32</v>
      </c>
      <c r="V37" s="5">
        <f t="shared" ca="1" si="18"/>
        <v>34</v>
      </c>
      <c r="W37" s="5">
        <f t="shared" ca="1" si="19"/>
        <v>36</v>
      </c>
      <c r="X37" s="5">
        <f t="shared" ca="1" si="20"/>
        <v>29</v>
      </c>
      <c r="Y37" s="5">
        <f t="shared" ca="1" si="21"/>
        <v>24</v>
      </c>
      <c r="Z37" s="5">
        <f t="shared" ca="1" si="22"/>
        <v>21</v>
      </c>
      <c r="AA37" s="5">
        <f t="shared" ca="1" si="23"/>
        <v>22</v>
      </c>
      <c r="AB37" s="5">
        <f t="shared" ca="1" si="24"/>
        <v>23</v>
      </c>
      <c r="AC37" s="5" t="str">
        <f t="shared" ca="1" si="25"/>
        <v/>
      </c>
      <c r="AD37" s="5" t="str">
        <f t="shared" ca="1" si="26"/>
        <v/>
      </c>
      <c r="AE37" s="5" t="str">
        <f t="shared" ca="1" si="27"/>
        <v/>
      </c>
      <c r="AF37" s="5" t="str">
        <f t="shared" ca="1" si="28"/>
        <v/>
      </c>
      <c r="AG37" s="5" t="str">
        <f t="shared" ca="1" si="29"/>
        <v/>
      </c>
      <c r="AH37" s="5" t="str">
        <f t="shared" ca="1" si="30"/>
        <v/>
      </c>
      <c r="AI37" s="5">
        <f t="shared" ca="1" si="31"/>
        <v>36</v>
      </c>
      <c r="AJ37" s="5">
        <f t="shared" ca="1" si="32"/>
        <v>5</v>
      </c>
    </row>
    <row r="38" spans="5:36" x14ac:dyDescent="0.25">
      <c r="P38" s="14"/>
      <c r="Q38" s="7">
        <v>11</v>
      </c>
      <c r="R38" s="5">
        <f t="shared" ca="1" si="14"/>
        <v>30</v>
      </c>
      <c r="S38" s="5">
        <f t="shared" ca="1" si="15"/>
        <v>31</v>
      </c>
      <c r="T38" s="5">
        <f t="shared" ca="1" si="16"/>
        <v>32</v>
      </c>
      <c r="U38" s="5">
        <f t="shared" ca="1" si="17"/>
        <v>33</v>
      </c>
      <c r="V38" s="5">
        <f t="shared" ca="1" si="18"/>
        <v>34</v>
      </c>
      <c r="W38" s="5">
        <f t="shared" ca="1" si="19"/>
        <v>36</v>
      </c>
      <c r="X38" s="5">
        <f t="shared" ca="1" si="20"/>
        <v>38</v>
      </c>
      <c r="Y38" s="5">
        <f t="shared" ca="1" si="21"/>
        <v>31</v>
      </c>
      <c r="Z38" s="5">
        <f t="shared" ca="1" si="22"/>
        <v>26</v>
      </c>
      <c r="AA38" s="5">
        <f t="shared" ca="1" si="23"/>
        <v>23</v>
      </c>
      <c r="AB38" s="5">
        <f t="shared" ca="1" si="24"/>
        <v>24</v>
      </c>
      <c r="AC38" s="5">
        <f t="shared" ca="1" si="25"/>
        <v>25</v>
      </c>
      <c r="AD38" s="5" t="str">
        <f t="shared" ca="1" si="26"/>
        <v/>
      </c>
      <c r="AE38" s="5" t="str">
        <f t="shared" ca="1" si="27"/>
        <v/>
      </c>
      <c r="AF38" s="5" t="str">
        <f t="shared" ca="1" si="28"/>
        <v/>
      </c>
      <c r="AG38" s="5" t="str">
        <f t="shared" ca="1" si="29"/>
        <v/>
      </c>
      <c r="AH38" s="5" t="str">
        <f t="shared" ca="1" si="30"/>
        <v/>
      </c>
      <c r="AI38" s="5">
        <f t="shared" ca="1" si="31"/>
        <v>38</v>
      </c>
      <c r="AJ38" s="5">
        <f t="shared" ca="1" si="32"/>
        <v>6</v>
      </c>
    </row>
    <row r="39" spans="5:36" x14ac:dyDescent="0.25">
      <c r="P39" s="14"/>
      <c r="Q39" s="7">
        <v>12</v>
      </c>
      <c r="R39" s="5">
        <f t="shared" ca="1" si="14"/>
        <v>31</v>
      </c>
      <c r="S39" s="5">
        <f t="shared" ca="1" si="15"/>
        <v>32</v>
      </c>
      <c r="T39" s="5">
        <f t="shared" ca="1" si="16"/>
        <v>33</v>
      </c>
      <c r="U39" s="5">
        <f t="shared" ca="1" si="17"/>
        <v>34</v>
      </c>
      <c r="V39" s="5">
        <f t="shared" ca="1" si="18"/>
        <v>35</v>
      </c>
      <c r="W39" s="5">
        <f t="shared" ca="1" si="19"/>
        <v>36</v>
      </c>
      <c r="X39" s="5">
        <f t="shared" ca="1" si="20"/>
        <v>38</v>
      </c>
      <c r="Y39" s="5">
        <f t="shared" ca="1" si="21"/>
        <v>40</v>
      </c>
      <c r="Z39" s="5">
        <f t="shared" ca="1" si="22"/>
        <v>33</v>
      </c>
      <c r="AA39" s="5">
        <f t="shared" ca="1" si="23"/>
        <v>28</v>
      </c>
      <c r="AB39" s="5">
        <f t="shared" ca="1" si="24"/>
        <v>25</v>
      </c>
      <c r="AC39" s="5">
        <f t="shared" ca="1" si="25"/>
        <v>26</v>
      </c>
      <c r="AD39" s="5">
        <f t="shared" ca="1" si="26"/>
        <v>27</v>
      </c>
      <c r="AE39" s="5" t="str">
        <f t="shared" ca="1" si="27"/>
        <v/>
      </c>
      <c r="AF39" s="5" t="str">
        <f t="shared" ca="1" si="28"/>
        <v/>
      </c>
      <c r="AG39" s="5" t="str">
        <f t="shared" ca="1" si="29"/>
        <v/>
      </c>
      <c r="AH39" s="5" t="str">
        <f t="shared" ca="1" si="30"/>
        <v/>
      </c>
      <c r="AI39" s="5">
        <f t="shared" ca="1" si="31"/>
        <v>40</v>
      </c>
      <c r="AJ39" s="5">
        <f t="shared" ca="1" si="32"/>
        <v>7</v>
      </c>
    </row>
    <row r="40" spans="5:36" x14ac:dyDescent="0.25">
      <c r="P40" s="14"/>
      <c r="Q40" s="7">
        <v>13</v>
      </c>
      <c r="R40" s="5">
        <f t="shared" ca="1" si="14"/>
        <v>32</v>
      </c>
      <c r="S40" s="5">
        <f t="shared" ca="1" si="15"/>
        <v>33</v>
      </c>
      <c r="T40" s="5">
        <f t="shared" ca="1" si="16"/>
        <v>34</v>
      </c>
      <c r="U40" s="5">
        <f t="shared" ca="1" si="17"/>
        <v>35</v>
      </c>
      <c r="V40" s="5">
        <f t="shared" ca="1" si="18"/>
        <v>36</v>
      </c>
      <c r="W40" s="5">
        <f t="shared" ca="1" si="19"/>
        <v>37</v>
      </c>
      <c r="X40" s="5">
        <f t="shared" ca="1" si="20"/>
        <v>38</v>
      </c>
      <c r="Y40" s="5">
        <f t="shared" ca="1" si="21"/>
        <v>40</v>
      </c>
      <c r="Z40" s="5">
        <f t="shared" ca="1" si="22"/>
        <v>42</v>
      </c>
      <c r="AA40" s="5">
        <f t="shared" ca="1" si="23"/>
        <v>35</v>
      </c>
      <c r="AB40" s="5">
        <f t="shared" ca="1" si="24"/>
        <v>30</v>
      </c>
      <c r="AC40" s="5">
        <f t="shared" ca="1" si="25"/>
        <v>27</v>
      </c>
      <c r="AD40" s="5">
        <f t="shared" ca="1" si="26"/>
        <v>28</v>
      </c>
      <c r="AE40" s="5">
        <f t="shared" ca="1" si="27"/>
        <v>29</v>
      </c>
      <c r="AF40" s="5" t="str">
        <f t="shared" ca="1" si="28"/>
        <v/>
      </c>
      <c r="AG40" s="5" t="str">
        <f t="shared" ca="1" si="29"/>
        <v/>
      </c>
      <c r="AH40" s="5" t="str">
        <f t="shared" ca="1" si="30"/>
        <v/>
      </c>
      <c r="AI40" s="5">
        <f t="shared" ca="1" si="31"/>
        <v>42</v>
      </c>
      <c r="AJ40" s="5">
        <f t="shared" ca="1" si="32"/>
        <v>8</v>
      </c>
    </row>
    <row r="41" spans="5:36" x14ac:dyDescent="0.25">
      <c r="P41" s="14"/>
      <c r="Q41" s="7">
        <v>14</v>
      </c>
      <c r="R41" s="5">
        <f t="shared" ca="1" si="14"/>
        <v>33</v>
      </c>
      <c r="S41" s="5">
        <f t="shared" ca="1" si="15"/>
        <v>34</v>
      </c>
      <c r="T41" s="5">
        <f t="shared" ca="1" si="16"/>
        <v>35</v>
      </c>
      <c r="U41" s="5">
        <f t="shared" ca="1" si="17"/>
        <v>36</v>
      </c>
      <c r="V41" s="5">
        <f t="shared" ca="1" si="18"/>
        <v>37</v>
      </c>
      <c r="W41" s="5">
        <f t="shared" ca="1" si="19"/>
        <v>38</v>
      </c>
      <c r="X41" s="5">
        <f t="shared" ca="1" si="20"/>
        <v>39</v>
      </c>
      <c r="Y41" s="5">
        <f t="shared" ca="1" si="21"/>
        <v>40</v>
      </c>
      <c r="Z41" s="5">
        <f t="shared" ca="1" si="22"/>
        <v>42</v>
      </c>
      <c r="AA41" s="5">
        <f t="shared" ca="1" si="23"/>
        <v>44</v>
      </c>
      <c r="AB41" s="5">
        <f t="shared" ca="1" si="24"/>
        <v>37</v>
      </c>
      <c r="AC41" s="5">
        <f t="shared" ca="1" si="25"/>
        <v>32</v>
      </c>
      <c r="AD41" s="5">
        <f t="shared" ca="1" si="26"/>
        <v>29</v>
      </c>
      <c r="AE41" s="5">
        <f t="shared" ca="1" si="27"/>
        <v>30</v>
      </c>
      <c r="AF41" s="5">
        <f t="shared" ca="1" si="28"/>
        <v>31</v>
      </c>
      <c r="AG41" s="5" t="str">
        <f t="shared" ca="1" si="29"/>
        <v/>
      </c>
      <c r="AH41" s="5" t="str">
        <f t="shared" ca="1" si="30"/>
        <v/>
      </c>
      <c r="AI41" s="5">
        <f t="shared" ca="1" si="31"/>
        <v>44</v>
      </c>
      <c r="AJ41" s="5">
        <f t="shared" ca="1" si="32"/>
        <v>9</v>
      </c>
    </row>
    <row r="42" spans="5:36" x14ac:dyDescent="0.25">
      <c r="P42" s="14"/>
      <c r="Q42" s="7">
        <v>15</v>
      </c>
      <c r="R42" s="5">
        <f t="shared" ca="1" si="14"/>
        <v>34</v>
      </c>
      <c r="S42" s="5">
        <f t="shared" ca="1" si="15"/>
        <v>35</v>
      </c>
      <c r="T42" s="5">
        <f t="shared" ca="1" si="16"/>
        <v>36</v>
      </c>
      <c r="U42" s="5">
        <f t="shared" ca="1" si="17"/>
        <v>37</v>
      </c>
      <c r="V42" s="5">
        <f t="shared" ca="1" si="18"/>
        <v>38</v>
      </c>
      <c r="W42" s="5">
        <f t="shared" ca="1" si="19"/>
        <v>39</v>
      </c>
      <c r="X42" s="5">
        <f t="shared" ca="1" si="20"/>
        <v>40</v>
      </c>
      <c r="Y42" s="5">
        <f t="shared" ca="1" si="21"/>
        <v>41</v>
      </c>
      <c r="Z42" s="5">
        <f t="shared" ca="1" si="22"/>
        <v>42</v>
      </c>
      <c r="AA42" s="5">
        <f t="shared" ca="1" si="23"/>
        <v>44</v>
      </c>
      <c r="AB42" s="5">
        <f t="shared" ca="1" si="24"/>
        <v>46</v>
      </c>
      <c r="AC42" s="5">
        <f t="shared" ca="1" si="25"/>
        <v>39</v>
      </c>
      <c r="AD42" s="5">
        <f t="shared" ca="1" si="26"/>
        <v>34</v>
      </c>
      <c r="AE42" s="5">
        <f t="shared" ca="1" si="27"/>
        <v>31</v>
      </c>
      <c r="AF42" s="5">
        <f t="shared" ca="1" si="28"/>
        <v>32</v>
      </c>
      <c r="AG42" s="5">
        <f t="shared" ca="1" si="29"/>
        <v>33</v>
      </c>
      <c r="AH42" s="5" t="str">
        <f t="shared" ca="1" si="30"/>
        <v/>
      </c>
      <c r="AI42" s="5">
        <f t="shared" ca="1" si="31"/>
        <v>46</v>
      </c>
      <c r="AJ42" s="5">
        <f t="shared" ca="1" si="32"/>
        <v>10</v>
      </c>
    </row>
    <row r="43" spans="5:36" s="11" customFormat="1" x14ac:dyDescent="0.25">
      <c r="Q43" s="7">
        <v>16</v>
      </c>
      <c r="R43" s="5">
        <f t="shared" ca="1" si="14"/>
        <v>35</v>
      </c>
      <c r="S43" s="5">
        <f t="shared" ca="1" si="15"/>
        <v>36</v>
      </c>
      <c r="T43" s="5">
        <f t="shared" ca="1" si="16"/>
        <v>37</v>
      </c>
      <c r="U43" s="5">
        <f t="shared" ca="1" si="17"/>
        <v>38</v>
      </c>
      <c r="V43" s="5">
        <f t="shared" ca="1" si="18"/>
        <v>39</v>
      </c>
      <c r="W43" s="5">
        <f t="shared" ca="1" si="19"/>
        <v>40</v>
      </c>
      <c r="X43" s="5">
        <f t="shared" ca="1" si="20"/>
        <v>41</v>
      </c>
      <c r="Y43" s="5">
        <f t="shared" ca="1" si="21"/>
        <v>42</v>
      </c>
      <c r="Z43" s="5">
        <f t="shared" ca="1" si="22"/>
        <v>43</v>
      </c>
      <c r="AA43" s="5">
        <f t="shared" ca="1" si="23"/>
        <v>44</v>
      </c>
      <c r="AB43" s="5">
        <f t="shared" ca="1" si="24"/>
        <v>46</v>
      </c>
      <c r="AC43" s="5">
        <f t="shared" ca="1" si="25"/>
        <v>48</v>
      </c>
      <c r="AD43" s="5">
        <f t="shared" ca="1" si="26"/>
        <v>41</v>
      </c>
      <c r="AE43" s="5">
        <f t="shared" ca="1" si="27"/>
        <v>36</v>
      </c>
      <c r="AF43" s="5">
        <f t="shared" ca="1" si="28"/>
        <v>33</v>
      </c>
      <c r="AG43" s="5">
        <f t="shared" ca="1" si="29"/>
        <v>34</v>
      </c>
      <c r="AH43" s="5">
        <f t="shared" ca="1" si="30"/>
        <v>35</v>
      </c>
      <c r="AI43" s="5">
        <f t="shared" ca="1" si="31"/>
        <v>48</v>
      </c>
      <c r="AJ43" s="5">
        <f t="shared" ca="1" si="32"/>
        <v>11</v>
      </c>
    </row>
    <row r="45" spans="5:36" ht="18.75" x14ac:dyDescent="0.25">
      <c r="R45" s="14" t="s">
        <v>9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 spans="5:36" x14ac:dyDescent="0.25">
      <c r="Q46" s="4"/>
      <c r="R46" s="2">
        <v>0</v>
      </c>
      <c r="S46" s="2">
        <v>1</v>
      </c>
      <c r="T46" s="2">
        <v>2</v>
      </c>
      <c r="U46" s="2">
        <v>3</v>
      </c>
      <c r="V46" s="2">
        <v>4</v>
      </c>
      <c r="W46" s="2">
        <v>5</v>
      </c>
      <c r="X46" s="2">
        <v>6</v>
      </c>
      <c r="Y46" s="2">
        <v>7</v>
      </c>
      <c r="Z46" s="2">
        <v>8</v>
      </c>
      <c r="AA46" s="2">
        <v>9</v>
      </c>
      <c r="AB46" s="2">
        <v>10</v>
      </c>
      <c r="AC46" s="2">
        <v>11</v>
      </c>
      <c r="AD46" s="2">
        <v>12</v>
      </c>
      <c r="AE46" s="2">
        <v>13</v>
      </c>
      <c r="AF46" s="2">
        <v>14</v>
      </c>
      <c r="AG46" s="2">
        <v>15</v>
      </c>
      <c r="AI46" s="2" t="s">
        <v>15</v>
      </c>
      <c r="AJ46" s="2" t="s">
        <v>16</v>
      </c>
    </row>
    <row r="47" spans="5:36" x14ac:dyDescent="0.25">
      <c r="P47" s="14" t="s">
        <v>6</v>
      </c>
      <c r="Q47" s="8">
        <v>0</v>
      </c>
      <c r="R47" s="5">
        <f t="shared" ref="R47:R63" ca="1" si="33">IF($Q47&gt;=R$5,$N$6+INDIRECT(ADDRESS($Q47-R$5+6,6,),TRUE),"")</f>
        <v>4</v>
      </c>
      <c r="S47" s="5" t="str">
        <f t="shared" ref="S47:S63" ca="1" si="34">IF($Q47&gt;=S$5,$N$7+INDIRECT(ADDRESS($Q47-S$5+6,6,),TRUE),"")</f>
        <v/>
      </c>
      <c r="T47" s="5" t="str">
        <f t="shared" ref="T47:T63" ca="1" si="35">IF($Q47&gt;=T$5,$N$8+INDIRECT(ADDRESS($Q47-T$5+6,6,),TRUE),"")</f>
        <v/>
      </c>
      <c r="U47" s="5" t="str">
        <f t="shared" ref="U47:U63" ca="1" si="36">IF($Q47&gt;=U$5,$N$9+INDIRECT(ADDRESS($Q47-U$5+6,6,),TRUE),"")</f>
        <v/>
      </c>
      <c r="V47" s="5" t="str">
        <f t="shared" ref="V47:V63" ca="1" si="37">IF($Q47&gt;=V$5,$N$10+INDIRECT(ADDRESS($Q47-V$5+6,6,),TRUE),"")</f>
        <v/>
      </c>
      <c r="W47" s="5" t="str">
        <f t="shared" ref="W47:W63" ca="1" si="38">IF($Q47&gt;=W$5,$N$11+INDIRECT(ADDRESS($Q47-W$5+6,6,),TRUE),"")</f>
        <v/>
      </c>
      <c r="X47" s="5" t="str">
        <f t="shared" ref="X47:X63" ca="1" si="39">IF($Q47&gt;=X$5,$N$12+INDIRECT(ADDRESS($Q47-X$5+6,6,),TRUE),"")</f>
        <v/>
      </c>
      <c r="Y47" s="5" t="str">
        <f t="shared" ref="Y47:Y63" ca="1" si="40">IF($Q47&gt;=Y$5,$N$13+INDIRECT(ADDRESS($Q47-Y$5+6,6,),TRUE),"")</f>
        <v/>
      </c>
      <c r="Z47" s="5" t="str">
        <f t="shared" ref="Z47:Z63" ca="1" si="41">IF($Q47&gt;=Z$5,$N$14+INDIRECT(ADDRESS($Q47-Z$5+6,6,),TRUE),"")</f>
        <v/>
      </c>
      <c r="AA47" s="5" t="str">
        <f t="shared" ref="AA47:AA63" ca="1" si="42">IF($Q47&gt;=AA$5,$N$15+INDIRECT(ADDRESS($Q47-AA$5+6,6,),TRUE),"")</f>
        <v/>
      </c>
      <c r="AB47" s="5" t="str">
        <f t="shared" ref="AB47:AB63" ca="1" si="43">IF($Q47&gt;=AB$5,$N$16+INDIRECT(ADDRESS($Q47-AB$5+6,6,),TRUE),"")</f>
        <v/>
      </c>
      <c r="AC47" s="5" t="str">
        <f t="shared" ref="AC47:AC63" ca="1" si="44">IF($Q47&gt;=AC$5,$N$17+INDIRECT(ADDRESS($Q47-AC$5+6,6,),TRUE),"")</f>
        <v/>
      </c>
      <c r="AD47" s="5" t="str">
        <f t="shared" ref="AD47:AD63" ca="1" si="45">IF($Q47&gt;=AD$5,$N$18+INDIRECT(ADDRESS($Q47-AD$5+6,6,),TRUE),"")</f>
        <v/>
      </c>
      <c r="AE47" s="5" t="str">
        <f t="shared" ref="AE47:AE63" ca="1" si="46">IF($Q47&gt;=AE$5,$N$19+INDIRECT(ADDRESS($Q47-AE$5+6,6,),TRUE),"")</f>
        <v/>
      </c>
      <c r="AF47" s="5" t="str">
        <f t="shared" ref="AF47:AF63" ca="1" si="47">IF($Q47&gt;=AF$5,$N$20+INDIRECT(ADDRESS($Q47-AF$5+6,6,),TRUE),"")</f>
        <v/>
      </c>
      <c r="AG47" s="5" t="str">
        <f t="shared" ref="AG47:AH63" ca="1" si="48">IF($Q47&gt;=AG$5,$N$21+INDIRECT(ADDRESS($Q47-AG$5+6,6,),TRUE),"")</f>
        <v/>
      </c>
      <c r="AH47" s="5"/>
      <c r="AI47" s="5">
        <f ca="1">MAX(R47:AG47)</f>
        <v>4</v>
      </c>
      <c r="AJ47" s="5">
        <f ca="1">MATCH(AI47,R47:AG47,)-1</f>
        <v>0</v>
      </c>
    </row>
    <row r="48" spans="5:36" x14ac:dyDescent="0.25">
      <c r="P48" s="14"/>
      <c r="Q48" s="8">
        <v>1</v>
      </c>
      <c r="R48" s="5">
        <f t="shared" ca="1" si="33"/>
        <v>6</v>
      </c>
      <c r="S48" s="5">
        <f t="shared" ca="1" si="34"/>
        <v>4</v>
      </c>
      <c r="T48" s="5" t="str">
        <f t="shared" ca="1" si="35"/>
        <v/>
      </c>
      <c r="U48" s="5" t="str">
        <f t="shared" ca="1" si="36"/>
        <v/>
      </c>
      <c r="V48" s="5" t="str">
        <f t="shared" ca="1" si="37"/>
        <v/>
      </c>
      <c r="W48" s="5" t="str">
        <f t="shared" ca="1" si="38"/>
        <v/>
      </c>
      <c r="X48" s="5" t="str">
        <f t="shared" ca="1" si="39"/>
        <v/>
      </c>
      <c r="Y48" s="5" t="str">
        <f t="shared" ca="1" si="40"/>
        <v/>
      </c>
      <c r="Z48" s="5" t="str">
        <f t="shared" ca="1" si="41"/>
        <v/>
      </c>
      <c r="AA48" s="5" t="str">
        <f t="shared" ca="1" si="42"/>
        <v/>
      </c>
      <c r="AB48" s="5" t="str">
        <f t="shared" ca="1" si="43"/>
        <v/>
      </c>
      <c r="AC48" s="5" t="str">
        <f t="shared" ca="1" si="44"/>
        <v/>
      </c>
      <c r="AD48" s="5" t="str">
        <f t="shared" ca="1" si="45"/>
        <v/>
      </c>
      <c r="AE48" s="5" t="str">
        <f t="shared" ca="1" si="46"/>
        <v/>
      </c>
      <c r="AF48" s="5" t="str">
        <f t="shared" ca="1" si="47"/>
        <v/>
      </c>
      <c r="AG48" s="5" t="str">
        <f t="shared" ca="1" si="48"/>
        <v/>
      </c>
      <c r="AH48" s="5"/>
      <c r="AI48" s="5">
        <f ca="1">MAX(R48:AG48)</f>
        <v>6</v>
      </c>
      <c r="AJ48" s="5">
        <f ca="1">MATCH(AI48,R48:AG48,)-1</f>
        <v>0</v>
      </c>
    </row>
    <row r="49" spans="16:36" x14ac:dyDescent="0.25">
      <c r="P49" s="14"/>
      <c r="Q49" s="8">
        <v>2</v>
      </c>
      <c r="R49" s="5">
        <f t="shared" ca="1" si="33"/>
        <v>8</v>
      </c>
      <c r="S49" s="5">
        <f t="shared" ca="1" si="34"/>
        <v>6</v>
      </c>
      <c r="T49" s="5">
        <f t="shared" ca="1" si="35"/>
        <v>7</v>
      </c>
      <c r="U49" s="5" t="str">
        <f t="shared" ca="1" si="36"/>
        <v/>
      </c>
      <c r="V49" s="5" t="str">
        <f t="shared" ca="1" si="37"/>
        <v/>
      </c>
      <c r="W49" s="5" t="str">
        <f t="shared" ca="1" si="38"/>
        <v/>
      </c>
      <c r="X49" s="5" t="str">
        <f t="shared" ca="1" si="39"/>
        <v/>
      </c>
      <c r="Y49" s="5" t="str">
        <f t="shared" ca="1" si="40"/>
        <v/>
      </c>
      <c r="Z49" s="5" t="str">
        <f t="shared" ca="1" si="41"/>
        <v/>
      </c>
      <c r="AA49" s="5" t="str">
        <f t="shared" ca="1" si="42"/>
        <v/>
      </c>
      <c r="AB49" s="5" t="str">
        <f t="shared" ca="1" si="43"/>
        <v/>
      </c>
      <c r="AC49" s="5" t="str">
        <f t="shared" ca="1" si="44"/>
        <v/>
      </c>
      <c r="AD49" s="5" t="str">
        <f t="shared" ca="1" si="45"/>
        <v/>
      </c>
      <c r="AE49" s="5" t="str">
        <f t="shared" ca="1" si="46"/>
        <v/>
      </c>
      <c r="AF49" s="5" t="str">
        <f t="shared" ca="1" si="47"/>
        <v/>
      </c>
      <c r="AG49" s="5" t="str">
        <f t="shared" ca="1" si="48"/>
        <v/>
      </c>
      <c r="AH49" s="5"/>
      <c r="AI49" s="5">
        <f ca="1">MAX(R49:AG49)</f>
        <v>8</v>
      </c>
      <c r="AJ49" s="5">
        <f ca="1">MATCH(AI49,R49:AG49,)-1</f>
        <v>0</v>
      </c>
    </row>
    <row r="50" spans="16:36" x14ac:dyDescent="0.25">
      <c r="P50" s="14"/>
      <c r="Q50" s="8">
        <v>3</v>
      </c>
      <c r="R50" s="5">
        <f t="shared" ca="1" si="33"/>
        <v>11</v>
      </c>
      <c r="S50" s="5">
        <f t="shared" ca="1" si="34"/>
        <v>8</v>
      </c>
      <c r="T50" s="5">
        <f t="shared" ca="1" si="35"/>
        <v>9</v>
      </c>
      <c r="U50" s="5">
        <f t="shared" ca="1" si="36"/>
        <v>7</v>
      </c>
      <c r="V50" s="5" t="str">
        <f t="shared" ca="1" si="37"/>
        <v/>
      </c>
      <c r="W50" s="5" t="str">
        <f t="shared" ca="1" si="38"/>
        <v/>
      </c>
      <c r="X50" s="5" t="str">
        <f t="shared" ca="1" si="39"/>
        <v/>
      </c>
      <c r="Y50" s="5" t="str">
        <f t="shared" ca="1" si="40"/>
        <v/>
      </c>
      <c r="Z50" s="5" t="str">
        <f t="shared" ca="1" si="41"/>
        <v/>
      </c>
      <c r="AA50" s="5" t="str">
        <f t="shared" ca="1" si="42"/>
        <v/>
      </c>
      <c r="AB50" s="5" t="str">
        <f t="shared" ca="1" si="43"/>
        <v/>
      </c>
      <c r="AC50" s="5" t="str">
        <f t="shared" ca="1" si="44"/>
        <v/>
      </c>
      <c r="AD50" s="5" t="str">
        <f t="shared" ca="1" si="45"/>
        <v/>
      </c>
      <c r="AE50" s="5" t="str">
        <f t="shared" ca="1" si="46"/>
        <v/>
      </c>
      <c r="AF50" s="5" t="str">
        <f t="shared" ca="1" si="47"/>
        <v/>
      </c>
      <c r="AG50" s="5" t="str">
        <f t="shared" ca="1" si="48"/>
        <v/>
      </c>
      <c r="AH50" s="5"/>
      <c r="AI50" s="5">
        <f ca="1">MAX(R50:AG50)</f>
        <v>11</v>
      </c>
      <c r="AJ50" s="5">
        <f ca="1">MATCH(AI50,R50:AG50,)-1</f>
        <v>0</v>
      </c>
    </row>
    <row r="51" spans="16:36" x14ac:dyDescent="0.25">
      <c r="P51" s="14"/>
      <c r="Q51" s="8">
        <v>4</v>
      </c>
      <c r="R51" s="5">
        <f t="shared" ca="1" si="33"/>
        <v>18</v>
      </c>
      <c r="S51" s="5">
        <f t="shared" ca="1" si="34"/>
        <v>11</v>
      </c>
      <c r="T51" s="5">
        <f t="shared" ca="1" si="35"/>
        <v>11</v>
      </c>
      <c r="U51" s="5">
        <f t="shared" ca="1" si="36"/>
        <v>9</v>
      </c>
      <c r="V51" s="5">
        <f t="shared" ca="1" si="37"/>
        <v>13</v>
      </c>
      <c r="W51" s="5" t="str">
        <f t="shared" ca="1" si="38"/>
        <v/>
      </c>
      <c r="X51" s="5" t="str">
        <f t="shared" ca="1" si="39"/>
        <v/>
      </c>
      <c r="Y51" s="5" t="str">
        <f t="shared" ca="1" si="40"/>
        <v/>
      </c>
      <c r="Z51" s="5" t="str">
        <f t="shared" ca="1" si="41"/>
        <v/>
      </c>
      <c r="AA51" s="5" t="str">
        <f t="shared" ca="1" si="42"/>
        <v/>
      </c>
      <c r="AB51" s="5" t="str">
        <f t="shared" ca="1" si="43"/>
        <v/>
      </c>
      <c r="AC51" s="5" t="str">
        <f t="shared" ca="1" si="44"/>
        <v/>
      </c>
      <c r="AD51" s="5" t="str">
        <f t="shared" ca="1" si="45"/>
        <v/>
      </c>
      <c r="AE51" s="5" t="str">
        <f t="shared" ca="1" si="46"/>
        <v/>
      </c>
      <c r="AF51" s="5" t="str">
        <f t="shared" ca="1" si="47"/>
        <v/>
      </c>
      <c r="AG51" s="5" t="str">
        <f t="shared" ca="1" si="48"/>
        <v/>
      </c>
      <c r="AH51" s="5"/>
      <c r="AI51" s="5">
        <f ca="1">MAX(R51:AG51)</f>
        <v>18</v>
      </c>
      <c r="AJ51" s="5">
        <f ca="1">MATCH(AI51,R51:AG51,)-1</f>
        <v>0</v>
      </c>
    </row>
    <row r="52" spans="16:36" x14ac:dyDescent="0.25">
      <c r="P52" s="14"/>
      <c r="Q52" s="8">
        <v>5</v>
      </c>
      <c r="R52" s="5">
        <f t="shared" ca="1" si="33"/>
        <v>27</v>
      </c>
      <c r="S52" s="5">
        <f t="shared" ca="1" si="34"/>
        <v>18</v>
      </c>
      <c r="T52" s="5">
        <f t="shared" ca="1" si="35"/>
        <v>14</v>
      </c>
      <c r="U52" s="5">
        <f t="shared" ca="1" si="36"/>
        <v>11</v>
      </c>
      <c r="V52" s="5">
        <f t="shared" ca="1" si="37"/>
        <v>15</v>
      </c>
      <c r="W52" s="5">
        <f t="shared" ca="1" si="38"/>
        <v>13</v>
      </c>
      <c r="X52" s="5" t="str">
        <f t="shared" ca="1" si="39"/>
        <v/>
      </c>
      <c r="Y52" s="5" t="str">
        <f t="shared" ca="1" si="40"/>
        <v/>
      </c>
      <c r="Z52" s="5" t="str">
        <f t="shared" ca="1" si="41"/>
        <v/>
      </c>
      <c r="AA52" s="5" t="str">
        <f t="shared" ca="1" si="42"/>
        <v/>
      </c>
      <c r="AB52" s="5" t="str">
        <f t="shared" ca="1" si="43"/>
        <v/>
      </c>
      <c r="AC52" s="5" t="str">
        <f t="shared" ca="1" si="44"/>
        <v/>
      </c>
      <c r="AD52" s="5" t="str">
        <f t="shared" ca="1" si="45"/>
        <v/>
      </c>
      <c r="AE52" s="5" t="str">
        <f t="shared" ca="1" si="46"/>
        <v/>
      </c>
      <c r="AF52" s="5" t="str">
        <f t="shared" ca="1" si="47"/>
        <v/>
      </c>
      <c r="AG52" s="5" t="str">
        <f t="shared" ca="1" si="48"/>
        <v/>
      </c>
      <c r="AH52" s="5"/>
      <c r="AI52" s="5">
        <f ca="1">MAX(R52:AG52)</f>
        <v>27</v>
      </c>
      <c r="AJ52" s="5">
        <f ca="1">MATCH(AI52,R52:AG52,)-1</f>
        <v>0</v>
      </c>
    </row>
    <row r="53" spans="16:36" x14ac:dyDescent="0.25">
      <c r="P53" s="14"/>
      <c r="Q53" s="8">
        <v>6</v>
      </c>
      <c r="R53" s="5">
        <f t="shared" ca="1" si="33"/>
        <v>29</v>
      </c>
      <c r="S53" s="5">
        <f t="shared" ca="1" si="34"/>
        <v>27</v>
      </c>
      <c r="T53" s="5">
        <f t="shared" ca="1" si="35"/>
        <v>21</v>
      </c>
      <c r="U53" s="5">
        <f t="shared" ca="1" si="36"/>
        <v>14</v>
      </c>
      <c r="V53" s="5">
        <f t="shared" ca="1" si="37"/>
        <v>17</v>
      </c>
      <c r="W53" s="5">
        <f t="shared" ca="1" si="38"/>
        <v>15</v>
      </c>
      <c r="X53" s="5">
        <f t="shared" ca="1" si="39"/>
        <v>13</v>
      </c>
      <c r="Y53" s="5" t="str">
        <f t="shared" ca="1" si="40"/>
        <v/>
      </c>
      <c r="Z53" s="5" t="str">
        <f t="shared" ca="1" si="41"/>
        <v/>
      </c>
      <c r="AA53" s="5" t="str">
        <f t="shared" ca="1" si="42"/>
        <v/>
      </c>
      <c r="AB53" s="5" t="str">
        <f t="shared" ca="1" si="43"/>
        <v/>
      </c>
      <c r="AC53" s="5" t="str">
        <f t="shared" ca="1" si="44"/>
        <v/>
      </c>
      <c r="AD53" s="5" t="str">
        <f t="shared" ca="1" si="45"/>
        <v/>
      </c>
      <c r="AE53" s="5" t="str">
        <f t="shared" ca="1" si="46"/>
        <v/>
      </c>
      <c r="AF53" s="5" t="str">
        <f t="shared" ca="1" si="47"/>
        <v/>
      </c>
      <c r="AG53" s="5" t="str">
        <f t="shared" ca="1" si="48"/>
        <v/>
      </c>
      <c r="AH53" s="5"/>
      <c r="AI53" s="5">
        <f ca="1">MAX(R53:AG53)</f>
        <v>29</v>
      </c>
      <c r="AJ53" s="5">
        <f ca="1">MATCH(AI53,R53:AG53,)-1</f>
        <v>0</v>
      </c>
    </row>
    <row r="54" spans="16:36" x14ac:dyDescent="0.25">
      <c r="P54" s="14"/>
      <c r="Q54" s="8">
        <v>7</v>
      </c>
      <c r="R54" s="5">
        <f t="shared" ca="1" si="33"/>
        <v>31</v>
      </c>
      <c r="S54" s="5">
        <f t="shared" ca="1" si="34"/>
        <v>29</v>
      </c>
      <c r="T54" s="5">
        <f t="shared" ca="1" si="35"/>
        <v>30</v>
      </c>
      <c r="U54" s="5">
        <f t="shared" ca="1" si="36"/>
        <v>21</v>
      </c>
      <c r="V54" s="5">
        <f t="shared" ca="1" si="37"/>
        <v>20</v>
      </c>
      <c r="W54" s="5">
        <f t="shared" ca="1" si="38"/>
        <v>17</v>
      </c>
      <c r="X54" s="5">
        <f t="shared" ca="1" si="39"/>
        <v>15</v>
      </c>
      <c r="Y54" s="5">
        <f t="shared" ca="1" si="40"/>
        <v>13</v>
      </c>
      <c r="Z54" s="5" t="str">
        <f t="shared" ca="1" si="41"/>
        <v/>
      </c>
      <c r="AA54" s="5" t="str">
        <f t="shared" ca="1" si="42"/>
        <v/>
      </c>
      <c r="AB54" s="5" t="str">
        <f t="shared" ca="1" si="43"/>
        <v/>
      </c>
      <c r="AC54" s="5" t="str">
        <f t="shared" ca="1" si="44"/>
        <v/>
      </c>
      <c r="AD54" s="5" t="str">
        <f t="shared" ca="1" si="45"/>
        <v/>
      </c>
      <c r="AE54" s="5" t="str">
        <f t="shared" ca="1" si="46"/>
        <v/>
      </c>
      <c r="AF54" s="5" t="str">
        <f t="shared" ca="1" si="47"/>
        <v/>
      </c>
      <c r="AG54" s="5" t="str">
        <f t="shared" ca="1" si="48"/>
        <v/>
      </c>
      <c r="AH54" s="5"/>
      <c r="AI54" s="5">
        <f ca="1">MAX(R54:AG54)</f>
        <v>31</v>
      </c>
      <c r="AJ54" s="5">
        <f ca="1">MATCH(AI54,R54:AG54,)-1</f>
        <v>0</v>
      </c>
    </row>
    <row r="55" spans="16:36" x14ac:dyDescent="0.25">
      <c r="P55" s="14"/>
      <c r="Q55" s="8">
        <v>8</v>
      </c>
      <c r="R55" s="5">
        <f t="shared" ca="1" si="33"/>
        <v>33</v>
      </c>
      <c r="S55" s="5">
        <f t="shared" ca="1" si="34"/>
        <v>31</v>
      </c>
      <c r="T55" s="5">
        <f t="shared" ca="1" si="35"/>
        <v>32</v>
      </c>
      <c r="U55" s="5">
        <f t="shared" ca="1" si="36"/>
        <v>30</v>
      </c>
      <c r="V55" s="5">
        <f t="shared" ca="1" si="37"/>
        <v>27</v>
      </c>
      <c r="W55" s="5">
        <f t="shared" ca="1" si="38"/>
        <v>20</v>
      </c>
      <c r="X55" s="5">
        <f t="shared" ca="1" si="39"/>
        <v>17</v>
      </c>
      <c r="Y55" s="5">
        <f t="shared" ca="1" si="40"/>
        <v>15</v>
      </c>
      <c r="Z55" s="5">
        <f t="shared" ca="1" si="41"/>
        <v>13</v>
      </c>
      <c r="AA55" s="5" t="str">
        <f t="shared" ca="1" si="42"/>
        <v/>
      </c>
      <c r="AB55" s="5" t="str">
        <f t="shared" ca="1" si="43"/>
        <v/>
      </c>
      <c r="AC55" s="5" t="str">
        <f t="shared" ca="1" si="44"/>
        <v/>
      </c>
      <c r="AD55" s="5" t="str">
        <f t="shared" ca="1" si="45"/>
        <v/>
      </c>
      <c r="AE55" s="5" t="str">
        <f t="shared" ca="1" si="46"/>
        <v/>
      </c>
      <c r="AF55" s="5" t="str">
        <f t="shared" ca="1" si="47"/>
        <v/>
      </c>
      <c r="AG55" s="5" t="str">
        <f t="shared" ca="1" si="48"/>
        <v/>
      </c>
      <c r="AH55" s="5"/>
      <c r="AI55" s="5">
        <f ca="1">MAX(R55:AG55)</f>
        <v>33</v>
      </c>
      <c r="AJ55" s="5">
        <f ca="1">MATCH(AI55,R55:AG55,)-1</f>
        <v>0</v>
      </c>
    </row>
    <row r="56" spans="16:36" x14ac:dyDescent="0.25">
      <c r="P56" s="14"/>
      <c r="Q56" s="8">
        <v>9</v>
      </c>
      <c r="R56" s="5">
        <f t="shared" ca="1" si="33"/>
        <v>35</v>
      </c>
      <c r="S56" s="5">
        <f t="shared" ca="1" si="34"/>
        <v>33</v>
      </c>
      <c r="T56" s="5">
        <f t="shared" ca="1" si="35"/>
        <v>34</v>
      </c>
      <c r="U56" s="5">
        <f t="shared" ca="1" si="36"/>
        <v>32</v>
      </c>
      <c r="V56" s="5">
        <f t="shared" ca="1" si="37"/>
        <v>36</v>
      </c>
      <c r="W56" s="5">
        <f t="shared" ca="1" si="38"/>
        <v>27</v>
      </c>
      <c r="X56" s="5">
        <f t="shared" ca="1" si="39"/>
        <v>20</v>
      </c>
      <c r="Y56" s="5">
        <f t="shared" ca="1" si="40"/>
        <v>17</v>
      </c>
      <c r="Z56" s="5">
        <f t="shared" ca="1" si="41"/>
        <v>15</v>
      </c>
      <c r="AA56" s="5">
        <f t="shared" ca="1" si="42"/>
        <v>13</v>
      </c>
      <c r="AB56" s="5" t="str">
        <f t="shared" ca="1" si="43"/>
        <v/>
      </c>
      <c r="AC56" s="5" t="str">
        <f t="shared" ca="1" si="44"/>
        <v/>
      </c>
      <c r="AD56" s="5" t="str">
        <f t="shared" ca="1" si="45"/>
        <v/>
      </c>
      <c r="AE56" s="5" t="str">
        <f t="shared" ca="1" si="46"/>
        <v/>
      </c>
      <c r="AF56" s="5" t="str">
        <f t="shared" ca="1" si="47"/>
        <v/>
      </c>
      <c r="AG56" s="5" t="str">
        <f t="shared" ca="1" si="48"/>
        <v/>
      </c>
      <c r="AH56" s="5"/>
      <c r="AI56" s="5">
        <f ca="1">MAX(R56:AG56)</f>
        <v>36</v>
      </c>
      <c r="AJ56" s="5">
        <f ca="1">MATCH(AI56,R56:AG56,)-1</f>
        <v>4</v>
      </c>
    </row>
    <row r="57" spans="16:36" x14ac:dyDescent="0.25">
      <c r="P57" s="14"/>
      <c r="Q57" s="8">
        <v>10</v>
      </c>
      <c r="R57" s="5">
        <f t="shared" ca="1" si="33"/>
        <v>37</v>
      </c>
      <c r="S57" s="5">
        <f t="shared" ca="1" si="34"/>
        <v>35</v>
      </c>
      <c r="T57" s="5">
        <f t="shared" ca="1" si="35"/>
        <v>36</v>
      </c>
      <c r="U57" s="5">
        <f t="shared" ca="1" si="36"/>
        <v>34</v>
      </c>
      <c r="V57" s="5">
        <f t="shared" ca="1" si="37"/>
        <v>38</v>
      </c>
      <c r="W57" s="5">
        <f t="shared" ca="1" si="38"/>
        <v>36</v>
      </c>
      <c r="X57" s="5">
        <f t="shared" ca="1" si="39"/>
        <v>27</v>
      </c>
      <c r="Y57" s="5">
        <f t="shared" ca="1" si="40"/>
        <v>20</v>
      </c>
      <c r="Z57" s="5">
        <f t="shared" ca="1" si="41"/>
        <v>17</v>
      </c>
      <c r="AA57" s="5">
        <f t="shared" ca="1" si="42"/>
        <v>15</v>
      </c>
      <c r="AB57" s="5">
        <f t="shared" ca="1" si="43"/>
        <v>13</v>
      </c>
      <c r="AC57" s="5" t="str">
        <f t="shared" ca="1" si="44"/>
        <v/>
      </c>
      <c r="AD57" s="5" t="str">
        <f t="shared" ca="1" si="45"/>
        <v/>
      </c>
      <c r="AE57" s="5" t="str">
        <f t="shared" ca="1" si="46"/>
        <v/>
      </c>
      <c r="AF57" s="5" t="str">
        <f t="shared" ca="1" si="47"/>
        <v/>
      </c>
      <c r="AG57" s="5" t="str">
        <f t="shared" ca="1" si="48"/>
        <v/>
      </c>
      <c r="AH57" s="5"/>
      <c r="AI57" s="5">
        <f ca="1">MAX(R57:AG57)</f>
        <v>38</v>
      </c>
      <c r="AJ57" s="5">
        <f ca="1">MATCH(AI57,R57:AG57,)-1</f>
        <v>4</v>
      </c>
    </row>
    <row r="58" spans="16:36" x14ac:dyDescent="0.25">
      <c r="P58" s="14"/>
      <c r="Q58" s="8">
        <v>11</v>
      </c>
      <c r="R58" s="5">
        <f t="shared" ca="1" si="33"/>
        <v>39</v>
      </c>
      <c r="S58" s="5">
        <f t="shared" ca="1" si="34"/>
        <v>37</v>
      </c>
      <c r="T58" s="5">
        <f t="shared" ca="1" si="35"/>
        <v>38</v>
      </c>
      <c r="U58" s="5">
        <f t="shared" ca="1" si="36"/>
        <v>36</v>
      </c>
      <c r="V58" s="5">
        <f t="shared" ca="1" si="37"/>
        <v>40</v>
      </c>
      <c r="W58" s="5">
        <f t="shared" ca="1" si="38"/>
        <v>38</v>
      </c>
      <c r="X58" s="5">
        <f t="shared" ca="1" si="39"/>
        <v>36</v>
      </c>
      <c r="Y58" s="5">
        <f t="shared" ca="1" si="40"/>
        <v>27</v>
      </c>
      <c r="Z58" s="5">
        <f t="shared" ca="1" si="41"/>
        <v>20</v>
      </c>
      <c r="AA58" s="5">
        <f t="shared" ca="1" si="42"/>
        <v>17</v>
      </c>
      <c r="AB58" s="5">
        <f t="shared" ca="1" si="43"/>
        <v>15</v>
      </c>
      <c r="AC58" s="5">
        <f t="shared" ca="1" si="44"/>
        <v>13</v>
      </c>
      <c r="AD58" s="5" t="str">
        <f t="shared" ca="1" si="45"/>
        <v/>
      </c>
      <c r="AE58" s="5" t="str">
        <f t="shared" ca="1" si="46"/>
        <v/>
      </c>
      <c r="AF58" s="5" t="str">
        <f t="shared" ca="1" si="47"/>
        <v/>
      </c>
      <c r="AG58" s="5" t="str">
        <f t="shared" ca="1" si="48"/>
        <v/>
      </c>
      <c r="AH58" s="5"/>
      <c r="AI58" s="5">
        <f ca="1">MAX(R58:AG58)</f>
        <v>40</v>
      </c>
      <c r="AJ58" s="5">
        <f ca="1">MATCH(AI58,R58:AG58,)-1</f>
        <v>4</v>
      </c>
    </row>
    <row r="59" spans="16:36" x14ac:dyDescent="0.25">
      <c r="P59" s="14"/>
      <c r="Q59" s="8">
        <v>12</v>
      </c>
      <c r="R59" s="5">
        <f t="shared" ca="1" si="33"/>
        <v>41</v>
      </c>
      <c r="S59" s="5">
        <f t="shared" ca="1" si="34"/>
        <v>39</v>
      </c>
      <c r="T59" s="5">
        <f t="shared" ca="1" si="35"/>
        <v>40</v>
      </c>
      <c r="U59" s="5">
        <f t="shared" ca="1" si="36"/>
        <v>38</v>
      </c>
      <c r="V59" s="5">
        <f t="shared" ca="1" si="37"/>
        <v>42</v>
      </c>
      <c r="W59" s="5">
        <f t="shared" ca="1" si="38"/>
        <v>40</v>
      </c>
      <c r="X59" s="5">
        <f t="shared" ca="1" si="39"/>
        <v>38</v>
      </c>
      <c r="Y59" s="5">
        <f t="shared" ca="1" si="40"/>
        <v>36</v>
      </c>
      <c r="Z59" s="5">
        <f t="shared" ca="1" si="41"/>
        <v>27</v>
      </c>
      <c r="AA59" s="5">
        <f t="shared" ca="1" si="42"/>
        <v>20</v>
      </c>
      <c r="AB59" s="5">
        <f t="shared" ca="1" si="43"/>
        <v>17</v>
      </c>
      <c r="AC59" s="5">
        <f t="shared" ca="1" si="44"/>
        <v>15</v>
      </c>
      <c r="AD59" s="5">
        <f t="shared" ca="1" si="45"/>
        <v>13</v>
      </c>
      <c r="AE59" s="5" t="str">
        <f t="shared" ca="1" si="46"/>
        <v/>
      </c>
      <c r="AF59" s="5" t="str">
        <f t="shared" ca="1" si="47"/>
        <v/>
      </c>
      <c r="AG59" s="5" t="str">
        <f t="shared" ca="1" si="48"/>
        <v/>
      </c>
      <c r="AH59" s="5"/>
      <c r="AI59" s="5">
        <f ca="1">MAX(R59:AG59)</f>
        <v>42</v>
      </c>
      <c r="AJ59" s="5">
        <f ca="1">MATCH(AI59,R59:AG59,)-1</f>
        <v>4</v>
      </c>
    </row>
    <row r="60" spans="16:36" x14ac:dyDescent="0.25">
      <c r="P60" s="14"/>
      <c r="Q60" s="8">
        <v>13</v>
      </c>
      <c r="R60" s="5">
        <f t="shared" ca="1" si="33"/>
        <v>43</v>
      </c>
      <c r="S60" s="5">
        <f t="shared" ca="1" si="34"/>
        <v>41</v>
      </c>
      <c r="T60" s="5">
        <f t="shared" ca="1" si="35"/>
        <v>42</v>
      </c>
      <c r="U60" s="5">
        <f t="shared" ca="1" si="36"/>
        <v>40</v>
      </c>
      <c r="V60" s="5">
        <f t="shared" ca="1" si="37"/>
        <v>44</v>
      </c>
      <c r="W60" s="5">
        <f t="shared" ca="1" si="38"/>
        <v>42</v>
      </c>
      <c r="X60" s="5">
        <f t="shared" ca="1" si="39"/>
        <v>40</v>
      </c>
      <c r="Y60" s="5">
        <f t="shared" ca="1" si="40"/>
        <v>38</v>
      </c>
      <c r="Z60" s="5">
        <f t="shared" ca="1" si="41"/>
        <v>36</v>
      </c>
      <c r="AA60" s="5">
        <f t="shared" ca="1" si="42"/>
        <v>27</v>
      </c>
      <c r="AB60" s="5">
        <f t="shared" ca="1" si="43"/>
        <v>20</v>
      </c>
      <c r="AC60" s="5">
        <f t="shared" ca="1" si="44"/>
        <v>17</v>
      </c>
      <c r="AD60" s="5">
        <f t="shared" ca="1" si="45"/>
        <v>15</v>
      </c>
      <c r="AE60" s="5">
        <f t="shared" ca="1" si="46"/>
        <v>13</v>
      </c>
      <c r="AF60" s="5" t="str">
        <f t="shared" ca="1" si="47"/>
        <v/>
      </c>
      <c r="AG60" s="5" t="str">
        <f t="shared" ca="1" si="48"/>
        <v/>
      </c>
      <c r="AH60" s="5"/>
      <c r="AI60" s="5">
        <f ca="1">MAX(R60:AG60)</f>
        <v>44</v>
      </c>
      <c r="AJ60" s="5">
        <f ca="1">MATCH(AI60,R60:AG60,)-1</f>
        <v>4</v>
      </c>
    </row>
    <row r="61" spans="16:36" x14ac:dyDescent="0.25">
      <c r="P61" s="14"/>
      <c r="Q61" s="8">
        <v>14</v>
      </c>
      <c r="R61" s="5">
        <f t="shared" ca="1" si="33"/>
        <v>45</v>
      </c>
      <c r="S61" s="5">
        <f t="shared" ca="1" si="34"/>
        <v>43</v>
      </c>
      <c r="T61" s="5">
        <f t="shared" ca="1" si="35"/>
        <v>44</v>
      </c>
      <c r="U61" s="5">
        <f t="shared" ca="1" si="36"/>
        <v>42</v>
      </c>
      <c r="V61" s="5">
        <f t="shared" ca="1" si="37"/>
        <v>46</v>
      </c>
      <c r="W61" s="5">
        <f t="shared" ca="1" si="38"/>
        <v>44</v>
      </c>
      <c r="X61" s="5">
        <f t="shared" ca="1" si="39"/>
        <v>42</v>
      </c>
      <c r="Y61" s="5">
        <f t="shared" ca="1" si="40"/>
        <v>40</v>
      </c>
      <c r="Z61" s="5">
        <f t="shared" ca="1" si="41"/>
        <v>38</v>
      </c>
      <c r="AA61" s="5">
        <f t="shared" ca="1" si="42"/>
        <v>36</v>
      </c>
      <c r="AB61" s="5">
        <f t="shared" ca="1" si="43"/>
        <v>27</v>
      </c>
      <c r="AC61" s="5">
        <f t="shared" ca="1" si="44"/>
        <v>20</v>
      </c>
      <c r="AD61" s="5">
        <f t="shared" ca="1" si="45"/>
        <v>17</v>
      </c>
      <c r="AE61" s="5">
        <f t="shared" ca="1" si="46"/>
        <v>15</v>
      </c>
      <c r="AF61" s="5">
        <f t="shared" ca="1" si="47"/>
        <v>13</v>
      </c>
      <c r="AG61" s="5" t="str">
        <f t="shared" ca="1" si="48"/>
        <v/>
      </c>
      <c r="AH61" s="5"/>
      <c r="AI61" s="5">
        <f ca="1">MAX(R61:AG61)</f>
        <v>46</v>
      </c>
      <c r="AJ61" s="5">
        <f ca="1">MATCH(AI61,R61:AG61,)-1</f>
        <v>4</v>
      </c>
    </row>
    <row r="62" spans="16:36" x14ac:dyDescent="0.25">
      <c r="P62" s="14"/>
      <c r="Q62" s="8">
        <v>15</v>
      </c>
      <c r="R62" s="5">
        <f t="shared" ca="1" si="33"/>
        <v>47</v>
      </c>
      <c r="S62" s="5">
        <f t="shared" ca="1" si="34"/>
        <v>45</v>
      </c>
      <c r="T62" s="5">
        <f t="shared" ca="1" si="35"/>
        <v>46</v>
      </c>
      <c r="U62" s="5">
        <f t="shared" ca="1" si="36"/>
        <v>44</v>
      </c>
      <c r="V62" s="5">
        <f t="shared" ca="1" si="37"/>
        <v>48</v>
      </c>
      <c r="W62" s="5">
        <f t="shared" ca="1" si="38"/>
        <v>46</v>
      </c>
      <c r="X62" s="5">
        <f t="shared" ca="1" si="39"/>
        <v>44</v>
      </c>
      <c r="Y62" s="5">
        <f t="shared" ca="1" si="40"/>
        <v>42</v>
      </c>
      <c r="Z62" s="5">
        <f t="shared" ca="1" si="41"/>
        <v>40</v>
      </c>
      <c r="AA62" s="5">
        <f t="shared" ca="1" si="42"/>
        <v>38</v>
      </c>
      <c r="AB62" s="5">
        <f t="shared" ca="1" si="43"/>
        <v>36</v>
      </c>
      <c r="AC62" s="5">
        <f t="shared" ca="1" si="44"/>
        <v>27</v>
      </c>
      <c r="AD62" s="5">
        <f t="shared" ca="1" si="45"/>
        <v>20</v>
      </c>
      <c r="AE62" s="5">
        <f t="shared" ca="1" si="46"/>
        <v>17</v>
      </c>
      <c r="AF62" s="5">
        <f t="shared" ca="1" si="47"/>
        <v>15</v>
      </c>
      <c r="AG62" s="5">
        <f t="shared" ca="1" si="48"/>
        <v>13</v>
      </c>
      <c r="AH62" s="5"/>
      <c r="AI62" s="5">
        <f ca="1">MAX(R62:AG62)</f>
        <v>48</v>
      </c>
      <c r="AJ62" s="5">
        <f ca="1">MATCH(AI62,R62:AG62,)-1</f>
        <v>4</v>
      </c>
    </row>
    <row r="63" spans="16:36" x14ac:dyDescent="0.25">
      <c r="Q63" s="8">
        <v>16</v>
      </c>
      <c r="R63" s="2">
        <f t="shared" ca="1" si="33"/>
        <v>49</v>
      </c>
      <c r="S63" s="2">
        <f t="shared" ca="1" si="34"/>
        <v>47</v>
      </c>
      <c r="T63" s="2">
        <f t="shared" ca="1" si="35"/>
        <v>48</v>
      </c>
      <c r="U63" s="2">
        <f t="shared" ca="1" si="36"/>
        <v>46</v>
      </c>
      <c r="V63" s="2">
        <f ca="1">IF($Q63&gt;=V$5,$N$10+INDIRECT(ADDRESS($Q63-V$5+6,6,),TRUE),"")</f>
        <v>50</v>
      </c>
      <c r="W63" s="2">
        <f t="shared" ca="1" si="38"/>
        <v>48</v>
      </c>
      <c r="X63" s="2">
        <f t="shared" ca="1" si="39"/>
        <v>46</v>
      </c>
      <c r="Y63" s="2">
        <f t="shared" ca="1" si="40"/>
        <v>44</v>
      </c>
      <c r="Z63" s="2">
        <f t="shared" ca="1" si="41"/>
        <v>42</v>
      </c>
      <c r="AA63" s="2">
        <f t="shared" ca="1" si="42"/>
        <v>40</v>
      </c>
      <c r="AB63" s="2">
        <f t="shared" ca="1" si="43"/>
        <v>38</v>
      </c>
      <c r="AC63" s="2">
        <f t="shared" ca="1" si="44"/>
        <v>36</v>
      </c>
      <c r="AD63" s="2">
        <f t="shared" ca="1" si="45"/>
        <v>27</v>
      </c>
      <c r="AE63" s="2">
        <f t="shared" ca="1" si="46"/>
        <v>20</v>
      </c>
      <c r="AF63" s="2">
        <f t="shared" ca="1" si="47"/>
        <v>17</v>
      </c>
      <c r="AG63" s="2">
        <f t="shared" ca="1" si="48"/>
        <v>15</v>
      </c>
      <c r="AH63" s="5"/>
      <c r="AI63" s="2">
        <f ca="1">MAX(R63:AG63)</f>
        <v>50</v>
      </c>
      <c r="AJ63" s="2">
        <f ca="1">MATCH(AI63,R63:AG63,)-1</f>
        <v>4</v>
      </c>
    </row>
  </sheetData>
  <mergeCells count="16">
    <mergeCell ref="P47:P62"/>
    <mergeCell ref="B1:N1"/>
    <mergeCell ref="C26:D26"/>
    <mergeCell ref="C27:D27"/>
    <mergeCell ref="P6:P21"/>
    <mergeCell ref="P27:P42"/>
    <mergeCell ref="C28:D28"/>
    <mergeCell ref="C29:D29"/>
    <mergeCell ref="B31:D31"/>
    <mergeCell ref="B4:I4"/>
    <mergeCell ref="K4:N4"/>
    <mergeCell ref="Q3:AJ3"/>
    <mergeCell ref="B25:E25"/>
    <mergeCell ref="R45:AG45"/>
    <mergeCell ref="R4:AG4"/>
    <mergeCell ref="R25:AG25"/>
  </mergeCells>
  <pageMargins left="0.7" right="0.7" top="0.75" bottom="0.75" header="0.3" footer="0.3"/>
  <pageSetup paperSize="9" orientation="portrait" horizontalDpi="4294967294" verticalDpi="0" r:id="rId1"/>
  <ignoredErrors>
    <ignoredError sqref="E26:E27 E28:E29" numberStoredAsText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Технологія Беллмана</vt:lpstr>
      <vt:lpstr>Завдання</vt:lpstr>
    </vt:vector>
  </TitlesOfParts>
  <Manager>Марковський О.М.</Manager>
  <Company>KPI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Оптимальний розподіл ресурсу</dc:title>
  <dc:creator>RED</dc:creator>
  <cp:keywords>Марковський</cp:keywords>
  <cp:lastModifiedBy>RED</cp:lastModifiedBy>
  <dcterms:created xsi:type="dcterms:W3CDTF">2013-01-04T20:10:38Z</dcterms:created>
  <dcterms:modified xsi:type="dcterms:W3CDTF">2013-01-10T21:00:24Z</dcterms:modified>
  <cp:category>Динамічне програмування</cp:category>
</cp:coreProperties>
</file>