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jercicio 6" sheetId="1" state="visible" r:id="rId2"/>
    <sheet name="Ejercicio 8" sheetId="2" state="visible" r:id="rId3"/>
    <sheet name="Ejercicio 16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<sst xmlns="http://schemas.openxmlformats.org/spreadsheetml/2006/main" count="367" uniqueCount="134">
  <si>
    <t xml:space="preserve">Pregrado</t>
  </si>
  <si>
    <t xml:space="preserve">Ejercicio 6</t>
  </si>
  <si>
    <t xml:space="preserve">Comentario</t>
  </si>
  <si>
    <t xml:space="preserve">Apellido</t>
  </si>
  <si>
    <t xml:space="preserve">Nombre</t>
  </si>
  <si>
    <t xml:space="preserve">Usuario</t>
  </si>
  <si>
    <t xml:space="preserve">Código</t>
  </si>
  <si>
    <t xml:space="preserve">Total</t>
  </si>
  <si>
    <t xml:space="preserve">Acevedo Barroso</t>
  </si>
  <si>
    <t xml:space="preserve">Javier Alejandro</t>
  </si>
  <si>
    <t xml:space="preserve">ja.acevedo12</t>
  </si>
  <si>
    <t xml:space="preserve">Los valores de los parámetros reportados como más probables según el ajuste no están en el rango de los parámetros correctos.</t>
  </si>
  <si>
    <t xml:space="preserve">Ardila Herrera</t>
  </si>
  <si>
    <t xml:space="preserve">Daniel Andres</t>
  </si>
  <si>
    <t xml:space="preserve">da.ardila10</t>
  </si>
  <si>
    <t xml:space="preserve">Arias Perez</t>
  </si>
  <si>
    <t xml:space="preserve">Sarah Camila</t>
  </si>
  <si>
    <t xml:space="preserve">sc.arias</t>
  </si>
  <si>
    <t xml:space="preserve">Uno de los parámetros está por fuera del rango de los parámetros correctos.</t>
  </si>
  <si>
    <t xml:space="preserve">Barrero Flores</t>
  </si>
  <si>
    <t xml:space="preserve">Juan Pablo</t>
  </si>
  <si>
    <t xml:space="preserve">jp.barrero10</t>
  </si>
  <si>
    <t xml:space="preserve">Beron Ortiz</t>
  </si>
  <si>
    <t xml:space="preserve">Felipe</t>
  </si>
  <si>
    <t xml:space="preserve">f.beron10</t>
  </si>
  <si>
    <t xml:space="preserve">Borja Peña</t>
  </si>
  <si>
    <t xml:space="preserve">Cristian Mauricio</t>
  </si>
  <si>
    <t xml:space="preserve">cm.borja10</t>
  </si>
  <si>
    <t xml:space="preserve">Cardona Cañaveral</t>
  </si>
  <si>
    <t xml:space="preserve">Nathalia</t>
  </si>
  <si>
    <t xml:space="preserve">n.cardonac</t>
  </si>
  <si>
    <t xml:space="preserve">Copete Plazas</t>
  </si>
  <si>
    <t xml:space="preserve">Natalia</t>
  </si>
  <si>
    <t xml:space="preserve">n.copete</t>
  </si>
  <si>
    <t xml:space="preserve">Diaz Meza</t>
  </si>
  <si>
    <t xml:space="preserve">Sergio Andres</t>
  </si>
  <si>
    <t xml:space="preserve">sa.diaz21</t>
  </si>
  <si>
    <t xml:space="preserve">Garzon Castellanos</t>
  </si>
  <si>
    <t xml:space="preserve">Diego Alejandro</t>
  </si>
  <si>
    <t xml:space="preserve">da.garzon1</t>
  </si>
  <si>
    <t xml:space="preserve">La variable r debería ser el valor mínimo entre 1 y la exponencial de la resta de los logaritmos.</t>
  </si>
  <si>
    <t xml:space="preserve">Giraldo Lozano</t>
  </si>
  <si>
    <t xml:space="preserve">Juan Camilo</t>
  </si>
  <si>
    <t xml:space="preserve">jc.giraldo10</t>
  </si>
  <si>
    <t xml:space="preserve">Guarin Rojas</t>
  </si>
  <si>
    <t xml:space="preserve">David Gustavo</t>
  </si>
  <si>
    <t xml:space="preserve">dg.guarin20</t>
  </si>
  <si>
    <t xml:space="preserve">Hernandez Charpak</t>
  </si>
  <si>
    <t xml:space="preserve">Yvan David</t>
  </si>
  <si>
    <t xml:space="preserve">yd.hernandez10</t>
  </si>
  <si>
    <t xml:space="preserve">Maldonado Baracaldo</t>
  </si>
  <si>
    <t xml:space="preserve">Nicolas</t>
  </si>
  <si>
    <t xml:space="preserve">n.maldonado10</t>
  </si>
  <si>
    <t xml:space="preserve">Manrique Nieto</t>
  </si>
  <si>
    <t xml:space="preserve">n.manrique10</t>
  </si>
  <si>
    <t xml:space="preserve">Martinez Silva</t>
  </si>
  <si>
    <t xml:space="preserve">Andres</t>
  </si>
  <si>
    <t xml:space="preserve">a.martinez</t>
  </si>
  <si>
    <t xml:space="preserve">Navarrete Leon</t>
  </si>
  <si>
    <t xml:space="preserve">Carlos Felipe</t>
  </si>
  <si>
    <t xml:space="preserve">cf.navarrete969</t>
  </si>
  <si>
    <t xml:space="preserve">Neira Giraldo</t>
  </si>
  <si>
    <t xml:space="preserve">Mauricio</t>
  </si>
  <si>
    <t xml:space="preserve">m.neira10</t>
  </si>
  <si>
    <t xml:space="preserve">Orozco Monroy</t>
  </si>
  <si>
    <t xml:space="preserve">Beatriz Eugenia</t>
  </si>
  <si>
    <t xml:space="preserve">be.orozco10</t>
  </si>
  <si>
    <t xml:space="preserve">Pabon Correa</t>
  </si>
  <si>
    <t xml:space="preserve">David Alejandro</t>
  </si>
  <si>
    <t xml:space="preserve">da.pabon10</t>
  </si>
  <si>
    <t xml:space="preserve">Paipa Leon</t>
  </si>
  <si>
    <t xml:space="preserve">David Leonardo</t>
  </si>
  <si>
    <t xml:space="preserve">dl.paipa10</t>
  </si>
  <si>
    <t xml:space="preserve">Parada Beltran</t>
  </si>
  <si>
    <t xml:space="preserve">Juan Sebastian</t>
  </si>
  <si>
    <t xml:space="preserve">js.parada11</t>
  </si>
  <si>
    <t xml:space="preserve">El código no compila. No se pueden visualizar datos preliminares del código para saber si son razonables.</t>
  </si>
  <si>
    <t xml:space="preserve">Prada Malagon</t>
  </si>
  <si>
    <t xml:space="preserve">Juan David</t>
  </si>
  <si>
    <t xml:space="preserve">jd.prada11</t>
  </si>
  <si>
    <t xml:space="preserve">Rey Robledo</t>
  </si>
  <si>
    <t xml:space="preserve">David</t>
  </si>
  <si>
    <t xml:space="preserve">d.rey</t>
  </si>
  <si>
    <t xml:space="preserve">Hay errores de sintaxis. El código no compila. No se pueden visualizar datos preliminares del código para saber si son razonables.</t>
  </si>
  <si>
    <t xml:space="preserve">Rodriguez Moreno</t>
  </si>
  <si>
    <t xml:space="preserve">Violeta Luna</t>
  </si>
  <si>
    <t xml:space="preserve">vl.rodriguez10</t>
  </si>
  <si>
    <t xml:space="preserve">Salazar Jaramillo</t>
  </si>
  <si>
    <t xml:space="preserve">Santiago</t>
  </si>
  <si>
    <t xml:space="preserve">s.salazar12</t>
  </si>
  <si>
    <t xml:space="preserve">Salazar Sandino</t>
  </si>
  <si>
    <t xml:space="preserve">Juan Nicolas</t>
  </si>
  <si>
    <t xml:space="preserve">jn.salazar10</t>
  </si>
  <si>
    <t xml:space="preserve">Posgrado</t>
  </si>
  <si>
    <t xml:space="preserve">Gamboa Gonzalez</t>
  </si>
  <si>
    <t xml:space="preserve">Wilson</t>
  </si>
  <si>
    <t xml:space="preserve">w.gamboa</t>
  </si>
  <si>
    <t xml:space="preserve">Henao Ayala</t>
  </si>
  <si>
    <t xml:space="preserve">Mario Andres</t>
  </si>
  <si>
    <t xml:space="preserve">ma.henaoa</t>
  </si>
  <si>
    <t xml:space="preserve">Martinez Piazuelo</t>
  </si>
  <si>
    <t xml:space="preserve">jp.martinez10</t>
  </si>
  <si>
    <t xml:space="preserve">Montana Cortes</t>
  </si>
  <si>
    <t xml:space="preserve">Jose Alejandro</t>
  </si>
  <si>
    <t xml:space="preserve">ja.montana</t>
  </si>
  <si>
    <t xml:space="preserve">Ochoa Tamayo</t>
  </si>
  <si>
    <t xml:space="preserve">Daniel Esteban</t>
  </si>
  <si>
    <t xml:space="preserve">de.ochoa1618</t>
  </si>
  <si>
    <t xml:space="preserve">Saavedra Alfonso</t>
  </si>
  <si>
    <t xml:space="preserve">Jairo Andres</t>
  </si>
  <si>
    <t xml:space="preserve">ja.saavedra10</t>
  </si>
  <si>
    <t xml:space="preserve">Ejercicio 8</t>
  </si>
  <si>
    <t xml:space="preserve">No hay entrega de ejercicio.</t>
  </si>
  <si>
    <t xml:space="preserve">No se obtiene los histogramas. Sin embargo, se imprimieron los valores y coinciden con los parámetros deseados.</t>
  </si>
  <si>
    <t xml:space="preserve">1,5 significa que no cumplió el requerimiento</t>
  </si>
  <si>
    <t xml:space="preserve">30% código razonable, 30% compilación y 40% resultados correctos</t>
  </si>
  <si>
    <t xml:space="preserve">Ejercicio 16</t>
  </si>
  <si>
    <t xml:space="preserve">NameError: name 'lambdas' is not defined </t>
  </si>
  <si>
    <t xml:space="preserve">Los resultados obtenidos no son los correctos.</t>
  </si>
  <si>
    <t xml:space="preserve">KeyError: '[ 1  2  3  4  5  6  7  8  9 10 11 12 13 14 15 16 17 18 19 20 21 22 23 24\n 25 26 27 28 29 30 31 32 33 34 35 36 37 38 39 40 41 42 43 44 45 46 47 48\n 49 50 51 52 53 54 55 56 57 58 59 60 61 62 63 64 65 66 67 68 69 70 71 72\n 73 74 75 76 77 78 79 80 81 82 83 84 85 86 87 88 89 90 91 92] not in index'</t>
  </si>
  <si>
    <t xml:space="preserve">ValueError: The truth value of an array with more than one element is ambiguous. Use a.any() or a.all()</t>
  </si>
  <si>
    <t xml:space="preserve">No hay ningún label en las gráficas, no se sabe cuáles fueron los features más relevantes.</t>
  </si>
  <si>
    <t xml:space="preserve">NameError: name 'filas' is not defined</t>
  </si>
  <si>
    <t xml:space="preserve">Los resultados obtenidos no son los correctos, pero se acercan bastante.</t>
  </si>
  <si>
    <t xml:space="preserve">ValueError: Found input variables with inconsistent numbers of samples: [13, 92]</t>
  </si>
  <si>
    <t xml:space="preserve">ValueError: x and y must have same first dimension, but have shapes (1000,) and (14,)</t>
  </si>
  <si>
    <t xml:space="preserve">IndentationError: unexpected indent</t>
  </si>
  <si>
    <t xml:space="preserve">NameError: name 'j' is not defined</t>
  </si>
  <si>
    <t xml:space="preserve">TypeError: only integer scalar arrays can be converted to a scalar index</t>
  </si>
  <si>
    <t xml:space="preserve">AttributeError: module 'sklearn' has no attribute 'linear_model'</t>
  </si>
  <si>
    <t xml:space="preserve">No hay ejercicio</t>
  </si>
  <si>
    <t xml:space="preserve">ValueError: non-broadcastable output operand with shape (1,) doesn't match the broadcast shape (1,13)</t>
  </si>
  <si>
    <t xml:space="preserve">El código que corre no se dirige hacia ningún tipo de resultado.</t>
  </si>
  <si>
    <t xml:space="preserve">Los resultados obtenidos no son los correctos, no todos los features son los más relevantes.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</si>
</sst>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b val="true"/>
      <sz val="12"/>
      <color rgb="FF000000"/>
      <name val="Cambria"/>
      <family val="1"/>
      <charset val="1"/>
    </font>
    <font>
      <sz val="12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23.43"/>
    <col collapsed="false" customWidth="true" hidden="false" outlineLevel="0" max="3" min="3" style="1" width="18.43"/>
    <col collapsed="false" customWidth="true" hidden="false" outlineLevel="0" max="4" min="4" style="1" width="17.57"/>
    <col collapsed="false" customWidth="true" hidden="false" outlineLevel="0" max="5" min="5" style="1" width="13"/>
    <col collapsed="false" customWidth="true" hidden="false" outlineLevel="0" max="8" min="6" style="1" width="9.14"/>
    <col collapsed="false" customWidth="true" hidden="false" outlineLevel="0" max="9" min="9" style="1" width="11.28"/>
    <col collapsed="false" customWidth="true" hidden="false" outlineLevel="0" max="10" min="10" style="1" width="132.28"/>
    <col collapsed="false" customWidth="true" hidden="false" outlineLevel="0" max="1025" min="11" style="1" width="9.14"/>
  </cols>
  <sheetData>
    <row r="2" customFormat="false" ht="15.75" hidden="false" customHeight="false" outlineLevel="0" collapsed="false">
      <c r="B2" s="1" t="s">
        <v>0</v>
      </c>
    </row>
    <row r="3" customFormat="false" ht="15" hidden="false" customHeight="true" outlineLevel="0" collapsed="false">
      <c r="F3" s="2" t="s">
        <v>1</v>
      </c>
      <c r="G3" s="2"/>
      <c r="H3" s="2"/>
      <c r="I3" s="2"/>
      <c r="J3" s="1" t="s">
        <v>2</v>
      </c>
    </row>
    <row r="4" customFormat="false" ht="15.75" hidden="false" customHeight="false" outlineLevel="0" collapsed="false">
      <c r="B4" s="1" t="s">
        <v>3</v>
      </c>
      <c r="C4" s="1" t="s">
        <v>4</v>
      </c>
      <c r="D4" s="1" t="s">
        <v>5</v>
      </c>
      <c r="E4" s="1" t="s">
        <v>6</v>
      </c>
      <c r="F4" s="3" t="n">
        <v>0.3</v>
      </c>
      <c r="G4" s="3" t="n">
        <v>0.3</v>
      </c>
      <c r="H4" s="3" t="n">
        <v>0.4</v>
      </c>
      <c r="I4" s="1" t="s">
        <v>7</v>
      </c>
    </row>
    <row r="5" customFormat="false" ht="15.75" hidden="false" customHeight="false" outlineLevel="0" collapsed="false">
      <c r="B5" s="1" t="s">
        <v>8</v>
      </c>
      <c r="C5" s="1" t="s">
        <v>9</v>
      </c>
      <c r="D5" s="1" t="s">
        <v>10</v>
      </c>
      <c r="E5" s="1" t="n">
        <v>201422995</v>
      </c>
      <c r="F5" s="1" t="n">
        <v>5</v>
      </c>
      <c r="G5" s="1" t="n">
        <v>5</v>
      </c>
      <c r="H5" s="1" t="n">
        <v>4</v>
      </c>
      <c r="I5" s="1" t="n">
        <f aca="false">F5*30% + G5*30% + H5*40%</f>
        <v>4.6</v>
      </c>
      <c r="J5" s="1" t="s">
        <v>11</v>
      </c>
    </row>
    <row r="6" customFormat="false" ht="15.75" hidden="false" customHeight="false" outlineLevel="0" collapsed="false">
      <c r="B6" s="1" t="s">
        <v>12</v>
      </c>
      <c r="C6" s="1" t="s">
        <v>13</v>
      </c>
      <c r="D6" s="1" t="s">
        <v>14</v>
      </c>
      <c r="E6" s="1" t="n">
        <v>201411834</v>
      </c>
      <c r="F6" s="1" t="n">
        <v>5</v>
      </c>
      <c r="G6" s="1" t="n">
        <v>5</v>
      </c>
      <c r="H6" s="1" t="n">
        <v>5</v>
      </c>
      <c r="I6" s="1" t="n">
        <f aca="false">F6*30% + G6*30% + H6*40%</f>
        <v>5</v>
      </c>
    </row>
    <row r="7" customFormat="false" ht="15.75" hidden="false" customHeight="false" outlineLevel="0" collapsed="false">
      <c r="B7" s="1" t="s">
        <v>15</v>
      </c>
      <c r="C7" s="1" t="s">
        <v>16</v>
      </c>
      <c r="D7" s="1" t="s">
        <v>17</v>
      </c>
      <c r="E7" s="1" t="n">
        <v>201530811</v>
      </c>
      <c r="F7" s="1" t="n">
        <v>5</v>
      </c>
      <c r="G7" s="1" t="n">
        <v>5</v>
      </c>
      <c r="H7" s="1" t="n">
        <v>4.5</v>
      </c>
      <c r="I7" s="1" t="n">
        <f aca="false">F7*30% + G7*30% + H7*40%</f>
        <v>4.8</v>
      </c>
      <c r="J7" s="1" t="s">
        <v>18</v>
      </c>
    </row>
    <row r="8" customFormat="false" ht="15.75" hidden="false" customHeight="false" outlineLevel="0" collapsed="false">
      <c r="B8" s="1" t="s">
        <v>19</v>
      </c>
      <c r="C8" s="1" t="s">
        <v>20</v>
      </c>
      <c r="D8" s="1" t="s">
        <v>21</v>
      </c>
      <c r="E8" s="1" t="n">
        <v>201426087</v>
      </c>
      <c r="F8" s="1" t="n">
        <v>5</v>
      </c>
      <c r="G8" s="1" t="n">
        <v>5</v>
      </c>
      <c r="H8" s="1" t="n">
        <v>5</v>
      </c>
      <c r="I8" s="1" t="n">
        <f aca="false">F8*30% + G8*30% + H8*40%</f>
        <v>5</v>
      </c>
    </row>
    <row r="9" customFormat="false" ht="15.75" hidden="false" customHeight="false" outlineLevel="0" collapsed="false">
      <c r="B9" s="1" t="s">
        <v>22</v>
      </c>
      <c r="C9" s="1" t="s">
        <v>23</v>
      </c>
      <c r="D9" s="1" t="s">
        <v>24</v>
      </c>
      <c r="E9" s="1" t="n">
        <v>201223827</v>
      </c>
      <c r="F9" s="1" t="n">
        <v>5</v>
      </c>
      <c r="G9" s="1" t="n">
        <v>5</v>
      </c>
      <c r="H9" s="1" t="n">
        <v>5</v>
      </c>
      <c r="I9" s="1" t="n">
        <f aca="false">F9*30% + G9*30% + H9*40%</f>
        <v>5</v>
      </c>
    </row>
    <row r="10" customFormat="false" ht="15.75" hidden="false" customHeight="false" outlineLevel="0" collapsed="false">
      <c r="B10" s="1" t="s">
        <v>25</v>
      </c>
      <c r="C10" s="1" t="s">
        <v>26</v>
      </c>
      <c r="D10" s="1" t="s">
        <v>27</v>
      </c>
      <c r="E10" s="1" t="n">
        <v>201519678</v>
      </c>
      <c r="F10" s="1" t="n">
        <v>5</v>
      </c>
      <c r="G10" s="1" t="n">
        <v>5</v>
      </c>
      <c r="H10" s="1" t="n">
        <v>5</v>
      </c>
      <c r="I10" s="1" t="n">
        <f aca="false">F10*30% + G10*30% + H10*40%</f>
        <v>5</v>
      </c>
    </row>
    <row r="11" customFormat="false" ht="15.75" hidden="false" customHeight="false" outlineLevel="0" collapsed="false">
      <c r="B11" s="1" t="s">
        <v>28</v>
      </c>
      <c r="C11" s="1" t="s">
        <v>29</v>
      </c>
      <c r="D11" s="1" t="s">
        <v>30</v>
      </c>
      <c r="E11" s="1" t="n">
        <v>201611290</v>
      </c>
      <c r="F11" s="1" t="n">
        <v>5</v>
      </c>
      <c r="G11" s="1" t="n">
        <v>5</v>
      </c>
      <c r="H11" s="1" t="n">
        <v>5</v>
      </c>
      <c r="I11" s="1" t="n">
        <f aca="false">F11*30% + G11*30% + H11*40%</f>
        <v>5</v>
      </c>
    </row>
    <row r="12" customFormat="false" ht="15.75" hidden="false" customHeight="false" outlineLevel="0" collapsed="false">
      <c r="B12" s="1" t="s">
        <v>31</v>
      </c>
      <c r="C12" s="1" t="s">
        <v>32</v>
      </c>
      <c r="D12" s="1" t="s">
        <v>33</v>
      </c>
      <c r="E12" s="1" t="n">
        <v>201530644</v>
      </c>
      <c r="F12" s="1" t="n">
        <v>5</v>
      </c>
      <c r="G12" s="1" t="n">
        <v>5</v>
      </c>
      <c r="H12" s="1" t="n">
        <v>5</v>
      </c>
      <c r="I12" s="1" t="n">
        <f aca="false">F12*30% + G12*30% + H12*40%</f>
        <v>5</v>
      </c>
    </row>
    <row r="13" customFormat="false" ht="15.75" hidden="false" customHeight="false" outlineLevel="0" collapsed="false">
      <c r="B13" s="1" t="s">
        <v>34</v>
      </c>
      <c r="C13" s="1" t="s">
        <v>35</v>
      </c>
      <c r="D13" s="1" t="s">
        <v>36</v>
      </c>
      <c r="E13" s="1" t="n">
        <v>201224162</v>
      </c>
      <c r="F13" s="1" t="n">
        <v>5</v>
      </c>
      <c r="G13" s="1" t="n">
        <v>5</v>
      </c>
      <c r="H13" s="1" t="n">
        <v>5</v>
      </c>
      <c r="I13" s="1" t="n">
        <f aca="false">F13*30% + G13*30% + H13*40%</f>
        <v>5</v>
      </c>
    </row>
    <row r="14" customFormat="false" ht="15.75" hidden="false" customHeight="false" outlineLevel="0" collapsed="false">
      <c r="B14" s="1" t="s">
        <v>37</v>
      </c>
      <c r="C14" s="1" t="s">
        <v>38</v>
      </c>
      <c r="D14" s="1" t="s">
        <v>39</v>
      </c>
      <c r="E14" s="1" t="n">
        <v>201612019</v>
      </c>
      <c r="F14" s="1" t="n">
        <v>4.7</v>
      </c>
      <c r="G14" s="1" t="n">
        <v>5</v>
      </c>
      <c r="H14" s="1" t="n">
        <v>5</v>
      </c>
      <c r="I14" s="1" t="n">
        <f aca="false">F14*30% + G14*30% + H14*40%</f>
        <v>4.91</v>
      </c>
      <c r="J14" s="1" t="s">
        <v>40</v>
      </c>
    </row>
    <row r="15" customFormat="false" ht="15.75" hidden="false" customHeight="false" outlineLevel="0" collapsed="false">
      <c r="B15" s="1" t="s">
        <v>41</v>
      </c>
      <c r="C15" s="1" t="s">
        <v>42</v>
      </c>
      <c r="D15" s="1" t="s">
        <v>43</v>
      </c>
      <c r="E15" s="1" t="n">
        <v>201326529</v>
      </c>
      <c r="F15" s="1" t="n">
        <v>5</v>
      </c>
      <c r="G15" s="1" t="n">
        <v>5</v>
      </c>
      <c r="H15" s="1" t="n">
        <v>5</v>
      </c>
      <c r="I15" s="1" t="n">
        <f aca="false">F15*30% + G15*30% + H15*40%</f>
        <v>5</v>
      </c>
    </row>
    <row r="16" customFormat="false" ht="15.75" hidden="false" customHeight="false" outlineLevel="0" collapsed="false">
      <c r="B16" s="1" t="s">
        <v>44</v>
      </c>
      <c r="C16" s="1" t="s">
        <v>45</v>
      </c>
      <c r="D16" s="1" t="s">
        <v>46</v>
      </c>
      <c r="E16" s="1" t="n">
        <v>201318878</v>
      </c>
      <c r="F16" s="1" t="n">
        <v>5</v>
      </c>
      <c r="G16" s="1" t="n">
        <v>5</v>
      </c>
      <c r="H16" s="1" t="n">
        <v>5</v>
      </c>
      <c r="I16" s="1" t="n">
        <f aca="false">F16*30% + G16*30% + H16*40%</f>
        <v>5</v>
      </c>
    </row>
    <row r="17" customFormat="false" ht="15.75" hidden="false" customHeight="false" outlineLevel="0" collapsed="false">
      <c r="B17" s="1" t="s">
        <v>47</v>
      </c>
      <c r="C17" s="1" t="s">
        <v>48</v>
      </c>
      <c r="D17" s="1" t="s">
        <v>49</v>
      </c>
      <c r="E17" s="1" t="n">
        <v>201326693</v>
      </c>
      <c r="F17" s="1" t="n">
        <v>5</v>
      </c>
      <c r="G17" s="1" t="n">
        <v>5</v>
      </c>
      <c r="H17" s="1" t="n">
        <v>5</v>
      </c>
      <c r="I17" s="1" t="n">
        <f aca="false">F17*30% + G17*30% + H17*40%</f>
        <v>5</v>
      </c>
    </row>
    <row r="18" customFormat="false" ht="15.75" hidden="false" customHeight="false" outlineLevel="0" collapsed="false">
      <c r="B18" s="1" t="s">
        <v>50</v>
      </c>
      <c r="C18" s="1" t="s">
        <v>51</v>
      </c>
      <c r="D18" s="1" t="s">
        <v>52</v>
      </c>
      <c r="E18" s="1" t="n">
        <v>201423809</v>
      </c>
      <c r="F18" s="1" t="n">
        <v>5</v>
      </c>
      <c r="G18" s="1" t="n">
        <v>5</v>
      </c>
      <c r="H18" s="1" t="n">
        <v>5</v>
      </c>
      <c r="I18" s="1" t="n">
        <f aca="false">F18*30% + G18*30% + H18*40%</f>
        <v>5</v>
      </c>
    </row>
    <row r="19" customFormat="false" ht="15.75" hidden="false" customHeight="false" outlineLevel="0" collapsed="false">
      <c r="B19" s="1" t="s">
        <v>53</v>
      </c>
      <c r="C19" s="1" t="s">
        <v>51</v>
      </c>
      <c r="D19" s="1" t="s">
        <v>54</v>
      </c>
      <c r="E19" s="1" t="n">
        <v>201515150</v>
      </c>
      <c r="F19" s="1" t="n">
        <v>5</v>
      </c>
      <c r="G19" s="1" t="n">
        <v>5</v>
      </c>
      <c r="H19" s="1" t="n">
        <v>5</v>
      </c>
      <c r="I19" s="1" t="n">
        <f aca="false">F19*30% + G19*30% + H19*40%</f>
        <v>5</v>
      </c>
    </row>
    <row r="20" customFormat="false" ht="15.75" hidden="false" customHeight="false" outlineLevel="0" collapsed="false">
      <c r="B20" s="1" t="s">
        <v>55</v>
      </c>
      <c r="C20" s="1" t="s">
        <v>56</v>
      </c>
      <c r="D20" s="1" t="s">
        <v>57</v>
      </c>
      <c r="E20" s="1" t="n">
        <v>201534133</v>
      </c>
      <c r="F20" s="1" t="n">
        <v>5</v>
      </c>
      <c r="G20" s="1" t="n">
        <v>5</v>
      </c>
      <c r="H20" s="1" t="n">
        <v>5</v>
      </c>
      <c r="I20" s="1" t="n">
        <f aca="false">F20*30% + G20*30% + H20*40%</f>
        <v>5</v>
      </c>
    </row>
    <row r="21" customFormat="false" ht="15.75" hidden="false" customHeight="false" outlineLevel="0" collapsed="false">
      <c r="B21" s="1" t="s">
        <v>58</v>
      </c>
      <c r="C21" s="1" t="s">
        <v>59</v>
      </c>
      <c r="D21" s="1" t="s">
        <v>60</v>
      </c>
      <c r="E21" s="1" t="n">
        <v>201110804</v>
      </c>
      <c r="F21" s="1" t="n">
        <v>5</v>
      </c>
      <c r="G21" s="1" t="n">
        <v>5</v>
      </c>
      <c r="H21" s="1" t="n">
        <v>5</v>
      </c>
      <c r="I21" s="1" t="n">
        <f aca="false">F21*30% + G21*30% + H21*40%</f>
        <v>5</v>
      </c>
    </row>
    <row r="22" customFormat="false" ht="15.75" hidden="false" customHeight="false" outlineLevel="0" collapsed="false">
      <c r="B22" s="1" t="s">
        <v>61</v>
      </c>
      <c r="C22" s="1" t="s">
        <v>62</v>
      </c>
      <c r="D22" s="1" t="s">
        <v>63</v>
      </c>
      <c r="E22" s="1" t="n">
        <v>201424001</v>
      </c>
      <c r="F22" s="1" t="n">
        <v>5</v>
      </c>
      <c r="G22" s="1" t="n">
        <v>5</v>
      </c>
      <c r="H22" s="1" t="n">
        <v>5</v>
      </c>
      <c r="I22" s="1" t="n">
        <f aca="false">F22*30% + G22*30% + H22*40%</f>
        <v>5</v>
      </c>
    </row>
    <row r="23" customFormat="false" ht="15.75" hidden="false" customHeight="false" outlineLevel="0" collapsed="false">
      <c r="B23" s="1" t="s">
        <v>64</v>
      </c>
      <c r="C23" s="1" t="s">
        <v>65</v>
      </c>
      <c r="D23" s="1" t="s">
        <v>66</v>
      </c>
      <c r="E23" s="1" t="n">
        <v>201412770</v>
      </c>
      <c r="F23" s="1" t="n">
        <v>5</v>
      </c>
      <c r="G23" s="1" t="n">
        <v>5</v>
      </c>
      <c r="H23" s="1" t="n">
        <v>5</v>
      </c>
      <c r="I23" s="1" t="n">
        <f aca="false">F23*30% + G23*30% + H23*40%</f>
        <v>5</v>
      </c>
    </row>
    <row r="24" customFormat="false" ht="15.75" hidden="false" customHeight="false" outlineLevel="0" collapsed="false">
      <c r="B24" s="1" t="s">
        <v>67</v>
      </c>
      <c r="C24" s="1" t="s">
        <v>68</v>
      </c>
      <c r="D24" s="1" t="s">
        <v>69</v>
      </c>
      <c r="E24" s="1" t="n">
        <v>201414460</v>
      </c>
      <c r="F24" s="1" t="n">
        <v>5</v>
      </c>
      <c r="G24" s="1" t="n">
        <v>5</v>
      </c>
      <c r="H24" s="1" t="n">
        <v>5</v>
      </c>
      <c r="I24" s="1" t="n">
        <f aca="false">F24*30% + G24*30% + H24*40%</f>
        <v>5</v>
      </c>
    </row>
    <row r="25" customFormat="false" ht="15.75" hidden="false" customHeight="false" outlineLevel="0" collapsed="false">
      <c r="B25" s="1" t="s">
        <v>70</v>
      </c>
      <c r="C25" s="1" t="s">
        <v>71</v>
      </c>
      <c r="D25" s="1" t="s">
        <v>72</v>
      </c>
      <c r="E25" s="1" t="n">
        <v>201516988</v>
      </c>
      <c r="F25" s="1" t="n">
        <v>5</v>
      </c>
      <c r="G25" s="1" t="n">
        <v>5</v>
      </c>
      <c r="H25" s="1" t="n">
        <v>5</v>
      </c>
      <c r="I25" s="1" t="n">
        <f aca="false">F25*30% + G25*30% + H25*40%</f>
        <v>5</v>
      </c>
    </row>
    <row r="26" customFormat="false" ht="15.75" hidden="false" customHeight="false" outlineLevel="0" collapsed="false">
      <c r="B26" s="1" t="s">
        <v>73</v>
      </c>
      <c r="C26" s="1" t="s">
        <v>74</v>
      </c>
      <c r="D26" s="1" t="s">
        <v>75</v>
      </c>
      <c r="E26" s="1" t="n">
        <v>201412817</v>
      </c>
      <c r="F26" s="1" t="n">
        <v>5</v>
      </c>
      <c r="G26" s="1" t="n">
        <v>0</v>
      </c>
      <c r="H26" s="1" t="n">
        <v>0</v>
      </c>
      <c r="I26" s="1" t="n">
        <f aca="false">F26*30% + G26*30% + H26*40%</f>
        <v>1.5</v>
      </c>
      <c r="J26" s="1" t="s">
        <v>76</v>
      </c>
    </row>
    <row r="27" customFormat="false" ht="15.75" hidden="false" customHeight="false" outlineLevel="0" collapsed="false">
      <c r="B27" s="1" t="s">
        <v>77</v>
      </c>
      <c r="C27" s="1" t="s">
        <v>78</v>
      </c>
      <c r="D27" s="1" t="s">
        <v>79</v>
      </c>
      <c r="E27" s="1" t="n">
        <v>201425533</v>
      </c>
      <c r="F27" s="1" t="n">
        <v>5</v>
      </c>
      <c r="G27" s="1" t="n">
        <v>5</v>
      </c>
      <c r="H27" s="1" t="n">
        <v>5</v>
      </c>
      <c r="I27" s="1" t="n">
        <f aca="false">F27*30% + G27*30% + H27*40%</f>
        <v>5</v>
      </c>
    </row>
    <row r="28" customFormat="false" ht="15.75" hidden="false" customHeight="false" outlineLevel="0" collapsed="false">
      <c r="B28" s="1" t="s">
        <v>80</v>
      </c>
      <c r="C28" s="1" t="s">
        <v>81</v>
      </c>
      <c r="D28" s="1" t="s">
        <v>82</v>
      </c>
      <c r="E28" s="1" t="n">
        <v>201532119</v>
      </c>
      <c r="F28" s="1" t="n">
        <v>4</v>
      </c>
      <c r="G28" s="1" t="n">
        <v>0</v>
      </c>
      <c r="H28" s="1" t="n">
        <v>0</v>
      </c>
      <c r="I28" s="1" t="n">
        <f aca="false">F28*30% + G28*30% + H28*40%</f>
        <v>1.2</v>
      </c>
      <c r="J28" s="1" t="s">
        <v>83</v>
      </c>
    </row>
    <row r="29" customFormat="false" ht="15.75" hidden="false" customHeight="false" outlineLevel="0" collapsed="false">
      <c r="B29" s="1" t="s">
        <v>84</v>
      </c>
      <c r="C29" s="1" t="s">
        <v>85</v>
      </c>
      <c r="D29" s="1" t="s">
        <v>86</v>
      </c>
      <c r="E29" s="1" t="n">
        <v>201512346</v>
      </c>
      <c r="F29" s="1" t="n">
        <v>5</v>
      </c>
      <c r="G29" s="1" t="n">
        <v>5</v>
      </c>
      <c r="H29" s="1" t="n">
        <v>5</v>
      </c>
      <c r="I29" s="1" t="n">
        <f aca="false">F29*30% + G29*30% + H29*40%</f>
        <v>5</v>
      </c>
    </row>
    <row r="30" customFormat="false" ht="15.75" hidden="false" customHeight="false" outlineLevel="0" collapsed="false">
      <c r="B30" s="1" t="s">
        <v>87</v>
      </c>
      <c r="C30" s="1" t="s">
        <v>88</v>
      </c>
      <c r="D30" s="1" t="s">
        <v>89</v>
      </c>
      <c r="E30" s="1" t="n">
        <v>201315511</v>
      </c>
      <c r="F30" s="1" t="n">
        <v>5</v>
      </c>
      <c r="G30" s="1" t="n">
        <v>5</v>
      </c>
      <c r="H30" s="1" t="n">
        <v>5</v>
      </c>
      <c r="I30" s="1" t="n">
        <f aca="false">F30*30% + G30*30% + H30*40%</f>
        <v>5</v>
      </c>
    </row>
    <row r="31" customFormat="false" ht="15.75" hidden="false" customHeight="false" outlineLevel="0" collapsed="false">
      <c r="B31" s="1" t="s">
        <v>90</v>
      </c>
      <c r="C31" s="1" t="s">
        <v>91</v>
      </c>
      <c r="D31" s="1" t="s">
        <v>92</v>
      </c>
      <c r="E31" s="1" t="n">
        <v>201424376</v>
      </c>
      <c r="F31" s="1" t="n">
        <v>5</v>
      </c>
      <c r="G31" s="1" t="n">
        <v>5</v>
      </c>
      <c r="H31" s="1" t="n">
        <v>5</v>
      </c>
      <c r="I31" s="1" t="n">
        <f aca="false">F31*30% + G31*30% + H31*40%</f>
        <v>5</v>
      </c>
    </row>
    <row r="32" customFormat="false" ht="15.75" hidden="false" customHeight="false" outlineLevel="0" collapsed="false"/>
    <row r="33" customFormat="false" ht="15.75" hidden="false" customHeight="false" outlineLevel="0" collapsed="false">
      <c r="B33" s="1" t="s">
        <v>93</v>
      </c>
    </row>
    <row r="34" customFormat="false" ht="15.75" hidden="false" customHeight="false" outlineLevel="0" collapsed="false"/>
    <row r="35" customFormat="false" ht="15.75" hidden="false" customHeight="false" outlineLevel="0" collapsed="false">
      <c r="B35" s="1" t="s">
        <v>94</v>
      </c>
      <c r="C35" s="1" t="s">
        <v>95</v>
      </c>
      <c r="D35" s="1" t="s">
        <v>96</v>
      </c>
      <c r="E35" s="1" t="n">
        <v>201711535</v>
      </c>
      <c r="F35" s="1" t="n">
        <v>5</v>
      </c>
      <c r="G35" s="1" t="n">
        <v>0</v>
      </c>
      <c r="H35" s="1" t="n">
        <v>0</v>
      </c>
      <c r="I35" s="1" t="n">
        <f aca="false">F35*30% + G35*30% + H35*40%</f>
        <v>1.5</v>
      </c>
      <c r="J35" s="1" t="s">
        <v>76</v>
      </c>
    </row>
    <row r="36" customFormat="false" ht="15.75" hidden="false" customHeight="false" outlineLevel="0" collapsed="false">
      <c r="B36" s="1" t="s">
        <v>97</v>
      </c>
      <c r="C36" s="1" t="s">
        <v>98</v>
      </c>
      <c r="D36" s="1" t="s">
        <v>99</v>
      </c>
      <c r="E36" s="1" t="n">
        <v>201711544</v>
      </c>
      <c r="F36" s="1" t="n">
        <v>5</v>
      </c>
      <c r="G36" s="1" t="n">
        <v>5</v>
      </c>
      <c r="H36" s="1" t="n">
        <v>5</v>
      </c>
      <c r="I36" s="1" t="n">
        <f aca="false">F36*30% + G36*30% + H36*40%</f>
        <v>5</v>
      </c>
    </row>
    <row r="37" customFormat="false" ht="15.75" hidden="false" customHeight="false" outlineLevel="0" collapsed="false">
      <c r="B37" s="1" t="s">
        <v>100</v>
      </c>
      <c r="C37" s="1" t="s">
        <v>20</v>
      </c>
      <c r="D37" s="1" t="s">
        <v>101</v>
      </c>
      <c r="E37" s="1" t="n">
        <v>201224695</v>
      </c>
      <c r="F37" s="1" t="n">
        <v>5</v>
      </c>
      <c r="G37" s="1" t="n">
        <v>5</v>
      </c>
      <c r="H37" s="1" t="n">
        <v>5</v>
      </c>
      <c r="I37" s="1" t="n">
        <f aca="false">F37*30% + G37*30% + H37*40%</f>
        <v>5</v>
      </c>
    </row>
    <row r="38" customFormat="false" ht="15.75" hidden="false" customHeight="false" outlineLevel="0" collapsed="false">
      <c r="B38" s="1" t="s">
        <v>102</v>
      </c>
      <c r="C38" s="1" t="s">
        <v>103</v>
      </c>
      <c r="D38" s="1" t="s">
        <v>104</v>
      </c>
      <c r="E38" s="1" t="n">
        <v>201732643</v>
      </c>
      <c r="F38" s="1" t="n">
        <v>5</v>
      </c>
      <c r="G38" s="1" t="n">
        <v>5</v>
      </c>
      <c r="H38" s="1" t="n">
        <v>5</v>
      </c>
      <c r="I38" s="1" t="n">
        <f aca="false">F38*30% + G38*30% + H38*40%</f>
        <v>5</v>
      </c>
    </row>
    <row r="39" customFormat="false" ht="15.75" hidden="false" customHeight="false" outlineLevel="0" collapsed="false">
      <c r="B39" s="1" t="s">
        <v>105</v>
      </c>
      <c r="C39" s="1" t="s">
        <v>106</v>
      </c>
      <c r="D39" s="1" t="s">
        <v>107</v>
      </c>
      <c r="E39" s="1" t="n">
        <v>201214346</v>
      </c>
      <c r="F39" s="1" t="n">
        <v>5</v>
      </c>
      <c r="G39" s="1" t="n">
        <v>5</v>
      </c>
      <c r="H39" s="1" t="n">
        <v>5</v>
      </c>
      <c r="I39" s="1" t="n">
        <f aca="false">F39*30% + G39*30% + H39*40%</f>
        <v>5</v>
      </c>
    </row>
    <row r="40" customFormat="false" ht="15.75" hidden="false" customHeight="false" outlineLevel="0" collapsed="false">
      <c r="B40" s="1" t="s">
        <v>108</v>
      </c>
      <c r="C40" s="1" t="s">
        <v>109</v>
      </c>
      <c r="D40" s="1" t="s">
        <v>110</v>
      </c>
      <c r="E40" s="1" t="n">
        <v>201520632</v>
      </c>
      <c r="F40" s="1" t="n">
        <v>5</v>
      </c>
      <c r="G40" s="1" t="n">
        <v>5</v>
      </c>
      <c r="H40" s="1" t="n">
        <v>5</v>
      </c>
      <c r="I40" s="1" t="n">
        <f aca="false">F40*30% + G40*30% + H40*40%</f>
        <v>5</v>
      </c>
    </row>
  </sheetData>
  <mergeCells count="1">
    <mergeCell ref="F3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40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0" width="8.43"/>
    <col collapsed="false" customWidth="true" hidden="false" outlineLevel="0" max="2" min="2" style="0" width="23.43"/>
    <col collapsed="false" customWidth="true" hidden="false" outlineLevel="0" max="3" min="3" style="0" width="18.43"/>
    <col collapsed="false" customWidth="true" hidden="false" outlineLevel="0" max="4" min="4" style="0" width="17.57"/>
    <col collapsed="false" customWidth="true" hidden="false" outlineLevel="0" max="5" min="5" style="0" width="13"/>
    <col collapsed="false" customWidth="true" hidden="false" outlineLevel="0" max="9" min="6" style="0" width="8.43"/>
    <col collapsed="false" customWidth="true" hidden="false" outlineLevel="0" max="10" min="10" style="0" width="132.85"/>
    <col collapsed="false" customWidth="true" hidden="false" outlineLevel="0" max="1025" min="11" style="0" width="8.43"/>
  </cols>
  <sheetData>
    <row r="2" customFormat="false" ht="15.75" hidden="false" customHeight="false" outlineLevel="0" collapsed="false">
      <c r="B2" s="1" t="s">
        <v>0</v>
      </c>
      <c r="C2" s="1"/>
      <c r="D2" s="1"/>
      <c r="E2" s="1"/>
    </row>
    <row r="3" customFormat="false" ht="15.75" hidden="false" customHeight="false" outlineLevel="0" collapsed="false">
      <c r="B3" s="1"/>
      <c r="C3" s="1"/>
      <c r="D3" s="1"/>
      <c r="E3" s="1"/>
      <c r="F3" s="2" t="s">
        <v>111</v>
      </c>
      <c r="G3" s="2"/>
      <c r="H3" s="2"/>
      <c r="I3" s="2"/>
    </row>
    <row r="4" customFormat="false" ht="15.75" hidden="false" customHeight="false" outlineLevel="0" collapsed="false">
      <c r="B4" s="1" t="s">
        <v>3</v>
      </c>
      <c r="C4" s="1" t="s">
        <v>4</v>
      </c>
      <c r="D4" s="1" t="s">
        <v>5</v>
      </c>
      <c r="E4" s="1" t="s">
        <v>6</v>
      </c>
      <c r="F4" s="3" t="n">
        <v>0.3</v>
      </c>
      <c r="G4" s="3" t="n">
        <v>0.3</v>
      </c>
      <c r="H4" s="3" t="n">
        <v>0.4</v>
      </c>
      <c r="I4" s="1" t="s">
        <v>7</v>
      </c>
      <c r="J4" s="4" t="s">
        <v>2</v>
      </c>
    </row>
    <row r="5" customFormat="false" ht="15.75" hidden="false" customHeight="false" outlineLevel="0" collapsed="false">
      <c r="B5" s="1" t="s">
        <v>8</v>
      </c>
      <c r="C5" s="1" t="s">
        <v>9</v>
      </c>
      <c r="D5" s="1" t="s">
        <v>10</v>
      </c>
      <c r="E5" s="1" t="n">
        <v>201422995</v>
      </c>
      <c r="F5" s="1" t="n">
        <v>5</v>
      </c>
      <c r="G5" s="1" t="n">
        <v>5</v>
      </c>
      <c r="H5" s="1" t="n">
        <v>5</v>
      </c>
      <c r="I5" s="1" t="n">
        <f aca="false">F5*30% + G5*30% + H5*40%</f>
        <v>5</v>
      </c>
    </row>
    <row r="6" customFormat="false" ht="15.75" hidden="false" customHeight="false" outlineLevel="0" collapsed="false">
      <c r="B6" s="1" t="s">
        <v>12</v>
      </c>
      <c r="C6" s="1" t="s">
        <v>13</v>
      </c>
      <c r="D6" s="1" t="s">
        <v>14</v>
      </c>
      <c r="E6" s="1" t="n">
        <v>201411834</v>
      </c>
      <c r="F6" s="1" t="n">
        <v>5</v>
      </c>
      <c r="G6" s="1" t="n">
        <v>0</v>
      </c>
      <c r="H6" s="1" t="n">
        <v>0</v>
      </c>
      <c r="I6" s="1" t="n">
        <f aca="false">F6*30% + G6*30% + H6*40%</f>
        <v>1.5</v>
      </c>
      <c r="J6" s="1" t="s">
        <v>76</v>
      </c>
    </row>
    <row r="7" customFormat="false" ht="15.75" hidden="false" customHeight="false" outlineLevel="0" collapsed="false">
      <c r="B7" s="1" t="s">
        <v>15</v>
      </c>
      <c r="C7" s="1" t="s">
        <v>16</v>
      </c>
      <c r="D7" s="1" t="s">
        <v>17</v>
      </c>
      <c r="E7" s="1" t="n">
        <v>201530811</v>
      </c>
      <c r="F7" s="1" t="n">
        <v>5</v>
      </c>
      <c r="G7" s="1" t="n">
        <v>5</v>
      </c>
      <c r="H7" s="1" t="n">
        <v>5</v>
      </c>
      <c r="I7" s="1" t="n">
        <f aca="false">F7*30% + G7*30% + H7*40%</f>
        <v>5</v>
      </c>
    </row>
    <row r="8" customFormat="false" ht="15.75" hidden="false" customHeight="false" outlineLevel="0" collapsed="false">
      <c r="B8" s="1" t="s">
        <v>19</v>
      </c>
      <c r="C8" s="1" t="s">
        <v>20</v>
      </c>
      <c r="D8" s="1" t="s">
        <v>21</v>
      </c>
      <c r="E8" s="1" t="n">
        <v>201426087</v>
      </c>
      <c r="F8" s="1" t="n">
        <v>5</v>
      </c>
      <c r="G8" s="1" t="n">
        <v>5</v>
      </c>
      <c r="H8" s="1" t="n">
        <v>5</v>
      </c>
      <c r="I8" s="1" t="n">
        <f aca="false">F8*30% + G8*30% + H8*40%</f>
        <v>5</v>
      </c>
    </row>
    <row r="9" customFormat="false" ht="15.75" hidden="false" customHeight="false" outlineLevel="0" collapsed="false">
      <c r="B9" s="1" t="s">
        <v>22</v>
      </c>
      <c r="C9" s="1" t="s">
        <v>23</v>
      </c>
      <c r="D9" s="1" t="s">
        <v>24</v>
      </c>
      <c r="E9" s="1" t="n">
        <v>201223827</v>
      </c>
      <c r="F9" s="1" t="n">
        <v>5</v>
      </c>
      <c r="G9" s="1" t="n">
        <v>5</v>
      </c>
      <c r="H9" s="1" t="n">
        <v>5</v>
      </c>
      <c r="I9" s="1" t="n">
        <f aca="false">F9*30% + G9*30% + H9*40%</f>
        <v>5</v>
      </c>
    </row>
    <row r="10" customFormat="false" ht="15.75" hidden="false" customHeight="false" outlineLevel="0" collapsed="false">
      <c r="B10" s="1" t="s">
        <v>25</v>
      </c>
      <c r="C10" s="1" t="s">
        <v>26</v>
      </c>
      <c r="D10" s="1" t="s">
        <v>27</v>
      </c>
      <c r="E10" s="1" t="n">
        <v>201519678</v>
      </c>
      <c r="F10" s="1" t="n">
        <v>5</v>
      </c>
      <c r="G10" s="1" t="n">
        <v>5</v>
      </c>
      <c r="H10" s="1" t="n">
        <v>5</v>
      </c>
      <c r="I10" s="1" t="n">
        <f aca="false">F10*30% + G10*30% + H10*40%</f>
        <v>5</v>
      </c>
    </row>
    <row r="11" customFormat="false" ht="15.75" hidden="false" customHeight="false" outlineLevel="0" collapsed="false">
      <c r="B11" s="1" t="s">
        <v>28</v>
      </c>
      <c r="C11" s="1" t="s">
        <v>29</v>
      </c>
      <c r="D11" s="1" t="s">
        <v>30</v>
      </c>
      <c r="E11" s="1" t="n">
        <v>201611290</v>
      </c>
      <c r="F11" s="1" t="n">
        <v>4.7</v>
      </c>
      <c r="G11" s="1" t="n">
        <v>0</v>
      </c>
      <c r="H11" s="1" t="n">
        <v>0</v>
      </c>
      <c r="I11" s="1" t="n">
        <f aca="false">F11*30% + G11*30% + H11*40%</f>
        <v>1.41</v>
      </c>
      <c r="J11" s="1" t="s">
        <v>83</v>
      </c>
    </row>
    <row r="12" customFormat="false" ht="15.75" hidden="false" customHeight="false" outlineLevel="0" collapsed="false">
      <c r="B12" s="1" t="s">
        <v>31</v>
      </c>
      <c r="C12" s="1" t="s">
        <v>32</v>
      </c>
      <c r="D12" s="1" t="s">
        <v>33</v>
      </c>
      <c r="E12" s="1" t="n">
        <v>201530644</v>
      </c>
      <c r="F12" s="1" t="n">
        <v>5</v>
      </c>
      <c r="G12" s="1" t="n">
        <v>5</v>
      </c>
      <c r="H12" s="1" t="n">
        <v>5</v>
      </c>
      <c r="I12" s="1" t="n">
        <f aca="false">F12*30% + G12*30% + H12*40%</f>
        <v>5</v>
      </c>
    </row>
    <row r="13" customFormat="false" ht="15.75" hidden="false" customHeight="false" outlineLevel="0" collapsed="false">
      <c r="B13" s="1" t="s">
        <v>34</v>
      </c>
      <c r="C13" s="1" t="s">
        <v>35</v>
      </c>
      <c r="D13" s="1" t="s">
        <v>36</v>
      </c>
      <c r="E13" s="1" t="n">
        <v>201224162</v>
      </c>
      <c r="F13" s="1" t="n">
        <v>0</v>
      </c>
      <c r="G13" s="1" t="n">
        <v>0</v>
      </c>
      <c r="H13" s="1" t="n">
        <v>0</v>
      </c>
      <c r="I13" s="1" t="n">
        <f aca="false">F13*30% + G13*30% + H13*40%</f>
        <v>0</v>
      </c>
      <c r="J13" s="1" t="s">
        <v>112</v>
      </c>
    </row>
    <row r="14" customFormat="false" ht="15.75" hidden="false" customHeight="false" outlineLevel="0" collapsed="false">
      <c r="B14" s="1" t="s">
        <v>37</v>
      </c>
      <c r="C14" s="1" t="s">
        <v>38</v>
      </c>
      <c r="D14" s="1" t="s">
        <v>39</v>
      </c>
      <c r="E14" s="1" t="n">
        <v>201612019</v>
      </c>
      <c r="F14" s="1" t="n">
        <v>5</v>
      </c>
      <c r="G14" s="1" t="n">
        <v>5</v>
      </c>
      <c r="H14" s="1" t="n">
        <v>5</v>
      </c>
      <c r="I14" s="1" t="n">
        <f aca="false">F14*30% + G14*30% + H14*40%</f>
        <v>5</v>
      </c>
    </row>
    <row r="15" customFormat="false" ht="15.75" hidden="false" customHeight="false" outlineLevel="0" collapsed="false">
      <c r="B15" s="1" t="s">
        <v>41</v>
      </c>
      <c r="C15" s="1" t="s">
        <v>42</v>
      </c>
      <c r="D15" s="1" t="s">
        <v>43</v>
      </c>
      <c r="E15" s="1" t="n">
        <v>201326529</v>
      </c>
      <c r="F15" s="1" t="n">
        <v>5</v>
      </c>
      <c r="G15" s="1" t="n">
        <v>5</v>
      </c>
      <c r="H15" s="1" t="n">
        <v>5</v>
      </c>
      <c r="I15" s="1" t="n">
        <f aca="false">F15*30% + G15*30% + H15*40%</f>
        <v>5</v>
      </c>
    </row>
    <row r="16" customFormat="false" ht="15.75" hidden="false" customHeight="false" outlineLevel="0" collapsed="false">
      <c r="B16" s="1" t="s">
        <v>44</v>
      </c>
      <c r="C16" s="1" t="s">
        <v>45</v>
      </c>
      <c r="D16" s="1" t="s">
        <v>46</v>
      </c>
      <c r="E16" s="1" t="n">
        <v>201318878</v>
      </c>
      <c r="F16" s="1" t="n">
        <v>5</v>
      </c>
      <c r="G16" s="1" t="n">
        <v>5</v>
      </c>
      <c r="H16" s="1" t="n">
        <v>5</v>
      </c>
      <c r="I16" s="1" t="n">
        <f aca="false">F16*30% + G16*30% + H16*40%</f>
        <v>5</v>
      </c>
    </row>
    <row r="17" customFormat="false" ht="15.75" hidden="false" customHeight="false" outlineLevel="0" collapsed="false">
      <c r="B17" s="1" t="s">
        <v>47</v>
      </c>
      <c r="C17" s="1" t="s">
        <v>48</v>
      </c>
      <c r="D17" s="1" t="s">
        <v>49</v>
      </c>
      <c r="E17" s="1" t="n">
        <v>201326693</v>
      </c>
      <c r="F17" s="1" t="n">
        <v>5</v>
      </c>
      <c r="G17" s="1" t="n">
        <v>5</v>
      </c>
      <c r="H17" s="1" t="n">
        <v>5</v>
      </c>
      <c r="I17" s="1" t="n">
        <f aca="false">F17*30% + G17*30% + H17*40%</f>
        <v>5</v>
      </c>
    </row>
    <row r="18" customFormat="false" ht="15.75" hidden="false" customHeight="false" outlineLevel="0" collapsed="false">
      <c r="B18" s="1" t="s">
        <v>50</v>
      </c>
      <c r="C18" s="1" t="s">
        <v>51</v>
      </c>
      <c r="D18" s="1" t="s">
        <v>52</v>
      </c>
      <c r="E18" s="1" t="n">
        <v>201423809</v>
      </c>
      <c r="F18" s="1" t="n">
        <v>5</v>
      </c>
      <c r="G18" s="1" t="n">
        <v>5</v>
      </c>
      <c r="H18" s="1" t="n">
        <v>5</v>
      </c>
      <c r="I18" s="1" t="n">
        <f aca="false">F18*30% + G18*30% + H18*40%</f>
        <v>5</v>
      </c>
    </row>
    <row r="19" customFormat="false" ht="15.75" hidden="false" customHeight="false" outlineLevel="0" collapsed="false">
      <c r="B19" s="1" t="s">
        <v>53</v>
      </c>
      <c r="C19" s="1" t="s">
        <v>51</v>
      </c>
      <c r="D19" s="1" t="s">
        <v>54</v>
      </c>
      <c r="E19" s="1" t="n">
        <v>201515150</v>
      </c>
      <c r="F19" s="1" t="n">
        <v>5</v>
      </c>
      <c r="G19" s="1" t="n">
        <v>5</v>
      </c>
      <c r="H19" s="1" t="n">
        <v>5</v>
      </c>
      <c r="I19" s="1" t="n">
        <f aca="false">F19*30% + G19*30% + H19*40%</f>
        <v>5</v>
      </c>
    </row>
    <row r="20" customFormat="false" ht="15.75" hidden="false" customHeight="false" outlineLevel="0" collapsed="false">
      <c r="B20" s="1" t="s">
        <v>55</v>
      </c>
      <c r="C20" s="1" t="s">
        <v>56</v>
      </c>
      <c r="D20" s="1" t="s">
        <v>57</v>
      </c>
      <c r="E20" s="1" t="n">
        <v>201534133</v>
      </c>
      <c r="F20" s="1" t="n">
        <v>5</v>
      </c>
      <c r="G20" s="1" t="n">
        <v>5</v>
      </c>
      <c r="H20" s="1" t="n">
        <v>5</v>
      </c>
      <c r="I20" s="1" t="n">
        <f aca="false">F20*30% + G20*30% + H20*40%</f>
        <v>5</v>
      </c>
    </row>
    <row r="21" customFormat="false" ht="15.75" hidden="false" customHeight="false" outlineLevel="0" collapsed="false">
      <c r="B21" s="1" t="s">
        <v>58</v>
      </c>
      <c r="C21" s="1" t="s">
        <v>59</v>
      </c>
      <c r="D21" s="1" t="s">
        <v>60</v>
      </c>
      <c r="E21" s="1" t="n">
        <v>201110804</v>
      </c>
      <c r="F21" s="1" t="n">
        <v>5</v>
      </c>
      <c r="G21" s="1" t="n">
        <v>5</v>
      </c>
      <c r="H21" s="1" t="n">
        <v>5</v>
      </c>
      <c r="I21" s="1" t="n">
        <f aca="false">F21*30% + G21*30% + H21*40%</f>
        <v>5</v>
      </c>
    </row>
    <row r="22" customFormat="false" ht="15.75" hidden="false" customHeight="false" outlineLevel="0" collapsed="false">
      <c r="B22" s="1" t="s">
        <v>61</v>
      </c>
      <c r="C22" s="1" t="s">
        <v>62</v>
      </c>
      <c r="D22" s="1" t="s">
        <v>63</v>
      </c>
      <c r="E22" s="1" t="n">
        <v>201424001</v>
      </c>
      <c r="F22" s="1" t="n">
        <v>5</v>
      </c>
      <c r="G22" s="1" t="n">
        <v>5</v>
      </c>
      <c r="H22" s="1" t="n">
        <v>5</v>
      </c>
      <c r="I22" s="1" t="n">
        <f aca="false">F22*30% + G22*30% + H22*40%</f>
        <v>5</v>
      </c>
    </row>
    <row r="23" customFormat="false" ht="15.75" hidden="false" customHeight="false" outlineLevel="0" collapsed="false">
      <c r="B23" s="1" t="s">
        <v>64</v>
      </c>
      <c r="C23" s="1" t="s">
        <v>65</v>
      </c>
      <c r="D23" s="1" t="s">
        <v>66</v>
      </c>
      <c r="E23" s="1" t="n">
        <v>201412770</v>
      </c>
      <c r="F23" s="1" t="n">
        <v>5</v>
      </c>
      <c r="G23" s="1" t="n">
        <v>5</v>
      </c>
      <c r="H23" s="1" t="n">
        <v>3.5</v>
      </c>
      <c r="I23" s="1" t="n">
        <f aca="false">F23*30% + G23*30% + H23*40%</f>
        <v>4.4</v>
      </c>
      <c r="J23" s="1" t="s">
        <v>113</v>
      </c>
    </row>
    <row r="24" customFormat="false" ht="15.75" hidden="false" customHeight="false" outlineLevel="0" collapsed="false">
      <c r="B24" s="1" t="s">
        <v>67</v>
      </c>
      <c r="C24" s="1" t="s">
        <v>68</v>
      </c>
      <c r="D24" s="1" t="s">
        <v>69</v>
      </c>
      <c r="E24" s="1" t="n">
        <v>201414460</v>
      </c>
      <c r="F24" s="1" t="n">
        <v>5</v>
      </c>
      <c r="G24" s="1" t="n">
        <v>5</v>
      </c>
      <c r="H24" s="1" t="n">
        <v>5</v>
      </c>
      <c r="I24" s="1" t="n">
        <f aca="false">F24*30% + G24*30% + H24*40%</f>
        <v>5</v>
      </c>
    </row>
    <row r="25" customFormat="false" ht="15.75" hidden="false" customHeight="false" outlineLevel="0" collapsed="false">
      <c r="B25" s="1" t="s">
        <v>70</v>
      </c>
      <c r="C25" s="1" t="s">
        <v>71</v>
      </c>
      <c r="D25" s="1" t="s">
        <v>72</v>
      </c>
      <c r="E25" s="1" t="n">
        <v>201516988</v>
      </c>
      <c r="F25" s="1" t="n">
        <v>5</v>
      </c>
      <c r="G25" s="1" t="n">
        <v>5</v>
      </c>
      <c r="H25" s="1" t="n">
        <v>5</v>
      </c>
      <c r="I25" s="1" t="n">
        <f aca="false">F25*30% + G25*30% + H25*40%</f>
        <v>5</v>
      </c>
    </row>
    <row r="26" customFormat="false" ht="15.75" hidden="false" customHeight="false" outlineLevel="0" collapsed="false">
      <c r="B26" s="1" t="s">
        <v>73</v>
      </c>
      <c r="C26" s="1" t="s">
        <v>74</v>
      </c>
      <c r="D26" s="1" t="s">
        <v>75</v>
      </c>
      <c r="E26" s="1" t="n">
        <v>201412817</v>
      </c>
      <c r="F26" s="1" t="n">
        <v>5</v>
      </c>
      <c r="G26" s="1" t="n">
        <v>5</v>
      </c>
      <c r="H26" s="1" t="n">
        <v>5</v>
      </c>
      <c r="I26" s="1" t="n">
        <f aca="false">F26*30% + G26*30% + H26*40%</f>
        <v>5</v>
      </c>
    </row>
    <row r="27" customFormat="false" ht="15.75" hidden="false" customHeight="false" outlineLevel="0" collapsed="false">
      <c r="B27" s="1" t="s">
        <v>77</v>
      </c>
      <c r="C27" s="1" t="s">
        <v>78</v>
      </c>
      <c r="D27" s="1" t="s">
        <v>79</v>
      </c>
      <c r="E27" s="1" t="n">
        <v>201425533</v>
      </c>
      <c r="F27" s="1" t="n">
        <v>5</v>
      </c>
      <c r="G27" s="1" t="n">
        <v>5</v>
      </c>
      <c r="H27" s="1" t="n">
        <v>5</v>
      </c>
      <c r="I27" s="1" t="n">
        <f aca="false">F27*30% + G27*30% + H27*40%</f>
        <v>5</v>
      </c>
    </row>
    <row r="28" customFormat="false" ht="15.75" hidden="false" customHeight="false" outlineLevel="0" collapsed="false">
      <c r="B28" s="1" t="s">
        <v>80</v>
      </c>
      <c r="C28" s="1" t="s">
        <v>81</v>
      </c>
      <c r="D28" s="1" t="s">
        <v>82</v>
      </c>
      <c r="E28" s="1" t="n">
        <v>201532119</v>
      </c>
      <c r="F28" s="1" t="n">
        <v>5</v>
      </c>
      <c r="G28" s="1" t="n">
        <v>5</v>
      </c>
      <c r="H28" s="1" t="n">
        <v>5</v>
      </c>
      <c r="I28" s="1" t="n">
        <f aca="false">F28*30% + G28*30% + H28*40%</f>
        <v>5</v>
      </c>
    </row>
    <row r="29" customFormat="false" ht="15.75" hidden="false" customHeight="false" outlineLevel="0" collapsed="false">
      <c r="B29" s="1" t="s">
        <v>84</v>
      </c>
      <c r="C29" s="1" t="s">
        <v>85</v>
      </c>
      <c r="D29" s="1" t="s">
        <v>86</v>
      </c>
      <c r="E29" s="1" t="n">
        <v>201512346</v>
      </c>
      <c r="F29" s="1" t="n">
        <v>5</v>
      </c>
      <c r="G29" s="1" t="n">
        <v>0</v>
      </c>
      <c r="H29" s="1" t="n">
        <v>0</v>
      </c>
      <c r="I29" s="1" t="n">
        <f aca="false">F29*30% + G29*30% + H29*40%</f>
        <v>1.5</v>
      </c>
      <c r="J29" s="1" t="s">
        <v>76</v>
      </c>
    </row>
    <row r="30" customFormat="false" ht="15.75" hidden="false" customHeight="false" outlineLevel="0" collapsed="false">
      <c r="B30" s="1" t="s">
        <v>87</v>
      </c>
      <c r="C30" s="1" t="s">
        <v>88</v>
      </c>
      <c r="D30" s="1" t="s">
        <v>89</v>
      </c>
      <c r="E30" s="1" t="n">
        <v>201315511</v>
      </c>
      <c r="F30" s="1" t="n">
        <v>5</v>
      </c>
      <c r="G30" s="1" t="n">
        <v>5</v>
      </c>
      <c r="H30" s="1" t="n">
        <v>5</v>
      </c>
      <c r="I30" s="1" t="n">
        <f aca="false">F30*30% + G30*30% + H30*40%</f>
        <v>5</v>
      </c>
    </row>
    <row r="31" customFormat="false" ht="15.75" hidden="false" customHeight="false" outlineLevel="0" collapsed="false">
      <c r="B31" s="1" t="s">
        <v>90</v>
      </c>
      <c r="C31" s="1" t="s">
        <v>91</v>
      </c>
      <c r="D31" s="1" t="s">
        <v>92</v>
      </c>
      <c r="E31" s="1" t="n">
        <v>201424376</v>
      </c>
      <c r="F31" s="1" t="n">
        <v>5</v>
      </c>
      <c r="G31" s="1" t="n">
        <v>5</v>
      </c>
      <c r="H31" s="1" t="n">
        <v>5</v>
      </c>
      <c r="I31" s="1" t="n">
        <v>5</v>
      </c>
    </row>
    <row r="32" customFormat="false" ht="15.75" hidden="false" customHeight="false" outlineLevel="0" collapsed="false">
      <c r="B32" s="1"/>
      <c r="C32" s="1"/>
      <c r="D32" s="1"/>
      <c r="E32" s="1"/>
      <c r="F32" s="1"/>
      <c r="G32" s="1"/>
      <c r="H32" s="1"/>
      <c r="I32" s="1"/>
    </row>
    <row r="33" customFormat="false" ht="15.75" hidden="false" customHeight="false" outlineLevel="0" collapsed="false">
      <c r="B33" s="1" t="s">
        <v>93</v>
      </c>
      <c r="C33" s="1"/>
      <c r="D33" s="1"/>
      <c r="E33" s="1"/>
      <c r="F33" s="1"/>
      <c r="G33" s="1"/>
      <c r="H33" s="1"/>
      <c r="I33" s="1"/>
    </row>
    <row r="34" customFormat="false" ht="15.75" hidden="false" customHeight="false" outlineLevel="0" collapsed="false">
      <c r="B34" s="1"/>
      <c r="C34" s="1"/>
      <c r="D34" s="1"/>
      <c r="E34" s="1"/>
      <c r="F34" s="1"/>
      <c r="G34" s="1"/>
      <c r="H34" s="1"/>
      <c r="I34" s="1"/>
    </row>
    <row r="35" customFormat="false" ht="15.75" hidden="false" customHeight="false" outlineLevel="0" collapsed="false">
      <c r="B35" s="1" t="s">
        <v>94</v>
      </c>
      <c r="C35" s="1" t="s">
        <v>95</v>
      </c>
      <c r="D35" s="1" t="s">
        <v>96</v>
      </c>
      <c r="E35" s="1" t="n">
        <v>201711535</v>
      </c>
      <c r="F35" s="1" t="n">
        <v>5</v>
      </c>
      <c r="G35" s="1" t="n">
        <v>0</v>
      </c>
      <c r="H35" s="1" t="n">
        <v>0</v>
      </c>
      <c r="I35" s="1" t="n">
        <f aca="false">F35*30% + G35*30% + H35*40%</f>
        <v>1.5</v>
      </c>
      <c r="J35" s="1" t="s">
        <v>76</v>
      </c>
    </row>
    <row r="36" customFormat="false" ht="15.75" hidden="false" customHeight="false" outlineLevel="0" collapsed="false">
      <c r="B36" s="1" t="s">
        <v>97</v>
      </c>
      <c r="C36" s="1" t="s">
        <v>98</v>
      </c>
      <c r="D36" s="1" t="s">
        <v>99</v>
      </c>
      <c r="E36" s="1" t="n">
        <v>201711544</v>
      </c>
      <c r="F36" s="1" t="n">
        <v>5</v>
      </c>
      <c r="G36" s="1" t="n">
        <v>5</v>
      </c>
      <c r="H36" s="1" t="n">
        <v>5</v>
      </c>
      <c r="I36" s="1" t="n">
        <f aca="false">F36*30% + G36*30% + H36*40%</f>
        <v>5</v>
      </c>
    </row>
    <row r="37" customFormat="false" ht="15.75" hidden="false" customHeight="false" outlineLevel="0" collapsed="false">
      <c r="B37" s="1" t="s">
        <v>100</v>
      </c>
      <c r="C37" s="1" t="s">
        <v>20</v>
      </c>
      <c r="D37" s="1" t="s">
        <v>101</v>
      </c>
      <c r="E37" s="1" t="n">
        <v>201224695</v>
      </c>
      <c r="F37" s="1" t="n">
        <v>5</v>
      </c>
      <c r="G37" s="1" t="n">
        <v>5</v>
      </c>
      <c r="H37" s="1" t="n">
        <v>5</v>
      </c>
      <c r="I37" s="1" t="n">
        <f aca="false">F37*30% + G37*30% + H37*40%</f>
        <v>5</v>
      </c>
    </row>
    <row r="38" customFormat="false" ht="15.75" hidden="false" customHeight="false" outlineLevel="0" collapsed="false">
      <c r="B38" s="1" t="s">
        <v>102</v>
      </c>
      <c r="C38" s="1" t="s">
        <v>103</v>
      </c>
      <c r="D38" s="1" t="s">
        <v>104</v>
      </c>
      <c r="E38" s="1" t="n">
        <v>201732643</v>
      </c>
      <c r="F38" s="1" t="n">
        <v>5</v>
      </c>
      <c r="G38" s="1" t="n">
        <v>5</v>
      </c>
      <c r="H38" s="1" t="n">
        <v>5</v>
      </c>
      <c r="I38" s="1" t="n">
        <f aca="false">F38*30% + G38*30% + H38*40%</f>
        <v>5</v>
      </c>
    </row>
    <row r="39" customFormat="false" ht="15.75" hidden="false" customHeight="false" outlineLevel="0" collapsed="false">
      <c r="B39" s="1" t="s">
        <v>105</v>
      </c>
      <c r="C39" s="1" t="s">
        <v>106</v>
      </c>
      <c r="D39" s="1" t="s">
        <v>107</v>
      </c>
      <c r="E39" s="1" t="n">
        <v>201214346</v>
      </c>
      <c r="F39" s="1" t="n">
        <v>5</v>
      </c>
      <c r="G39" s="1" t="n">
        <v>5</v>
      </c>
      <c r="H39" s="1" t="n">
        <v>5</v>
      </c>
      <c r="I39" s="1" t="n">
        <f aca="false">F39*30% + G39*30% + H39*40%</f>
        <v>5</v>
      </c>
    </row>
    <row r="40" customFormat="false" ht="15.75" hidden="false" customHeight="false" outlineLevel="0" collapsed="false">
      <c r="B40" s="1" t="s">
        <v>108</v>
      </c>
      <c r="C40" s="1" t="s">
        <v>109</v>
      </c>
      <c r="D40" s="1" t="s">
        <v>110</v>
      </c>
      <c r="E40" s="1" t="n">
        <v>201520632</v>
      </c>
      <c r="F40" s="1" t="n">
        <v>5</v>
      </c>
      <c r="G40" s="1" t="n">
        <v>5</v>
      </c>
      <c r="H40" s="1" t="n">
        <v>5</v>
      </c>
      <c r="I40" s="1" t="n">
        <f aca="false">F40*30% + G40*30% + H40*40%</f>
        <v>5</v>
      </c>
    </row>
  </sheetData>
  <mergeCells count="1">
    <mergeCell ref="F3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RowHeight="13.8" zeroHeight="false" outlineLevelRow="0" outlineLevelCol="0"/>
  <cols>
    <col collapsed="false" customWidth="true" hidden="false" outlineLevel="0" max="1" min="1" style="5" width="9.14"/>
    <col collapsed="false" customWidth="true" hidden="false" outlineLevel="0" max="2" min="2" style="5" width="20.22"/>
    <col collapsed="false" customWidth="true" hidden="false" outlineLevel="0" max="3" min="3" style="5" width="16.28"/>
    <col collapsed="false" customWidth="true" hidden="false" outlineLevel="0" max="4" min="4" style="5" width="15.32"/>
    <col collapsed="false" customWidth="true" hidden="false" outlineLevel="0" max="5" min="5" style="5" width="13.49"/>
    <col collapsed="false" customWidth="true" hidden="false" outlineLevel="0" max="6" min="6" style="5" width="9.14"/>
    <col collapsed="false" customWidth="true" hidden="false" outlineLevel="0" max="7" min="7" style="5" width="7.3"/>
    <col collapsed="false" customWidth="true" hidden="false" outlineLevel="0" max="9" min="8" style="5" width="9.14"/>
    <col collapsed="false" customWidth="true" hidden="false" outlineLevel="0" max="10" min="10" style="5" width="114.58"/>
    <col collapsed="false" customWidth="true" hidden="false" outlineLevel="0" max="1025" min="11" style="5" width="9.14"/>
  </cols>
  <sheetData>
    <row r="2" customFormat="false" ht="13.8" hidden="false" customHeight="false" outlineLevel="0" collapsed="false">
      <c r="B2" s="6" t="s">
        <v>0</v>
      </c>
      <c r="D2" s="7" t="s">
        <v>114</v>
      </c>
      <c r="E2" s="7"/>
      <c r="F2" s="7"/>
      <c r="G2" s="7"/>
      <c r="H2" s="7"/>
      <c r="I2" s="7"/>
      <c r="J2" s="6" t="s">
        <v>115</v>
      </c>
    </row>
    <row r="4" customFormat="false" ht="13.8" hidden="false" customHeight="false" outlineLevel="0" collapsed="false">
      <c r="F4" s="8" t="s">
        <v>116</v>
      </c>
      <c r="G4" s="8"/>
      <c r="H4" s="8"/>
    </row>
    <row r="5" customFormat="false" ht="15" hidden="false" customHeight="false" outlineLevel="0" collapsed="false">
      <c r="B5" s="9" t="s">
        <v>3</v>
      </c>
      <c r="C5" s="9" t="s">
        <v>4</v>
      </c>
      <c r="D5" s="9" t="s">
        <v>5</v>
      </c>
      <c r="E5" s="9" t="s">
        <v>6</v>
      </c>
      <c r="F5" s="10" t="n">
        <v>0.3</v>
      </c>
      <c r="G5" s="10" t="n">
        <v>0.3</v>
      </c>
      <c r="H5" s="10" t="n">
        <v>0.4</v>
      </c>
      <c r="I5" s="9" t="s">
        <v>7</v>
      </c>
      <c r="J5" s="9" t="s">
        <v>2</v>
      </c>
    </row>
    <row r="6" customFormat="false" ht="15" hidden="false" customHeight="false" outlineLevel="0" collapsed="false">
      <c r="B6" s="11" t="s">
        <v>8</v>
      </c>
      <c r="C6" s="11" t="s">
        <v>9</v>
      </c>
      <c r="D6" s="11" t="s">
        <v>10</v>
      </c>
      <c r="E6" s="11" t="n">
        <v>201422995</v>
      </c>
      <c r="F6" s="11" t="n">
        <v>5</v>
      </c>
      <c r="G6" s="11" t="n">
        <v>1.5</v>
      </c>
      <c r="H6" s="11" t="n">
        <v>1.5</v>
      </c>
      <c r="I6" s="11" t="n">
        <f aca="false">F6*$F$5+ G6*$G$5 +H6*$H$5</f>
        <v>2.55</v>
      </c>
      <c r="J6" s="12" t="s">
        <v>117</v>
      </c>
    </row>
    <row r="7" customFormat="false" ht="15" hidden="false" customHeight="false" outlineLevel="0" collapsed="false">
      <c r="B7" s="11" t="s">
        <v>12</v>
      </c>
      <c r="C7" s="11" t="s">
        <v>13</v>
      </c>
      <c r="D7" s="11" t="s">
        <v>14</v>
      </c>
      <c r="E7" s="11" t="n">
        <v>201411834</v>
      </c>
      <c r="F7" s="11" t="n">
        <v>5</v>
      </c>
      <c r="G7" s="11" t="n">
        <v>5</v>
      </c>
      <c r="H7" s="11" t="n">
        <v>3.5</v>
      </c>
      <c r="I7" s="11" t="n">
        <f aca="false">F7*$F$5+ G7*$G$5 +H7*$H$5</f>
        <v>4.4</v>
      </c>
      <c r="J7" s="13" t="s">
        <v>118</v>
      </c>
    </row>
    <row r="8" customFormat="false" ht="39" hidden="false" customHeight="false" outlineLevel="0" collapsed="false">
      <c r="B8" s="11" t="s">
        <v>15</v>
      </c>
      <c r="C8" s="11" t="s">
        <v>16</v>
      </c>
      <c r="D8" s="11" t="s">
        <v>17</v>
      </c>
      <c r="E8" s="11" t="n">
        <v>201530811</v>
      </c>
      <c r="F8" s="11" t="n">
        <v>3.2</v>
      </c>
      <c r="G8" s="11" t="n">
        <v>1.5</v>
      </c>
      <c r="H8" s="11" t="n">
        <v>1.5</v>
      </c>
      <c r="I8" s="11" t="n">
        <f aca="false">F8*$F$5+ G8*$G$5 +H8*$H$5</f>
        <v>2.01</v>
      </c>
      <c r="J8" s="14" t="s">
        <v>119</v>
      </c>
    </row>
    <row r="9" customFormat="false" ht="15" hidden="false" customHeight="false" outlineLevel="0" collapsed="false">
      <c r="B9" s="11" t="s">
        <v>19</v>
      </c>
      <c r="C9" s="11" t="s">
        <v>20</v>
      </c>
      <c r="D9" s="11" t="s">
        <v>21</v>
      </c>
      <c r="E9" s="11" t="n">
        <v>201426087</v>
      </c>
      <c r="F9" s="11" t="n">
        <v>4</v>
      </c>
      <c r="G9" s="11" t="n">
        <v>1.5</v>
      </c>
      <c r="H9" s="11" t="n">
        <v>1.5</v>
      </c>
      <c r="I9" s="11" t="n">
        <f aca="false">F9*$F$5+ G9*$G$5 +H9*$H$5</f>
        <v>2.25</v>
      </c>
      <c r="J9" s="14" t="s">
        <v>120</v>
      </c>
    </row>
    <row r="10" customFormat="false" ht="15" hidden="false" customHeight="false" outlineLevel="0" collapsed="false">
      <c r="B10" s="11" t="s">
        <v>22</v>
      </c>
      <c r="C10" s="11" t="s">
        <v>23</v>
      </c>
      <c r="D10" s="11" t="s">
        <v>24</v>
      </c>
      <c r="E10" s="11" t="n">
        <v>201223827</v>
      </c>
      <c r="F10" s="11" t="n">
        <v>5</v>
      </c>
      <c r="G10" s="11" t="n">
        <v>5</v>
      </c>
      <c r="H10" s="11" t="n">
        <v>3.5</v>
      </c>
      <c r="I10" s="11" t="n">
        <f aca="false">F10*$F$5+ G10*$G$5 +H10*$H$5</f>
        <v>4.4</v>
      </c>
      <c r="J10" s="13" t="s">
        <v>121</v>
      </c>
    </row>
    <row r="11" customFormat="false" ht="15" hidden="false" customHeight="false" outlineLevel="0" collapsed="false">
      <c r="B11" s="11" t="s">
        <v>25</v>
      </c>
      <c r="C11" s="11" t="s">
        <v>26</v>
      </c>
      <c r="D11" s="11" t="s">
        <v>27</v>
      </c>
      <c r="E11" s="11" t="n">
        <v>201519678</v>
      </c>
      <c r="F11" s="11" t="n">
        <v>3.5</v>
      </c>
      <c r="G11" s="11" t="n">
        <v>1.5</v>
      </c>
      <c r="H11" s="11" t="n">
        <v>1.5</v>
      </c>
      <c r="I11" s="11" t="n">
        <f aca="false">F11*$F$5+ G11*$G$5 +H11*$H$5</f>
        <v>2.1</v>
      </c>
      <c r="J11" s="14" t="s">
        <v>122</v>
      </c>
    </row>
    <row r="12" customFormat="false" ht="15" hidden="false" customHeight="false" outlineLevel="0" collapsed="false">
      <c r="B12" s="11" t="s">
        <v>28</v>
      </c>
      <c r="C12" s="11" t="s">
        <v>29</v>
      </c>
      <c r="D12" s="11" t="s">
        <v>30</v>
      </c>
      <c r="E12" s="11" t="n">
        <v>201611290</v>
      </c>
      <c r="F12" s="11" t="n">
        <v>5</v>
      </c>
      <c r="G12" s="11" t="n">
        <v>5</v>
      </c>
      <c r="H12" s="11" t="n">
        <v>4.5</v>
      </c>
      <c r="I12" s="11" t="n">
        <f aca="false">F12*$F$5+ G12*$G$5 +H12*$H$5</f>
        <v>4.8</v>
      </c>
      <c r="J12" s="13" t="s">
        <v>123</v>
      </c>
    </row>
    <row r="13" customFormat="false" ht="15" hidden="false" customHeight="false" outlineLevel="0" collapsed="false">
      <c r="B13" s="11" t="s">
        <v>31</v>
      </c>
      <c r="C13" s="11" t="s">
        <v>32</v>
      </c>
      <c r="D13" s="11" t="s">
        <v>33</v>
      </c>
      <c r="E13" s="11" t="n">
        <v>201530644</v>
      </c>
      <c r="F13" s="11" t="n">
        <v>5</v>
      </c>
      <c r="G13" s="11" t="n">
        <v>5</v>
      </c>
      <c r="H13" s="11" t="n">
        <v>3.5</v>
      </c>
      <c r="I13" s="11" t="n">
        <f aca="false">F13*$F$5+ G13*$G$5 +H13*$H$5</f>
        <v>4.4</v>
      </c>
      <c r="J13" s="13" t="s">
        <v>118</v>
      </c>
    </row>
    <row r="14" customFormat="false" ht="15" hidden="false" customHeight="false" outlineLevel="0" collapsed="false">
      <c r="B14" s="11" t="s">
        <v>34</v>
      </c>
      <c r="C14" s="11" t="s">
        <v>35</v>
      </c>
      <c r="D14" s="11" t="s">
        <v>36</v>
      </c>
      <c r="E14" s="11" t="n">
        <v>201224162</v>
      </c>
      <c r="F14" s="11" t="n">
        <v>4</v>
      </c>
      <c r="G14" s="11" t="n">
        <v>1.5</v>
      </c>
      <c r="H14" s="11" t="n">
        <v>1.5</v>
      </c>
      <c r="I14" s="11" t="n">
        <f aca="false">F14*$F$5+ G14*$G$5 +H14*$H$5</f>
        <v>2.25</v>
      </c>
      <c r="J14" s="14" t="s">
        <v>124</v>
      </c>
    </row>
    <row r="15" customFormat="false" ht="15" hidden="false" customHeight="false" outlineLevel="0" collapsed="false">
      <c r="B15" s="11" t="s">
        <v>37</v>
      </c>
      <c r="C15" s="11" t="s">
        <v>38</v>
      </c>
      <c r="D15" s="11" t="s">
        <v>39</v>
      </c>
      <c r="E15" s="11" t="n">
        <v>201612019</v>
      </c>
      <c r="F15" s="11" t="n">
        <v>5</v>
      </c>
      <c r="G15" s="11" t="n">
        <v>5</v>
      </c>
      <c r="H15" s="11" t="n">
        <v>3.5</v>
      </c>
      <c r="I15" s="11" t="n">
        <f aca="false">F15*$F$5+ G15*$G$5 +H15*$H$5</f>
        <v>4.4</v>
      </c>
      <c r="J15" s="13" t="s">
        <v>118</v>
      </c>
    </row>
    <row r="16" customFormat="false" ht="15" hidden="false" customHeight="false" outlineLevel="0" collapsed="false">
      <c r="B16" s="11" t="s">
        <v>41</v>
      </c>
      <c r="C16" s="11" t="s">
        <v>42</v>
      </c>
      <c r="D16" s="11" t="s">
        <v>43</v>
      </c>
      <c r="E16" s="11" t="n">
        <v>201326529</v>
      </c>
      <c r="F16" s="11" t="n">
        <v>4.5</v>
      </c>
      <c r="G16" s="11" t="n">
        <v>1.5</v>
      </c>
      <c r="H16" s="11" t="n">
        <v>1.5</v>
      </c>
      <c r="I16" s="11" t="n">
        <f aca="false">F16*$F$5+ G16*$G$5 +H16*$H$5</f>
        <v>2.4</v>
      </c>
      <c r="J16" s="14" t="s">
        <v>125</v>
      </c>
    </row>
    <row r="17" customFormat="false" ht="39" hidden="false" customHeight="false" outlineLevel="0" collapsed="false">
      <c r="B17" s="11" t="s">
        <v>44</v>
      </c>
      <c r="C17" s="11" t="s">
        <v>45</v>
      </c>
      <c r="D17" s="11" t="s">
        <v>46</v>
      </c>
      <c r="E17" s="11" t="n">
        <v>201318878</v>
      </c>
      <c r="F17" s="11" t="n">
        <v>2</v>
      </c>
      <c r="G17" s="11" t="n">
        <v>1.5</v>
      </c>
      <c r="H17" s="11" t="n">
        <v>1.5</v>
      </c>
      <c r="I17" s="11" t="n">
        <f aca="false">F17*$F$5+ G17*$G$5 +H17*$H$5</f>
        <v>1.65</v>
      </c>
      <c r="J17" s="14" t="s">
        <v>119</v>
      </c>
    </row>
    <row r="18" customFormat="false" ht="15" hidden="false" customHeight="false" outlineLevel="0" collapsed="false">
      <c r="B18" s="11" t="s">
        <v>47</v>
      </c>
      <c r="C18" s="11" t="s">
        <v>48</v>
      </c>
      <c r="D18" s="11" t="s">
        <v>49</v>
      </c>
      <c r="E18" s="11" t="n">
        <v>201326693</v>
      </c>
      <c r="F18" s="11" t="n">
        <v>5</v>
      </c>
      <c r="G18" s="11" t="n">
        <v>5</v>
      </c>
      <c r="H18" s="11" t="n">
        <v>3.5</v>
      </c>
      <c r="I18" s="11" t="n">
        <f aca="false">F18*$F$5+ G18*$G$5 +H18*$H$5</f>
        <v>4.4</v>
      </c>
      <c r="J18" s="13" t="s">
        <v>121</v>
      </c>
    </row>
    <row r="19" customFormat="false" ht="15" hidden="false" customHeight="false" outlineLevel="0" collapsed="false">
      <c r="B19" s="11" t="s">
        <v>50</v>
      </c>
      <c r="C19" s="11" t="s">
        <v>51</v>
      </c>
      <c r="D19" s="11" t="s">
        <v>52</v>
      </c>
      <c r="E19" s="11" t="n">
        <v>201423809</v>
      </c>
      <c r="F19" s="11" t="n">
        <v>4.5</v>
      </c>
      <c r="G19" s="11" t="n">
        <v>5</v>
      </c>
      <c r="H19" s="11" t="n">
        <v>3.5</v>
      </c>
      <c r="I19" s="11" t="n">
        <f aca="false">F19*$F$5+ G19*$G$5 +H19*$H$5</f>
        <v>4.25</v>
      </c>
    </row>
    <row r="20" customFormat="false" ht="15" hidden="false" customHeight="false" outlineLevel="0" collapsed="false">
      <c r="B20" s="11" t="s">
        <v>53</v>
      </c>
      <c r="C20" s="11" t="s">
        <v>51</v>
      </c>
      <c r="D20" s="11" t="s">
        <v>54</v>
      </c>
      <c r="E20" s="11" t="n">
        <v>201515150</v>
      </c>
      <c r="F20" s="11" t="n">
        <v>5</v>
      </c>
      <c r="G20" s="11" t="n">
        <v>1.5</v>
      </c>
      <c r="H20" s="11" t="n">
        <v>1.5</v>
      </c>
      <c r="I20" s="11" t="n">
        <f aca="false">F20*$F$5+ G20*$G$5 +H20*$H$5</f>
        <v>2.55</v>
      </c>
      <c r="J20" s="14" t="s">
        <v>126</v>
      </c>
    </row>
    <row r="21" customFormat="false" ht="15" hidden="false" customHeight="false" outlineLevel="0" collapsed="false">
      <c r="B21" s="11" t="s">
        <v>55</v>
      </c>
      <c r="C21" s="11" t="s">
        <v>56</v>
      </c>
      <c r="D21" s="11" t="s">
        <v>57</v>
      </c>
      <c r="E21" s="11" t="n">
        <v>201534133</v>
      </c>
      <c r="F21" s="11" t="n">
        <v>5</v>
      </c>
      <c r="G21" s="11" t="n">
        <v>5</v>
      </c>
      <c r="H21" s="11" t="n">
        <v>3.5</v>
      </c>
      <c r="I21" s="11" t="n">
        <f aca="false">F21*$F$5+ G21*$G$5 +H21*$H$5</f>
        <v>4.4</v>
      </c>
    </row>
    <row r="22" customFormat="false" ht="15" hidden="false" customHeight="false" outlineLevel="0" collapsed="false">
      <c r="B22" s="11" t="s">
        <v>58</v>
      </c>
      <c r="C22" s="11" t="s">
        <v>59</v>
      </c>
      <c r="D22" s="11" t="s">
        <v>60</v>
      </c>
      <c r="E22" s="11" t="n">
        <v>201110804</v>
      </c>
      <c r="F22" s="11" t="n">
        <v>4</v>
      </c>
      <c r="G22" s="11" t="n">
        <v>1.5</v>
      </c>
      <c r="H22" s="11" t="n">
        <v>1.5</v>
      </c>
      <c r="I22" s="11" t="n">
        <f aca="false">F22*$F$5+ G22*$G$5 +H22*$H$5</f>
        <v>2.25</v>
      </c>
      <c r="J22" s="14" t="s">
        <v>127</v>
      </c>
    </row>
    <row r="23" customFormat="false" ht="15" hidden="false" customHeight="false" outlineLevel="0" collapsed="false">
      <c r="B23" s="11" t="s">
        <v>61</v>
      </c>
      <c r="C23" s="11" t="s">
        <v>62</v>
      </c>
      <c r="D23" s="11" t="s">
        <v>63</v>
      </c>
      <c r="E23" s="11" t="n">
        <v>201424001</v>
      </c>
      <c r="F23" s="11" t="n">
        <v>5</v>
      </c>
      <c r="G23" s="11" t="n">
        <v>5</v>
      </c>
      <c r="H23" s="11" t="n">
        <v>5</v>
      </c>
      <c r="I23" s="11" t="n">
        <f aca="false">F23*$F$5+ G23*$G$5 +H23*$H$5</f>
        <v>5</v>
      </c>
      <c r="J23" s="13"/>
    </row>
    <row r="24" customFormat="false" ht="15" hidden="false" customHeight="false" outlineLevel="0" collapsed="false">
      <c r="B24" s="11" t="s">
        <v>64</v>
      </c>
      <c r="C24" s="11" t="s">
        <v>65</v>
      </c>
      <c r="D24" s="11" t="s">
        <v>66</v>
      </c>
      <c r="E24" s="11" t="n">
        <v>201412770</v>
      </c>
      <c r="F24" s="11" t="n">
        <v>3.5</v>
      </c>
      <c r="G24" s="11" t="n">
        <v>1.5</v>
      </c>
      <c r="H24" s="11" t="n">
        <v>1.5</v>
      </c>
      <c r="I24" s="11" t="n">
        <f aca="false">F24*$F$5+ G24*$G$5 +H24*$H$5</f>
        <v>2.1</v>
      </c>
      <c r="J24" s="14" t="s">
        <v>128</v>
      </c>
    </row>
    <row r="25" customFormat="false" ht="15" hidden="false" customHeight="false" outlineLevel="0" collapsed="false">
      <c r="B25" s="11" t="s">
        <v>67</v>
      </c>
      <c r="C25" s="11" t="s">
        <v>68</v>
      </c>
      <c r="D25" s="11" t="s">
        <v>69</v>
      </c>
      <c r="E25" s="11" t="n">
        <v>201414460</v>
      </c>
      <c r="F25" s="11" t="n">
        <v>5</v>
      </c>
      <c r="G25" s="11" t="n">
        <v>5</v>
      </c>
      <c r="H25" s="11" t="n">
        <v>4</v>
      </c>
      <c r="I25" s="11" t="n">
        <f aca="false">F25*$F$5+ G25*$G$5 +H25*$H$5</f>
        <v>4.6</v>
      </c>
      <c r="J25" s="13" t="s">
        <v>118</v>
      </c>
    </row>
    <row r="26" customFormat="false" ht="15" hidden="false" customHeight="false" outlineLevel="0" collapsed="false">
      <c r="B26" s="11" t="s">
        <v>70</v>
      </c>
      <c r="C26" s="11" t="s">
        <v>71</v>
      </c>
      <c r="D26" s="11" t="s">
        <v>72</v>
      </c>
      <c r="E26" s="11" t="n">
        <v>201516988</v>
      </c>
      <c r="F26" s="11" t="n">
        <v>5</v>
      </c>
      <c r="G26" s="11" t="n">
        <v>5</v>
      </c>
      <c r="H26" s="11" t="n">
        <v>5</v>
      </c>
      <c r="I26" s="11" t="n">
        <f aca="false">F26*$F$5+ G26*$G$5 +H26*$H$5</f>
        <v>5</v>
      </c>
      <c r="J26" s="13"/>
    </row>
    <row r="27" customFormat="false" ht="15" hidden="false" customHeight="false" outlineLevel="0" collapsed="false">
      <c r="B27" s="11" t="s">
        <v>73</v>
      </c>
      <c r="C27" s="11" t="s">
        <v>74</v>
      </c>
      <c r="D27" s="11" t="s">
        <v>75</v>
      </c>
      <c r="E27" s="11" t="n">
        <v>201412817</v>
      </c>
      <c r="F27" s="11" t="n">
        <v>5</v>
      </c>
      <c r="G27" s="11" t="n">
        <v>5</v>
      </c>
      <c r="H27" s="11" t="n">
        <v>3.5</v>
      </c>
      <c r="I27" s="11" t="n">
        <f aca="false">F27*$F$5+ G27*$G$5 +H27*$H$5</f>
        <v>4.4</v>
      </c>
      <c r="J27" s="13" t="s">
        <v>118</v>
      </c>
    </row>
    <row r="28" customFormat="false" ht="15" hidden="false" customHeight="false" outlineLevel="0" collapsed="false">
      <c r="B28" s="11" t="s">
        <v>77</v>
      </c>
      <c r="C28" s="11" t="s">
        <v>78</v>
      </c>
      <c r="D28" s="11" t="s">
        <v>79</v>
      </c>
      <c r="E28" s="11" t="n">
        <v>201425533</v>
      </c>
      <c r="F28" s="11" t="n">
        <v>3.5</v>
      </c>
      <c r="G28" s="11" t="n">
        <v>1.5</v>
      </c>
      <c r="H28" s="11" t="n">
        <v>1.5</v>
      </c>
      <c r="I28" s="11" t="n">
        <f aca="false">F28*$F$5+ G28*$G$5 +H28*$H$5</f>
        <v>2.1</v>
      </c>
      <c r="J28" s="14" t="s">
        <v>129</v>
      </c>
    </row>
    <row r="29" customFormat="false" ht="15" hidden="false" customHeight="false" outlineLevel="0" collapsed="false">
      <c r="B29" s="11" t="s">
        <v>80</v>
      </c>
      <c r="C29" s="11" t="s">
        <v>81</v>
      </c>
      <c r="D29" s="11" t="s">
        <v>82</v>
      </c>
      <c r="E29" s="11" t="n">
        <v>201532119</v>
      </c>
      <c r="F29" s="11" t="n">
        <v>0</v>
      </c>
      <c r="G29" s="11" t="n">
        <v>0</v>
      </c>
      <c r="H29" s="11" t="n">
        <v>0</v>
      </c>
      <c r="I29" s="11" t="n">
        <f aca="false">F29*$F$5+ G29*$G$5 +H29*$H$5</f>
        <v>0</v>
      </c>
      <c r="J29" s="13" t="s">
        <v>130</v>
      </c>
    </row>
    <row r="30" customFormat="false" ht="15" hidden="false" customHeight="false" outlineLevel="0" collapsed="false">
      <c r="B30" s="11" t="s">
        <v>84</v>
      </c>
      <c r="C30" s="11" t="s">
        <v>85</v>
      </c>
      <c r="D30" s="11" t="s">
        <v>86</v>
      </c>
      <c r="E30" s="11" t="n">
        <v>201512346</v>
      </c>
      <c r="F30" s="11" t="n">
        <v>4</v>
      </c>
      <c r="G30" s="11" t="n">
        <v>1.5</v>
      </c>
      <c r="H30" s="11" t="n">
        <v>1.5</v>
      </c>
      <c r="I30" s="11" t="n">
        <f aca="false">F30*$F$5+ G30*$G$5 +H30*$H$5</f>
        <v>2.25</v>
      </c>
      <c r="J30" s="14" t="s">
        <v>131</v>
      </c>
    </row>
    <row r="31" customFormat="false" ht="15" hidden="false" customHeight="false" outlineLevel="0" collapsed="false">
      <c r="B31" s="11" t="s">
        <v>87</v>
      </c>
      <c r="C31" s="11" t="s">
        <v>88</v>
      </c>
      <c r="D31" s="11" t="s">
        <v>89</v>
      </c>
      <c r="E31" s="11" t="n">
        <v>201315511</v>
      </c>
      <c r="F31" s="11" t="n">
        <v>5</v>
      </c>
      <c r="G31" s="11" t="n">
        <v>5</v>
      </c>
      <c r="H31" s="11" t="n">
        <v>3.5</v>
      </c>
      <c r="I31" s="11" t="n">
        <f aca="false">F31*$F$5+ G31*$G$5 +H31*$H$5</f>
        <v>4.4</v>
      </c>
      <c r="J31" s="13" t="s">
        <v>118</v>
      </c>
    </row>
    <row r="32" customFormat="false" ht="15" hidden="false" customHeight="false" outlineLevel="0" collapsed="false">
      <c r="B32" s="11" t="s">
        <v>90</v>
      </c>
      <c r="C32" s="11" t="s">
        <v>91</v>
      </c>
      <c r="D32" s="11" t="s">
        <v>92</v>
      </c>
      <c r="E32" s="11" t="n">
        <v>201424376</v>
      </c>
      <c r="F32" s="11" t="n">
        <v>1.5</v>
      </c>
      <c r="G32" s="11" t="n">
        <v>2</v>
      </c>
      <c r="H32" s="11" t="n">
        <v>1.5</v>
      </c>
      <c r="I32" s="11" t="n">
        <f aca="false">F32*$F$5+ G32*$G$5 +H32*$H$5</f>
        <v>1.65</v>
      </c>
      <c r="J32" s="13" t="s">
        <v>132</v>
      </c>
    </row>
    <row r="33" customFormat="false" ht="15" hidden="false" customHeight="false" outlineLevel="0" collapsed="false">
      <c r="B33" s="15"/>
      <c r="C33" s="15"/>
      <c r="D33" s="15"/>
      <c r="E33" s="15"/>
      <c r="F33" s="15"/>
      <c r="G33" s="15"/>
      <c r="H33" s="15"/>
      <c r="I33" s="15"/>
    </row>
    <row r="34" customFormat="false" ht="15" hidden="false" customHeight="false" outlineLevel="0" collapsed="false">
      <c r="B34" s="16" t="s">
        <v>93</v>
      </c>
      <c r="C34" s="15"/>
      <c r="D34" s="15"/>
      <c r="E34" s="15"/>
      <c r="F34" s="15"/>
      <c r="G34" s="15"/>
      <c r="H34" s="15"/>
      <c r="I34" s="15"/>
    </row>
    <row r="35" customFormat="false" ht="15" hidden="false" customHeight="false" outlineLevel="0" collapsed="false">
      <c r="B35" s="15"/>
      <c r="C35" s="15"/>
      <c r="D35" s="15"/>
      <c r="E35" s="15"/>
      <c r="F35" s="15"/>
      <c r="G35" s="15"/>
      <c r="H35" s="15"/>
      <c r="I35" s="15"/>
    </row>
    <row r="36" customFormat="false" ht="15" hidden="false" customHeight="false" outlineLevel="0" collapsed="false">
      <c r="B36" s="11" t="s">
        <v>94</v>
      </c>
      <c r="C36" s="11" t="s">
        <v>95</v>
      </c>
      <c r="D36" s="11" t="s">
        <v>96</v>
      </c>
      <c r="E36" s="11" t="n">
        <v>201711535</v>
      </c>
      <c r="F36" s="11" t="n">
        <v>0</v>
      </c>
      <c r="G36" s="11" t="n">
        <v>0</v>
      </c>
      <c r="H36" s="11" t="n">
        <v>0</v>
      </c>
      <c r="I36" s="11" t="n">
        <f aca="false">F36*$F$5+ G36*$G$5 +H36*$H$5</f>
        <v>0</v>
      </c>
      <c r="J36" s="13" t="s">
        <v>130</v>
      </c>
    </row>
    <row r="37" customFormat="false" ht="15" hidden="false" customHeight="false" outlineLevel="0" collapsed="false">
      <c r="B37" s="11" t="s">
        <v>97</v>
      </c>
      <c r="C37" s="11" t="s">
        <v>98</v>
      </c>
      <c r="D37" s="11" t="s">
        <v>99</v>
      </c>
      <c r="E37" s="11" t="n">
        <v>201711544</v>
      </c>
      <c r="F37" s="11" t="n">
        <v>5</v>
      </c>
      <c r="G37" s="11" t="n">
        <v>5</v>
      </c>
      <c r="H37" s="11" t="n">
        <v>4.5</v>
      </c>
      <c r="I37" s="11" t="n">
        <f aca="false">F37*$F$5+ G37*$G$5 +H37*$H$5</f>
        <v>4.8</v>
      </c>
      <c r="J37" s="13" t="s">
        <v>123</v>
      </c>
    </row>
    <row r="38" customFormat="false" ht="15" hidden="false" customHeight="false" outlineLevel="0" collapsed="false">
      <c r="B38" s="11" t="s">
        <v>100</v>
      </c>
      <c r="C38" s="11" t="s">
        <v>20</v>
      </c>
      <c r="D38" s="11" t="s">
        <v>101</v>
      </c>
      <c r="E38" s="11" t="n">
        <v>201224695</v>
      </c>
      <c r="F38" s="11" t="n">
        <v>5</v>
      </c>
      <c r="G38" s="11" t="n">
        <v>5</v>
      </c>
      <c r="H38" s="11" t="n">
        <v>4</v>
      </c>
      <c r="I38" s="11" t="n">
        <f aca="false">F38*$F$5+ G38*$G$5 +H38*$H$5</f>
        <v>4.6</v>
      </c>
      <c r="J38" s="13" t="s">
        <v>133</v>
      </c>
    </row>
    <row r="39" customFormat="false" ht="15" hidden="false" customHeight="false" outlineLevel="0" collapsed="false">
      <c r="B39" s="11" t="s">
        <v>102</v>
      </c>
      <c r="C39" s="11" t="s">
        <v>103</v>
      </c>
      <c r="D39" s="11" t="s">
        <v>104</v>
      </c>
      <c r="E39" s="11" t="n">
        <v>201732643</v>
      </c>
      <c r="F39" s="11" t="n">
        <v>5</v>
      </c>
      <c r="G39" s="11" t="n">
        <v>5</v>
      </c>
      <c r="H39" s="11" t="n">
        <v>4.5</v>
      </c>
      <c r="I39" s="11" t="n">
        <f aca="false">F39*$F$5+ G39*$G$5 +H39*$H$5</f>
        <v>4.8</v>
      </c>
      <c r="J39" s="13" t="s">
        <v>123</v>
      </c>
    </row>
    <row r="40" customFormat="false" ht="15" hidden="false" customHeight="false" outlineLevel="0" collapsed="false">
      <c r="B40" s="11" t="s">
        <v>105</v>
      </c>
      <c r="C40" s="11" t="s">
        <v>106</v>
      </c>
      <c r="D40" s="11" t="s">
        <v>107</v>
      </c>
      <c r="E40" s="11" t="n">
        <v>201214346</v>
      </c>
      <c r="F40" s="11" t="n">
        <v>5</v>
      </c>
      <c r="G40" s="11" t="n">
        <v>5</v>
      </c>
      <c r="H40" s="11" t="n">
        <v>4</v>
      </c>
      <c r="I40" s="11" t="n">
        <f aca="false">F40*$F$5+ G40*$G$5 +H40*$H$5</f>
        <v>4.6</v>
      </c>
      <c r="J40" s="13" t="s">
        <v>133</v>
      </c>
    </row>
    <row r="41" customFormat="false" ht="15" hidden="false" customHeight="false" outlineLevel="0" collapsed="false">
      <c r="B41" s="11" t="s">
        <v>108</v>
      </c>
      <c r="C41" s="11" t="s">
        <v>109</v>
      </c>
      <c r="D41" s="11" t="s">
        <v>110</v>
      </c>
      <c r="E41" s="11" t="n">
        <v>201520632</v>
      </c>
      <c r="F41" s="11" t="n">
        <v>5</v>
      </c>
      <c r="G41" s="11" t="n">
        <v>5</v>
      </c>
      <c r="H41" s="11" t="n">
        <v>3.5</v>
      </c>
      <c r="I41" s="11" t="n">
        <f aca="false">F41*$F$5+ G41*$G$5 +H41*$H$5</f>
        <v>4.4</v>
      </c>
      <c r="J41" s="13" t="s">
        <v>121</v>
      </c>
    </row>
  </sheetData>
  <mergeCells count="2">
    <mergeCell ref="D2:I2"/>
    <mergeCell ref="F4:H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2018-09-24T22:59:46Z</dcterms:created>
  <dc:creator>Matteo Laguna</dc:creator>
  <dc:description/>
  <dc:language>es-CO</dc:language>
  <cp:lastModifiedBy/>
  <dcterms:modified xsi:type="dcterms:W3CDTF">2018-10-19T01:07:05Z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