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6" i="1" l="1"/>
  <c r="Z3" i="1"/>
  <c r="Y3" i="1"/>
  <c r="X3" i="1"/>
  <c r="W3" i="1"/>
  <c r="V3" i="1"/>
  <c r="U3" i="1"/>
  <c r="T3" i="1"/>
  <c r="S3" i="1"/>
  <c r="R3" i="1"/>
  <c r="Q3" i="1"/>
  <c r="P3" i="1"/>
  <c r="O3" i="1"/>
  <c r="N3" i="1"/>
  <c r="K6" i="1" a="1"/>
  <c r="K6" i="1" s="1"/>
  <c r="M3" i="1"/>
  <c r="L3" i="1"/>
  <c r="K3" i="1"/>
  <c r="H3" i="1"/>
  <c r="I3" i="1"/>
  <c r="H4" i="1"/>
  <c r="I4" i="1"/>
  <c r="H5" i="1"/>
  <c r="I5" i="1"/>
  <c r="H6" i="1"/>
  <c r="I6" i="1"/>
  <c r="H7" i="1"/>
  <c r="I7" i="1"/>
  <c r="H8" i="1"/>
  <c r="I8" i="1"/>
  <c r="H9" i="1"/>
  <c r="I9" i="1"/>
  <c r="H10" i="1"/>
  <c r="I10" i="1"/>
  <c r="H11" i="1"/>
  <c r="I11" i="1"/>
  <c r="H12" i="1"/>
  <c r="I12" i="1"/>
  <c r="H13" i="1"/>
  <c r="I13" i="1"/>
  <c r="H14" i="1"/>
  <c r="I14" i="1"/>
  <c r="H15" i="1"/>
  <c r="I15" i="1"/>
  <c r="H16" i="1"/>
  <c r="I16" i="1"/>
  <c r="H17" i="1"/>
  <c r="I17" i="1"/>
  <c r="H2" i="1"/>
  <c r="I2" i="1"/>
  <c r="L6" i="1" l="1"/>
  <c r="L7" i="1"/>
  <c r="K7" i="1"/>
  <c r="K9" i="1" l="1" a="1"/>
  <c r="K10" i="1" s="1"/>
  <c r="L10" i="1" l="1"/>
  <c r="K9" i="1"/>
  <c r="L9" i="1"/>
  <c r="N10" i="1" l="1" a="1"/>
  <c r="N11" i="1" s="1"/>
  <c r="N10" i="1" l="1"/>
  <c r="J4" i="1" l="1"/>
  <c r="J6" i="1"/>
  <c r="J8" i="1"/>
  <c r="J10" i="1"/>
  <c r="J12" i="1"/>
  <c r="J14" i="1"/>
  <c r="J16" i="1"/>
  <c r="J2" i="1"/>
  <c r="J3" i="1"/>
  <c r="J5" i="1"/>
  <c r="J7" i="1"/>
  <c r="J9" i="1"/>
  <c r="J11" i="1"/>
  <c r="J13" i="1"/>
  <c r="J15" i="1"/>
  <c r="J17" i="1"/>
</calcChain>
</file>

<file path=xl/sharedStrings.xml><?xml version="1.0" encoding="utf-8"?>
<sst xmlns="http://schemas.openxmlformats.org/spreadsheetml/2006/main" count="29" uniqueCount="28">
  <si>
    <t>Откуда</t>
  </si>
  <si>
    <t>куда</t>
  </si>
  <si>
    <t>Расстояние</t>
  </si>
  <si>
    <t>цена билета 01.10.2022</t>
  </si>
  <si>
    <t>Волгоград</t>
  </si>
  <si>
    <t>Екатеринбург</t>
  </si>
  <si>
    <t>Москва</t>
  </si>
  <si>
    <t>Новосибирск</t>
  </si>
  <si>
    <t>Омск</t>
  </si>
  <si>
    <t>Самара</t>
  </si>
  <si>
    <t>Санкт-Петербург</t>
  </si>
  <si>
    <t>Уфа</t>
  </si>
  <si>
    <t>Челябинск</t>
  </si>
  <si>
    <t>Архангельск</t>
  </si>
  <si>
    <t>Астрахань</t>
  </si>
  <si>
    <t>Барнаул</t>
  </si>
  <si>
    <t>Белоярский</t>
  </si>
  <si>
    <t>Благовещенск</t>
  </si>
  <si>
    <t>Великий</t>
  </si>
  <si>
    <t>x</t>
  </si>
  <si>
    <t>X^T*X</t>
  </si>
  <si>
    <t>(X^T*X)-1</t>
  </si>
  <si>
    <t>X^T</t>
  </si>
  <si>
    <t>(X^T*X)^(-1) * X^T * y</t>
  </si>
  <si>
    <t>x расстояние</t>
  </si>
  <si>
    <t>y цена</t>
  </si>
  <si>
    <t>a*x+b</t>
  </si>
  <si>
    <t xml:space="preserve">X^T * (X^T*X)^(-1)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</si>
</sst>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 applyAlignment="1">
      <alignment horizontal="left" vertical="center" wrapText="1" indent="1"/>
    </xf>
    <xf numFmtId="0" fontId="0" fillId="0" borderId="0" xfId="0" applyAlignment="1">
      <alignment horizontal="center"/>
    </xf>
    <xf numFmtId="0" fontId="0" fillId="0" borderId="0" xfId="0" applyAlignment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31223600174978128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Лист1!$H$2:$H$17</c:f>
              <c:numCache>
                <c:formatCode>General</c:formatCode>
                <c:ptCount val="16"/>
                <c:pt idx="0">
                  <c:v>11</c:v>
                </c:pt>
                <c:pt idx="1">
                  <c:v>9.5</c:v>
                </c:pt>
                <c:pt idx="2">
                  <c:v>8.1</c:v>
                </c:pt>
                <c:pt idx="3">
                  <c:v>25</c:v>
                </c:pt>
                <c:pt idx="4">
                  <c:v>19</c:v>
                </c:pt>
                <c:pt idx="5">
                  <c:v>3.6</c:v>
                </c:pt>
                <c:pt idx="6">
                  <c:v>15</c:v>
                </c:pt>
                <c:pt idx="7">
                  <c:v>5.3</c:v>
                </c:pt>
                <c:pt idx="8">
                  <c:v>9.5</c:v>
                </c:pt>
                <c:pt idx="9">
                  <c:v>15</c:v>
                </c:pt>
                <c:pt idx="10">
                  <c:v>14</c:v>
                </c:pt>
                <c:pt idx="11">
                  <c:v>27</c:v>
                </c:pt>
                <c:pt idx="12">
                  <c:v>27</c:v>
                </c:pt>
                <c:pt idx="13">
                  <c:v>70</c:v>
                </c:pt>
                <c:pt idx="14">
                  <c:v>34</c:v>
                </c:pt>
                <c:pt idx="15">
                  <c:v>13</c:v>
                </c:pt>
              </c:numCache>
            </c:numRef>
          </c:xVal>
          <c:yVal>
            <c:numRef>
              <c:f>Лист1!$I$2:$I$17</c:f>
              <c:numCache>
                <c:formatCode>General</c:formatCode>
                <c:ptCount val="16"/>
                <c:pt idx="0">
                  <c:v>57.41</c:v>
                </c:pt>
                <c:pt idx="1">
                  <c:v>40.6</c:v>
                </c:pt>
                <c:pt idx="2">
                  <c:v>57.2</c:v>
                </c:pt>
                <c:pt idx="3">
                  <c:v>122.49</c:v>
                </c:pt>
                <c:pt idx="4">
                  <c:v>63.5</c:v>
                </c:pt>
                <c:pt idx="5">
                  <c:v>37.409999999999997</c:v>
                </c:pt>
                <c:pt idx="6">
                  <c:v>42.75</c:v>
                </c:pt>
                <c:pt idx="7">
                  <c:v>41.3</c:v>
                </c:pt>
                <c:pt idx="8">
                  <c:v>44.89</c:v>
                </c:pt>
                <c:pt idx="9">
                  <c:v>47.9</c:v>
                </c:pt>
                <c:pt idx="10">
                  <c:v>59.46</c:v>
                </c:pt>
                <c:pt idx="11">
                  <c:v>67.790000000000006</c:v>
                </c:pt>
                <c:pt idx="12">
                  <c:v>67.790000000000006</c:v>
                </c:pt>
                <c:pt idx="13">
                  <c:v>124.51</c:v>
                </c:pt>
                <c:pt idx="14">
                  <c:v>99.7</c:v>
                </c:pt>
                <c:pt idx="15">
                  <c:v>43.63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F01-48BD-80A7-ADA18BC699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2659024"/>
        <c:axId val="412659352"/>
      </c:scatterChart>
      <c:valAx>
        <c:axId val="4126590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12659352"/>
        <c:crosses val="autoZero"/>
        <c:crossBetween val="midCat"/>
      </c:valAx>
      <c:valAx>
        <c:axId val="412659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126590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14</xdr:row>
      <xdr:rowOff>33337</xdr:rowOff>
    </xdr:from>
    <xdr:to>
      <xdr:col>17</xdr:col>
      <xdr:colOff>11906</xdr:colOff>
      <xdr:row>28</xdr:row>
      <xdr:rowOff>109537</xdr:rowOff>
    </xdr:to>
    <xdr:graphicFrame macro="">
      <xdr:nvGraphicFramePr>
        <xdr:cNvPr id="5" name="Диаграмма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84"/>
  <sheetViews>
    <sheetView tabSelected="1" topLeftCell="F1" zoomScale="80" zoomScaleNormal="80" workbookViewId="0">
      <selection activeCell="N6" sqref="N6"/>
    </sheetView>
  </sheetViews>
  <sheetFormatPr defaultRowHeight="15" x14ac:dyDescent="0.25"/>
  <cols>
    <col min="1" max="1" width="19.5703125" customWidth="1"/>
    <col min="2" max="2" width="17.7109375" customWidth="1"/>
    <col min="3" max="3" width="14.28515625" customWidth="1"/>
    <col min="4" max="4" width="25.28515625" customWidth="1"/>
    <col min="10" max="10" width="12.7109375" bestFit="1" customWidth="1"/>
    <col min="14" max="14" width="13.7109375" bestFit="1" customWidth="1"/>
  </cols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G1" s="3" t="s">
        <v>19</v>
      </c>
      <c r="H1" s="3" t="s">
        <v>24</v>
      </c>
      <c r="I1" t="s">
        <v>25</v>
      </c>
      <c r="J1" t="s">
        <v>26</v>
      </c>
      <c r="K1" s="2" t="s">
        <v>22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9" x14ac:dyDescent="0.25">
      <c r="B2" t="s">
        <v>4</v>
      </c>
      <c r="C2">
        <v>1100</v>
      </c>
      <c r="D2">
        <v>5741</v>
      </c>
      <c r="G2">
        <v>1</v>
      </c>
      <c r="H2">
        <f xml:space="preserve"> C2/100</f>
        <v>11</v>
      </c>
      <c r="I2">
        <f xml:space="preserve"> D2/100</f>
        <v>57.41</v>
      </c>
      <c r="J2" t="e">
        <f xml:space="preserve"> $N$10*H2+$N$11</f>
        <v>#VALUE!</v>
      </c>
      <c r="K2">
        <v>1</v>
      </c>
      <c r="L2" s="3">
        <v>1</v>
      </c>
      <c r="M2">
        <v>1</v>
      </c>
      <c r="N2">
        <v>1</v>
      </c>
      <c r="O2" s="3">
        <v>1</v>
      </c>
      <c r="P2">
        <v>1</v>
      </c>
      <c r="Q2">
        <v>1</v>
      </c>
      <c r="R2" s="3">
        <v>1</v>
      </c>
      <c r="S2">
        <v>1</v>
      </c>
      <c r="T2">
        <v>1</v>
      </c>
      <c r="U2" s="3">
        <v>1</v>
      </c>
      <c r="V2">
        <v>1</v>
      </c>
      <c r="W2">
        <v>1</v>
      </c>
      <c r="X2" s="3">
        <v>1</v>
      </c>
      <c r="Y2" s="3">
        <v>1</v>
      </c>
      <c r="Z2" s="3">
        <v>1</v>
      </c>
    </row>
    <row r="3" spans="1:29" x14ac:dyDescent="0.25">
      <c r="B3" t="s">
        <v>5</v>
      </c>
      <c r="C3">
        <v>950</v>
      </c>
      <c r="D3">
        <v>4060</v>
      </c>
      <c r="G3" s="3">
        <v>1</v>
      </c>
      <c r="H3">
        <f t="shared" ref="H3:H17" si="0" xml:space="preserve"> C3/100</f>
        <v>9.5</v>
      </c>
      <c r="I3">
        <f t="shared" ref="I3:I17" si="1" xml:space="preserve"> D3/100</f>
        <v>40.6</v>
      </c>
      <c r="J3" t="e">
        <f t="shared" ref="J3:J17" si="2" xml:space="preserve"> $N$10*H3+$N$11</f>
        <v>#VALUE!</v>
      </c>
      <c r="K3">
        <f>H2</f>
        <v>11</v>
      </c>
      <c r="L3">
        <f>H3</f>
        <v>9.5</v>
      </c>
      <c r="M3">
        <f>H4</f>
        <v>8.1</v>
      </c>
      <c r="N3">
        <f>H5</f>
        <v>25</v>
      </c>
      <c r="O3">
        <f>H6</f>
        <v>19</v>
      </c>
      <c r="P3">
        <f>H7</f>
        <v>3.6</v>
      </c>
      <c r="Q3">
        <f>H8</f>
        <v>15</v>
      </c>
      <c r="R3">
        <f>H9</f>
        <v>5.3</v>
      </c>
      <c r="S3">
        <f>H10</f>
        <v>9.5</v>
      </c>
      <c r="T3">
        <f>H11</f>
        <v>15</v>
      </c>
      <c r="U3">
        <f>H12</f>
        <v>14</v>
      </c>
      <c r="V3">
        <f>H13</f>
        <v>27</v>
      </c>
      <c r="W3">
        <f>H14</f>
        <v>27</v>
      </c>
      <c r="X3">
        <f>H15</f>
        <v>70</v>
      </c>
      <c r="Y3">
        <f>H16</f>
        <v>34</v>
      </c>
      <c r="Z3">
        <f>H17</f>
        <v>13</v>
      </c>
    </row>
    <row r="4" spans="1:29" x14ac:dyDescent="0.25">
      <c r="B4" t="s">
        <v>6</v>
      </c>
      <c r="C4">
        <v>810</v>
      </c>
      <c r="D4">
        <v>5720</v>
      </c>
      <c r="G4">
        <v>1</v>
      </c>
      <c r="H4">
        <f t="shared" si="0"/>
        <v>8.1</v>
      </c>
      <c r="I4">
        <f t="shared" si="1"/>
        <v>57.2</v>
      </c>
      <c r="J4" t="e">
        <f t="shared" si="2"/>
        <v>#VALUE!</v>
      </c>
    </row>
    <row r="5" spans="1:29" x14ac:dyDescent="0.25">
      <c r="B5" t="s">
        <v>7</v>
      </c>
      <c r="C5">
        <v>2500</v>
      </c>
      <c r="D5">
        <v>12249</v>
      </c>
      <c r="G5">
        <v>1</v>
      </c>
      <c r="H5">
        <f t="shared" si="0"/>
        <v>25</v>
      </c>
      <c r="I5">
        <f t="shared" si="1"/>
        <v>122.49</v>
      </c>
      <c r="J5" t="e">
        <f t="shared" si="2"/>
        <v>#VALUE!</v>
      </c>
      <c r="K5" s="2" t="s">
        <v>20</v>
      </c>
      <c r="L5" s="2"/>
      <c r="N5" s="2" t="s">
        <v>27</v>
      </c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</row>
    <row r="6" spans="1:29" x14ac:dyDescent="0.25">
      <c r="B6" t="s">
        <v>8</v>
      </c>
      <c r="C6">
        <v>1900</v>
      </c>
      <c r="D6">
        <v>6350</v>
      </c>
      <c r="G6" s="3">
        <v>1</v>
      </c>
      <c r="H6">
        <f t="shared" si="0"/>
        <v>19</v>
      </c>
      <c r="I6">
        <f t="shared" si="1"/>
        <v>63.5</v>
      </c>
      <c r="J6" t="e">
        <f t="shared" si="2"/>
        <v>#VALUE!</v>
      </c>
      <c r="K6">
        <f t="array" ref="K6:L7" xml:space="preserve"> MMULT(G2:H17,K2:Z3)</f>
        <v>122</v>
      </c>
      <c r="L6">
        <v>105.5</v>
      </c>
      <c r="N6" t="e">
        <f xml:space="preserve"> MMULT(K2:Z3,K9:L10)</f>
        <v>#VALUE!</v>
      </c>
    </row>
    <row r="7" spans="1:29" x14ac:dyDescent="0.25">
      <c r="B7" t="s">
        <v>9</v>
      </c>
      <c r="C7">
        <v>360</v>
      </c>
      <c r="D7">
        <v>3741</v>
      </c>
      <c r="G7">
        <v>1</v>
      </c>
      <c r="H7">
        <f t="shared" si="0"/>
        <v>3.6</v>
      </c>
      <c r="I7">
        <f t="shared" si="1"/>
        <v>37.409999999999997</v>
      </c>
      <c r="J7" t="e">
        <f t="shared" si="2"/>
        <v>#VALUE!</v>
      </c>
      <c r="K7">
        <v>105.5</v>
      </c>
      <c r="L7">
        <v>91.25</v>
      </c>
    </row>
    <row r="8" spans="1:29" x14ac:dyDescent="0.25">
      <c r="B8" t="s">
        <v>10</v>
      </c>
      <c r="C8">
        <v>1500</v>
      </c>
      <c r="D8">
        <v>4275</v>
      </c>
      <c r="G8">
        <v>1</v>
      </c>
      <c r="H8">
        <f t="shared" si="0"/>
        <v>15</v>
      </c>
      <c r="I8">
        <f t="shared" si="1"/>
        <v>42.75</v>
      </c>
      <c r="J8" t="e">
        <f t="shared" si="2"/>
        <v>#VALUE!</v>
      </c>
      <c r="K8" s="2" t="s">
        <v>21</v>
      </c>
      <c r="L8" s="2"/>
    </row>
    <row r="9" spans="1:29" x14ac:dyDescent="0.25">
      <c r="B9" t="s">
        <v>11</v>
      </c>
      <c r="C9">
        <v>530</v>
      </c>
      <c r="D9">
        <v>4130</v>
      </c>
      <c r="G9" s="3">
        <v>1</v>
      </c>
      <c r="H9">
        <f t="shared" si="0"/>
        <v>5.3</v>
      </c>
      <c r="I9">
        <f t="shared" si="1"/>
        <v>41.3</v>
      </c>
      <c r="J9" t="e">
        <f t="shared" si="2"/>
        <v>#VALUE!</v>
      </c>
      <c r="K9">
        <f t="array" ref="K9:L10" xml:space="preserve"> MINVERSE(K6:L7)</f>
        <v>40.555555555566308</v>
      </c>
      <c r="L9">
        <v>-46.88888888890132</v>
      </c>
      <c r="N9" t="s">
        <v>23</v>
      </c>
    </row>
    <row r="10" spans="1:29" x14ac:dyDescent="0.25">
      <c r="B10" t="s">
        <v>12</v>
      </c>
      <c r="C10">
        <v>950</v>
      </c>
      <c r="D10">
        <v>4489</v>
      </c>
      <c r="G10">
        <v>1</v>
      </c>
      <c r="H10">
        <f t="shared" si="0"/>
        <v>9.5</v>
      </c>
      <c r="I10">
        <f t="shared" si="1"/>
        <v>44.89</v>
      </c>
      <c r="J10" t="e">
        <f t="shared" si="2"/>
        <v>#VALUE!</v>
      </c>
      <c r="K10">
        <v>-46.888888888901327</v>
      </c>
      <c r="L10">
        <v>54.222222222236603</v>
      </c>
      <c r="N10" t="e">
        <f t="array" ref="N10:N11" xml:space="preserve"> MMULT(N6:AC7,I2:I17)</f>
        <v>#VALUE!</v>
      </c>
    </row>
    <row r="11" spans="1:29" x14ac:dyDescent="0.25">
      <c r="B11" t="s">
        <v>13</v>
      </c>
      <c r="C11">
        <v>1500</v>
      </c>
      <c r="D11">
        <v>4790</v>
      </c>
      <c r="G11">
        <v>1</v>
      </c>
      <c r="H11">
        <f t="shared" si="0"/>
        <v>15</v>
      </c>
      <c r="I11">
        <f t="shared" si="1"/>
        <v>47.9</v>
      </c>
      <c r="J11" t="e">
        <f t="shared" si="2"/>
        <v>#VALUE!</v>
      </c>
      <c r="N11" t="e">
        <v>#VALUE!</v>
      </c>
    </row>
    <row r="12" spans="1:29" x14ac:dyDescent="0.25">
      <c r="B12" t="s">
        <v>14</v>
      </c>
      <c r="C12">
        <v>1400</v>
      </c>
      <c r="D12">
        <v>5946</v>
      </c>
      <c r="G12" s="3">
        <v>1</v>
      </c>
      <c r="H12">
        <f t="shared" si="0"/>
        <v>14</v>
      </c>
      <c r="I12">
        <f t="shared" si="1"/>
        <v>59.46</v>
      </c>
      <c r="J12" t="e">
        <f t="shared" si="2"/>
        <v>#VALUE!</v>
      </c>
    </row>
    <row r="13" spans="1:29" x14ac:dyDescent="0.25">
      <c r="B13" t="s">
        <v>15</v>
      </c>
      <c r="C13">
        <v>2700</v>
      </c>
      <c r="D13">
        <v>6779</v>
      </c>
      <c r="G13">
        <v>1</v>
      </c>
      <c r="H13">
        <f t="shared" si="0"/>
        <v>27</v>
      </c>
      <c r="I13">
        <f t="shared" si="1"/>
        <v>67.790000000000006</v>
      </c>
      <c r="J13" t="e">
        <f t="shared" si="2"/>
        <v>#VALUE!</v>
      </c>
    </row>
    <row r="14" spans="1:29" x14ac:dyDescent="0.25">
      <c r="B14" t="s">
        <v>15</v>
      </c>
      <c r="C14">
        <v>2700</v>
      </c>
      <c r="D14">
        <v>6779</v>
      </c>
      <c r="G14">
        <v>1</v>
      </c>
      <c r="H14">
        <f t="shared" si="0"/>
        <v>27</v>
      </c>
      <c r="I14">
        <f t="shared" si="1"/>
        <v>67.790000000000006</v>
      </c>
      <c r="J14" t="e">
        <f t="shared" si="2"/>
        <v>#VALUE!</v>
      </c>
    </row>
    <row r="15" spans="1:29" x14ac:dyDescent="0.25">
      <c r="B15" t="s">
        <v>17</v>
      </c>
      <c r="C15">
        <v>7000</v>
      </c>
      <c r="D15">
        <v>12451</v>
      </c>
      <c r="G15" s="3">
        <v>1</v>
      </c>
      <c r="H15">
        <f t="shared" si="0"/>
        <v>70</v>
      </c>
      <c r="I15">
        <f t="shared" si="1"/>
        <v>124.51</v>
      </c>
      <c r="J15" t="e">
        <f t="shared" si="2"/>
        <v>#VALUE!</v>
      </c>
    </row>
    <row r="16" spans="1:29" x14ac:dyDescent="0.25">
      <c r="B16" t="s">
        <v>16</v>
      </c>
      <c r="C16">
        <v>3400</v>
      </c>
      <c r="D16">
        <v>9970</v>
      </c>
      <c r="G16">
        <v>1</v>
      </c>
      <c r="H16">
        <f t="shared" si="0"/>
        <v>34</v>
      </c>
      <c r="I16">
        <f t="shared" si="1"/>
        <v>99.7</v>
      </c>
      <c r="J16" t="e">
        <f t="shared" si="2"/>
        <v>#VALUE!</v>
      </c>
    </row>
    <row r="17" spans="2:10" x14ac:dyDescent="0.25">
      <c r="B17" t="s">
        <v>18</v>
      </c>
      <c r="C17">
        <v>1300</v>
      </c>
      <c r="D17">
        <v>4363</v>
      </c>
      <c r="G17">
        <v>1</v>
      </c>
      <c r="H17">
        <f t="shared" si="0"/>
        <v>13</v>
      </c>
      <c r="I17">
        <f t="shared" si="1"/>
        <v>43.63</v>
      </c>
      <c r="J17" t="e">
        <f t="shared" si="2"/>
        <v>#VALUE!</v>
      </c>
    </row>
    <row r="18" spans="2:10" x14ac:dyDescent="0.25">
      <c r="I18" s="1"/>
    </row>
    <row r="19" spans="2:10" x14ac:dyDescent="0.25">
      <c r="I19" s="1"/>
    </row>
    <row r="20" spans="2:10" x14ac:dyDescent="0.25">
      <c r="I20" s="1"/>
    </row>
    <row r="21" spans="2:10" x14ac:dyDescent="0.25">
      <c r="I21" s="1"/>
    </row>
    <row r="22" spans="2:10" x14ac:dyDescent="0.25">
      <c r="I22" s="1"/>
    </row>
    <row r="23" spans="2:10" x14ac:dyDescent="0.25">
      <c r="I23" s="1"/>
    </row>
    <row r="24" spans="2:10" x14ac:dyDescent="0.25">
      <c r="I24" s="1"/>
    </row>
    <row r="25" spans="2:10" x14ac:dyDescent="0.25">
      <c r="I25" s="1"/>
    </row>
    <row r="26" spans="2:10" x14ac:dyDescent="0.25">
      <c r="I26" s="1"/>
    </row>
    <row r="27" spans="2:10" x14ac:dyDescent="0.25">
      <c r="I27" s="1"/>
    </row>
    <row r="28" spans="2:10" x14ac:dyDescent="0.25">
      <c r="I28" s="1"/>
    </row>
    <row r="29" spans="2:10" x14ac:dyDescent="0.25">
      <c r="I29" s="1"/>
    </row>
    <row r="30" spans="2:10" x14ac:dyDescent="0.25">
      <c r="I30" s="1"/>
    </row>
    <row r="31" spans="2:10" x14ac:dyDescent="0.25">
      <c r="I31" s="1"/>
    </row>
    <row r="32" spans="2:10" x14ac:dyDescent="0.25">
      <c r="I32" s="1"/>
    </row>
    <row r="33" spans="9:9" x14ac:dyDescent="0.25">
      <c r="I33" s="1"/>
    </row>
    <row r="34" spans="9:9" x14ac:dyDescent="0.25">
      <c r="I34" s="1"/>
    </row>
    <row r="35" spans="9:9" x14ac:dyDescent="0.25">
      <c r="I35" s="1"/>
    </row>
    <row r="36" spans="9:9" x14ac:dyDescent="0.25">
      <c r="I36" s="1"/>
    </row>
    <row r="37" spans="9:9" x14ac:dyDescent="0.25">
      <c r="I37" s="1"/>
    </row>
    <row r="38" spans="9:9" x14ac:dyDescent="0.25">
      <c r="I38" s="1"/>
    </row>
    <row r="39" spans="9:9" x14ac:dyDescent="0.25">
      <c r="I39" s="1"/>
    </row>
    <row r="40" spans="9:9" x14ac:dyDescent="0.25">
      <c r="I40" s="1"/>
    </row>
    <row r="41" spans="9:9" x14ac:dyDescent="0.25">
      <c r="I41" s="1"/>
    </row>
    <row r="42" spans="9:9" x14ac:dyDescent="0.25">
      <c r="I42" s="1"/>
    </row>
    <row r="43" spans="9:9" x14ac:dyDescent="0.25">
      <c r="I43" s="1"/>
    </row>
    <row r="44" spans="9:9" x14ac:dyDescent="0.25">
      <c r="I44" s="1"/>
    </row>
    <row r="45" spans="9:9" x14ac:dyDescent="0.25">
      <c r="I45" s="1"/>
    </row>
    <row r="46" spans="9:9" x14ac:dyDescent="0.25">
      <c r="I46" s="1"/>
    </row>
    <row r="47" spans="9:9" x14ac:dyDescent="0.25">
      <c r="I47" s="1"/>
    </row>
    <row r="48" spans="9:9" x14ac:dyDescent="0.25">
      <c r="I48" s="1"/>
    </row>
    <row r="49" spans="9:9" x14ac:dyDescent="0.25">
      <c r="I49" s="1"/>
    </row>
    <row r="50" spans="9:9" x14ac:dyDescent="0.25">
      <c r="I50" s="1"/>
    </row>
    <row r="51" spans="9:9" x14ac:dyDescent="0.25">
      <c r="I51" s="1"/>
    </row>
    <row r="52" spans="9:9" x14ac:dyDescent="0.25">
      <c r="I52" s="1"/>
    </row>
    <row r="53" spans="9:9" x14ac:dyDescent="0.25">
      <c r="I53" s="1"/>
    </row>
    <row r="54" spans="9:9" x14ac:dyDescent="0.25">
      <c r="I54" s="1"/>
    </row>
    <row r="55" spans="9:9" x14ac:dyDescent="0.25">
      <c r="I55" s="1"/>
    </row>
    <row r="56" spans="9:9" x14ac:dyDescent="0.25">
      <c r="I56" s="1"/>
    </row>
    <row r="57" spans="9:9" x14ac:dyDescent="0.25">
      <c r="I57" s="1"/>
    </row>
    <row r="58" spans="9:9" x14ac:dyDescent="0.25">
      <c r="I58" s="1"/>
    </row>
    <row r="59" spans="9:9" x14ac:dyDescent="0.25">
      <c r="I59" s="1"/>
    </row>
    <row r="60" spans="9:9" x14ac:dyDescent="0.25">
      <c r="I60" s="1"/>
    </row>
    <row r="61" spans="9:9" x14ac:dyDescent="0.25">
      <c r="I61" s="1"/>
    </row>
    <row r="62" spans="9:9" x14ac:dyDescent="0.25">
      <c r="I62" s="1"/>
    </row>
    <row r="63" spans="9:9" x14ac:dyDescent="0.25">
      <c r="I63" s="1"/>
    </row>
    <row r="64" spans="9:9" x14ac:dyDescent="0.25">
      <c r="I64" s="1"/>
    </row>
    <row r="65" spans="9:9" x14ac:dyDescent="0.25">
      <c r="I65" s="1"/>
    </row>
    <row r="66" spans="9:9" x14ac:dyDescent="0.25">
      <c r="I66" s="1"/>
    </row>
    <row r="67" spans="9:9" x14ac:dyDescent="0.25">
      <c r="I67" s="1"/>
    </row>
    <row r="68" spans="9:9" x14ac:dyDescent="0.25">
      <c r="I68" s="1"/>
    </row>
    <row r="69" spans="9:9" x14ac:dyDescent="0.25">
      <c r="I69" s="1"/>
    </row>
    <row r="70" spans="9:9" x14ac:dyDescent="0.25">
      <c r="I70" s="1"/>
    </row>
    <row r="71" spans="9:9" x14ac:dyDescent="0.25">
      <c r="I71" s="1"/>
    </row>
    <row r="72" spans="9:9" x14ac:dyDescent="0.25">
      <c r="I72" s="1"/>
    </row>
    <row r="73" spans="9:9" x14ac:dyDescent="0.25">
      <c r="I73" s="1"/>
    </row>
    <row r="74" spans="9:9" x14ac:dyDescent="0.25">
      <c r="I74" s="1"/>
    </row>
    <row r="75" spans="9:9" x14ac:dyDescent="0.25">
      <c r="I75" s="1"/>
    </row>
    <row r="76" spans="9:9" x14ac:dyDescent="0.25">
      <c r="I76" s="1"/>
    </row>
    <row r="77" spans="9:9" x14ac:dyDescent="0.25">
      <c r="I77" s="1"/>
    </row>
    <row r="78" spans="9:9" x14ac:dyDescent="0.25">
      <c r="I78" s="1"/>
    </row>
    <row r="79" spans="9:9" x14ac:dyDescent="0.25">
      <c r="I79" s="1"/>
    </row>
    <row r="80" spans="9:9" x14ac:dyDescent="0.25">
      <c r="I80" s="1"/>
    </row>
    <row r="81" spans="9:9" x14ac:dyDescent="0.25">
      <c r="I81" s="1"/>
    </row>
    <row r="82" spans="9:9" x14ac:dyDescent="0.25">
      <c r="I82" s="1"/>
    </row>
    <row r="83" spans="9:9" x14ac:dyDescent="0.25">
      <c r="I83" s="1"/>
    </row>
    <row r="84" spans="9:9" x14ac:dyDescent="0.25">
      <c r="I84" s="1"/>
    </row>
  </sheetData>
  <mergeCells count="4">
    <mergeCell ref="K1:Z1"/>
    <mergeCell ref="K5:L5"/>
    <mergeCell ref="K8:L8"/>
    <mergeCell ref="N5:AC5"/>
  </mergeCells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2022-09-15T08:07:23Z</dcterms:modified>
</cp:coreProperties>
</file>