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<sst xmlns="http://schemas.openxmlformats.org/spreadsheetml/2006/main" count="34" uniqueCount="31">
  <si>
    <t xml:space="preserve">Tipo_richiedente</t>
  </si>
  <si>
    <t xml:space="preserve">Titolare1_Cittadinanza</t>
  </si>
  <si>
    <t xml:space="preserve">Titolare1_CodiceFiscale</t>
  </si>
  <si>
    <t xml:space="preserve">Titolare1_Cognome</t>
  </si>
  <si>
    <t xml:space="preserve">Titolare1_DataNascita</t>
  </si>
  <si>
    <t xml:space="preserve">Titolare1_Nome</t>
  </si>
  <si>
    <t xml:space="preserve">Titolare1_Sesso</t>
  </si>
  <si>
    <t xml:space="preserve">2</t>
  </si>
  <si>
    <t xml:space="preserve">Italia</t>
  </si>
  <si>
    <t xml:space="preserve">STCMSM81D26L378E</t>
  </si>
  <si>
    <t xml:space="preserve">STECH</t>
  </si>
  <si>
    <t xml:space="preserve">MASSIMO</t>
  </si>
  <si>
    <t xml:space="preserve">M</t>
  </si>
  <si>
    <t xml:space="preserve">DLFNDR73A19L378Z</t>
  </si>
  <si>
    <t xml:space="preserve">DALFOVO</t>
  </si>
  <si>
    <t xml:space="preserve">ANDREA</t>
  </si>
  <si>
    <t xml:space="preserve">User profile</t>
  </si>
  <si>
    <t xml:space="preserve">Citizen</t>
  </si>
  <si>
    <t xml:space="preserve">Professional</t>
  </si>
  <si>
    <t xml:space="preserve">Citizenship</t>
  </si>
  <si>
    <t xml:space="preserve">Italian</t>
  </si>
  <si>
    <t xml:space="preserve">Gender</t>
  </si>
  <si>
    <t xml:space="preserve">Male</t>
  </si>
  <si>
    <t xml:space="preserve">Female</t>
  </si>
  <si>
    <t xml:space="preserve">Age</t>
  </si>
  <si>
    <t xml:space="preserve">18-24</t>
  </si>
  <si>
    <t xml:space="preserve">25-34</t>
  </si>
  <si>
    <t xml:space="preserve">35-44</t>
  </si>
  <si>
    <t xml:space="preserve">45-54</t>
  </si>
  <si>
    <t xml:space="preserve">55-64</t>
  </si>
  <si>
    <t xml:space="preserve">Over 65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</si>
</sst>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3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20.18"/>
    <col collapsed="false" customWidth="true" hidden="false" outlineLevel="0" max="3" min="3" style="0" width="20.88"/>
    <col collapsed="false" customWidth="true" hidden="false" outlineLevel="0" max="4" min="4" style="0" width="17.96"/>
    <col collapsed="false" customWidth="true" hidden="false" outlineLevel="0" max="5" min="5" style="0" width="19.91"/>
    <col collapsed="false" customWidth="true" hidden="false" outlineLevel="0" max="6" min="6" style="0" width="15.05"/>
    <col collapsed="false" customWidth="true" hidden="false" outlineLevel="0" max="7" min="7" style="0" width="14.62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1" t="n">
        <v>29702</v>
      </c>
      <c r="F2" s="0" t="s">
        <v>11</v>
      </c>
      <c r="G2" s="0" t="s">
        <v>12</v>
      </c>
    </row>
    <row r="3" customFormat="false" ht="13.8" hidden="false" customHeight="false" outlineLevel="0" collapsed="false">
      <c r="A3" s="0" t="s">
        <v>7</v>
      </c>
      <c r="B3" s="0" t="s">
        <v>8</v>
      </c>
      <c r="C3" s="0" t="s">
        <v>13</v>
      </c>
      <c r="D3" s="0" t="s">
        <v>14</v>
      </c>
      <c r="E3" s="1" t="n">
        <v>26683</v>
      </c>
      <c r="F3" s="0" t="s">
        <v>15</v>
      </c>
      <c r="G3" s="0" t="s">
        <v>12</v>
      </c>
    </row>
    <row r="6" customFormat="false" ht="13.8" hidden="false" customHeight="false" outlineLevel="0" collapsed="false">
      <c r="A6" s="2" t="s">
        <v>16</v>
      </c>
    </row>
    <row r="7" customFormat="false" ht="13.8" hidden="false" customHeight="false" outlineLevel="0" collapsed="false">
      <c r="A7" s="0" t="s">
        <v>17</v>
      </c>
      <c r="B7" s="0" t="n">
        <f aca="false">COUNTIF(A2:A3,"1")</f>
        <v>0</v>
      </c>
    </row>
    <row r="8" customFormat="false" ht="13.8" hidden="false" customHeight="false" outlineLevel="0" collapsed="false">
      <c r="A8" s="0" t="s">
        <v>18</v>
      </c>
      <c r="B8" s="0" t="n">
        <f aca="false">COUNTIF(A2:A3,"2")</f>
        <v>2</v>
      </c>
    </row>
    <row r="10" customFormat="false" ht="13.8" hidden="false" customHeight="false" outlineLevel="0" collapsed="false">
      <c r="A10" s="2" t="s">
        <v>19</v>
      </c>
    </row>
    <row r="11" customFormat="false" ht="13.8" hidden="false" customHeight="false" outlineLevel="0" collapsed="false">
      <c r="A11" s="0" t="s">
        <v>20</v>
      </c>
      <c r="B11" s="0" t="n">
        <f aca="false">COUNTIF(B2:B3,"Italia")</f>
        <v>2</v>
      </c>
    </row>
    <row r="13" customFormat="false" ht="13.8" hidden="false" customHeight="false" outlineLevel="0" collapsed="false">
      <c r="A13" s="2" t="s">
        <v>21</v>
      </c>
    </row>
    <row r="14" customFormat="false" ht="13.8" hidden="false" customHeight="false" outlineLevel="0" collapsed="false">
      <c r="A14" s="0" t="s">
        <v>22</v>
      </c>
      <c r="B14" s="0" t="n">
        <f aca="false">COUNTIF(G2:G3,"M")</f>
        <v>2</v>
      </c>
    </row>
    <row r="15" customFormat="false" ht="13.8" hidden="false" customHeight="false" outlineLevel="0" collapsed="false">
      <c r="A15" s="0" t="s">
        <v>23</v>
      </c>
      <c r="B15" s="0" t="n">
        <f aca="false">COUNTIF(G2:G3,"F")</f>
        <v>0</v>
      </c>
    </row>
    <row r="17" customFormat="false" ht="13.8" hidden="false" customHeight="false" outlineLevel="0" collapsed="false">
      <c r="A17" s="2" t="s">
        <v>24</v>
      </c>
    </row>
    <row r="18" customFormat="false" ht="13.8" hidden="false" customHeight="false" outlineLevel="0" collapsed="false">
      <c r="A18" s="0" t="s">
        <v>25</v>
      </c>
      <c r="B18" s="0" t="n">
        <f aca="false">COUNTIFS($E$2:$E$3,"&lt;=31/12/2001",$E$2:$E$3,"&gt;=01/01/1995")</f>
        <v>0</v>
      </c>
    </row>
    <row r="19" customFormat="false" ht="13.8" hidden="false" customHeight="false" outlineLevel="0" collapsed="false">
      <c r="A19" s="0" t="s">
        <v>26</v>
      </c>
      <c r="B19" s="0" t="n">
        <f aca="false">COUNTIFS($E$2:$E$3,"&lt;=31/12/1994",$E$2:$E$3,"&gt;=01/01/1985")</f>
        <v>0</v>
      </c>
    </row>
    <row r="20" customFormat="false" ht="13.8" hidden="false" customHeight="false" outlineLevel="0" collapsed="false">
      <c r="A20" s="0" t="s">
        <v>27</v>
      </c>
      <c r="B20" s="0" t="n">
        <f aca="false">COUNTIFS($E$2:$E$3,"&lt;=31/12/1984",$E$2:$E$3,"&gt;=01/01/1975")</f>
        <v>1</v>
      </c>
    </row>
    <row r="21" customFormat="false" ht="13.8" hidden="false" customHeight="false" outlineLevel="0" collapsed="false">
      <c r="A21" s="0" t="s">
        <v>28</v>
      </c>
      <c r="B21" s="0" t="n">
        <f aca="false">COUNTIFS($E$2:$E$3,"&lt;=31/12/1974",$E$2:$E$3,"&gt;=01/01/1965")</f>
        <v>1</v>
      </c>
    </row>
    <row r="22" customFormat="false" ht="13.8" hidden="false" customHeight="false" outlineLevel="0" collapsed="false">
      <c r="A22" s="0" t="s">
        <v>29</v>
      </c>
      <c r="B22" s="0" t="n">
        <f aca="false">COUNTIFS($E$2:$E$3,"&lt;=31/12/1964",$E$2:$E$3,"&gt;=01/01/1955")</f>
        <v>0</v>
      </c>
    </row>
    <row r="23" customFormat="false" ht="13.8" hidden="false" customHeight="false" outlineLevel="0" collapsed="false">
      <c r="A23" s="0" t="s">
        <v>30</v>
      </c>
      <c r="B23" s="0" t="n">
        <f aca="false">COUNTIF($E$2:$E$3,"&lt;=31/12/1954")</f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LibreOffice/6.1.5.2$Windows_x86 LibreOffice_project/90f8dcf33c87b3705e78202e3df5142b201bd805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2019-04-05T12:51:13Z</dcterms:created>
  <dc:creator>Unknown Creator</dc:creator>
  <dc:description/>
  <dc:language>it-IT</dc:language>
  <cp:lastModifiedBy/>
  <dcterms:modified xsi:type="dcterms:W3CDTF">2019-04-05T18:31:27Z</dcterms:modified>
  <cp:revision>4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