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<sst xmlns="http://schemas.openxmlformats.org/spreadsheetml/2006/main" count="381" uniqueCount="227">
  <si>
    <t xml:space="preserve">Tipo_richiedente</t>
  </si>
  <si>
    <t xml:space="preserve">Titolare1_CodiceFiscale</t>
  </si>
  <si>
    <t xml:space="preserve">Titolare1_Cognome</t>
  </si>
  <si>
    <t xml:space="preserve">Titolare1_DataNascita</t>
  </si>
  <si>
    <t xml:space="preserve">Titolare1_Nome</t>
  </si>
  <si>
    <t xml:space="preserve">Titolare1_Sesso</t>
  </si>
  <si>
    <t xml:space="preserve">2</t>
  </si>
  <si>
    <t xml:space="preserve">BLDCRS81P04L378S</t>
  </si>
  <si>
    <t xml:space="preserve">Baldessari</t>
  </si>
  <si>
    <t xml:space="preserve">Christian</t>
  </si>
  <si>
    <t xml:space="preserve">M</t>
  </si>
  <si>
    <t xml:space="preserve">BNLLCU68D30L378B</t>
  </si>
  <si>
    <t xml:space="preserve">BANAL</t>
  </si>
  <si>
    <t xml:space="preserve">LUCA</t>
  </si>
  <si>
    <t xml:space="preserve">BRBGNN63D08E897T</t>
  </si>
  <si>
    <t xml:space="preserve">Barbareschi</t>
  </si>
  <si>
    <t xml:space="preserve">Giovanni Maria</t>
  </si>
  <si>
    <t xml:space="preserve">BRNMRA70L10L378U</t>
  </si>
  <si>
    <t xml:space="preserve">BRONZETTI</t>
  </si>
  <si>
    <t xml:space="preserve">MAURO</t>
  </si>
  <si>
    <t xml:space="preserve">BRTFLV55P10L378Y</t>
  </si>
  <si>
    <t xml:space="preserve">BORTOLOTTI</t>
  </si>
  <si>
    <t xml:space="preserve">FLAVIO</t>
  </si>
  <si>
    <t xml:space="preserve">BRTMTT72A28L378F</t>
  </si>
  <si>
    <t xml:space="preserve">Bortolameotti</t>
  </si>
  <si>
    <t xml:space="preserve">Matteo</t>
  </si>
  <si>
    <t xml:space="preserve">BRTMTT89M25L378Z</t>
  </si>
  <si>
    <t xml:space="preserve">Bertuol</t>
  </si>
  <si>
    <t xml:space="preserve">BRTNDR65P09H330A</t>
  </si>
  <si>
    <t xml:space="preserve">Bertelli</t>
  </si>
  <si>
    <t xml:space="preserve">Andrea</t>
  </si>
  <si>
    <t xml:space="preserve">BSTRRT69H01L378F</t>
  </si>
  <si>
    <t xml:space="preserve">Bosetti</t>
  </si>
  <si>
    <t xml:space="preserve">Roberto</t>
  </si>
  <si>
    <t xml:space="preserve">CCLGRG72C13L378D</t>
  </si>
  <si>
    <t xml:space="preserve">ECCLI</t>
  </si>
  <si>
    <t xml:space="preserve">GIORGIO</t>
  </si>
  <si>
    <t xml:space="preserve">CGLNDR64D22A952M</t>
  </si>
  <si>
    <t xml:space="preserve">Cagol</t>
  </si>
  <si>
    <t xml:space="preserve">CHMLRT76H12L378C</t>
  </si>
  <si>
    <t xml:space="preserve">CHEMELLI</t>
  </si>
  <si>
    <t xml:space="preserve">ALBERTO</t>
  </si>
  <si>
    <t xml:space="preserve">CHRSMN82L20H612V</t>
  </si>
  <si>
    <t xml:space="preserve">CHIARANI</t>
  </si>
  <si>
    <t xml:space="preserve">SIMONE</t>
  </si>
  <si>
    <t xml:space="preserve">CLMKLS71R26H657X</t>
  </si>
  <si>
    <t xml:space="preserve">Caliman</t>
  </si>
  <si>
    <t xml:space="preserve">Klaus</t>
  </si>
  <si>
    <t xml:space="preserve">CMDRRT47E23F728P</t>
  </si>
  <si>
    <t xml:space="preserve">Cimadom</t>
  </si>
  <si>
    <t xml:space="preserve">CMPSDR60H25L378X</t>
  </si>
  <si>
    <t xml:space="preserve">SANDRO</t>
  </si>
  <si>
    <t xml:space="preserve">COMPER</t>
  </si>
  <si>
    <t xml:space="preserve">CPZFRZ46D21L378T</t>
  </si>
  <si>
    <t xml:space="preserve">Capuzzo</t>
  </si>
  <si>
    <t xml:space="preserve">Fabrizio</t>
  </si>
  <si>
    <t xml:space="preserve">CRLFNZ51M28L378R</t>
  </si>
  <si>
    <t xml:space="preserve">Coraiola</t>
  </si>
  <si>
    <t xml:space="preserve">Fiorenzo</t>
  </si>
  <si>
    <t xml:space="preserve">CRMRME60D30A178B</t>
  </si>
  <si>
    <t xml:space="preserve">CRAMEROTTI</t>
  </si>
  <si>
    <t xml:space="preserve">REMO</t>
  </si>
  <si>
    <t xml:space="preserve">CRSGLI77C65L378O</t>
  </si>
  <si>
    <t xml:space="preserve">Cristofolini</t>
  </si>
  <si>
    <t xml:space="preserve">Giulia</t>
  </si>
  <si>
    <t xml:space="preserve">F</t>
  </si>
  <si>
    <t xml:space="preserve">DLDGRL59A53L378Z</t>
  </si>
  <si>
    <t xml:space="preserve">DALDOSS</t>
  </si>
  <si>
    <t xml:space="preserve">GABRIELLA</t>
  </si>
  <si>
    <t xml:space="preserve">DLLDNS86B16L378S</t>
  </si>
  <si>
    <t xml:space="preserve">DALLAGIACOMA</t>
  </si>
  <si>
    <t xml:space="preserve">DENIS</t>
  </si>
  <si>
    <t xml:space="preserve">1</t>
  </si>
  <si>
    <t xml:space="preserve">DLLLDA58A02E500H</t>
  </si>
  <si>
    <t xml:space="preserve">ALDO</t>
  </si>
  <si>
    <t xml:space="preserve">DLLSRG57S01A902I</t>
  </si>
  <si>
    <t xml:space="preserve">Dellanna</t>
  </si>
  <si>
    <t xml:space="preserve">Sergio</t>
  </si>
  <si>
    <t xml:space="preserve">DMTMHL87S01L378Z</t>
  </si>
  <si>
    <t xml:space="preserve">Dematte'</t>
  </si>
  <si>
    <t xml:space="preserve">Michele</t>
  </si>
  <si>
    <t xml:space="preserve">DPLCRS71C01L378R</t>
  </si>
  <si>
    <t xml:space="preserve">DEPAOLI</t>
  </si>
  <si>
    <t xml:space="preserve">CHRISTIAN</t>
  </si>
  <si>
    <t xml:space="preserve">DTSNCL79L09L378G</t>
  </si>
  <si>
    <t xml:space="preserve">Detassis</t>
  </si>
  <si>
    <t xml:space="preserve">Nicola</t>
  </si>
  <si>
    <t xml:space="preserve">FCCDNL78A16L378K</t>
  </si>
  <si>
    <t xml:space="preserve">Faccenda</t>
  </si>
  <si>
    <t xml:space="preserve">Daniele</t>
  </si>
  <si>
    <t xml:space="preserve">FLALCU72H13L378T</t>
  </si>
  <si>
    <t xml:space="preserve">Failo</t>
  </si>
  <si>
    <t xml:space="preserve">Luca</t>
  </si>
  <si>
    <t xml:space="preserve">FLLMRT58R11L378L</t>
  </si>
  <si>
    <t xml:space="preserve">Fellin</t>
  </si>
  <si>
    <t xml:space="preserve">Umberto</t>
  </si>
  <si>
    <t xml:space="preserve">FRNLCU61S27L378V</t>
  </si>
  <si>
    <t xml:space="preserve">FRANCESCHINI</t>
  </si>
  <si>
    <t xml:space="preserve">FRNNDR82C17L378T</t>
  </si>
  <si>
    <t xml:space="preserve">FRONZA</t>
  </si>
  <si>
    <t xml:space="preserve">ANDREA</t>
  </si>
  <si>
    <t xml:space="preserve">FRRNDR66R03L378Z</t>
  </si>
  <si>
    <t xml:space="preserve">FERRARI</t>
  </si>
  <si>
    <t xml:space="preserve">FRVMTT89R21L378L</t>
  </si>
  <si>
    <t xml:space="preserve">FRAVEZZI</t>
  </si>
  <si>
    <t xml:space="preserve">MATTIA</t>
  </si>
  <si>
    <t xml:space="preserve">FRZVEA87M49L378O</t>
  </si>
  <si>
    <t xml:space="preserve">FRIZZERA</t>
  </si>
  <si>
    <t xml:space="preserve">EVA</t>
  </si>
  <si>
    <t xml:space="preserve">GRDGBT53R06D565I</t>
  </si>
  <si>
    <t xml:space="preserve">GIORDANI</t>
  </si>
  <si>
    <t xml:space="preserve">GIANBATTISTA</t>
  </si>
  <si>
    <t xml:space="preserve">GRFFBA90M23F861Y</t>
  </si>
  <si>
    <t xml:space="preserve">GRAEFLEIN</t>
  </si>
  <si>
    <t xml:space="preserve">FABIO</t>
  </si>
  <si>
    <t xml:space="preserve">GRSFNC54P06E565M</t>
  </si>
  <si>
    <t xml:space="preserve">Grisenti</t>
  </si>
  <si>
    <t xml:space="preserve">Franco</t>
  </si>
  <si>
    <t xml:space="preserve">GRSGPP62E13L378Q</t>
  </si>
  <si>
    <t xml:space="preserve">GRISENTI</t>
  </si>
  <si>
    <t xml:space="preserve">GIUSEPPE</t>
  </si>
  <si>
    <t xml:space="preserve">LCNNLN30D45A178J</t>
  </si>
  <si>
    <t xml:space="preserve">LUCIANER</t>
  </si>
  <si>
    <t xml:space="preserve">ANGELINA</t>
  </si>
  <si>
    <t xml:space="preserve">LNRCLD67H20L378Q</t>
  </si>
  <si>
    <t xml:space="preserve">Leonardelli</t>
  </si>
  <si>
    <t xml:space="preserve">Claudio</t>
  </si>
  <si>
    <t xml:space="preserve">LRNRCR68P05E565Z</t>
  </si>
  <si>
    <t xml:space="preserve">Lorenzi</t>
  </si>
  <si>
    <t xml:space="preserve">Riccardo</t>
  </si>
  <si>
    <t xml:space="preserve">MGTGRG65D23B006H</t>
  </si>
  <si>
    <t xml:space="preserve">Magotti</t>
  </si>
  <si>
    <t xml:space="preserve">Giorgio</t>
  </si>
  <si>
    <t xml:space="preserve">MNZGNT55D06L378B</t>
  </si>
  <si>
    <t xml:space="preserve">Manzinello</t>
  </si>
  <si>
    <t xml:space="preserve">Gian Antonio</t>
  </si>
  <si>
    <t xml:space="preserve">MRCFRC91H06H612H</t>
  </si>
  <si>
    <t xml:space="preserve">MARCHI</t>
  </si>
  <si>
    <t xml:space="preserve">FEDERICO</t>
  </si>
  <si>
    <t xml:space="preserve">MRCLNZ64R07L378C</t>
  </si>
  <si>
    <t xml:space="preserve">Marchi</t>
  </si>
  <si>
    <t xml:space="preserve">Lorenzo</t>
  </si>
  <si>
    <t xml:space="preserve">MRTMHL62B25L378J</t>
  </si>
  <si>
    <t xml:space="preserve">MARTINELLI</t>
  </si>
  <si>
    <t xml:space="preserve">MICHELE</t>
  </si>
  <si>
    <t xml:space="preserve">MZZDVD86R06L378S</t>
  </si>
  <si>
    <t xml:space="preserve">MAZZALAI</t>
  </si>
  <si>
    <t xml:space="preserve">DAVIDE</t>
  </si>
  <si>
    <t xml:space="preserve">NCLMNC75T64L378Z</t>
  </si>
  <si>
    <t xml:space="preserve">Nicolini</t>
  </si>
  <si>
    <t xml:space="preserve">Monica</t>
  </si>
  <si>
    <t xml:space="preserve">NDLMLN60P62L378Z</t>
  </si>
  <si>
    <t xml:space="preserve">Nadalini</t>
  </si>
  <si>
    <t xml:space="preserve">Milena</t>
  </si>
  <si>
    <t xml:space="preserve">PDRDNL75L05L378B</t>
  </si>
  <si>
    <t xml:space="preserve">PEDROTTI</t>
  </si>
  <si>
    <t xml:space="preserve">DANIELE</t>
  </si>
  <si>
    <t xml:space="preserve">PFFMTT84P24L378R</t>
  </si>
  <si>
    <t xml:space="preserve">Piffer</t>
  </si>
  <si>
    <t xml:space="preserve">PLLNGL52H20E565Y</t>
  </si>
  <si>
    <t xml:space="preserve">PALLAORO</t>
  </si>
  <si>
    <t xml:space="preserve">ANGELO</t>
  </si>
  <si>
    <t xml:space="preserve">PLTSFN59H15L378N</t>
  </si>
  <si>
    <t xml:space="preserve">Pilati</t>
  </si>
  <si>
    <t xml:space="preserve">Stefano</t>
  </si>
  <si>
    <t xml:space="preserve">PRTRRT67M20B180B</t>
  </si>
  <si>
    <t xml:space="preserve">Prete</t>
  </si>
  <si>
    <t xml:space="preserve">PSNCRS73E02L378R</t>
  </si>
  <si>
    <t xml:space="preserve">Pisoni</t>
  </si>
  <si>
    <t xml:space="preserve">PSSGNN67P12E565J</t>
  </si>
  <si>
    <t xml:space="preserve">PASSAMANI</t>
  </si>
  <si>
    <t xml:space="preserve">GIANNI</t>
  </si>
  <si>
    <t xml:space="preserve">RSRGRG51E28H612W</t>
  </si>
  <si>
    <t xml:space="preserve">Rasera</t>
  </si>
  <si>
    <t xml:space="preserve">SCRDRA68A22L378E</t>
  </si>
  <si>
    <t xml:space="preserve">Scartezzini</t>
  </si>
  <si>
    <t xml:space="preserve">Dario</t>
  </si>
  <si>
    <t xml:space="preserve">SLMMRA73A25L378L</t>
  </si>
  <si>
    <t xml:space="preserve">SLOMP</t>
  </si>
  <si>
    <t xml:space="preserve">SMMMTT74L28L378V</t>
  </si>
  <si>
    <t xml:space="preserve">Sommadossi</t>
  </si>
  <si>
    <t xml:space="preserve">SNDMRT76H06F187A</t>
  </si>
  <si>
    <t xml:space="preserve">SANDRI</t>
  </si>
  <si>
    <t xml:space="preserve">UMBERTO</t>
  </si>
  <si>
    <t xml:space="preserve">SRTPLA58S01L378J</t>
  </si>
  <si>
    <t xml:space="preserve">PAOLO</t>
  </si>
  <si>
    <t xml:space="preserve">SARTORI</t>
  </si>
  <si>
    <t xml:space="preserve">SSNLNZ68E01L378A</t>
  </si>
  <si>
    <t xml:space="preserve">Ossanna</t>
  </si>
  <si>
    <t xml:space="preserve">STCMSM81D26L378E</t>
  </si>
  <si>
    <t xml:space="preserve">Stech</t>
  </si>
  <si>
    <t xml:space="preserve">Massimo</t>
  </si>
  <si>
    <t xml:space="preserve">TMSLDA65H15B006U</t>
  </si>
  <si>
    <t xml:space="preserve">Tomaselli</t>
  </si>
  <si>
    <t xml:space="preserve">Aldo</t>
  </si>
  <si>
    <t xml:space="preserve">TNZSMN73R28H612U</t>
  </si>
  <si>
    <t xml:space="preserve">Tonezzer</t>
  </si>
  <si>
    <t xml:space="preserve">Simone</t>
  </si>
  <si>
    <t xml:space="preserve">TVZLSS82L16H612M</t>
  </si>
  <si>
    <t xml:space="preserve">Tovazzi</t>
  </si>
  <si>
    <t xml:space="preserve">Alessio</t>
  </si>
  <si>
    <t xml:space="preserve">VLNWTR56R15L378X</t>
  </si>
  <si>
    <t xml:space="preserve">VALENARI</t>
  </si>
  <si>
    <t xml:space="preserve">WALTER</t>
  </si>
  <si>
    <t xml:space="preserve">VRNMRC80T23L378Z</t>
  </si>
  <si>
    <t xml:space="preserve">Varneri</t>
  </si>
  <si>
    <t xml:space="preserve">Marco</t>
  </si>
  <si>
    <t xml:space="preserve">VSLSFN70C31L378P</t>
  </si>
  <si>
    <t xml:space="preserve">Visioli</t>
  </si>
  <si>
    <t xml:space="preserve">ZMBSFN71D30L378W</t>
  </si>
  <si>
    <t xml:space="preserve">ZAMBONI</t>
  </si>
  <si>
    <t xml:space="preserve">STEFANO</t>
  </si>
  <si>
    <t xml:space="preserve">User profile</t>
  </si>
  <si>
    <t xml:space="preserve">Citizen</t>
  </si>
  <si>
    <t xml:space="preserve">Professional</t>
  </si>
  <si>
    <t xml:space="preserve">Citizenship</t>
  </si>
  <si>
    <t xml:space="preserve">Italian</t>
  </si>
  <si>
    <t xml:space="preserve">Gender</t>
  </si>
  <si>
    <t xml:space="preserve">Male</t>
  </si>
  <si>
    <t xml:space="preserve">Female</t>
  </si>
  <si>
    <t xml:space="preserve">Age</t>
  </si>
  <si>
    <t xml:space="preserve">18-24</t>
  </si>
  <si>
    <t xml:space="preserve">25-34</t>
  </si>
  <si>
    <t xml:space="preserve">35-44</t>
  </si>
  <si>
    <t xml:space="preserve">45-54</t>
  </si>
  <si>
    <t xml:space="preserve">55-64</t>
  </si>
  <si>
    <t xml:space="preserve">Over 65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</si>
</sst>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3"/>
  <sheetViews>
    <sheetView showFormulas="false" showGridLines="true" showRowColHeaders="true" showZeros="true" rightToLeft="false" tabSelected="true" showOutlineSymbols="true" defaultGridColor="true" view="normal" topLeftCell="A71" colorId="64" zoomScale="100" zoomScaleNormal="100" zoomScalePageLayoutView="100" workbookViewId="0">
      <selection pane="topLeft" activeCell="A76" activeCellId="0" sqref="A76:B93"/>
    </sheetView>
  </sheetViews>
  <sheetFormatPr defaultRowHeight="13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20.88"/>
    <col collapsed="false" customWidth="true" hidden="false" outlineLevel="0" max="3" min="3" style="0" width="17.96"/>
    <col collapsed="false" customWidth="true" hidden="false" outlineLevel="0" max="4" min="4" style="0" width="19.91"/>
    <col collapsed="false" customWidth="true" hidden="false" outlineLevel="0" max="5" min="5" style="0" width="15.05"/>
    <col collapsed="false" customWidth="true" hidden="false" outlineLevel="0" max="6" min="6" style="0" width="14.62"/>
    <col collapsed="false" customWidth="true" hidden="false" outlineLevel="0" max="1017" min="7" style="0" width="8.67"/>
    <col collapsed="false" customWidth="false" hidden="false" outlineLevel="0" max="1025" min="1018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v>29833</v>
      </c>
      <c r="E2" s="0" t="s">
        <v>9</v>
      </c>
      <c r="F2" s="0" t="s">
        <v>10</v>
      </c>
    </row>
    <row r="3" customFormat="false" ht="13.8" hidden="false" customHeight="false" outlineLevel="0" collapsed="false">
      <c r="A3" s="0" t="s">
        <v>6</v>
      </c>
      <c r="B3" s="0" t="s">
        <v>11</v>
      </c>
      <c r="C3" s="0" t="s">
        <v>12</v>
      </c>
      <c r="D3" s="1" t="n">
        <v>24958</v>
      </c>
      <c r="E3" s="0" t="s">
        <v>13</v>
      </c>
      <c r="F3" s="0" t="s">
        <v>10</v>
      </c>
    </row>
    <row r="4" customFormat="false" ht="13.8" hidden="false" customHeight="false" outlineLevel="0" collapsed="false">
      <c r="A4" s="0" t="s">
        <v>6</v>
      </c>
      <c r="B4" s="0" t="s">
        <v>14</v>
      </c>
      <c r="C4" s="0" t="s">
        <v>15</v>
      </c>
      <c r="D4" s="1" t="n">
        <v>23109</v>
      </c>
      <c r="E4" s="0" t="s">
        <v>16</v>
      </c>
      <c r="F4" s="0" t="s">
        <v>10</v>
      </c>
    </row>
    <row r="5" customFormat="false" ht="13.8" hidden="false" customHeight="false" outlineLevel="0" collapsed="false">
      <c r="A5" s="0" t="s">
        <v>6</v>
      </c>
      <c r="B5" s="0" t="s">
        <v>17</v>
      </c>
      <c r="C5" s="0" t="s">
        <v>18</v>
      </c>
      <c r="D5" s="1" t="n">
        <v>25759</v>
      </c>
      <c r="E5" s="0" t="s">
        <v>19</v>
      </c>
      <c r="F5" s="0" t="s">
        <v>10</v>
      </c>
    </row>
    <row r="6" customFormat="false" ht="13.8" hidden="false" customHeight="false" outlineLevel="0" collapsed="false">
      <c r="A6" s="0" t="s">
        <v>6</v>
      </c>
      <c r="B6" s="0" t="s">
        <v>20</v>
      </c>
      <c r="C6" s="0" t="s">
        <v>21</v>
      </c>
      <c r="D6" s="1" t="n">
        <v>20342</v>
      </c>
      <c r="E6" s="0" t="s">
        <v>22</v>
      </c>
      <c r="F6" s="0" t="s">
        <v>10</v>
      </c>
    </row>
    <row r="7" customFormat="false" ht="13.8" hidden="false" customHeight="false" outlineLevel="0" collapsed="false">
      <c r="A7" s="0" t="s">
        <v>6</v>
      </c>
      <c r="B7" s="0" t="s">
        <v>23</v>
      </c>
      <c r="C7" s="0" t="s">
        <v>24</v>
      </c>
      <c r="D7" s="1" t="n">
        <v>26326</v>
      </c>
      <c r="E7" s="0" t="s">
        <v>25</v>
      </c>
      <c r="F7" s="0" t="s">
        <v>10</v>
      </c>
    </row>
    <row r="8" customFormat="false" ht="13.8" hidden="false" customHeight="false" outlineLevel="0" collapsed="false">
      <c r="A8" s="0" t="s">
        <v>6</v>
      </c>
      <c r="B8" s="0" t="s">
        <v>26</v>
      </c>
      <c r="C8" s="0" t="s">
        <v>27</v>
      </c>
      <c r="D8" s="1" t="n">
        <v>32745</v>
      </c>
      <c r="E8" s="0" t="s">
        <v>25</v>
      </c>
      <c r="F8" s="0" t="s">
        <v>10</v>
      </c>
    </row>
    <row r="9" customFormat="false" ht="13.8" hidden="false" customHeight="false" outlineLevel="0" collapsed="false">
      <c r="A9" s="0" t="s">
        <v>6</v>
      </c>
      <c r="B9" s="0" t="s">
        <v>28</v>
      </c>
      <c r="C9" s="0" t="s">
        <v>29</v>
      </c>
      <c r="D9" s="1" t="n">
        <v>23994</v>
      </c>
      <c r="E9" s="0" t="s">
        <v>30</v>
      </c>
      <c r="F9" s="0" t="s">
        <v>10</v>
      </c>
    </row>
    <row r="10" customFormat="false" ht="13.8" hidden="false" customHeight="false" outlineLevel="0" collapsed="false">
      <c r="A10" s="0" t="s">
        <v>6</v>
      </c>
      <c r="B10" s="0" t="s">
        <v>31</v>
      </c>
      <c r="C10" s="0" t="s">
        <v>32</v>
      </c>
      <c r="D10" s="1" t="n">
        <v>25355</v>
      </c>
      <c r="E10" s="0" t="s">
        <v>33</v>
      </c>
      <c r="F10" s="0" t="s">
        <v>10</v>
      </c>
    </row>
    <row r="11" customFormat="false" ht="13.8" hidden="false" customHeight="false" outlineLevel="0" collapsed="false">
      <c r="A11" s="0" t="s">
        <v>6</v>
      </c>
      <c r="B11" s="0" t="s">
        <v>34</v>
      </c>
      <c r="C11" s="0" t="s">
        <v>35</v>
      </c>
      <c r="D11" s="1" t="n">
        <v>26371</v>
      </c>
      <c r="E11" s="0" t="s">
        <v>36</v>
      </c>
      <c r="F11" s="0" t="s">
        <v>10</v>
      </c>
    </row>
    <row r="12" customFormat="false" ht="13.8" hidden="false" customHeight="false" outlineLevel="0" collapsed="false">
      <c r="A12" s="0" t="s">
        <v>6</v>
      </c>
      <c r="B12" s="0" t="s">
        <v>37</v>
      </c>
      <c r="C12" s="0" t="s">
        <v>38</v>
      </c>
      <c r="D12" s="1" t="n">
        <v>23489</v>
      </c>
      <c r="E12" s="0" t="s">
        <v>30</v>
      </c>
      <c r="F12" s="0" t="s">
        <v>10</v>
      </c>
    </row>
    <row r="13" customFormat="false" ht="13.8" hidden="false" customHeight="false" outlineLevel="0" collapsed="false">
      <c r="A13" s="0" t="s">
        <v>6</v>
      </c>
      <c r="B13" s="0" t="s">
        <v>39</v>
      </c>
      <c r="C13" s="0" t="s">
        <v>40</v>
      </c>
      <c r="D13" s="1" t="n">
        <v>27923</v>
      </c>
      <c r="E13" s="0" t="s">
        <v>41</v>
      </c>
      <c r="F13" s="0" t="s">
        <v>10</v>
      </c>
    </row>
    <row r="14" customFormat="false" ht="13.8" hidden="false" customHeight="false" outlineLevel="0" collapsed="false">
      <c r="A14" s="0" t="s">
        <v>6</v>
      </c>
      <c r="B14" s="0" t="s">
        <v>42</v>
      </c>
      <c r="C14" s="0" t="s">
        <v>43</v>
      </c>
      <c r="D14" s="1" t="n">
        <v>30152</v>
      </c>
      <c r="E14" s="0" t="s">
        <v>44</v>
      </c>
      <c r="F14" s="0" t="s">
        <v>10</v>
      </c>
    </row>
    <row r="15" customFormat="false" ht="13.8" hidden="false" customHeight="false" outlineLevel="0" collapsed="false">
      <c r="A15" s="0" t="s">
        <v>6</v>
      </c>
      <c r="B15" s="0" t="s">
        <v>45</v>
      </c>
      <c r="C15" s="0" t="s">
        <v>46</v>
      </c>
      <c r="D15" s="1" t="n">
        <v>26232</v>
      </c>
      <c r="E15" s="0" t="s">
        <v>47</v>
      </c>
      <c r="F15" s="0" t="s">
        <v>10</v>
      </c>
    </row>
    <row r="16" customFormat="false" ht="13.8" hidden="false" customHeight="false" outlineLevel="0" collapsed="false">
      <c r="A16" s="0" t="s">
        <v>6</v>
      </c>
      <c r="B16" s="0" t="s">
        <v>48</v>
      </c>
      <c r="C16" s="0" t="s">
        <v>49</v>
      </c>
      <c r="D16" s="1" t="n">
        <v>17310</v>
      </c>
      <c r="E16" s="0" t="s">
        <v>33</v>
      </c>
      <c r="F16" s="0" t="s">
        <v>10</v>
      </c>
    </row>
    <row r="17" customFormat="false" ht="13.8" hidden="false" customHeight="false" outlineLevel="0" collapsed="false">
      <c r="A17" s="0" t="s">
        <v>6</v>
      </c>
      <c r="B17" s="0" t="s">
        <v>50</v>
      </c>
      <c r="C17" s="0" t="s">
        <v>51</v>
      </c>
      <c r="D17" s="1" t="n">
        <v>22092</v>
      </c>
      <c r="E17" s="0" t="s">
        <v>52</v>
      </c>
      <c r="F17" s="0" t="s">
        <v>10</v>
      </c>
    </row>
    <row r="18" customFormat="false" ht="13.8" hidden="false" customHeight="false" outlineLevel="0" collapsed="false">
      <c r="A18" s="0" t="s">
        <v>6</v>
      </c>
      <c r="B18" s="0" t="s">
        <v>53</v>
      </c>
      <c r="C18" s="0" t="s">
        <v>54</v>
      </c>
      <c r="D18" s="1" t="n">
        <v>16913</v>
      </c>
      <c r="E18" s="0" t="s">
        <v>55</v>
      </c>
      <c r="F18" s="0" t="s">
        <v>10</v>
      </c>
    </row>
    <row r="19" customFormat="false" ht="13.8" hidden="false" customHeight="false" outlineLevel="0" collapsed="false">
      <c r="A19" s="0" t="s">
        <v>6</v>
      </c>
      <c r="B19" s="0" t="s">
        <v>56</v>
      </c>
      <c r="C19" s="0" t="s">
        <v>57</v>
      </c>
      <c r="D19" s="1" t="n">
        <v>18868</v>
      </c>
      <c r="E19" s="0" t="s">
        <v>58</v>
      </c>
      <c r="F19" s="0" t="s">
        <v>10</v>
      </c>
    </row>
    <row r="20" customFormat="false" ht="13.8" hidden="false" customHeight="false" outlineLevel="0" collapsed="false">
      <c r="A20" s="0" t="s">
        <v>6</v>
      </c>
      <c r="B20" s="0" t="s">
        <v>59</v>
      </c>
      <c r="C20" s="0" t="s">
        <v>60</v>
      </c>
      <c r="D20" s="1" t="n">
        <v>22036</v>
      </c>
      <c r="E20" s="0" t="s">
        <v>61</v>
      </c>
      <c r="F20" s="0" t="s">
        <v>10</v>
      </c>
    </row>
    <row r="21" customFormat="false" ht="13.8" hidden="false" customHeight="false" outlineLevel="0" collapsed="false">
      <c r="A21" s="0" t="s">
        <v>6</v>
      </c>
      <c r="B21" s="0" t="s">
        <v>62</v>
      </c>
      <c r="C21" s="0" t="s">
        <v>63</v>
      </c>
      <c r="D21" s="1" t="n">
        <v>28209</v>
      </c>
      <c r="E21" s="0" t="s">
        <v>64</v>
      </c>
      <c r="F21" s="0" t="s">
        <v>65</v>
      </c>
    </row>
    <row r="22" customFormat="false" ht="13.8" hidden="false" customHeight="false" outlineLevel="0" collapsed="false">
      <c r="A22" s="0" t="s">
        <v>6</v>
      </c>
      <c r="B22" s="0" t="s">
        <v>66</v>
      </c>
      <c r="C22" s="0" t="s">
        <v>67</v>
      </c>
      <c r="D22" s="1" t="n">
        <v>21563</v>
      </c>
      <c r="E22" s="0" t="s">
        <v>68</v>
      </c>
      <c r="F22" s="0" t="s">
        <v>65</v>
      </c>
    </row>
    <row r="23" customFormat="false" ht="13.8" hidden="false" customHeight="false" outlineLevel="0" collapsed="false">
      <c r="A23" s="0" t="s">
        <v>6</v>
      </c>
      <c r="B23" s="0" t="s">
        <v>69</v>
      </c>
      <c r="C23" s="0" t="s">
        <v>70</v>
      </c>
      <c r="D23" s="1" t="n">
        <v>31459</v>
      </c>
      <c r="E23" s="0" t="s">
        <v>71</v>
      </c>
      <c r="F23" s="0" t="s">
        <v>10</v>
      </c>
    </row>
    <row r="24" customFormat="false" ht="13.8" hidden="false" customHeight="false" outlineLevel="0" collapsed="false">
      <c r="A24" s="0" t="s">
        <v>72</v>
      </c>
      <c r="B24" s="0" t="s">
        <v>73</v>
      </c>
      <c r="C24" s="0" t="s">
        <v>70</v>
      </c>
      <c r="D24" s="1" t="n">
        <v>21187</v>
      </c>
      <c r="E24" s="0" t="s">
        <v>74</v>
      </c>
      <c r="F24" s="0" t="s">
        <v>10</v>
      </c>
    </row>
    <row r="25" customFormat="false" ht="13.8" hidden="false" customHeight="false" outlineLevel="0" collapsed="false">
      <c r="A25" s="0" t="s">
        <v>6</v>
      </c>
      <c r="B25" s="0" t="s">
        <v>75</v>
      </c>
      <c r="C25" s="0" t="s">
        <v>76</v>
      </c>
      <c r="D25" s="1" t="n">
        <v>21125</v>
      </c>
      <c r="E25" s="0" t="s">
        <v>77</v>
      </c>
      <c r="F25" s="0" t="s">
        <v>10</v>
      </c>
    </row>
    <row r="26" customFormat="false" ht="13.8" hidden="false" customHeight="false" outlineLevel="0" collapsed="false">
      <c r="A26" s="0" t="s">
        <v>6</v>
      </c>
      <c r="B26" s="0" t="s">
        <v>78</v>
      </c>
      <c r="C26" s="0" t="s">
        <v>79</v>
      </c>
      <c r="D26" s="1" t="n">
        <v>32082</v>
      </c>
      <c r="E26" s="0" t="s">
        <v>80</v>
      </c>
      <c r="F26" s="0" t="s">
        <v>10</v>
      </c>
    </row>
    <row r="27" customFormat="false" ht="13.8" hidden="false" customHeight="false" outlineLevel="0" collapsed="false">
      <c r="A27" s="0" t="s">
        <v>6</v>
      </c>
      <c r="B27" s="0" t="s">
        <v>81</v>
      </c>
      <c r="C27" s="0" t="s">
        <v>82</v>
      </c>
      <c r="D27" s="1" t="n">
        <v>25993</v>
      </c>
      <c r="E27" s="0" t="s">
        <v>83</v>
      </c>
      <c r="F27" s="0" t="s">
        <v>10</v>
      </c>
    </row>
    <row r="28" customFormat="false" ht="13.8" hidden="false" customHeight="false" outlineLevel="0" collapsed="false">
      <c r="A28" s="0" t="s">
        <v>6</v>
      </c>
      <c r="B28" s="0" t="s">
        <v>84</v>
      </c>
      <c r="C28" s="0" t="s">
        <v>85</v>
      </c>
      <c r="D28" s="1" t="n">
        <v>29045</v>
      </c>
      <c r="E28" s="0" t="s">
        <v>86</v>
      </c>
      <c r="F28" s="0" t="s">
        <v>10</v>
      </c>
    </row>
    <row r="29" customFormat="false" ht="13.8" hidden="false" customHeight="false" outlineLevel="0" collapsed="false">
      <c r="A29" s="0" t="s">
        <v>6</v>
      </c>
      <c r="B29" s="0" t="s">
        <v>87</v>
      </c>
      <c r="C29" s="0" t="s">
        <v>88</v>
      </c>
      <c r="D29" s="1" t="n">
        <v>28506</v>
      </c>
      <c r="E29" s="0" t="s">
        <v>89</v>
      </c>
      <c r="F29" s="0" t="s">
        <v>10</v>
      </c>
    </row>
    <row r="30" customFormat="false" ht="13.8" hidden="false" customHeight="false" outlineLevel="0" collapsed="false">
      <c r="A30" s="0" t="s">
        <v>6</v>
      </c>
      <c r="B30" s="0" t="s">
        <v>90</v>
      </c>
      <c r="C30" s="0" t="s">
        <v>91</v>
      </c>
      <c r="D30" s="1" t="n">
        <v>26463</v>
      </c>
      <c r="E30" s="0" t="s">
        <v>92</v>
      </c>
      <c r="F30" s="0" t="s">
        <v>10</v>
      </c>
    </row>
    <row r="31" customFormat="false" ht="13.8" hidden="false" customHeight="false" outlineLevel="0" collapsed="false">
      <c r="A31" s="0" t="s">
        <v>6</v>
      </c>
      <c r="B31" s="0" t="s">
        <v>93</v>
      </c>
      <c r="C31" s="0" t="s">
        <v>94</v>
      </c>
      <c r="D31" s="1" t="n">
        <v>21469</v>
      </c>
      <c r="E31" s="0" t="s">
        <v>95</v>
      </c>
      <c r="F31" s="0" t="s">
        <v>10</v>
      </c>
    </row>
    <row r="32" customFormat="false" ht="13.8" hidden="false" customHeight="false" outlineLevel="0" collapsed="false">
      <c r="A32" s="0" t="s">
        <v>6</v>
      </c>
      <c r="B32" s="0" t="s">
        <v>96</v>
      </c>
      <c r="C32" s="0" t="s">
        <v>97</v>
      </c>
      <c r="D32" s="1" t="n">
        <v>22612</v>
      </c>
      <c r="E32" s="0" t="s">
        <v>13</v>
      </c>
      <c r="F32" s="0" t="s">
        <v>10</v>
      </c>
    </row>
    <row r="33" customFormat="false" ht="13.8" hidden="false" customHeight="false" outlineLevel="0" collapsed="false">
      <c r="A33" s="0" t="s">
        <v>6</v>
      </c>
      <c r="B33" s="0" t="s">
        <v>98</v>
      </c>
      <c r="C33" s="0" t="s">
        <v>99</v>
      </c>
      <c r="D33" s="1" t="n">
        <v>30027</v>
      </c>
      <c r="E33" s="0" t="s">
        <v>100</v>
      </c>
      <c r="F33" s="0" t="s">
        <v>10</v>
      </c>
    </row>
    <row r="34" customFormat="false" ht="13.8" hidden="false" customHeight="false" outlineLevel="0" collapsed="false">
      <c r="A34" s="0" t="s">
        <v>6</v>
      </c>
      <c r="B34" s="0" t="s">
        <v>101</v>
      </c>
      <c r="C34" s="0" t="s">
        <v>102</v>
      </c>
      <c r="D34" s="1" t="n">
        <v>24383</v>
      </c>
      <c r="E34" s="0" t="s">
        <v>100</v>
      </c>
      <c r="F34" s="0" t="s">
        <v>10</v>
      </c>
    </row>
    <row r="35" customFormat="false" ht="13.8" hidden="false" customHeight="false" outlineLevel="0" collapsed="false">
      <c r="A35" s="0" t="s">
        <v>72</v>
      </c>
      <c r="B35" s="0" t="s">
        <v>103</v>
      </c>
      <c r="C35" s="0" t="s">
        <v>104</v>
      </c>
      <c r="D35" s="1" t="n">
        <v>32802</v>
      </c>
      <c r="E35" s="0" t="s">
        <v>105</v>
      </c>
      <c r="F35" s="0" t="s">
        <v>10</v>
      </c>
    </row>
    <row r="36" customFormat="false" ht="13.8" hidden="false" customHeight="false" outlineLevel="0" collapsed="false">
      <c r="A36" s="0" t="s">
        <v>72</v>
      </c>
      <c r="B36" s="0" t="s">
        <v>106</v>
      </c>
      <c r="C36" s="0" t="s">
        <v>107</v>
      </c>
      <c r="D36" s="1" t="n">
        <v>31998</v>
      </c>
      <c r="E36" s="0" t="s">
        <v>108</v>
      </c>
      <c r="F36" s="0" t="s">
        <v>65</v>
      </c>
    </row>
    <row r="37" customFormat="false" ht="13.8" hidden="false" customHeight="false" outlineLevel="0" collapsed="false">
      <c r="A37" s="0" t="s">
        <v>6</v>
      </c>
      <c r="B37" s="0" t="s">
        <v>109</v>
      </c>
      <c r="C37" s="0" t="s">
        <v>110</v>
      </c>
      <c r="D37" s="1" t="n">
        <v>19638</v>
      </c>
      <c r="E37" s="0" t="s">
        <v>111</v>
      </c>
      <c r="F37" s="0" t="s">
        <v>10</v>
      </c>
    </row>
    <row r="38" customFormat="false" ht="13.8" hidden="false" customHeight="false" outlineLevel="0" collapsed="false">
      <c r="A38" s="0" t="s">
        <v>72</v>
      </c>
      <c r="B38" s="0" t="s">
        <v>112</v>
      </c>
      <c r="C38" s="0" t="s">
        <v>113</v>
      </c>
      <c r="D38" s="1" t="n">
        <v>33108</v>
      </c>
      <c r="E38" s="0" t="s">
        <v>114</v>
      </c>
      <c r="F38" s="0" t="s">
        <v>10</v>
      </c>
    </row>
    <row r="39" customFormat="false" ht="13.8" hidden="false" customHeight="false" outlineLevel="0" collapsed="false">
      <c r="A39" s="0" t="s">
        <v>6</v>
      </c>
      <c r="B39" s="0" t="s">
        <v>115</v>
      </c>
      <c r="C39" s="0" t="s">
        <v>116</v>
      </c>
      <c r="D39" s="1" t="n">
        <v>19973</v>
      </c>
      <c r="E39" s="0" t="s">
        <v>117</v>
      </c>
      <c r="F39" s="0" t="s">
        <v>10</v>
      </c>
    </row>
    <row r="40" customFormat="false" ht="13.8" hidden="false" customHeight="false" outlineLevel="0" collapsed="false">
      <c r="A40" s="0" t="s">
        <v>6</v>
      </c>
      <c r="B40" s="0" t="s">
        <v>118</v>
      </c>
      <c r="C40" s="0" t="s">
        <v>119</v>
      </c>
      <c r="D40" s="1" t="n">
        <v>22779</v>
      </c>
      <c r="E40" s="0" t="s">
        <v>120</v>
      </c>
      <c r="F40" s="0" t="s">
        <v>10</v>
      </c>
    </row>
    <row r="41" customFormat="false" ht="13.8" hidden="false" customHeight="false" outlineLevel="0" collapsed="false">
      <c r="A41" s="0" t="s">
        <v>72</v>
      </c>
      <c r="B41" s="0" t="s">
        <v>121</v>
      </c>
      <c r="C41" s="0" t="s">
        <v>122</v>
      </c>
      <c r="D41" s="1" t="n">
        <v>11053</v>
      </c>
      <c r="E41" s="0" t="s">
        <v>123</v>
      </c>
      <c r="F41" s="0" t="s">
        <v>65</v>
      </c>
    </row>
    <row r="42" customFormat="false" ht="13.8" hidden="false" customHeight="false" outlineLevel="0" collapsed="false">
      <c r="A42" s="0" t="s">
        <v>6</v>
      </c>
      <c r="B42" s="0" t="s">
        <v>124</v>
      </c>
      <c r="C42" s="0" t="s">
        <v>125</v>
      </c>
      <c r="D42" s="1" t="n">
        <v>24643</v>
      </c>
      <c r="E42" s="0" t="s">
        <v>126</v>
      </c>
      <c r="F42" s="0" t="s">
        <v>10</v>
      </c>
    </row>
    <row r="43" customFormat="false" ht="13.8" hidden="false" customHeight="false" outlineLevel="0" collapsed="false">
      <c r="A43" s="0" t="s">
        <v>6</v>
      </c>
      <c r="B43" s="0" t="s">
        <v>127</v>
      </c>
      <c r="C43" s="0" t="s">
        <v>128</v>
      </c>
      <c r="D43" s="1" t="n">
        <v>25086</v>
      </c>
      <c r="E43" s="0" t="s">
        <v>129</v>
      </c>
      <c r="F43" s="0" t="s">
        <v>10</v>
      </c>
    </row>
    <row r="44" customFormat="false" ht="13.8" hidden="false" customHeight="false" outlineLevel="0" collapsed="false">
      <c r="A44" s="0" t="s">
        <v>6</v>
      </c>
      <c r="B44" s="0" t="s">
        <v>130</v>
      </c>
      <c r="C44" s="0" t="s">
        <v>131</v>
      </c>
      <c r="D44" s="1" t="n">
        <v>23855</v>
      </c>
      <c r="E44" s="0" t="s">
        <v>132</v>
      </c>
      <c r="F44" s="0" t="s">
        <v>10</v>
      </c>
    </row>
    <row r="45" customFormat="false" ht="13.8" hidden="false" customHeight="false" outlineLevel="0" collapsed="false">
      <c r="A45" s="0" t="s">
        <v>6</v>
      </c>
      <c r="B45" s="0" t="s">
        <v>133</v>
      </c>
      <c r="C45" s="0" t="s">
        <v>134</v>
      </c>
      <c r="D45" s="1" t="n">
        <v>20185</v>
      </c>
      <c r="E45" s="0" t="s">
        <v>135</v>
      </c>
      <c r="F45" s="0" t="s">
        <v>10</v>
      </c>
    </row>
    <row r="46" customFormat="false" ht="13.8" hidden="false" customHeight="false" outlineLevel="0" collapsed="false">
      <c r="A46" s="0" t="s">
        <v>6</v>
      </c>
      <c r="B46" s="0" t="s">
        <v>136</v>
      </c>
      <c r="C46" s="0" t="s">
        <v>137</v>
      </c>
      <c r="D46" s="1" t="n">
        <v>33395</v>
      </c>
      <c r="E46" s="0" t="s">
        <v>138</v>
      </c>
      <c r="F46" s="0" t="s">
        <v>10</v>
      </c>
    </row>
    <row r="47" customFormat="false" ht="13.8" hidden="false" customHeight="false" outlineLevel="0" collapsed="false">
      <c r="A47" s="0" t="s">
        <v>6</v>
      </c>
      <c r="B47" s="0" t="s">
        <v>139</v>
      </c>
      <c r="C47" s="0" t="s">
        <v>140</v>
      </c>
      <c r="D47" s="1" t="n">
        <v>23657</v>
      </c>
      <c r="E47" s="0" t="s">
        <v>141</v>
      </c>
      <c r="F47" s="0" t="s">
        <v>10</v>
      </c>
    </row>
    <row r="48" customFormat="false" ht="13.8" hidden="false" customHeight="false" outlineLevel="0" collapsed="false">
      <c r="A48" s="0" t="s">
        <v>6</v>
      </c>
      <c r="B48" s="0" t="s">
        <v>142</v>
      </c>
      <c r="C48" s="0" t="s">
        <v>143</v>
      </c>
      <c r="D48" s="1" t="n">
        <v>22702</v>
      </c>
      <c r="E48" s="0" t="s">
        <v>144</v>
      </c>
      <c r="F48" s="0" t="s">
        <v>10</v>
      </c>
    </row>
    <row r="49" customFormat="false" ht="13.8" hidden="false" customHeight="false" outlineLevel="0" collapsed="false">
      <c r="A49" s="0" t="s">
        <v>72</v>
      </c>
      <c r="B49" s="0" t="s">
        <v>145</v>
      </c>
      <c r="C49" s="0" t="s">
        <v>146</v>
      </c>
      <c r="D49" s="1" t="n">
        <v>31691</v>
      </c>
      <c r="E49" s="0" t="s">
        <v>147</v>
      </c>
      <c r="F49" s="0" t="s">
        <v>10</v>
      </c>
    </row>
    <row r="50" customFormat="false" ht="13.8" hidden="false" customHeight="false" outlineLevel="0" collapsed="false">
      <c r="A50" s="0" t="s">
        <v>6</v>
      </c>
      <c r="B50" s="0" t="s">
        <v>148</v>
      </c>
      <c r="C50" s="0" t="s">
        <v>149</v>
      </c>
      <c r="D50" s="1" t="n">
        <v>27752</v>
      </c>
      <c r="E50" s="0" t="s">
        <v>150</v>
      </c>
      <c r="F50" s="0" t="s">
        <v>65</v>
      </c>
    </row>
    <row r="51" customFormat="false" ht="13.8" hidden="false" customHeight="false" outlineLevel="0" collapsed="false">
      <c r="A51" s="0" t="s">
        <v>6</v>
      </c>
      <c r="B51" s="0" t="s">
        <v>151</v>
      </c>
      <c r="C51" s="0" t="s">
        <v>152</v>
      </c>
      <c r="D51" s="1" t="n">
        <v>22181</v>
      </c>
      <c r="E51" s="0" t="s">
        <v>153</v>
      </c>
      <c r="F51" s="0" t="s">
        <v>65</v>
      </c>
    </row>
    <row r="52" customFormat="false" ht="13.8" hidden="false" customHeight="false" outlineLevel="0" collapsed="false">
      <c r="A52" s="0" t="s">
        <v>6</v>
      </c>
      <c r="B52" s="0" t="s">
        <v>154</v>
      </c>
      <c r="C52" s="0" t="s">
        <v>155</v>
      </c>
      <c r="D52" s="1" t="n">
        <v>27580</v>
      </c>
      <c r="E52" s="0" t="s">
        <v>156</v>
      </c>
      <c r="F52" s="0" t="s">
        <v>10</v>
      </c>
    </row>
    <row r="53" customFormat="false" ht="13.8" hidden="false" customHeight="false" outlineLevel="0" collapsed="false">
      <c r="A53" s="0" t="s">
        <v>6</v>
      </c>
      <c r="B53" s="0" t="s">
        <v>157</v>
      </c>
      <c r="C53" s="0" t="s">
        <v>158</v>
      </c>
      <c r="D53" s="1" t="n">
        <v>30949</v>
      </c>
      <c r="E53" s="0" t="s">
        <v>25</v>
      </c>
      <c r="F53" s="0" t="s">
        <v>10</v>
      </c>
    </row>
    <row r="54" customFormat="false" ht="13.8" hidden="false" customHeight="false" outlineLevel="0" collapsed="false">
      <c r="A54" s="0" t="s">
        <v>72</v>
      </c>
      <c r="B54" s="0" t="s">
        <v>159</v>
      </c>
      <c r="C54" s="0" t="s">
        <v>160</v>
      </c>
      <c r="D54" s="1" t="n">
        <v>19165</v>
      </c>
      <c r="E54" s="0" t="s">
        <v>161</v>
      </c>
      <c r="F54" s="0" t="s">
        <v>10</v>
      </c>
    </row>
    <row r="55" customFormat="false" ht="13.8" hidden="false" customHeight="false" outlineLevel="0" collapsed="false">
      <c r="A55" s="0" t="s">
        <v>6</v>
      </c>
      <c r="B55" s="0" t="s">
        <v>162</v>
      </c>
      <c r="C55" s="0" t="s">
        <v>163</v>
      </c>
      <c r="D55" s="1" t="n">
        <v>21716</v>
      </c>
      <c r="E55" s="0" t="s">
        <v>164</v>
      </c>
      <c r="F55" s="0" t="s">
        <v>10</v>
      </c>
    </row>
    <row r="56" customFormat="false" ht="13.8" hidden="false" customHeight="false" outlineLevel="0" collapsed="false">
      <c r="A56" s="0" t="s">
        <v>6</v>
      </c>
      <c r="B56" s="0" t="s">
        <v>165</v>
      </c>
      <c r="C56" s="0" t="s">
        <v>166</v>
      </c>
      <c r="D56" s="1" t="n">
        <v>24704</v>
      </c>
      <c r="E56" s="0" t="s">
        <v>33</v>
      </c>
      <c r="F56" s="0" t="s">
        <v>10</v>
      </c>
    </row>
    <row r="57" customFormat="false" ht="13.8" hidden="false" customHeight="false" outlineLevel="0" collapsed="false">
      <c r="A57" s="0" t="s">
        <v>6</v>
      </c>
      <c r="B57" s="0" t="s">
        <v>167</v>
      </c>
      <c r="C57" s="0" t="s">
        <v>168</v>
      </c>
      <c r="D57" s="1" t="n">
        <v>26786</v>
      </c>
      <c r="E57" s="0" t="s">
        <v>9</v>
      </c>
      <c r="F57" s="0" t="s">
        <v>10</v>
      </c>
    </row>
    <row r="58" customFormat="false" ht="13.8" hidden="false" customHeight="false" outlineLevel="0" collapsed="false">
      <c r="A58" s="0" t="s">
        <v>6</v>
      </c>
      <c r="B58" s="0" t="s">
        <v>169</v>
      </c>
      <c r="C58" s="0" t="s">
        <v>170</v>
      </c>
      <c r="D58" s="1" t="n">
        <v>24727</v>
      </c>
      <c r="E58" s="0" t="s">
        <v>171</v>
      </c>
      <c r="F58" s="0" t="s">
        <v>10</v>
      </c>
    </row>
    <row r="59" customFormat="false" ht="13.8" hidden="false" customHeight="false" outlineLevel="0" collapsed="false">
      <c r="A59" s="0" t="s">
        <v>6</v>
      </c>
      <c r="B59" s="0" t="s">
        <v>172</v>
      </c>
      <c r="C59" s="0" t="s">
        <v>173</v>
      </c>
      <c r="D59" s="1" t="n">
        <v>18776</v>
      </c>
      <c r="E59" s="0" t="s">
        <v>132</v>
      </c>
      <c r="F59" s="0" t="s">
        <v>10</v>
      </c>
    </row>
    <row r="60" customFormat="false" ht="13.8" hidden="false" customHeight="false" outlineLevel="0" collapsed="false">
      <c r="A60" s="0" t="s">
        <v>6</v>
      </c>
      <c r="B60" s="0" t="s">
        <v>174</v>
      </c>
      <c r="C60" s="0" t="s">
        <v>175</v>
      </c>
      <c r="D60" s="1" t="n">
        <v>24859</v>
      </c>
      <c r="E60" s="0" t="s">
        <v>176</v>
      </c>
      <c r="F60" s="0" t="s">
        <v>10</v>
      </c>
    </row>
    <row r="61" customFormat="false" ht="13.8" hidden="false" customHeight="false" outlineLevel="0" collapsed="false">
      <c r="A61" s="0" t="s">
        <v>6</v>
      </c>
      <c r="B61" s="0" t="s">
        <v>177</v>
      </c>
      <c r="C61" s="0" t="s">
        <v>178</v>
      </c>
      <c r="D61" s="1" t="n">
        <v>26689</v>
      </c>
      <c r="E61" s="0" t="s">
        <v>19</v>
      </c>
      <c r="F61" s="0" t="s">
        <v>10</v>
      </c>
    </row>
    <row r="62" customFormat="false" ht="13.8" hidden="false" customHeight="false" outlineLevel="0" collapsed="false">
      <c r="A62" s="0" t="s">
        <v>6</v>
      </c>
      <c r="B62" s="0" t="s">
        <v>179</v>
      </c>
      <c r="C62" s="0" t="s">
        <v>180</v>
      </c>
      <c r="D62" s="1" t="n">
        <v>27238</v>
      </c>
      <c r="E62" s="0" t="s">
        <v>25</v>
      </c>
      <c r="F62" s="0" t="s">
        <v>10</v>
      </c>
    </row>
    <row r="63" customFormat="false" ht="13.8" hidden="false" customHeight="false" outlineLevel="0" collapsed="false">
      <c r="A63" s="0" t="s">
        <v>6</v>
      </c>
      <c r="B63" s="0" t="s">
        <v>181</v>
      </c>
      <c r="C63" s="0" t="s">
        <v>182</v>
      </c>
      <c r="D63" s="1" t="n">
        <v>27917</v>
      </c>
      <c r="E63" s="0" t="s">
        <v>183</v>
      </c>
      <c r="F63" s="0" t="s">
        <v>10</v>
      </c>
    </row>
    <row r="64" customFormat="false" ht="13.8" hidden="false" customHeight="false" outlineLevel="0" collapsed="false">
      <c r="A64" s="0" t="s">
        <v>6</v>
      </c>
      <c r="B64" s="0" t="s">
        <v>184</v>
      </c>
      <c r="C64" s="0" t="s">
        <v>185</v>
      </c>
      <c r="D64" s="1" t="n">
        <v>21490</v>
      </c>
      <c r="E64" s="0" t="s">
        <v>186</v>
      </c>
      <c r="F64" s="0" t="s">
        <v>10</v>
      </c>
    </row>
    <row r="65" customFormat="false" ht="13.8" hidden="false" customHeight="false" outlineLevel="0" collapsed="false">
      <c r="A65" s="0" t="s">
        <v>6</v>
      </c>
      <c r="B65" s="0" t="s">
        <v>187</v>
      </c>
      <c r="C65" s="0" t="s">
        <v>188</v>
      </c>
      <c r="D65" s="1" t="n">
        <v>24959</v>
      </c>
      <c r="E65" s="0" t="s">
        <v>141</v>
      </c>
      <c r="F65" s="0" t="s">
        <v>10</v>
      </c>
    </row>
    <row r="66" customFormat="false" ht="13.8" hidden="false" customHeight="false" outlineLevel="0" collapsed="false">
      <c r="A66" s="0" t="s">
        <v>6</v>
      </c>
      <c r="B66" s="0" t="s">
        <v>189</v>
      </c>
      <c r="C66" s="0" t="s">
        <v>190</v>
      </c>
      <c r="D66" s="1" t="n">
        <v>29702</v>
      </c>
      <c r="E66" s="0" t="s">
        <v>191</v>
      </c>
      <c r="F66" s="0" t="s">
        <v>10</v>
      </c>
    </row>
    <row r="67" customFormat="false" ht="13.8" hidden="false" customHeight="false" outlineLevel="0" collapsed="false">
      <c r="A67" s="0" t="s">
        <v>6</v>
      </c>
      <c r="B67" s="0" t="s">
        <v>192</v>
      </c>
      <c r="C67" s="0" t="s">
        <v>193</v>
      </c>
      <c r="D67" s="1" t="n">
        <v>23908</v>
      </c>
      <c r="E67" s="0" t="s">
        <v>194</v>
      </c>
      <c r="F67" s="0" t="s">
        <v>10</v>
      </c>
    </row>
    <row r="68" customFormat="false" ht="13.8" hidden="false" customHeight="false" outlineLevel="0" collapsed="false">
      <c r="A68" s="0" t="s">
        <v>72</v>
      </c>
      <c r="B68" s="0" t="s">
        <v>195</v>
      </c>
      <c r="C68" s="0" t="s">
        <v>196</v>
      </c>
      <c r="D68" s="1" t="n">
        <v>26965</v>
      </c>
      <c r="E68" s="0" t="s">
        <v>197</v>
      </c>
      <c r="F68" s="0" t="s">
        <v>10</v>
      </c>
    </row>
    <row r="69" customFormat="false" ht="13.8" hidden="false" customHeight="false" outlineLevel="0" collapsed="false">
      <c r="A69" s="0" t="s">
        <v>6</v>
      </c>
      <c r="B69" s="0" t="s">
        <v>198</v>
      </c>
      <c r="C69" s="0" t="s">
        <v>199</v>
      </c>
      <c r="D69" s="1" t="n">
        <v>30148</v>
      </c>
      <c r="E69" s="0" t="s">
        <v>200</v>
      </c>
      <c r="F69" s="0" t="s">
        <v>10</v>
      </c>
    </row>
    <row r="70" customFormat="false" ht="13.8" hidden="false" customHeight="false" outlineLevel="0" collapsed="false">
      <c r="A70" s="0" t="s">
        <v>72</v>
      </c>
      <c r="B70" s="0" t="s">
        <v>201</v>
      </c>
      <c r="C70" s="0" t="s">
        <v>202</v>
      </c>
      <c r="D70" s="1" t="n">
        <v>20743</v>
      </c>
      <c r="E70" s="0" t="s">
        <v>203</v>
      </c>
      <c r="F70" s="0" t="s">
        <v>10</v>
      </c>
    </row>
    <row r="71" customFormat="false" ht="13.8" hidden="false" customHeight="false" outlineLevel="0" collapsed="false">
      <c r="A71" s="0" t="s">
        <v>6</v>
      </c>
      <c r="B71" s="0" t="s">
        <v>204</v>
      </c>
      <c r="C71" s="0" t="s">
        <v>205</v>
      </c>
      <c r="D71" s="1" t="n">
        <v>29578</v>
      </c>
      <c r="E71" s="0" t="s">
        <v>206</v>
      </c>
      <c r="F71" s="0" t="s">
        <v>10</v>
      </c>
    </row>
    <row r="72" customFormat="false" ht="13.8" hidden="false" customHeight="false" outlineLevel="0" collapsed="false">
      <c r="A72" s="0" t="s">
        <v>6</v>
      </c>
      <c r="B72" s="0" t="s">
        <v>207</v>
      </c>
      <c r="C72" s="0" t="s">
        <v>208</v>
      </c>
      <c r="D72" s="1" t="n">
        <v>25658</v>
      </c>
      <c r="E72" s="0" t="s">
        <v>164</v>
      </c>
      <c r="F72" s="0" t="s">
        <v>10</v>
      </c>
    </row>
    <row r="73" customFormat="false" ht="13.8" hidden="false" customHeight="false" outlineLevel="0" collapsed="false">
      <c r="A73" s="0" t="s">
        <v>6</v>
      </c>
      <c r="B73" s="0" t="s">
        <v>209</v>
      </c>
      <c r="C73" s="0" t="s">
        <v>210</v>
      </c>
      <c r="D73" s="1" t="n">
        <v>26053</v>
      </c>
      <c r="E73" s="0" t="s">
        <v>211</v>
      </c>
      <c r="F73" s="0" t="s">
        <v>10</v>
      </c>
    </row>
    <row r="76" customFormat="false" ht="13.8" hidden="false" customHeight="false" outlineLevel="0" collapsed="false">
      <c r="A76" s="2" t="s">
        <v>212</v>
      </c>
    </row>
    <row r="77" customFormat="false" ht="13.8" hidden="false" customHeight="false" outlineLevel="0" collapsed="false">
      <c r="A77" s="0" t="s">
        <v>213</v>
      </c>
      <c r="B77" s="0" t="n">
        <f aca="false">COUNTIF($A$2:$A$73,"1")</f>
        <v>9</v>
      </c>
    </row>
    <row r="78" customFormat="false" ht="13.8" hidden="false" customHeight="false" outlineLevel="0" collapsed="false">
      <c r="A78" s="0" t="s">
        <v>214</v>
      </c>
      <c r="B78" s="0" t="n">
        <f aca="false">COUNTIF($A$2:$A$73,"2")</f>
        <v>63</v>
      </c>
    </row>
    <row r="80" customFormat="false" ht="13.8" hidden="false" customHeight="false" outlineLevel="0" collapsed="false">
      <c r="A80" s="2" t="s">
        <v>215</v>
      </c>
    </row>
    <row r="81" customFormat="false" ht="13.8" hidden="false" customHeight="false" outlineLevel="0" collapsed="false">
      <c r="A81" s="0" t="s">
        <v>216</v>
      </c>
      <c r="B81" s="0" t="n">
        <v>72</v>
      </c>
    </row>
    <row r="83" customFormat="false" ht="13.8" hidden="false" customHeight="false" outlineLevel="0" collapsed="false">
      <c r="A83" s="2" t="s">
        <v>217</v>
      </c>
    </row>
    <row r="84" customFormat="false" ht="13.8" hidden="false" customHeight="false" outlineLevel="0" collapsed="false">
      <c r="A84" s="0" t="s">
        <v>218</v>
      </c>
      <c r="B84" s="0" t="n">
        <f aca="false">COUNTIF($F$2:$F$73,"M")</f>
        <v>66</v>
      </c>
    </row>
    <row r="85" customFormat="false" ht="13.8" hidden="false" customHeight="false" outlineLevel="0" collapsed="false">
      <c r="A85" s="0" t="s">
        <v>219</v>
      </c>
      <c r="B85" s="0" t="n">
        <f aca="false">COUNTIF($F$2:$F$73,"F")</f>
        <v>6</v>
      </c>
    </row>
    <row r="87" customFormat="false" ht="13.8" hidden="false" customHeight="false" outlineLevel="0" collapsed="false">
      <c r="A87" s="2" t="s">
        <v>220</v>
      </c>
    </row>
    <row r="88" customFormat="false" ht="13.8" hidden="false" customHeight="false" outlineLevel="0" collapsed="false">
      <c r="A88" s="0" t="s">
        <v>221</v>
      </c>
      <c r="B88" s="0" t="n">
        <f aca="false">COUNTIFS($D$2:$D$73,"&lt;=31/12/2001",$D$2:$D$73,"&gt;=01/01/1995")</f>
        <v>0</v>
      </c>
    </row>
    <row r="89" customFormat="false" ht="13.8" hidden="false" customHeight="false" outlineLevel="0" collapsed="false">
      <c r="A89" s="0" t="s">
        <v>222</v>
      </c>
      <c r="B89" s="0" t="n">
        <f aca="false">COUNTIFS($D$2:$D$73,"&lt;=31/12/1994",$D$2:$D$73,"&gt;=01/01/1985")</f>
        <v>8</v>
      </c>
    </row>
    <row r="90" customFormat="false" ht="13.8" hidden="false" customHeight="false" outlineLevel="0" collapsed="false">
      <c r="A90" s="0" t="s">
        <v>223</v>
      </c>
      <c r="B90" s="0" t="n">
        <f aca="false">COUNTIFS($D$2:$D$73,"&lt;=31/12/1984",$D$2:$D$73,"&gt;=01/01/1975")</f>
        <v>14</v>
      </c>
    </row>
    <row r="91" customFormat="false" ht="13.8" hidden="false" customHeight="false" outlineLevel="0" collapsed="false">
      <c r="A91" s="0" t="s">
        <v>224</v>
      </c>
      <c r="B91" s="0" t="n">
        <f aca="false">COUNTIFS($D$2:$D$73,"&lt;=31/12/1974",$D$2:$D$73,"&gt;=01/01/1965")</f>
        <v>24</v>
      </c>
    </row>
    <row r="92" customFormat="false" ht="13.8" hidden="false" customHeight="false" outlineLevel="0" collapsed="false">
      <c r="A92" s="0" t="s">
        <v>225</v>
      </c>
      <c r="B92" s="0" t="n">
        <f aca="false">COUNTIFS($D$2:$D$73,"&lt;=31/12/1964",$D$2:$D$73,"&gt;=01/01/1955")</f>
        <v>18</v>
      </c>
    </row>
    <row r="93" customFormat="false" ht="13.8" hidden="false" customHeight="false" outlineLevel="0" collapsed="false">
      <c r="A93" s="0" t="s">
        <v>226</v>
      </c>
      <c r="B93" s="0" t="n">
        <f aca="false">COUNTIF($D$2:$D$73,"&lt;=31/12/1954")</f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LibreOffice/6.1.5.2$Windows_x86 LibreOffice_project/90f8dcf33c87b3705e78202e3df5142b201bd805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2019-04-05T12:50:45Z</dcterms:created>
  <dc:creator>Unknown Creator</dc:creator>
  <dc:description/>
  <dc:language>it-IT</dc:language>
  <cp:lastModifiedBy/>
  <dcterms:modified xsi:type="dcterms:W3CDTF">2019-04-05T18:36:45Z</dcterms:modified>
  <cp:revision>4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