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MOBILE" sheetId="1" r:id="rId1"/>
    <sheet name="WEB" sheetId="2" r:id="rId2"/>
    <sheet name="Estimativa do Projeto.old " sheetId="3" state="hidden" r:id="rId3"/>
    <sheet name="Font" sheetId="4" state="hidden" r:id="rId4"/>
    <sheet name="Calculadora_Desenvolvedor" sheetId="5" state="hidden" r:id="rId5"/>
  </sheets>
  <definedNames>
    <definedName name="_xlnm._FilterDatabase" localSheetId="0" hidden="1">MOBILE!$B$7:$N$70</definedName>
    <definedName name="_xlnm._FilterDatabase" localSheetId="1" hidden="1">WEB!$B$7:$N$65</definedName>
  </definedNames>
  <calcPr calcId="1456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2" i="5" l="1"/>
  <c r="D31" i="5"/>
  <c r="D30" i="5"/>
  <c r="D29" i="5"/>
  <c r="D28" i="5"/>
  <c r="H27" i="5"/>
  <c r="G27" i="5"/>
  <c r="K27" i="5" s="1"/>
  <c r="R11" i="5" s="1"/>
  <c r="L8" i="5" s="1"/>
  <c r="M8" i="5" s="1"/>
  <c r="D27" i="5"/>
  <c r="H26" i="5"/>
  <c r="G26" i="5"/>
  <c r="K26" i="5" s="1"/>
  <c r="D26" i="5"/>
  <c r="D15" i="5" s="1"/>
  <c r="A4025" i="4"/>
  <c r="A4024" i="4"/>
  <c r="A4023" i="4"/>
  <c r="A4022" i="4"/>
  <c r="A4021" i="4"/>
  <c r="A4020" i="4"/>
  <c r="A4019" i="4"/>
  <c r="A4018" i="4"/>
  <c r="A4017" i="4"/>
  <c r="A4016" i="4"/>
  <c r="A4015" i="4"/>
  <c r="A4014" i="4"/>
  <c r="A4013" i="4"/>
  <c r="A4012" i="4"/>
  <c r="A4011" i="4"/>
  <c r="A4010" i="4"/>
  <c r="A4009" i="4"/>
  <c r="A4008" i="4"/>
  <c r="A4007" i="4"/>
  <c r="A4006" i="4"/>
  <c r="A4005" i="4"/>
  <c r="A4004" i="4"/>
  <c r="A4003" i="4"/>
  <c r="A4002" i="4"/>
  <c r="A4001" i="4"/>
  <c r="A4000" i="4"/>
  <c r="A3999" i="4"/>
  <c r="A3998" i="4"/>
  <c r="A3997" i="4"/>
  <c r="A3996" i="4"/>
  <c r="A3995" i="4"/>
  <c r="A3994" i="4"/>
  <c r="A3993" i="4"/>
  <c r="A3992" i="4"/>
  <c r="A3991" i="4"/>
  <c r="A3990" i="4"/>
  <c r="A3989" i="4"/>
  <c r="A3988" i="4"/>
  <c r="A3987" i="4"/>
  <c r="A3986" i="4"/>
  <c r="A3985" i="4"/>
  <c r="A3984" i="4"/>
  <c r="A3983" i="4"/>
  <c r="A3982" i="4"/>
  <c r="A3981" i="4"/>
  <c r="A3980" i="4"/>
  <c r="A3979" i="4"/>
  <c r="A3978" i="4"/>
  <c r="A3977" i="4"/>
  <c r="A3976" i="4"/>
  <c r="A3975" i="4"/>
  <c r="A3974" i="4"/>
  <c r="A3973" i="4"/>
  <c r="A3972" i="4"/>
  <c r="A3971" i="4"/>
  <c r="A3970" i="4"/>
  <c r="A3969" i="4"/>
  <c r="A3968" i="4"/>
  <c r="A3967" i="4"/>
  <c r="A3966" i="4"/>
  <c r="A3965" i="4"/>
  <c r="A3964" i="4"/>
  <c r="A3963" i="4"/>
  <c r="A3962" i="4"/>
  <c r="A3961" i="4"/>
  <c r="A3960" i="4"/>
  <c r="A3959" i="4"/>
  <c r="A3958" i="4"/>
  <c r="A3957" i="4"/>
  <c r="A3956" i="4"/>
  <c r="A3955" i="4"/>
  <c r="A3954" i="4"/>
  <c r="A3953" i="4"/>
  <c r="A3952" i="4"/>
  <c r="A3951" i="4"/>
  <c r="A3950" i="4"/>
  <c r="A3949" i="4"/>
  <c r="A3948" i="4"/>
  <c r="A3947" i="4"/>
  <c r="A3946" i="4"/>
  <c r="A3945" i="4"/>
  <c r="A3944" i="4"/>
  <c r="A3943" i="4"/>
  <c r="A3942" i="4"/>
  <c r="A3941" i="4"/>
  <c r="A3940" i="4"/>
  <c r="A3939" i="4"/>
  <c r="A3938" i="4"/>
  <c r="A3937" i="4"/>
  <c r="A3936" i="4"/>
  <c r="A3935" i="4"/>
  <c r="A3934" i="4"/>
  <c r="A3933" i="4"/>
  <c r="A3932" i="4"/>
  <c r="A3931" i="4"/>
  <c r="A3930" i="4"/>
  <c r="A3929" i="4"/>
  <c r="A3928" i="4"/>
  <c r="A3927" i="4"/>
  <c r="A3926" i="4"/>
  <c r="A3925" i="4"/>
  <c r="A3924" i="4"/>
  <c r="A3923" i="4"/>
  <c r="A3922" i="4"/>
  <c r="A3921" i="4"/>
  <c r="A3920" i="4"/>
  <c r="A3919" i="4"/>
  <c r="A3918" i="4"/>
  <c r="A3917" i="4"/>
  <c r="A3916" i="4"/>
  <c r="A3915" i="4"/>
  <c r="A3914" i="4"/>
  <c r="A3913" i="4"/>
  <c r="A3912" i="4"/>
  <c r="A3911" i="4"/>
  <c r="A3910" i="4"/>
  <c r="A3909" i="4"/>
  <c r="A3908" i="4"/>
  <c r="A3907" i="4"/>
  <c r="A3906" i="4"/>
  <c r="A3905" i="4"/>
  <c r="A3904" i="4"/>
  <c r="A3903" i="4"/>
  <c r="A3902" i="4"/>
  <c r="A3901" i="4"/>
  <c r="A3900" i="4"/>
  <c r="A3899" i="4"/>
  <c r="A3898" i="4"/>
  <c r="A3897" i="4"/>
  <c r="A3896" i="4"/>
  <c r="A3895" i="4"/>
  <c r="A3894" i="4"/>
  <c r="A3893" i="4"/>
  <c r="A3892" i="4"/>
  <c r="A3891" i="4"/>
  <c r="A3890" i="4"/>
  <c r="A3889" i="4"/>
  <c r="A3888" i="4"/>
  <c r="A3887" i="4"/>
  <c r="A3886" i="4"/>
  <c r="A3885" i="4"/>
  <c r="A3884" i="4"/>
  <c r="A3883" i="4"/>
  <c r="A3882" i="4"/>
  <c r="A3881" i="4"/>
  <c r="A3880" i="4"/>
  <c r="A3879" i="4"/>
  <c r="A3878" i="4"/>
  <c r="A3877" i="4"/>
  <c r="A3876" i="4"/>
  <c r="A3875" i="4"/>
  <c r="A3874" i="4"/>
  <c r="A3873" i="4"/>
  <c r="A3872" i="4"/>
  <c r="A3871" i="4"/>
  <c r="A3870" i="4"/>
  <c r="A3869" i="4"/>
  <c r="A3868" i="4"/>
  <c r="A3867" i="4"/>
  <c r="A3866" i="4"/>
  <c r="A3865" i="4"/>
  <c r="A3864" i="4"/>
  <c r="A3863" i="4"/>
  <c r="A3862" i="4"/>
  <c r="A3861" i="4"/>
  <c r="A3860" i="4"/>
  <c r="A3859" i="4"/>
  <c r="A3858" i="4"/>
  <c r="A3857" i="4"/>
  <c r="A3856" i="4"/>
  <c r="A3855" i="4"/>
  <c r="A3854" i="4"/>
  <c r="A3853" i="4"/>
  <c r="A3852" i="4"/>
  <c r="A3851" i="4"/>
  <c r="A3850" i="4"/>
  <c r="A3849" i="4"/>
  <c r="A3848" i="4"/>
  <c r="A3847" i="4"/>
  <c r="A3846" i="4"/>
  <c r="A3845" i="4"/>
  <c r="A3844" i="4"/>
  <c r="A3843" i="4"/>
  <c r="A3842" i="4"/>
  <c r="A3841" i="4"/>
  <c r="A3840" i="4"/>
  <c r="A3839" i="4"/>
  <c r="A3838" i="4"/>
  <c r="A3837" i="4"/>
  <c r="A3836" i="4"/>
  <c r="A3835" i="4"/>
  <c r="A3834" i="4"/>
  <c r="A3833" i="4"/>
  <c r="A3832" i="4"/>
  <c r="A3831" i="4"/>
  <c r="A3830" i="4"/>
  <c r="A3829" i="4"/>
  <c r="A3828" i="4"/>
  <c r="A3827" i="4"/>
  <c r="A3826" i="4"/>
  <c r="A3825" i="4"/>
  <c r="A3824" i="4"/>
  <c r="A3823" i="4"/>
  <c r="A3822" i="4"/>
  <c r="A3821" i="4"/>
  <c r="A3820" i="4"/>
  <c r="A3819" i="4"/>
  <c r="A3818" i="4"/>
  <c r="A3817" i="4"/>
  <c r="A3816" i="4"/>
  <c r="A3815" i="4"/>
  <c r="A3814" i="4"/>
  <c r="A3813" i="4"/>
  <c r="A3812" i="4"/>
  <c r="A3811" i="4"/>
  <c r="A3810" i="4"/>
  <c r="A3809" i="4"/>
  <c r="A3808" i="4"/>
  <c r="A3807" i="4"/>
  <c r="A3806" i="4"/>
  <c r="A3805" i="4"/>
  <c r="A3804" i="4"/>
  <c r="A3803" i="4"/>
  <c r="A3802" i="4"/>
  <c r="A3801" i="4"/>
  <c r="A3800" i="4"/>
  <c r="A3799" i="4"/>
  <c r="A3798" i="4"/>
  <c r="A3797" i="4"/>
  <c r="A3796" i="4"/>
  <c r="A3795" i="4"/>
  <c r="A3794" i="4"/>
  <c r="A3793" i="4"/>
  <c r="A3792" i="4"/>
  <c r="A3791" i="4"/>
  <c r="A3790" i="4"/>
  <c r="A3789" i="4"/>
  <c r="A3788" i="4"/>
  <c r="A3787" i="4"/>
  <c r="A3786" i="4"/>
  <c r="A3785" i="4"/>
  <c r="A3784" i="4"/>
  <c r="A3783" i="4"/>
  <c r="A3782" i="4"/>
  <c r="A3781" i="4"/>
  <c r="A3780" i="4"/>
  <c r="A3779" i="4"/>
  <c r="A3778" i="4"/>
  <c r="A3777" i="4"/>
  <c r="A3776" i="4"/>
  <c r="A3775" i="4"/>
  <c r="A3774" i="4"/>
  <c r="A3773" i="4"/>
  <c r="A3772" i="4"/>
  <c r="A3771" i="4"/>
  <c r="A3770" i="4"/>
  <c r="A3769" i="4"/>
  <c r="A3768" i="4"/>
  <c r="A3767" i="4"/>
  <c r="A3766" i="4"/>
  <c r="A3765" i="4"/>
  <c r="A3764" i="4"/>
  <c r="A3763" i="4"/>
  <c r="A3762" i="4"/>
  <c r="A3761" i="4"/>
  <c r="A3760" i="4"/>
  <c r="A3759" i="4"/>
  <c r="A3758" i="4"/>
  <c r="A3757" i="4"/>
  <c r="A3756" i="4"/>
  <c r="A3755" i="4"/>
  <c r="A3754" i="4"/>
  <c r="A3753" i="4"/>
  <c r="A3752" i="4"/>
  <c r="A3751" i="4"/>
  <c r="A3750" i="4"/>
  <c r="A3749" i="4"/>
  <c r="A3748" i="4"/>
  <c r="A3747" i="4"/>
  <c r="A3746" i="4"/>
  <c r="A3745" i="4"/>
  <c r="A3744" i="4"/>
  <c r="A3743" i="4"/>
  <c r="A3742" i="4"/>
  <c r="A3741" i="4"/>
  <c r="A3740" i="4"/>
  <c r="A3739" i="4"/>
  <c r="A3738" i="4"/>
  <c r="A3737" i="4"/>
  <c r="A3736" i="4"/>
  <c r="A3735" i="4"/>
  <c r="A3734" i="4"/>
  <c r="A3733" i="4"/>
  <c r="A3732" i="4"/>
  <c r="A3731" i="4"/>
  <c r="A3730" i="4"/>
  <c r="A3729" i="4"/>
  <c r="A3728" i="4"/>
  <c r="A3727" i="4"/>
  <c r="A3726" i="4"/>
  <c r="A3725" i="4"/>
  <c r="A3724" i="4"/>
  <c r="A3723" i="4"/>
  <c r="A3722" i="4"/>
  <c r="A3721" i="4"/>
  <c r="A3720" i="4"/>
  <c r="A3719" i="4"/>
  <c r="A3718" i="4"/>
  <c r="A3717" i="4"/>
  <c r="A3716" i="4"/>
  <c r="A3715" i="4"/>
  <c r="A3714" i="4"/>
  <c r="A3713" i="4"/>
  <c r="A3712" i="4"/>
  <c r="A3711" i="4"/>
  <c r="A3710" i="4"/>
  <c r="A3709" i="4"/>
  <c r="A3708" i="4"/>
  <c r="A3707" i="4"/>
  <c r="A3706" i="4"/>
  <c r="A3705" i="4"/>
  <c r="A3704" i="4"/>
  <c r="A3703" i="4"/>
  <c r="A3702" i="4"/>
  <c r="A3701" i="4"/>
  <c r="A3700" i="4"/>
  <c r="A3699" i="4"/>
  <c r="A3698" i="4"/>
  <c r="A3697" i="4"/>
  <c r="A3696" i="4"/>
  <c r="A3695" i="4"/>
  <c r="A3694" i="4"/>
  <c r="A3693" i="4"/>
  <c r="A3692" i="4"/>
  <c r="A3691" i="4"/>
  <c r="A3690" i="4"/>
  <c r="A3689" i="4"/>
  <c r="A3688" i="4"/>
  <c r="A3687" i="4"/>
  <c r="A3686" i="4"/>
  <c r="A3685" i="4"/>
  <c r="A3684" i="4"/>
  <c r="A3683" i="4"/>
  <c r="A3682" i="4"/>
  <c r="A3681" i="4"/>
  <c r="A3680" i="4"/>
  <c r="A3679" i="4"/>
  <c r="A3678" i="4"/>
  <c r="A3677" i="4"/>
  <c r="A3676" i="4"/>
  <c r="A3675" i="4"/>
  <c r="A3674" i="4"/>
  <c r="A3673" i="4"/>
  <c r="A3672" i="4"/>
  <c r="A3671" i="4"/>
  <c r="A3670" i="4"/>
  <c r="A3669" i="4"/>
  <c r="A3668" i="4"/>
  <c r="A3667" i="4"/>
  <c r="A3666" i="4"/>
  <c r="A3665" i="4"/>
  <c r="A3664" i="4"/>
  <c r="A3663" i="4"/>
  <c r="A3662" i="4"/>
  <c r="A3661" i="4"/>
  <c r="A3660" i="4"/>
  <c r="A3659" i="4"/>
  <c r="A3658" i="4"/>
  <c r="A3657" i="4"/>
  <c r="A3656" i="4"/>
  <c r="A3655" i="4"/>
  <c r="A3654" i="4"/>
  <c r="A3653" i="4"/>
  <c r="A3652" i="4"/>
  <c r="A3651" i="4"/>
  <c r="A3650" i="4"/>
  <c r="A3649" i="4"/>
  <c r="A3648" i="4"/>
  <c r="A3647" i="4"/>
  <c r="A3646" i="4"/>
  <c r="A3645" i="4"/>
  <c r="A3644" i="4"/>
  <c r="A3643" i="4"/>
  <c r="A3642" i="4"/>
  <c r="A3641" i="4"/>
  <c r="A3640" i="4"/>
  <c r="A3639" i="4"/>
  <c r="A3638" i="4"/>
  <c r="A3637" i="4"/>
  <c r="A3636" i="4"/>
  <c r="A3635" i="4"/>
  <c r="A3634" i="4"/>
  <c r="A3633" i="4"/>
  <c r="A3632" i="4"/>
  <c r="A3631" i="4"/>
  <c r="A3630" i="4"/>
  <c r="A3629" i="4"/>
  <c r="A3628" i="4"/>
  <c r="A3627" i="4"/>
  <c r="A3626" i="4"/>
  <c r="A3625" i="4"/>
  <c r="A3624" i="4"/>
  <c r="A3623" i="4"/>
  <c r="A3622" i="4"/>
  <c r="A3621" i="4"/>
  <c r="A3620" i="4"/>
  <c r="A3619" i="4"/>
  <c r="A3618" i="4"/>
  <c r="A3617" i="4"/>
  <c r="A3616" i="4"/>
  <c r="A3615" i="4"/>
  <c r="A3614" i="4"/>
  <c r="A3613" i="4"/>
  <c r="A3612" i="4"/>
  <c r="A3611" i="4"/>
  <c r="A3610" i="4"/>
  <c r="A3609" i="4"/>
  <c r="A3608" i="4"/>
  <c r="A3607" i="4"/>
  <c r="A3606" i="4"/>
  <c r="A3605" i="4"/>
  <c r="A3604" i="4"/>
  <c r="A3603" i="4"/>
  <c r="A3602" i="4"/>
  <c r="A3601" i="4"/>
  <c r="A3600" i="4"/>
  <c r="A3599" i="4"/>
  <c r="A3598" i="4"/>
  <c r="A3597" i="4"/>
  <c r="A3596" i="4"/>
  <c r="A3595" i="4"/>
  <c r="A3594" i="4"/>
  <c r="A3593" i="4"/>
  <c r="A3592" i="4"/>
  <c r="A3591" i="4"/>
  <c r="A3590" i="4"/>
  <c r="A3589" i="4"/>
  <c r="A3588" i="4"/>
  <c r="A3587" i="4"/>
  <c r="A3586" i="4"/>
  <c r="A3585" i="4"/>
  <c r="A3584" i="4"/>
  <c r="A3583" i="4"/>
  <c r="A3582" i="4"/>
  <c r="A3581" i="4"/>
  <c r="A3580" i="4"/>
  <c r="A3579" i="4"/>
  <c r="A3578" i="4"/>
  <c r="A3577" i="4"/>
  <c r="A3576" i="4"/>
  <c r="A3575" i="4"/>
  <c r="A3574" i="4"/>
  <c r="A3573" i="4"/>
  <c r="A3572" i="4"/>
  <c r="A3571" i="4"/>
  <c r="A3570" i="4"/>
  <c r="A3569" i="4"/>
  <c r="A3568" i="4"/>
  <c r="A3567" i="4"/>
  <c r="A3566" i="4"/>
  <c r="A3565" i="4"/>
  <c r="A3564" i="4"/>
  <c r="A3563" i="4"/>
  <c r="A3562" i="4"/>
  <c r="A3561" i="4"/>
  <c r="A3560" i="4"/>
  <c r="A3559" i="4"/>
  <c r="A3558" i="4"/>
  <c r="A3557" i="4"/>
  <c r="A3556" i="4"/>
  <c r="A3555" i="4"/>
  <c r="A3554" i="4"/>
  <c r="A3553" i="4"/>
  <c r="A3552" i="4"/>
  <c r="A3551" i="4"/>
  <c r="A3550" i="4"/>
  <c r="A3549" i="4"/>
  <c r="A3548" i="4"/>
  <c r="A3547" i="4"/>
  <c r="A3546" i="4"/>
  <c r="A3545" i="4"/>
  <c r="A3544" i="4"/>
  <c r="A3543" i="4"/>
  <c r="A3542" i="4"/>
  <c r="A3541" i="4"/>
  <c r="A3540" i="4"/>
  <c r="A3539" i="4"/>
  <c r="A3538" i="4"/>
  <c r="A3537" i="4"/>
  <c r="A3536" i="4"/>
  <c r="A3535" i="4"/>
  <c r="A3534" i="4"/>
  <c r="A3533" i="4"/>
  <c r="A3532" i="4"/>
  <c r="A3531" i="4"/>
  <c r="A3530" i="4"/>
  <c r="A3529" i="4"/>
  <c r="A3528" i="4"/>
  <c r="A3527" i="4"/>
  <c r="A3526" i="4"/>
  <c r="A3525" i="4"/>
  <c r="A3524" i="4"/>
  <c r="A3523" i="4"/>
  <c r="A3522" i="4"/>
  <c r="A3521" i="4"/>
  <c r="A3520" i="4"/>
  <c r="A3519" i="4"/>
  <c r="A3518" i="4"/>
  <c r="A3517" i="4"/>
  <c r="A3516" i="4"/>
  <c r="A3515" i="4"/>
  <c r="A3514" i="4"/>
  <c r="A3513" i="4"/>
  <c r="A3512" i="4"/>
  <c r="A3511" i="4"/>
  <c r="A3510" i="4"/>
  <c r="A3509" i="4"/>
  <c r="A3508" i="4"/>
  <c r="A3507" i="4"/>
  <c r="A3506" i="4"/>
  <c r="A3505" i="4"/>
  <c r="A3504" i="4"/>
  <c r="A3503" i="4"/>
  <c r="A3502" i="4"/>
  <c r="A3501" i="4"/>
  <c r="A3500" i="4"/>
  <c r="A3499" i="4"/>
  <c r="A3498" i="4"/>
  <c r="A3497" i="4"/>
  <c r="A3496" i="4"/>
  <c r="A3495" i="4"/>
  <c r="A3494" i="4"/>
  <c r="A3493" i="4"/>
  <c r="A3492" i="4"/>
  <c r="A3491" i="4"/>
  <c r="A3490" i="4"/>
  <c r="A3489" i="4"/>
  <c r="A3488" i="4"/>
  <c r="A3487" i="4"/>
  <c r="A3486" i="4"/>
  <c r="A3485" i="4"/>
  <c r="A3484" i="4"/>
  <c r="A3483" i="4"/>
  <c r="A3482" i="4"/>
  <c r="A3481" i="4"/>
  <c r="A3480" i="4"/>
  <c r="A3479" i="4"/>
  <c r="A3478" i="4"/>
  <c r="A3477" i="4"/>
  <c r="A3476" i="4"/>
  <c r="A3475" i="4"/>
  <c r="A3474" i="4"/>
  <c r="A3473" i="4"/>
  <c r="A3472" i="4"/>
  <c r="A3471" i="4"/>
  <c r="A3470" i="4"/>
  <c r="A3469" i="4"/>
  <c r="A3468" i="4"/>
  <c r="A3467" i="4"/>
  <c r="A3466" i="4"/>
  <c r="A3465" i="4"/>
  <c r="A3464" i="4"/>
  <c r="A3463" i="4"/>
  <c r="A3462" i="4"/>
  <c r="A3461" i="4"/>
  <c r="A3460" i="4"/>
  <c r="A3459" i="4"/>
  <c r="A3458" i="4"/>
  <c r="A3457" i="4"/>
  <c r="A3456" i="4"/>
  <c r="A3455" i="4"/>
  <c r="A3454" i="4"/>
  <c r="A3453" i="4"/>
  <c r="A3452" i="4"/>
  <c r="A3451" i="4"/>
  <c r="A3450" i="4"/>
  <c r="A3449" i="4"/>
  <c r="A3448" i="4"/>
  <c r="A3447" i="4"/>
  <c r="A3446" i="4"/>
  <c r="A3445" i="4"/>
  <c r="A3444" i="4"/>
  <c r="A3443" i="4"/>
  <c r="A3442" i="4"/>
  <c r="A3441" i="4"/>
  <c r="A3440" i="4"/>
  <c r="A3439" i="4"/>
  <c r="A3438" i="4"/>
  <c r="A3437" i="4"/>
  <c r="A3436" i="4"/>
  <c r="A3435" i="4"/>
  <c r="A3434" i="4"/>
  <c r="A3433" i="4"/>
  <c r="A3432" i="4"/>
  <c r="A3431" i="4"/>
  <c r="A3430" i="4"/>
  <c r="A3429" i="4"/>
  <c r="A3428" i="4"/>
  <c r="A3427" i="4"/>
  <c r="A3426" i="4"/>
  <c r="A3425" i="4"/>
  <c r="A3424" i="4"/>
  <c r="A3423" i="4"/>
  <c r="A3422" i="4"/>
  <c r="A3421" i="4"/>
  <c r="A3420" i="4"/>
  <c r="A3419" i="4"/>
  <c r="A3418" i="4"/>
  <c r="A3417" i="4"/>
  <c r="A3416" i="4"/>
  <c r="A3415" i="4"/>
  <c r="A3414" i="4"/>
  <c r="A3413" i="4"/>
  <c r="A3412" i="4"/>
  <c r="A3411" i="4"/>
  <c r="A3410" i="4"/>
  <c r="A3409" i="4"/>
  <c r="A3408" i="4"/>
  <c r="A3407" i="4"/>
  <c r="A3406" i="4"/>
  <c r="A3405" i="4"/>
  <c r="A3404" i="4"/>
  <c r="A3403" i="4"/>
  <c r="A3402" i="4"/>
  <c r="A3401" i="4"/>
  <c r="A3400" i="4"/>
  <c r="A3399" i="4"/>
  <c r="A3398" i="4"/>
  <c r="A3397" i="4"/>
  <c r="A3396" i="4"/>
  <c r="A3395" i="4"/>
  <c r="A3394" i="4"/>
  <c r="A3393" i="4"/>
  <c r="A3392" i="4"/>
  <c r="A3391" i="4"/>
  <c r="A3390" i="4"/>
  <c r="A3389" i="4"/>
  <c r="A3388" i="4"/>
  <c r="A3387" i="4"/>
  <c r="A3386" i="4"/>
  <c r="A3385" i="4"/>
  <c r="A3384" i="4"/>
  <c r="A3383" i="4"/>
  <c r="A3382" i="4"/>
  <c r="A3381" i="4"/>
  <c r="A3380" i="4"/>
  <c r="A3379" i="4"/>
  <c r="A3378" i="4"/>
  <c r="A3377" i="4"/>
  <c r="A3376" i="4"/>
  <c r="A3375" i="4"/>
  <c r="A3374" i="4"/>
  <c r="A3373" i="4"/>
  <c r="A3372" i="4"/>
  <c r="A3371" i="4"/>
  <c r="A3370" i="4"/>
  <c r="A3369" i="4"/>
  <c r="A3368" i="4"/>
  <c r="A3367" i="4"/>
  <c r="A3366" i="4"/>
  <c r="A3365" i="4"/>
  <c r="A3364" i="4"/>
  <c r="A3363" i="4"/>
  <c r="A3362" i="4"/>
  <c r="A3361" i="4"/>
  <c r="A3360" i="4"/>
  <c r="A3359" i="4"/>
  <c r="A3358" i="4"/>
  <c r="A3357" i="4"/>
  <c r="A3356" i="4"/>
  <c r="A3355" i="4"/>
  <c r="A3354" i="4"/>
  <c r="A3353" i="4"/>
  <c r="A3352" i="4"/>
  <c r="A3351" i="4"/>
  <c r="A3350" i="4"/>
  <c r="A3349" i="4"/>
  <c r="A3348" i="4"/>
  <c r="A3347" i="4"/>
  <c r="A3346" i="4"/>
  <c r="A3345" i="4"/>
  <c r="A3344" i="4"/>
  <c r="A3343" i="4"/>
  <c r="A3342" i="4"/>
  <c r="A3341" i="4"/>
  <c r="A3340" i="4"/>
  <c r="A3339" i="4"/>
  <c r="A3338" i="4"/>
  <c r="A3337" i="4"/>
  <c r="A3336" i="4"/>
  <c r="A3335" i="4"/>
  <c r="A3334" i="4"/>
  <c r="A3333" i="4"/>
  <c r="A3332" i="4"/>
  <c r="A3331" i="4"/>
  <c r="A3330" i="4"/>
  <c r="A3329" i="4"/>
  <c r="A3328" i="4"/>
  <c r="A3327" i="4"/>
  <c r="A3326" i="4"/>
  <c r="A3325" i="4"/>
  <c r="A3324" i="4"/>
  <c r="A3323" i="4"/>
  <c r="A3322" i="4"/>
  <c r="A3321" i="4"/>
  <c r="A3320" i="4"/>
  <c r="A3319" i="4"/>
  <c r="A3318" i="4"/>
  <c r="A3317" i="4"/>
  <c r="A3316" i="4"/>
  <c r="A3315" i="4"/>
  <c r="A3314" i="4"/>
  <c r="A3313" i="4"/>
  <c r="A3312" i="4"/>
  <c r="A3311" i="4"/>
  <c r="A3310" i="4"/>
  <c r="A3309" i="4"/>
  <c r="A3308" i="4"/>
  <c r="A3307" i="4"/>
  <c r="A3306" i="4"/>
  <c r="A3305" i="4"/>
  <c r="A3304" i="4"/>
  <c r="A3303" i="4"/>
  <c r="A3302" i="4"/>
  <c r="A3301" i="4"/>
  <c r="A3300" i="4"/>
  <c r="A3299" i="4"/>
  <c r="A3298" i="4"/>
  <c r="A3297" i="4"/>
  <c r="A3296" i="4"/>
  <c r="A3295" i="4"/>
  <c r="A3294" i="4"/>
  <c r="A3293" i="4"/>
  <c r="A3292" i="4"/>
  <c r="A3291" i="4"/>
  <c r="A3290" i="4"/>
  <c r="A3289" i="4"/>
  <c r="A3288" i="4"/>
  <c r="A3287" i="4"/>
  <c r="A3286" i="4"/>
  <c r="A3285" i="4"/>
  <c r="A3284" i="4"/>
  <c r="A3283" i="4"/>
  <c r="A3282" i="4"/>
  <c r="A3281" i="4"/>
  <c r="A3280" i="4"/>
  <c r="A3279" i="4"/>
  <c r="A3278" i="4"/>
  <c r="A3277" i="4"/>
  <c r="A3276" i="4"/>
  <c r="A3275" i="4"/>
  <c r="A3274" i="4"/>
  <c r="A3273" i="4"/>
  <c r="A3272" i="4"/>
  <c r="A3271" i="4"/>
  <c r="A3270" i="4"/>
  <c r="A3269" i="4"/>
  <c r="A3268" i="4"/>
  <c r="A3267" i="4"/>
  <c r="A3266" i="4"/>
  <c r="A3265" i="4"/>
  <c r="A3264" i="4"/>
  <c r="A3263" i="4"/>
  <c r="A3262" i="4"/>
  <c r="A3261" i="4"/>
  <c r="A3260" i="4"/>
  <c r="A3259" i="4"/>
  <c r="A3258" i="4"/>
  <c r="A3257" i="4"/>
  <c r="A3256" i="4"/>
  <c r="A3255" i="4"/>
  <c r="A3254" i="4"/>
  <c r="A3253" i="4"/>
  <c r="A3252" i="4"/>
  <c r="A3251" i="4"/>
  <c r="A3250" i="4"/>
  <c r="A3249" i="4"/>
  <c r="A3248" i="4"/>
  <c r="A3247" i="4"/>
  <c r="A3246" i="4"/>
  <c r="A3245" i="4"/>
  <c r="A3244" i="4"/>
  <c r="A3243" i="4"/>
  <c r="A3242" i="4"/>
  <c r="A3241" i="4"/>
  <c r="A3240" i="4"/>
  <c r="A3239" i="4"/>
  <c r="A3238" i="4"/>
  <c r="A3237" i="4"/>
  <c r="A3236" i="4"/>
  <c r="A3235" i="4"/>
  <c r="A3234" i="4"/>
  <c r="A3233" i="4"/>
  <c r="A3232" i="4"/>
  <c r="A3231" i="4"/>
  <c r="A3230" i="4"/>
  <c r="A3229" i="4"/>
  <c r="A3228" i="4"/>
  <c r="A3227" i="4"/>
  <c r="A3226" i="4"/>
  <c r="A3225" i="4"/>
  <c r="A3224" i="4"/>
  <c r="A3223" i="4"/>
  <c r="A3222" i="4"/>
  <c r="A3221" i="4"/>
  <c r="A3220" i="4"/>
  <c r="A3219" i="4"/>
  <c r="A3218" i="4"/>
  <c r="A3217" i="4"/>
  <c r="A3216" i="4"/>
  <c r="A3215" i="4"/>
  <c r="A3214" i="4"/>
  <c r="A3213" i="4"/>
  <c r="A3212" i="4"/>
  <c r="A3211" i="4"/>
  <c r="A3210" i="4"/>
  <c r="A3209" i="4"/>
  <c r="A3208" i="4"/>
  <c r="A3207" i="4"/>
  <c r="A3206" i="4"/>
  <c r="A3205" i="4"/>
  <c r="A3204" i="4"/>
  <c r="A3203" i="4"/>
  <c r="A3202" i="4"/>
  <c r="A3201" i="4"/>
  <c r="A3200" i="4"/>
  <c r="A3199" i="4"/>
  <c r="A3198" i="4"/>
  <c r="A3197" i="4"/>
  <c r="A3196" i="4"/>
  <c r="A3195" i="4"/>
  <c r="A3194" i="4"/>
  <c r="A3193" i="4"/>
  <c r="A3192" i="4"/>
  <c r="A3191" i="4"/>
  <c r="A3190" i="4"/>
  <c r="A3189" i="4"/>
  <c r="A3188" i="4"/>
  <c r="A3187" i="4"/>
  <c r="A3186" i="4"/>
  <c r="A3185" i="4"/>
  <c r="A3184" i="4"/>
  <c r="A3183" i="4"/>
  <c r="A3182" i="4"/>
  <c r="A3181" i="4"/>
  <c r="A3180" i="4"/>
  <c r="A3179" i="4"/>
  <c r="A3178" i="4"/>
  <c r="A3177" i="4"/>
  <c r="A3176" i="4"/>
  <c r="A3175" i="4"/>
  <c r="A3174" i="4"/>
  <c r="A3173" i="4"/>
  <c r="A3172" i="4"/>
  <c r="A3171" i="4"/>
  <c r="A3170" i="4"/>
  <c r="A3169" i="4"/>
  <c r="A3168" i="4"/>
  <c r="A3167" i="4"/>
  <c r="A3166" i="4"/>
  <c r="A3165" i="4"/>
  <c r="A3164" i="4"/>
  <c r="A3163" i="4"/>
  <c r="A3162" i="4"/>
  <c r="A3161" i="4"/>
  <c r="A3160" i="4"/>
  <c r="A3159" i="4"/>
  <c r="A3158" i="4"/>
  <c r="A3157" i="4"/>
  <c r="A3156" i="4"/>
  <c r="A3155" i="4"/>
  <c r="A3154" i="4"/>
  <c r="A3153" i="4"/>
  <c r="A3152" i="4"/>
  <c r="A3151" i="4"/>
  <c r="A3150" i="4"/>
  <c r="A3149" i="4"/>
  <c r="A3148" i="4"/>
  <c r="A3147" i="4"/>
  <c r="A3146" i="4"/>
  <c r="A3145" i="4"/>
  <c r="A3144" i="4"/>
  <c r="A3143" i="4"/>
  <c r="A3142" i="4"/>
  <c r="A3141" i="4"/>
  <c r="A3140" i="4"/>
  <c r="A3139" i="4"/>
  <c r="A3138" i="4"/>
  <c r="A3137" i="4"/>
  <c r="A3136" i="4"/>
  <c r="A3135" i="4"/>
  <c r="A3134" i="4"/>
  <c r="A3133" i="4"/>
  <c r="A3132" i="4"/>
  <c r="A3131" i="4"/>
  <c r="A3130" i="4"/>
  <c r="A3129" i="4"/>
  <c r="A3128" i="4"/>
  <c r="A3127" i="4"/>
  <c r="A3126" i="4"/>
  <c r="A3125" i="4"/>
  <c r="A3124" i="4"/>
  <c r="A3123" i="4"/>
  <c r="A3122" i="4"/>
  <c r="A3121" i="4"/>
  <c r="A3120" i="4"/>
  <c r="A3119" i="4"/>
  <c r="A3118" i="4"/>
  <c r="A3117" i="4"/>
  <c r="A3116" i="4"/>
  <c r="A3115" i="4"/>
  <c r="A3114" i="4"/>
  <c r="A3113" i="4"/>
  <c r="A3112" i="4"/>
  <c r="A3111" i="4"/>
  <c r="A3110" i="4"/>
  <c r="A3109" i="4"/>
  <c r="A3108" i="4"/>
  <c r="A3107" i="4"/>
  <c r="A3106" i="4"/>
  <c r="A3105" i="4"/>
  <c r="A3104" i="4"/>
  <c r="A3103" i="4"/>
  <c r="A3102" i="4"/>
  <c r="A3101" i="4"/>
  <c r="A3100" i="4"/>
  <c r="A3099" i="4"/>
  <c r="A3098" i="4"/>
  <c r="A3097" i="4"/>
  <c r="A3096" i="4"/>
  <c r="A3095" i="4"/>
  <c r="A3094" i="4"/>
  <c r="A3093" i="4"/>
  <c r="A3092" i="4"/>
  <c r="A3091" i="4"/>
  <c r="A3090" i="4"/>
  <c r="A3089" i="4"/>
  <c r="A3088" i="4"/>
  <c r="A3087" i="4"/>
  <c r="A3086" i="4"/>
  <c r="A3085" i="4"/>
  <c r="A3084" i="4"/>
  <c r="A3083" i="4"/>
  <c r="A3082" i="4"/>
  <c r="A3081" i="4"/>
  <c r="A3080" i="4"/>
  <c r="A3079" i="4"/>
  <c r="A3078" i="4"/>
  <c r="A3077" i="4"/>
  <c r="A3076" i="4"/>
  <c r="A3075" i="4"/>
  <c r="A3074" i="4"/>
  <c r="A3073" i="4"/>
  <c r="A3072" i="4"/>
  <c r="A3071" i="4"/>
  <c r="A3070" i="4"/>
  <c r="A3069" i="4"/>
  <c r="A3068" i="4"/>
  <c r="A3067" i="4"/>
  <c r="A3066" i="4"/>
  <c r="A3065" i="4"/>
  <c r="A3064" i="4"/>
  <c r="A3063" i="4"/>
  <c r="A3062" i="4"/>
  <c r="A3061" i="4"/>
  <c r="A3060" i="4"/>
  <c r="A3059" i="4"/>
  <c r="A3058" i="4"/>
  <c r="A3057" i="4"/>
  <c r="A3056" i="4"/>
  <c r="A3055" i="4"/>
  <c r="A3054" i="4"/>
  <c r="A3053" i="4"/>
  <c r="A3052" i="4"/>
  <c r="A3051" i="4"/>
  <c r="A3050" i="4"/>
  <c r="A3049" i="4"/>
  <c r="A3048" i="4"/>
  <c r="A3047" i="4"/>
  <c r="A3046" i="4"/>
  <c r="A3045" i="4"/>
  <c r="A3044" i="4"/>
  <c r="A3043" i="4"/>
  <c r="A3042" i="4"/>
  <c r="A3041" i="4"/>
  <c r="A3040" i="4"/>
  <c r="A3039" i="4"/>
  <c r="A3038" i="4"/>
  <c r="A3037" i="4"/>
  <c r="A3036" i="4"/>
  <c r="A3035" i="4"/>
  <c r="A3034" i="4"/>
  <c r="A3033" i="4"/>
  <c r="A3032" i="4"/>
  <c r="A3031" i="4"/>
  <c r="A3030" i="4"/>
  <c r="A3029" i="4"/>
  <c r="A3028" i="4"/>
  <c r="A3027" i="4"/>
  <c r="A3026" i="4"/>
  <c r="A3025" i="4"/>
  <c r="A3024" i="4"/>
  <c r="A3023" i="4"/>
  <c r="A3022" i="4"/>
  <c r="A3021" i="4"/>
  <c r="A3020" i="4"/>
  <c r="A3019" i="4"/>
  <c r="A3018" i="4"/>
  <c r="A3017" i="4"/>
  <c r="A3016" i="4"/>
  <c r="A3015" i="4"/>
  <c r="A3014" i="4"/>
  <c r="A3013" i="4"/>
  <c r="A3012" i="4"/>
  <c r="A3011" i="4"/>
  <c r="A3010" i="4"/>
  <c r="A3009" i="4"/>
  <c r="A3008" i="4"/>
  <c r="A3007" i="4"/>
  <c r="A3006" i="4"/>
  <c r="A3005" i="4"/>
  <c r="A3004" i="4"/>
  <c r="A3003" i="4"/>
  <c r="A3002" i="4"/>
  <c r="A3001" i="4"/>
  <c r="A3000" i="4"/>
  <c r="A2999" i="4"/>
  <c r="A2998" i="4"/>
  <c r="A2997" i="4"/>
  <c r="A2996" i="4"/>
  <c r="A2995" i="4"/>
  <c r="A2994" i="4"/>
  <c r="A2993" i="4"/>
  <c r="A2992" i="4"/>
  <c r="A2991" i="4"/>
  <c r="A2990" i="4"/>
  <c r="A2989" i="4"/>
  <c r="A2988" i="4"/>
  <c r="A2987" i="4"/>
  <c r="A2986" i="4"/>
  <c r="A2985" i="4"/>
  <c r="A2984" i="4"/>
  <c r="A2983" i="4"/>
  <c r="A2982" i="4"/>
  <c r="A2981" i="4"/>
  <c r="A2980" i="4"/>
  <c r="A2979" i="4"/>
  <c r="A2978" i="4"/>
  <c r="A2977" i="4"/>
  <c r="A2976" i="4"/>
  <c r="A2975" i="4"/>
  <c r="A2974" i="4"/>
  <c r="A2973" i="4"/>
  <c r="A2972" i="4"/>
  <c r="A2971" i="4"/>
  <c r="A2970" i="4"/>
  <c r="A2969" i="4"/>
  <c r="A2968" i="4"/>
  <c r="A2967" i="4"/>
  <c r="A2966" i="4"/>
  <c r="A2965" i="4"/>
  <c r="A2964" i="4"/>
  <c r="A2963" i="4"/>
  <c r="A2962" i="4"/>
  <c r="A2961" i="4"/>
  <c r="A2960" i="4"/>
  <c r="A2959" i="4"/>
  <c r="A2958" i="4"/>
  <c r="A2957" i="4"/>
  <c r="A2956" i="4"/>
  <c r="A2955" i="4"/>
  <c r="A2954" i="4"/>
  <c r="A2953" i="4"/>
  <c r="A2952" i="4"/>
  <c r="A2951" i="4"/>
  <c r="A2950" i="4"/>
  <c r="A2949" i="4"/>
  <c r="A2948" i="4"/>
  <c r="A2947" i="4"/>
  <c r="A2946" i="4"/>
  <c r="A2945" i="4"/>
  <c r="A2944" i="4"/>
  <c r="A2943" i="4"/>
  <c r="A2942" i="4"/>
  <c r="A2941" i="4"/>
  <c r="A2940" i="4"/>
  <c r="A2939" i="4"/>
  <c r="A2938" i="4"/>
  <c r="A2937" i="4"/>
  <c r="A2936" i="4"/>
  <c r="A2935" i="4"/>
  <c r="A2934" i="4"/>
  <c r="A2933" i="4"/>
  <c r="A2932" i="4"/>
  <c r="A2931" i="4"/>
  <c r="A2930" i="4"/>
  <c r="A2929" i="4"/>
  <c r="A2928" i="4"/>
  <c r="A2927" i="4"/>
  <c r="A2926" i="4"/>
  <c r="A2925" i="4"/>
  <c r="A2924" i="4"/>
  <c r="A2923" i="4"/>
  <c r="A2922" i="4"/>
  <c r="A2921" i="4"/>
  <c r="A2920" i="4"/>
  <c r="A2919" i="4"/>
  <c r="A2918" i="4"/>
  <c r="A2917" i="4"/>
  <c r="A2916" i="4"/>
  <c r="A2915" i="4"/>
  <c r="A2914" i="4"/>
  <c r="A2913" i="4"/>
  <c r="A2912" i="4"/>
  <c r="A2911" i="4"/>
  <c r="A2910" i="4"/>
  <c r="A2909" i="4"/>
  <c r="A2908" i="4"/>
  <c r="A2907" i="4"/>
  <c r="A2906" i="4"/>
  <c r="A2905" i="4"/>
  <c r="A2904" i="4"/>
  <c r="A2903" i="4"/>
  <c r="A2902" i="4"/>
  <c r="A2901" i="4"/>
  <c r="A2900" i="4"/>
  <c r="A2899" i="4"/>
  <c r="A2898" i="4"/>
  <c r="A2897" i="4"/>
  <c r="A2896" i="4"/>
  <c r="A2895" i="4"/>
  <c r="A2894" i="4"/>
  <c r="A2893" i="4"/>
  <c r="A2892" i="4"/>
  <c r="A2891" i="4"/>
  <c r="A2890" i="4"/>
  <c r="A2889" i="4"/>
  <c r="A2888" i="4"/>
  <c r="A2887" i="4"/>
  <c r="A2886" i="4"/>
  <c r="A2885" i="4"/>
  <c r="A2884" i="4"/>
  <c r="A2883" i="4"/>
  <c r="A2882" i="4"/>
  <c r="A2881" i="4"/>
  <c r="A2880" i="4"/>
  <c r="A2879" i="4"/>
  <c r="A2878" i="4"/>
  <c r="A2877" i="4"/>
  <c r="A2876" i="4"/>
  <c r="A2875" i="4"/>
  <c r="A2874" i="4"/>
  <c r="A2873" i="4"/>
  <c r="A2872" i="4"/>
  <c r="A2871" i="4"/>
  <c r="A2870" i="4"/>
  <c r="A2869" i="4"/>
  <c r="A2868" i="4"/>
  <c r="A2867" i="4"/>
  <c r="A2866" i="4"/>
  <c r="A2865" i="4"/>
  <c r="A2864" i="4"/>
  <c r="A2863" i="4"/>
  <c r="A2862" i="4"/>
  <c r="A2861" i="4"/>
  <c r="A2860" i="4"/>
  <c r="A2859" i="4"/>
  <c r="A2858" i="4"/>
  <c r="A2857" i="4"/>
  <c r="A2856" i="4"/>
  <c r="A2855" i="4"/>
  <c r="A2854" i="4"/>
  <c r="A2853" i="4"/>
  <c r="A2852" i="4"/>
  <c r="A2851" i="4"/>
  <c r="A2850" i="4"/>
  <c r="A2849" i="4"/>
  <c r="A2848" i="4"/>
  <c r="A2847" i="4"/>
  <c r="A2846" i="4"/>
  <c r="A2845" i="4"/>
  <c r="A2844" i="4"/>
  <c r="A2843" i="4"/>
  <c r="A2842" i="4"/>
  <c r="A2841" i="4"/>
  <c r="A2840" i="4"/>
  <c r="A2839" i="4"/>
  <c r="A2838" i="4"/>
  <c r="A2837" i="4"/>
  <c r="A2836" i="4"/>
  <c r="A2835" i="4"/>
  <c r="A2834" i="4"/>
  <c r="A2833" i="4"/>
  <c r="A2832" i="4"/>
  <c r="A2831" i="4"/>
  <c r="A2830" i="4"/>
  <c r="A2829" i="4"/>
  <c r="A2828" i="4"/>
  <c r="A2827" i="4"/>
  <c r="A2826" i="4"/>
  <c r="A2825" i="4"/>
  <c r="A2824" i="4"/>
  <c r="A2823" i="4"/>
  <c r="A2822" i="4"/>
  <c r="A2821" i="4"/>
  <c r="A2820" i="4"/>
  <c r="A2819" i="4"/>
  <c r="A2818" i="4"/>
  <c r="A2817" i="4"/>
  <c r="A2816" i="4"/>
  <c r="A2815" i="4"/>
  <c r="A2814" i="4"/>
  <c r="A2813" i="4"/>
  <c r="A2812" i="4"/>
  <c r="A2811" i="4"/>
  <c r="A2810" i="4"/>
  <c r="A2809" i="4"/>
  <c r="A2808" i="4"/>
  <c r="A2807" i="4"/>
  <c r="A2806" i="4"/>
  <c r="A2805" i="4"/>
  <c r="A2804" i="4"/>
  <c r="A2803" i="4"/>
  <c r="A2802" i="4"/>
  <c r="A2801" i="4"/>
  <c r="A2800" i="4"/>
  <c r="A2799" i="4"/>
  <c r="A2798" i="4"/>
  <c r="A2797" i="4"/>
  <c r="A2796" i="4"/>
  <c r="A2795" i="4"/>
  <c r="A2794" i="4"/>
  <c r="A2793" i="4"/>
  <c r="A2792" i="4"/>
  <c r="A2791" i="4"/>
  <c r="A2790" i="4"/>
  <c r="A2789" i="4"/>
  <c r="A2788" i="4"/>
  <c r="A2787" i="4"/>
  <c r="A2786" i="4"/>
  <c r="A2785" i="4"/>
  <c r="A2784" i="4"/>
  <c r="A2783" i="4"/>
  <c r="A2782" i="4"/>
  <c r="A2781" i="4"/>
  <c r="A2780" i="4"/>
  <c r="A2779" i="4"/>
  <c r="A2778" i="4"/>
  <c r="A2777" i="4"/>
  <c r="A2776" i="4"/>
  <c r="A2775" i="4"/>
  <c r="A2774" i="4"/>
  <c r="A2773" i="4"/>
  <c r="A2772" i="4"/>
  <c r="A2771" i="4"/>
  <c r="A2770" i="4"/>
  <c r="A2769" i="4"/>
  <c r="A2768" i="4"/>
  <c r="A2767" i="4"/>
  <c r="A2766" i="4"/>
  <c r="A2765" i="4"/>
  <c r="A2764" i="4"/>
  <c r="A2763" i="4"/>
  <c r="A2762" i="4"/>
  <c r="A2761" i="4"/>
  <c r="A2760" i="4"/>
  <c r="A2759" i="4"/>
  <c r="A2758" i="4"/>
  <c r="A2757" i="4"/>
  <c r="A2756" i="4"/>
  <c r="A2755" i="4"/>
  <c r="A2754" i="4"/>
  <c r="A2753" i="4"/>
  <c r="A2752" i="4"/>
  <c r="A2751" i="4"/>
  <c r="A2750" i="4"/>
  <c r="A2749" i="4"/>
  <c r="A2748" i="4"/>
  <c r="A2747" i="4"/>
  <c r="A2746" i="4"/>
  <c r="A2745" i="4"/>
  <c r="A2744" i="4"/>
  <c r="A2743" i="4"/>
  <c r="A2742" i="4"/>
  <c r="A2741" i="4"/>
  <c r="A2740" i="4"/>
  <c r="A2739" i="4"/>
  <c r="A2738" i="4"/>
  <c r="A2737" i="4"/>
  <c r="A2736" i="4"/>
  <c r="A2735" i="4"/>
  <c r="A2734" i="4"/>
  <c r="A2733" i="4"/>
  <c r="A2732" i="4"/>
  <c r="A2731" i="4"/>
  <c r="A2730" i="4"/>
  <c r="A2729" i="4"/>
  <c r="A2728" i="4"/>
  <c r="A2727" i="4"/>
  <c r="A2726" i="4"/>
  <c r="A2725" i="4"/>
  <c r="A2724" i="4"/>
  <c r="A2723" i="4"/>
  <c r="A2722" i="4"/>
  <c r="A2721" i="4"/>
  <c r="A2720" i="4"/>
  <c r="A2719" i="4"/>
  <c r="A2718" i="4"/>
  <c r="A2717" i="4"/>
  <c r="A2716" i="4"/>
  <c r="A2715" i="4"/>
  <c r="A2714" i="4"/>
  <c r="A2713" i="4"/>
  <c r="A2712" i="4"/>
  <c r="A2711" i="4"/>
  <c r="A2710" i="4"/>
  <c r="A2709" i="4"/>
  <c r="A2708" i="4"/>
  <c r="A2707" i="4"/>
  <c r="A2706" i="4"/>
  <c r="A2705" i="4"/>
  <c r="A2704" i="4"/>
  <c r="A2703" i="4"/>
  <c r="A2702" i="4"/>
  <c r="A2701" i="4"/>
  <c r="A2700" i="4"/>
  <c r="A2699" i="4"/>
  <c r="A2698" i="4"/>
  <c r="A2697" i="4"/>
  <c r="A2696" i="4"/>
  <c r="A2695" i="4"/>
  <c r="A2694" i="4"/>
  <c r="A2693" i="4"/>
  <c r="A2692" i="4"/>
  <c r="A2691" i="4"/>
  <c r="A2690" i="4"/>
  <c r="A2689" i="4"/>
  <c r="A2688" i="4"/>
  <c r="A2687" i="4"/>
  <c r="A2686" i="4"/>
  <c r="A2685" i="4"/>
  <c r="A2684" i="4"/>
  <c r="A2683" i="4"/>
  <c r="A2682" i="4"/>
  <c r="A2681" i="4"/>
  <c r="A2680" i="4"/>
  <c r="A2679" i="4"/>
  <c r="A2678" i="4"/>
  <c r="A2677" i="4"/>
  <c r="A2676" i="4"/>
  <c r="A2675" i="4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34" i="4"/>
  <c r="A33" i="4"/>
  <c r="A31" i="4"/>
  <c r="A30" i="4"/>
  <c r="H28" i="4"/>
  <c r="G28" i="4"/>
  <c r="F28" i="4"/>
  <c r="B28" i="4"/>
  <c r="H27" i="4"/>
  <c r="G27" i="4"/>
  <c r="F27" i="4"/>
  <c r="B27" i="4"/>
  <c r="P23" i="4"/>
  <c r="M23" i="4"/>
  <c r="G13" i="3" s="1"/>
  <c r="E23" i="4"/>
  <c r="B23" i="4"/>
  <c r="Q22" i="4"/>
  <c r="M22" i="4"/>
  <c r="I22" i="4"/>
  <c r="E22" i="4"/>
  <c r="B22" i="4"/>
  <c r="Q21" i="4"/>
  <c r="I21" i="4"/>
  <c r="B21" i="4"/>
  <c r="C18" i="4"/>
  <c r="M17" i="4"/>
  <c r="H17" i="4"/>
  <c r="C17" i="4"/>
  <c r="M16" i="4"/>
  <c r="H16" i="4"/>
  <c r="C16" i="4"/>
  <c r="Q15" i="4"/>
  <c r="M15" i="4"/>
  <c r="M18" i="4" s="1"/>
  <c r="H15" i="4"/>
  <c r="C15" i="4"/>
  <c r="Q14" i="4"/>
  <c r="H14" i="4"/>
  <c r="H18" i="4" s="1"/>
  <c r="C14" i="4"/>
  <c r="M10" i="4"/>
  <c r="F10" i="4"/>
  <c r="Q9" i="4"/>
  <c r="M9" i="4"/>
  <c r="I9" i="4"/>
  <c r="F9" i="4"/>
  <c r="Q8" i="4"/>
  <c r="M8" i="4"/>
  <c r="I8" i="4"/>
  <c r="F8" i="4"/>
  <c r="Q7" i="4"/>
  <c r="M7" i="4"/>
  <c r="I7" i="4"/>
  <c r="F7" i="4"/>
  <c r="Q6" i="4"/>
  <c r="M6" i="4"/>
  <c r="F6" i="4"/>
  <c r="Q5" i="4"/>
  <c r="M5" i="4"/>
  <c r="F5" i="4"/>
  <c r="Q4" i="4"/>
  <c r="M4" i="4"/>
  <c r="F4" i="4"/>
  <c r="Q3" i="4"/>
  <c r="Q10" i="4" s="1"/>
  <c r="M3" i="4"/>
  <c r="M11" i="4" s="1"/>
  <c r="F3" i="4"/>
  <c r="F2" i="4"/>
  <c r="C20" i="3"/>
  <c r="D19" i="3"/>
  <c r="E19" i="3" s="1"/>
  <c r="D18" i="3"/>
  <c r="E18" i="3" s="1"/>
  <c r="E17" i="3"/>
  <c r="D17" i="3"/>
  <c r="D16" i="3"/>
  <c r="D20" i="3" s="1"/>
  <c r="H13" i="3"/>
  <c r="E13" i="3"/>
  <c r="D13" i="3"/>
  <c r="C13" i="3"/>
  <c r="B13" i="3"/>
  <c r="G6" i="3"/>
  <c r="B29" i="4" l="1"/>
  <c r="M24" i="4"/>
  <c r="I28" i="4"/>
  <c r="I27" i="4"/>
  <c r="I29" i="4" s="1"/>
  <c r="E24" i="4"/>
  <c r="F23" i="4" s="1"/>
  <c r="I10" i="4"/>
  <c r="T7" i="5"/>
  <c r="I23" i="4"/>
  <c r="J21" i="4" s="1"/>
  <c r="G18" i="3" s="1"/>
  <c r="E16" i="3"/>
  <c r="E20" i="3" s="1"/>
  <c r="F13" i="3"/>
  <c r="F22" i="4" l="1"/>
  <c r="H18" i="3" s="1"/>
  <c r="J22" i="4"/>
</calcChain>
</file>

<file path=xl/comments1.xml><?xml version="1.0" encoding="utf-8"?>
<comments xmlns="http://schemas.openxmlformats.org/spreadsheetml/2006/main">
  <authors>
    <author/>
  </authors>
  <commentList>
    <comment ref="K7" authorId="0">
      <text>
        <r>
          <rPr>
            <sz val="11"/>
            <color rgb="FF000000"/>
            <rFont val="Arial"/>
          </rPr>
          <t>======
ID#AAAAQMbX9O0
rcadmin    (2021-10-20 23:49:53)
Preencher com a opção "Não" caso o Teste seja executado no ambiente de Desenvolvimento. Preencher com "Sim" caso o Teste seja executado no ambiente de Homologação.
Preencher as celulas manualmente sem utilizar os recursos de Copiar e Colar e Arrastar.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7" authorId="0">
      <text>
        <r>
          <rPr>
            <sz val="11"/>
            <color rgb="FF000000"/>
            <rFont val="Arial"/>
          </rPr>
          <t>======
ID#AAAAQMbX9O0
rcadmin    (2021-10-20 23:49:53)
Preencher com a opção "Não" caso o Teste seja executado no ambiente de Desenvolvimento. Preencher com "Sim" caso o Teste seja executado no ambiente de Homologação.
Preencher as celulas manualmente sem utilizar os recursos de Copiar e Colar e Arrastar.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4" authorId="0">
      <text>
        <r>
          <rPr>
            <sz val="11"/>
            <color rgb="FF000000"/>
            <rFont val="Arial"/>
          </rPr>
          <t>======
ID#AAAAQMbX9Os
rcadmin    (2021-10-20 23:49:53)
Preecher o campo com o Nome do Projeto</t>
        </r>
      </text>
    </comment>
    <comment ref="G4" authorId="0">
      <text>
        <r>
          <rPr>
            <sz val="11"/>
            <color rgb="FF000000"/>
            <rFont val="Arial"/>
          </rPr>
          <t>======
ID#AAAAQMbX9O8
rcadmin    (2021-10-20 23:49:53)
Preencher o campo com a sigla do sistema.</t>
        </r>
      </text>
    </comment>
    <comment ref="J4" authorId="0">
      <text>
        <r>
          <rPr>
            <sz val="11"/>
            <color rgb="FF000000"/>
            <rFont val="Arial"/>
          </rPr>
          <t>======
ID#AAAAQMbX9PM
rcadmin    (2021-10-20 23:49:53)
Preencher o campo com o nome completo do solicitante da demanda</t>
        </r>
      </text>
    </comment>
    <comment ref="C6" authorId="0">
      <text>
        <r>
          <rPr>
            <sz val="11"/>
            <color rgb="FF000000"/>
            <rFont val="Arial"/>
          </rPr>
          <t>======
ID#AAAAQMbX9Oo
rcadmin    (2021-10-20 23:49:53)
Preencher o campo com a data da implantação do projeto em produção.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7" authorId="0">
      <text>
        <r>
          <rPr>
            <sz val="11"/>
            <color rgb="FF000000"/>
            <rFont val="Arial"/>
          </rPr>
          <t>======
ID#AAAAQMbX9Ow
Antonio Colella da Silva    (2021-10-20 23:49:53)
Informar qual ou quais plataformas serão testadas</t>
        </r>
      </text>
    </comment>
    <comment ref="F7" authorId="0">
      <text>
        <r>
          <rPr>
            <sz val="11"/>
            <color rgb="FF000000"/>
            <rFont val="Arial"/>
          </rPr>
          <t>======
ID#AAAAQMbX9PY
Antonio Colella da Silva    (2021-10-20 23:49:53)
Selecionar a opção "Sim" caso exista mais de uma sigla envolvida nos testes, caso contrário selecione "Não".</t>
        </r>
      </text>
    </comment>
    <comment ref="G7" authorId="0">
      <text>
        <r>
          <rPr>
            <sz val="11"/>
            <color rgb="FF000000"/>
            <rFont val="Arial"/>
          </rPr>
          <t>======
ID#AAAAQMbX9PQ
Antonio Colella da Silva    (2021-10-20 23:49:53)
Informar a quantidade de siglas envolvidas nos testes</t>
        </r>
      </text>
    </comment>
    <comment ref="H7" authorId="0">
      <text>
        <r>
          <rPr>
            <sz val="11"/>
            <color rgb="FF000000"/>
            <rFont val="Arial"/>
          </rPr>
          <t>======
ID#AAAAQMbX9PU
Antonio Colella da Silva    (2021-10-20 23:49:53)
Informar a quantidade de funcionalidades
 que serão testadas</t>
        </r>
      </text>
    </comment>
    <comment ref="I7" authorId="0">
      <text>
        <r>
          <rPr>
            <sz val="11"/>
            <color rgb="FF000000"/>
            <rFont val="Arial"/>
          </rPr>
          <t>======
ID#AAAAQMbX9PA
Antonio Colella da Silva    (2021-10-20 23:49:53)
Informar a quantidade de ciclo de execuções dos testes</t>
        </r>
      </text>
    </comment>
    <comment ref="K7" authorId="0">
      <text>
        <r>
          <rPr>
            <sz val="11"/>
            <color rgb="FF000000"/>
            <rFont val="Arial"/>
          </rPr>
          <t>======
ID#AAAAQMbX9PE
Antonio Colella da Silva    (2021-10-20 23:49:53)
Informar a  quantidade de recursos que executaram os testes</t>
        </r>
      </text>
    </comment>
    <comment ref="L7" authorId="0">
      <text>
        <r>
          <rPr>
            <sz val="11"/>
            <color rgb="FF000000"/>
            <rFont val="Arial"/>
          </rPr>
          <t>======
ID#AAAAQMbX9O4
Antonio Colella da Silva    (2021-10-20 23:49:53)
Exibe o total de horas que serão testadas as funcionalidades</t>
        </r>
      </text>
    </comment>
    <comment ref="M7" authorId="0">
      <text>
        <r>
          <rPr>
            <sz val="11"/>
            <color rgb="FF000000"/>
            <rFont val="Arial"/>
          </rPr>
          <t>======
ID#AAAAQMbX9PI
Antonio Colella da Silva    (2021-10-20 23:49:53)
Exibe o total de dias que serão feito a execução</t>
        </r>
      </text>
    </comment>
  </commentList>
</comments>
</file>

<file path=xl/sharedStrings.xml><?xml version="1.0" encoding="utf-8"?>
<sst xmlns="http://schemas.openxmlformats.org/spreadsheetml/2006/main" count="475" uniqueCount="142">
  <si>
    <t>MRR - Matriz de Rastreabilidade de Requisitos</t>
  </si>
  <si>
    <t>Nome do Projeto:</t>
  </si>
  <si>
    <t>Compiladoras de Cafeína</t>
  </si>
  <si>
    <t>Complexidade</t>
  </si>
  <si>
    <t>Tipo de Teste</t>
  </si>
  <si>
    <t>Centro do Custo:</t>
  </si>
  <si>
    <t>Descrição do Projeto:</t>
  </si>
  <si>
    <t>Teste da plataforma Compiladoras de Cafeína</t>
  </si>
  <si>
    <t>Muito Simples</t>
  </si>
  <si>
    <t>Funcional Positivo</t>
  </si>
  <si>
    <t>ID
Caso de Teste</t>
  </si>
  <si>
    <t>Nome do Caso de Teste</t>
  </si>
  <si>
    <t>Home</t>
  </si>
  <si>
    <t>Funcionalidade 2</t>
  </si>
  <si>
    <t>Funcionalidade 3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</si>
  <si>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</si>
  <si>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</si>
  <si>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</si>
  <si>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Quem solicitou (Sigla Associada ao CT)</t>
  </si>
  <si>
    <t>Passível de Automação?</t>
  </si>
  <si>
    <t>Regressivo Obrigatório?</t>
  </si>
  <si>
    <t>Simples</t>
  </si>
  <si>
    <t>Funcional Negativo</t>
  </si>
  <si>
    <t>CT_001</t>
  </si>
  <si>
    <t>x</t>
  </si>
  <si>
    <t>Não</t>
  </si>
  <si>
    <t>Cafeina</t>
  </si>
  <si>
    <t>Sim</t>
  </si>
  <si>
    <t>Média</t>
  </si>
  <si>
    <t>Não Funcional</t>
  </si>
  <si>
    <t>Forumulário Inscrição</t>
  </si>
  <si>
    <t>Inspecionar “Cabeçalho”</t>
  </si>
  <si>
    <t>CT_002</t>
  </si>
  <si>
    <t>Validar botão call to action “Quero Fazer Parte”</t>
  </si>
  <si>
    <t>CT_003</t>
  </si>
  <si>
    <t>Validar “contato” e-mail</t>
  </si>
  <si>
    <t>CT_004</t>
  </si>
  <si>
    <t>Validar Landing Page responsiva</t>
  </si>
  <si>
    <t>CT_005</t>
  </si>
  <si>
    <t>CT_006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</si>
  <si>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</si>
  <si>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</si>
  <si>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</si>
  <si>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</si>
  <si>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</si>
  <si>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</si>
  <si>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</si>
  <si>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</si>
  <si>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</si>
  <si>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</si>
  <si>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</si>
  <si>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</si>
  <si>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</si>
  <si>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</si>
  <si>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</si>
  <si>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</si>
  <si>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</si>
  <si>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</si>
  <si>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</si>
  <si>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</si>
  <si>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</si>
  <si>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</si>
  <si>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</si>
  <si>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</si>
  <si>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</si>
  <si>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</si>
  <si>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</si>
  <si>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</si>
  <si>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</si>
  <si>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</si>
  <si>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</si>
  <si>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</si>
  <si>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</si>
  <si>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</si>
  <si>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</si>
  <si>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</si>
  <si>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</si>
  <si>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</si>
  <si>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</si>
  <si>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</si>
  <si>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</si>
  <si>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</si>
  <si>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</si>
  <si>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</si>
  <si>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</si>
  <si>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</si>
  <si>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</si>
  <si>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</si>
  <si>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</si>
  <si>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</si>
  <si>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</si>
  <si>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</si>
  <si>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</si>
  <si>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</si>
  <si>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</si>
  <si>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</si>
  <si>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</si>
  <si>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</si>
  <si>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</si>
  <si>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</si>
  <si>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</si>
  <si>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</si>
  <si>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</si>
  <si>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</si>
  <si>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</si>
  <si>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</si>
  <si>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</si>
  <si>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</si>
  <si>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</si>
  <si>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</si>
  <si>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</si>
  <si>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</si>
  <si>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</si>
  <si>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</si>
  <si>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Massa Teste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</si>
  <si>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</si>
  <si>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</si>
  <si>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</si>
  <si>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</si>
  <si>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</si>
  <si>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</si>
  <si>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</si>
  <si>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</si>
  <si>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</si>
  <si>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</si>
  <si>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</si>
  <si>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X</t>
  </si>
  <si>
    <t>SE(E8="sim";(J24*H14)+C23+(C8*2);(J23*H14)+C23)</t>
  </si>
  <si>
    <t>Mainframe</t>
  </si>
  <si>
    <t>Hora Execução</t>
  </si>
  <si>
    <t>Validar cards de projetos</t>
  </si>
  <si>
    <t>Validar botão "Entrar" Comunidade Compiladoras</t>
  </si>
  <si>
    <t>Validar botão "Entrar" Cafeína Vagas</t>
  </si>
  <si>
    <t>CT_007</t>
  </si>
  <si>
    <t>CT_008</t>
  </si>
  <si>
    <t>CT_009</t>
  </si>
  <si>
    <t>Validar botão "Entrar" Central Compiladoras</t>
  </si>
  <si>
    <t>Validar botão "Entrar" Cafeína Literária</t>
  </si>
  <si>
    <t>CT_010</t>
  </si>
  <si>
    <t>Varredura "Nossas Redes"</t>
  </si>
  <si>
    <t>Acessibilidade</t>
  </si>
  <si>
    <t>Funcional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</si>
</sst>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/m/yyyy"/>
    <numFmt numFmtId="165" formatCode="General\%"/>
    <numFmt numFmtId="166" formatCode="0\%"/>
    <numFmt numFmtId="167" formatCode="0.0"/>
  </numFmts>
  <fonts count="23" x14ac:knownFonts="1">
    <font>
      <sz val="11"/>
      <color rgb="FF000000"/>
      <name val="Arial"/>
    </font>
    <font>
      <sz val="11"/>
      <color rgb="FF000000"/>
      <name val="Calibri"/>
    </font>
    <font>
      <sz val="9"/>
      <color rgb="FF000000"/>
      <name val="Arial"/>
    </font>
    <font>
      <b/>
      <sz val="20"/>
      <color rgb="FFFFFFFF"/>
      <name val="Calibri"/>
    </font>
    <font>
      <sz val="8"/>
      <color rgb="FF333399"/>
      <name val="Calibri"/>
    </font>
    <font>
      <b/>
      <sz val="10.5"/>
      <color rgb="FF000000"/>
      <name val="Arial"/>
    </font>
    <font>
      <b/>
      <sz val="10.5"/>
      <color rgb="FFFFFFFF"/>
      <name val="Arial"/>
    </font>
    <font>
      <sz val="8"/>
      <color rgb="FFFFFFFF"/>
      <name val="Arial"/>
    </font>
    <font>
      <b/>
      <sz val="9"/>
      <color rgb="FF000000"/>
      <name val="Arial"/>
    </font>
    <font>
      <b/>
      <sz val="11"/>
      <color rgb="FF000000"/>
      <name val="Calibri"/>
    </font>
    <font>
      <sz val="9"/>
      <name val="Arial"/>
    </font>
    <font>
      <sz val="9"/>
      <color rgb="FF000000"/>
      <name val="Calibri"/>
    </font>
    <font>
      <b/>
      <sz val="11"/>
      <color rgb="FFFFFFFF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b/>
      <sz val="28"/>
      <color rgb="FF002060"/>
      <name val="Arial"/>
    </font>
    <font>
      <b/>
      <sz val="11"/>
      <color rgb="FFF27300"/>
      <name val="Arial"/>
    </font>
    <font>
      <b/>
      <sz val="15"/>
      <color rgb="FF002060"/>
      <name val="Arial"/>
    </font>
    <font>
      <b/>
      <sz val="12"/>
      <color rgb="FFFFFFFF"/>
      <name val="Arial"/>
    </font>
    <font>
      <b/>
      <sz val="12"/>
      <color rgb="FF000000"/>
      <name val="Arial"/>
    </font>
    <font>
      <sz val="10"/>
      <color rgb="FF000000"/>
      <name val="Arial"/>
    </font>
    <font>
      <b/>
      <sz val="11"/>
      <color rgb="FFFFFFFF"/>
      <name val="Calibri"/>
    </font>
    <font>
      <b/>
      <sz val="10"/>
      <color rgb="FF7F7F7F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666666"/>
        <bgColor rgb="FF757575"/>
      </patternFill>
    </fill>
    <fill>
      <patternFill patternType="solid">
        <fgColor rgb="FFA5A5A5"/>
        <bgColor rgb="FF9999FF"/>
      </patternFill>
    </fill>
    <fill>
      <patternFill patternType="solid">
        <fgColor rgb="FFFF7700"/>
        <bgColor rgb="FFF27300"/>
      </patternFill>
    </fill>
    <fill>
      <patternFill patternType="solid">
        <fgColor rgb="FF002060"/>
        <bgColor rgb="FF000080"/>
      </patternFill>
    </fill>
    <fill>
      <patternFill patternType="solid">
        <fgColor rgb="FFD8D8D8"/>
        <bgColor rgb="FFD9D9D9"/>
      </patternFill>
    </fill>
    <fill>
      <patternFill patternType="solid">
        <fgColor rgb="FF3B3D45"/>
        <bgColor rgb="FF3333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030A0"/>
      </right>
      <top/>
      <bottom/>
      <diagonal/>
    </border>
    <border>
      <left style="thin">
        <color rgb="FF7030A0"/>
      </left>
      <right/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 style="dotted">
        <color rgb="FFF27300"/>
      </left>
      <right style="dotted">
        <color rgb="FFF27300"/>
      </right>
      <top style="dotted">
        <color rgb="FFF27300"/>
      </top>
      <bottom style="dotted">
        <color rgb="FFF27300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 textRotation="90" wrapText="1"/>
    </xf>
    <xf numFmtId="0" fontId="7" fillId="4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8" fillId="0" borderId="1" xfId="0" applyFont="1" applyBorder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" fillId="0" borderId="5" xfId="0" applyFont="1" applyBorder="1"/>
    <xf numFmtId="0" fontId="9" fillId="0" borderId="0" xfId="0" applyFont="1"/>
    <xf numFmtId="0" fontId="12" fillId="6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top"/>
    </xf>
    <xf numFmtId="0" fontId="12" fillId="7" borderId="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2" borderId="0" xfId="0" applyFont="1" applyFill="1" applyBorder="1" applyAlignment="1">
      <alignment vertical="top"/>
    </xf>
    <xf numFmtId="0" fontId="14" fillId="2" borderId="7" xfId="0" applyFont="1" applyFill="1" applyBorder="1" applyAlignment="1">
      <alignment vertical="top"/>
    </xf>
    <xf numFmtId="0" fontId="12" fillId="7" borderId="8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 wrapText="1"/>
    </xf>
    <xf numFmtId="0" fontId="0" fillId="2" borderId="8" xfId="0" applyFont="1" applyFill="1" applyBorder="1"/>
    <xf numFmtId="165" fontId="15" fillId="2" borderId="8" xfId="0" applyNumberFormat="1" applyFont="1" applyFill="1" applyBorder="1" applyAlignment="1">
      <alignment horizontal="center" vertical="center"/>
    </xf>
    <xf numFmtId="0" fontId="0" fillId="0" borderId="8" xfId="0" applyFont="1" applyBorder="1"/>
    <xf numFmtId="164" fontId="14" fillId="0" borderId="0" xfId="0" applyNumberFormat="1" applyFont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6" fontId="17" fillId="2" borderId="8" xfId="0" applyNumberFormat="1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  <xf numFmtId="1" fontId="19" fillId="8" borderId="0" xfId="0" applyNumberFormat="1" applyFont="1" applyFill="1" applyBorder="1" applyAlignment="1">
      <alignment horizontal="center" vertical="center"/>
    </xf>
    <xf numFmtId="2" fontId="19" fillId="8" borderId="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0" fillId="0" borderId="9" xfId="0" applyFont="1" applyBorder="1" applyAlignment="1">
      <alignment horizontal="center"/>
    </xf>
    <xf numFmtId="0" fontId="0" fillId="0" borderId="6" xfId="0" applyFont="1" applyBorder="1"/>
    <xf numFmtId="0" fontId="20" fillId="0" borderId="10" xfId="0" applyFont="1" applyBorder="1" applyAlignment="1">
      <alignment horizontal="center"/>
    </xf>
    <xf numFmtId="0" fontId="13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2" fontId="21" fillId="9" borderId="8" xfId="0" applyNumberFormat="1" applyFont="1" applyFill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7" fontId="21" fillId="6" borderId="0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64" fontId="14" fillId="0" borderId="5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21" fillId="9" borderId="0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57575"/>
      <rgbColor rgb="FF800080"/>
      <rgbColor rgb="FF008080"/>
      <rgbColor rgb="FFC6C5C1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7700"/>
      <rgbColor rgb="FFF27300"/>
      <rgbColor rgb="FF666666"/>
      <rgbColor rgb="FFA5A5A5"/>
      <rgbColor rgb="FF002060"/>
      <rgbColor rgb="FF339966"/>
      <rgbColor rgb="FF003300"/>
      <rgbColor rgb="FF333300"/>
      <rgbColor rgb="FF993300"/>
      <rgbColor rgb="FF993366"/>
      <rgbColor rgb="FF333399"/>
      <rgbColor rgb="FF3B3D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sz="1400" b="1" strike="noStrike" spc="-1">
                <a:solidFill>
                  <a:srgbClr val="757575"/>
                </a:solidFill>
                <a:latin typeface="Calibri"/>
                <a:ea typeface="Calibri"/>
              </a:rPr>
              <a:t>% do Projeto Automatizado</a:t>
            </a:r>
          </a:p>
        </c:rich>
      </c:tx>
      <c:layout>
        <c:manualLayout>
          <c:xMode val="edge"/>
          <c:yMode val="edge"/>
          <c:x val="0.179193400549954"/>
          <c:y val="4.4477761119440302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43446379468401"/>
          <c:y val="0.15992003998001"/>
          <c:w val="0.42644362969752497"/>
          <c:h val="0.72630351490921197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6C5C1"/>
              </a:solidFill>
              <a:ln w="0">
                <a:noFill/>
              </a:ln>
            </c:spPr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</c:dLbls>
          <c:val>
            <c:numRef>
              <c:f>Font!$J$21:$J$22</c:f>
              <c:numCache>
                <c:formatCode>0\%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0"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sz="1400" b="1" strike="noStrike" spc="-1">
                <a:solidFill>
                  <a:srgbClr val="757575"/>
                </a:solidFill>
                <a:latin typeface="Calibri"/>
                <a:ea typeface="Calibri"/>
              </a:rPr>
              <a:t>% do Regressivo</a:t>
            </a:r>
          </a:p>
        </c:rich>
      </c:tx>
      <c:layout>
        <c:manualLayout>
          <c:xMode val="edge"/>
          <c:yMode val="edge"/>
          <c:x val="0.32130544702367297"/>
          <c:y val="7.0995532865347794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37094920707901"/>
          <c:y val="0.15970006381620899"/>
          <c:w val="0.42645368880717099"/>
          <c:h val="0.72638800255264802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6C5C1"/>
              </a:solidFill>
              <a:ln w="0">
                <a:noFill/>
              </a:ln>
            </c:spPr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</c:dLbls>
          <c:val>
            <c:numRef>
              <c:f>Font!$F$22:$F$23</c:f>
              <c:numCache>
                <c:formatCode>0\%</c:formatCode>
                <c:ptCount val="2"/>
                <c:pt idx="0">
                  <c:v>30</c:v>
                </c:pt>
                <c:pt idx="1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0"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189000</xdr:colOff>
      <xdr:row>6</xdr:row>
      <xdr:rowOff>255600</xdr:rowOff>
    </xdr:to>
    <xdr:sp macro="" textlink="">
      <xdr:nvSpPr>
        <xdr:cNvPr id="2" name="Shape 4"/>
        <xdr:cNvSpPr/>
      </xdr:nvSpPr>
      <xdr:spPr>
        <a:xfrm>
          <a:off x="154800" y="1773360"/>
          <a:ext cx="189000" cy="2556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120240</xdr:colOff>
      <xdr:row>2</xdr:row>
      <xdr:rowOff>7200</xdr:rowOff>
    </xdr:from>
    <xdr:to>
      <xdr:col>9</xdr:col>
      <xdr:colOff>612720</xdr:colOff>
      <xdr:row>2</xdr:row>
      <xdr:rowOff>484920</xdr:rowOff>
    </xdr:to>
    <xdr:pic>
      <xdr:nvPicPr>
        <xdr:cNvPr id="3" name="Figura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68680" y="357480"/>
          <a:ext cx="492480" cy="477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189000</xdr:colOff>
      <xdr:row>6</xdr:row>
      <xdr:rowOff>255600</xdr:rowOff>
    </xdr:to>
    <xdr:sp macro="" textlink="">
      <xdr:nvSpPr>
        <xdr:cNvPr id="2" name="Shape 4"/>
        <xdr:cNvSpPr/>
      </xdr:nvSpPr>
      <xdr:spPr>
        <a:xfrm>
          <a:off x="154800" y="1773360"/>
          <a:ext cx="189000" cy="2556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120240</xdr:colOff>
      <xdr:row>2</xdr:row>
      <xdr:rowOff>7200</xdr:rowOff>
    </xdr:from>
    <xdr:to>
      <xdr:col>9</xdr:col>
      <xdr:colOff>612720</xdr:colOff>
      <xdr:row>2</xdr:row>
      <xdr:rowOff>484920</xdr:rowOff>
    </xdr:to>
    <xdr:pic>
      <xdr:nvPicPr>
        <xdr:cNvPr id="3" name="Figura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68680" y="357480"/>
          <a:ext cx="492480" cy="477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1162440</xdr:colOff>
      <xdr:row>14</xdr:row>
      <xdr:rowOff>19440</xdr:rowOff>
    </xdr:from>
    <xdr:to>
      <xdr:col>7</xdr:col>
      <xdr:colOff>606960</xdr:colOff>
      <xdr:row>21</xdr:row>
      <xdr:rowOff>8280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1171800</xdr:colOff>
      <xdr:row>13</xdr:row>
      <xdr:rowOff>142920</xdr:rowOff>
    </xdr:from>
    <xdr:to>
      <xdr:col>8</xdr:col>
      <xdr:colOff>607320</xdr:colOff>
      <xdr:row>21</xdr:row>
      <xdr:rowOff>52200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114480</xdr:colOff>
      <xdr:row>0</xdr:row>
      <xdr:rowOff>457200</xdr:rowOff>
    </xdr:from>
    <xdr:to>
      <xdr:col>4</xdr:col>
      <xdr:colOff>303480</xdr:colOff>
      <xdr:row>0</xdr:row>
      <xdr:rowOff>722520</xdr:rowOff>
    </xdr:to>
    <xdr:sp macro="" textlink="">
      <xdr:nvSpPr>
        <xdr:cNvPr id="6" name="Shape 5"/>
        <xdr:cNvSpPr/>
      </xdr:nvSpPr>
      <xdr:spPr>
        <a:xfrm>
          <a:off x="5737320" y="457200"/>
          <a:ext cx="189000" cy="2653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866880</xdr:colOff>
      <xdr:row>0</xdr:row>
      <xdr:rowOff>114480</xdr:rowOff>
    </xdr:from>
    <xdr:to>
      <xdr:col>6</xdr:col>
      <xdr:colOff>719640</xdr:colOff>
      <xdr:row>0</xdr:row>
      <xdr:rowOff>545040</xdr:rowOff>
    </xdr:to>
    <xdr:sp macro="" textlink="">
      <xdr:nvSpPr>
        <xdr:cNvPr id="7" name="Shape 6"/>
        <xdr:cNvSpPr/>
      </xdr:nvSpPr>
      <xdr:spPr>
        <a:xfrm>
          <a:off x="944280" y="114480"/>
          <a:ext cx="9095040" cy="430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2400" b="0" strike="noStrike" spc="-1">
              <a:solidFill>
                <a:srgbClr val="000000"/>
              </a:solidFill>
              <a:latin typeface="Arial"/>
              <a:ea typeface="Arial"/>
            </a:rPr>
            <a:t>CPST - Calculadora para Prazo do Serviço de Teste  </a:t>
          </a:r>
          <a:endParaRPr lang="pt-BR" sz="24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885960</xdr:colOff>
      <xdr:row>0</xdr:row>
      <xdr:rowOff>476280</xdr:rowOff>
    </xdr:from>
    <xdr:to>
      <xdr:col>2</xdr:col>
      <xdr:colOff>1589040</xdr:colOff>
      <xdr:row>0</xdr:row>
      <xdr:rowOff>722160</xdr:rowOff>
    </xdr:to>
    <xdr:sp macro="" textlink="">
      <xdr:nvSpPr>
        <xdr:cNvPr id="8" name="Shape 7"/>
        <xdr:cNvSpPr/>
      </xdr:nvSpPr>
      <xdr:spPr>
        <a:xfrm>
          <a:off x="963360" y="476280"/>
          <a:ext cx="2551320" cy="2458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100" b="0" strike="noStrike" spc="-1">
              <a:solidFill>
                <a:srgbClr val="7F7F7F"/>
              </a:solidFill>
              <a:latin typeface="Arial"/>
              <a:ea typeface="Arial"/>
            </a:rPr>
            <a:t>Superintendência Qualidade e Testes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181080</xdr:colOff>
      <xdr:row>0</xdr:row>
      <xdr:rowOff>152280</xdr:rowOff>
    </xdr:from>
    <xdr:to>
      <xdr:col>1</xdr:col>
      <xdr:colOff>751320</xdr:colOff>
      <xdr:row>0</xdr:row>
      <xdr:rowOff>741240</xdr:rowOff>
    </xdr:to>
    <xdr:pic>
      <xdr:nvPicPr>
        <xdr:cNvPr id="9" name="image2.png"/>
        <xdr:cNvPicPr/>
      </xdr:nvPicPr>
      <xdr:blipFill>
        <a:blip xmlns:r="http://schemas.openxmlformats.org/officeDocument/2006/relationships" r:embed="rId3"/>
        <a:stretch/>
      </xdr:blipFill>
      <xdr:spPr>
        <a:xfrm>
          <a:off x="258480" y="152280"/>
          <a:ext cx="570240" cy="588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114840</xdr:colOff>
      <xdr:row>0</xdr:row>
      <xdr:rowOff>457200</xdr:rowOff>
    </xdr:from>
    <xdr:to>
      <xdr:col>2</xdr:col>
      <xdr:colOff>303840</xdr:colOff>
      <xdr:row>0</xdr:row>
      <xdr:rowOff>722520</xdr:rowOff>
    </xdr:to>
    <xdr:sp macro="" textlink="">
      <xdr:nvSpPr>
        <xdr:cNvPr id="10" name="Shape 5"/>
        <xdr:cNvSpPr/>
      </xdr:nvSpPr>
      <xdr:spPr>
        <a:xfrm>
          <a:off x="1527480" y="457200"/>
          <a:ext cx="189000" cy="2653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1066680</xdr:colOff>
      <xdr:row>0</xdr:row>
      <xdr:rowOff>114480</xdr:rowOff>
    </xdr:from>
    <xdr:to>
      <xdr:col>10</xdr:col>
      <xdr:colOff>716760</xdr:colOff>
      <xdr:row>0</xdr:row>
      <xdr:rowOff>545040</xdr:rowOff>
    </xdr:to>
    <xdr:sp macro="" textlink="">
      <xdr:nvSpPr>
        <xdr:cNvPr id="11" name="Shape 8"/>
        <xdr:cNvSpPr/>
      </xdr:nvSpPr>
      <xdr:spPr>
        <a:xfrm>
          <a:off x="1144080" y="114480"/>
          <a:ext cx="9095040" cy="430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2400" b="0" strike="noStrike" spc="-1">
              <a:solidFill>
                <a:srgbClr val="000000"/>
              </a:solidFill>
              <a:latin typeface="Arial"/>
              <a:ea typeface="Arial"/>
            </a:rPr>
            <a:t>CPTD - Calculadora de Prazo de Teste para Desenvolvedores  </a:t>
          </a:r>
          <a:endParaRPr lang="pt-BR" sz="24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1095480</xdr:colOff>
      <xdr:row>0</xdr:row>
      <xdr:rowOff>476280</xdr:rowOff>
    </xdr:from>
    <xdr:to>
      <xdr:col>3</xdr:col>
      <xdr:colOff>975960</xdr:colOff>
      <xdr:row>0</xdr:row>
      <xdr:rowOff>722160</xdr:rowOff>
    </xdr:to>
    <xdr:sp macro="" textlink="">
      <xdr:nvSpPr>
        <xdr:cNvPr id="12" name="Shape 9"/>
        <xdr:cNvSpPr/>
      </xdr:nvSpPr>
      <xdr:spPr>
        <a:xfrm>
          <a:off x="1172880" y="476280"/>
          <a:ext cx="2551320" cy="2458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100" b="0" strike="noStrike" spc="-1">
              <a:solidFill>
                <a:srgbClr val="7F7F7F"/>
              </a:solidFill>
              <a:latin typeface="Arial"/>
              <a:ea typeface="Arial"/>
            </a:rPr>
            <a:t>Superintendência Qualidade e Testes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 editAs="absolute">
    <xdr:from>
      <xdr:col>1</xdr:col>
      <xdr:colOff>0</xdr:colOff>
      <xdr:row>1</xdr:row>
      <xdr:rowOff>66960</xdr:rowOff>
    </xdr:from>
    <xdr:to>
      <xdr:col>3</xdr:col>
      <xdr:colOff>1194840</xdr:colOff>
      <xdr:row>1</xdr:row>
      <xdr:rowOff>67320</xdr:rowOff>
    </xdr:to>
    <xdr:sp macro="" textlink="">
      <xdr:nvSpPr>
        <xdr:cNvPr id="13" name="Shape 10"/>
        <xdr:cNvSpPr/>
      </xdr:nvSpPr>
      <xdr:spPr>
        <a:xfrm>
          <a:off x="77400" y="1000080"/>
          <a:ext cx="386568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C6C5C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2</xdr:row>
      <xdr:rowOff>19440</xdr:rowOff>
    </xdr:from>
    <xdr:to>
      <xdr:col>3</xdr:col>
      <xdr:colOff>1204560</xdr:colOff>
      <xdr:row>6</xdr:row>
      <xdr:rowOff>107640</xdr:rowOff>
    </xdr:to>
    <xdr:sp macro="" textlink="">
      <xdr:nvSpPr>
        <xdr:cNvPr id="14" name="Shape 11"/>
        <xdr:cNvSpPr/>
      </xdr:nvSpPr>
      <xdr:spPr>
        <a:xfrm>
          <a:off x="77400" y="1028880"/>
          <a:ext cx="3875400" cy="78912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600120</xdr:colOff>
      <xdr:row>3</xdr:row>
      <xdr:rowOff>152280</xdr:rowOff>
    </xdr:from>
    <xdr:to>
      <xdr:col>3</xdr:col>
      <xdr:colOff>585360</xdr:colOff>
      <xdr:row>5</xdr:row>
      <xdr:rowOff>94320</xdr:rowOff>
    </xdr:to>
    <xdr:sp macro="" textlink="">
      <xdr:nvSpPr>
        <xdr:cNvPr id="15" name="Shape 12"/>
        <xdr:cNvSpPr/>
      </xdr:nvSpPr>
      <xdr:spPr>
        <a:xfrm>
          <a:off x="677520" y="1337040"/>
          <a:ext cx="2656080" cy="2926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600" b="1" strike="noStrike" spc="-1">
              <a:solidFill>
                <a:srgbClr val="F27300"/>
              </a:solidFill>
              <a:latin typeface="Calibri"/>
              <a:ea typeface="Calibri"/>
            </a:rPr>
            <a:t>Plataforma do Teste</a:t>
          </a:r>
          <a:endParaRPr lang="pt-BR" sz="1600" b="0" strike="noStrike" spc="-1">
            <a:latin typeface="Times New Roman"/>
          </a:endParaRPr>
        </a:p>
      </xdr:txBody>
    </xdr:sp>
    <xdr:clientData/>
  </xdr:twoCellAnchor>
  <xdr:twoCellAnchor editAs="oneCell">
    <xdr:from>
      <xdr:col>5</xdr:col>
      <xdr:colOff>360</xdr:colOff>
      <xdr:row>2</xdr:row>
      <xdr:rowOff>19440</xdr:rowOff>
    </xdr:from>
    <xdr:to>
      <xdr:col>8</xdr:col>
      <xdr:colOff>1231200</xdr:colOff>
      <xdr:row>6</xdr:row>
      <xdr:rowOff>107640</xdr:rowOff>
    </xdr:to>
    <xdr:sp macro="" textlink="">
      <xdr:nvSpPr>
        <xdr:cNvPr id="16" name="Shape 13"/>
        <xdr:cNvSpPr/>
      </xdr:nvSpPr>
      <xdr:spPr>
        <a:xfrm>
          <a:off x="4113000" y="1028880"/>
          <a:ext cx="5237280" cy="78912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429120</xdr:colOff>
      <xdr:row>4</xdr:row>
      <xdr:rowOff>28440</xdr:rowOff>
    </xdr:from>
    <xdr:to>
      <xdr:col>7</xdr:col>
      <xdr:colOff>414360</xdr:colOff>
      <xdr:row>5</xdr:row>
      <xdr:rowOff>113040</xdr:rowOff>
    </xdr:to>
    <xdr:sp macro="" textlink="">
      <xdr:nvSpPr>
        <xdr:cNvPr id="17" name="Shape 14"/>
        <xdr:cNvSpPr/>
      </xdr:nvSpPr>
      <xdr:spPr>
        <a:xfrm>
          <a:off x="4541760" y="1388520"/>
          <a:ext cx="2656080" cy="2599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200" b="1" strike="noStrike" spc="-1">
              <a:solidFill>
                <a:srgbClr val="F27300"/>
              </a:solidFill>
              <a:latin typeface="Arial"/>
              <a:ea typeface="Arial"/>
            </a:rPr>
            <a:t>Definição do Escopo</a:t>
          </a:r>
          <a:endParaRPr lang="pt-BR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5</xdr:col>
      <xdr:colOff>0</xdr:colOff>
      <xdr:row>1</xdr:row>
      <xdr:rowOff>66960</xdr:rowOff>
    </xdr:from>
    <xdr:to>
      <xdr:col>8</xdr:col>
      <xdr:colOff>1230840</xdr:colOff>
      <xdr:row>1</xdr:row>
      <xdr:rowOff>67320</xdr:rowOff>
    </xdr:to>
    <xdr:sp macro="" textlink="">
      <xdr:nvSpPr>
        <xdr:cNvPr id="18" name="Shape 15"/>
        <xdr:cNvSpPr/>
      </xdr:nvSpPr>
      <xdr:spPr>
        <a:xfrm>
          <a:off x="4112640" y="1000080"/>
          <a:ext cx="523728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C6C5C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0</xdr:colOff>
      <xdr:row>2</xdr:row>
      <xdr:rowOff>19440</xdr:rowOff>
    </xdr:from>
    <xdr:to>
      <xdr:col>12</xdr:col>
      <xdr:colOff>1261440</xdr:colOff>
      <xdr:row>6</xdr:row>
      <xdr:rowOff>107640</xdr:rowOff>
    </xdr:to>
    <xdr:sp macro="" textlink="">
      <xdr:nvSpPr>
        <xdr:cNvPr id="19" name="Shape 16"/>
        <xdr:cNvSpPr/>
      </xdr:nvSpPr>
      <xdr:spPr>
        <a:xfrm>
          <a:off x="9522360" y="1028880"/>
          <a:ext cx="3932280" cy="78912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428760</xdr:colOff>
      <xdr:row>4</xdr:row>
      <xdr:rowOff>28440</xdr:rowOff>
    </xdr:from>
    <xdr:to>
      <xdr:col>12</xdr:col>
      <xdr:colOff>414000</xdr:colOff>
      <xdr:row>5</xdr:row>
      <xdr:rowOff>113040</xdr:rowOff>
    </xdr:to>
    <xdr:sp macro="" textlink="">
      <xdr:nvSpPr>
        <xdr:cNvPr id="20" name="Shape 17"/>
        <xdr:cNvSpPr/>
      </xdr:nvSpPr>
      <xdr:spPr>
        <a:xfrm>
          <a:off x="9951120" y="1388520"/>
          <a:ext cx="2656080" cy="2599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200" b="1" strike="noStrike" spc="-1">
              <a:solidFill>
                <a:srgbClr val="F27300"/>
              </a:solidFill>
              <a:latin typeface="Arial"/>
              <a:ea typeface="Arial"/>
            </a:rPr>
            <a:t>Sumário</a:t>
          </a:r>
          <a:endParaRPr lang="pt-BR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10</xdr:col>
      <xdr:colOff>0</xdr:colOff>
      <xdr:row>1</xdr:row>
      <xdr:rowOff>66960</xdr:rowOff>
    </xdr:from>
    <xdr:to>
      <xdr:col>12</xdr:col>
      <xdr:colOff>1223280</xdr:colOff>
      <xdr:row>1</xdr:row>
      <xdr:rowOff>67320</xdr:rowOff>
    </xdr:to>
    <xdr:sp macro="" textlink="">
      <xdr:nvSpPr>
        <xdr:cNvPr id="21" name="Shape 18"/>
        <xdr:cNvSpPr/>
      </xdr:nvSpPr>
      <xdr:spPr>
        <a:xfrm>
          <a:off x="9522360" y="1000080"/>
          <a:ext cx="3894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C6C5C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104760</xdr:colOff>
      <xdr:row>0</xdr:row>
      <xdr:rowOff>152280</xdr:rowOff>
    </xdr:from>
    <xdr:to>
      <xdr:col>1</xdr:col>
      <xdr:colOff>665280</xdr:colOff>
      <xdr:row>0</xdr:row>
      <xdr:rowOff>741240</xdr:rowOff>
    </xdr:to>
    <xdr:pic>
      <xdr:nvPicPr>
        <xdr:cNvPr id="22" name="image2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82160" y="152280"/>
          <a:ext cx="560520" cy="58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162000</xdr:colOff>
      <xdr:row>2</xdr:row>
      <xdr:rowOff>105120</xdr:rowOff>
    </xdr:from>
    <xdr:to>
      <xdr:col>1</xdr:col>
      <xdr:colOff>675000</xdr:colOff>
      <xdr:row>5</xdr:row>
      <xdr:rowOff>120600</xdr:rowOff>
    </xdr:to>
    <xdr:pic>
      <xdr:nvPicPr>
        <xdr:cNvPr id="23" name="image3.png"/>
        <xdr:cNvPicPr/>
      </xdr:nvPicPr>
      <xdr:blipFill>
        <a:blip xmlns:r="http://schemas.openxmlformats.org/officeDocument/2006/relationships" r:embed="rId2"/>
        <a:stretch/>
      </xdr:blipFill>
      <xdr:spPr>
        <a:xfrm>
          <a:off x="239400" y="1114560"/>
          <a:ext cx="513000" cy="54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360</xdr:colOff>
      <xdr:row>2</xdr:row>
      <xdr:rowOff>114840</xdr:rowOff>
    </xdr:from>
    <xdr:to>
      <xdr:col>5</xdr:col>
      <xdr:colOff>513360</xdr:colOff>
      <xdr:row>5</xdr:row>
      <xdr:rowOff>130320</xdr:rowOff>
    </xdr:to>
    <xdr:pic>
      <xdr:nvPicPr>
        <xdr:cNvPr id="24" name="image4.png"/>
        <xdr:cNvPicPr/>
      </xdr:nvPicPr>
      <xdr:blipFill>
        <a:blip xmlns:r="http://schemas.openxmlformats.org/officeDocument/2006/relationships" r:embed="rId3"/>
        <a:stretch/>
      </xdr:blipFill>
      <xdr:spPr>
        <a:xfrm>
          <a:off x="4113000" y="1124280"/>
          <a:ext cx="513000" cy="54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9360</xdr:colOff>
      <xdr:row>2</xdr:row>
      <xdr:rowOff>124200</xdr:rowOff>
    </xdr:from>
    <xdr:to>
      <xdr:col>10</xdr:col>
      <xdr:colOff>522360</xdr:colOff>
      <xdr:row>5</xdr:row>
      <xdr:rowOff>139680</xdr:rowOff>
    </xdr:to>
    <xdr:pic>
      <xdr:nvPicPr>
        <xdr:cNvPr id="25" name="image5.png"/>
        <xdr:cNvPicPr/>
      </xdr:nvPicPr>
      <xdr:blipFill>
        <a:blip xmlns:r="http://schemas.openxmlformats.org/officeDocument/2006/relationships" r:embed="rId4"/>
        <a:stretch/>
      </xdr:blipFill>
      <xdr:spPr>
        <a:xfrm>
          <a:off x="9531720" y="1133640"/>
          <a:ext cx="513000" cy="5414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96"/>
  <sheetViews>
    <sheetView showGridLines="0" tabSelected="1" topLeftCell="A6" zoomScaleNormal="100" workbookViewId="0">
      <selection activeCell="B18" sqref="B18"/>
    </sheetView>
  </sheetViews>
  <sheetFormatPr defaultColWidth="12.625" defaultRowHeight="14.25" x14ac:dyDescent="0.2"/>
  <cols>
    <col min="1" max="1" width="2" customWidth="1"/>
    <col min="2" max="2" width="19.375" customWidth="1"/>
    <col min="3" max="3" width="13.5" bestFit="1" customWidth="1"/>
    <col min="4" max="4" width="17.75" bestFit="1" customWidth="1"/>
    <col min="5" max="5" width="58" customWidth="1"/>
    <col min="6" max="8" width="6.75" customWidth="1"/>
    <col min="9" max="9" width="14.625" customWidth="1"/>
    <col min="10" max="10" width="14.875" customWidth="1"/>
    <col min="11" max="11" width="8.875" customWidth="1"/>
    <col min="12" max="12" width="9.5" customWidth="1"/>
    <col min="13" max="14" width="6.75" customWidth="1"/>
    <col min="15" max="15" width="6.5" customWidth="1"/>
    <col min="16" max="16" width="10.5" customWidth="1"/>
    <col min="17" max="17" width="25.25" hidden="1" customWidth="1"/>
    <col min="18" max="18" width="42" hidden="1" customWidth="1"/>
    <col min="19" max="28" width="42" customWidth="1"/>
  </cols>
  <sheetData>
    <row r="1" spans="1:28" ht="15" x14ac:dyDescent="0.25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" x14ac:dyDescent="0.25">
      <c r="A2" s="1"/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39.75" customHeight="1" x14ac:dyDescent="0.25">
      <c r="A3" s="1"/>
      <c r="B3" s="76" t="s">
        <v>0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1"/>
      <c r="P3" s="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.6" customHeight="1" x14ac:dyDescent="0.25">
      <c r="A4" s="1"/>
      <c r="B4" s="5" t="s">
        <v>1</v>
      </c>
      <c r="C4" s="84" t="s">
        <v>2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6"/>
      <c r="O4" s="1"/>
      <c r="P4" s="1"/>
      <c r="Q4" s="1" t="s">
        <v>3</v>
      </c>
      <c r="R4" s="1" t="s">
        <v>4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3.1" customHeight="1" x14ac:dyDescent="0.25">
      <c r="A5" s="1"/>
      <c r="B5" s="5" t="s">
        <v>5</v>
      </c>
      <c r="C5" s="87"/>
      <c r="D5" s="88"/>
      <c r="E5" s="88"/>
      <c r="F5" s="88"/>
      <c r="G5" s="88"/>
      <c r="H5" s="88"/>
      <c r="I5" s="88"/>
      <c r="J5" s="88"/>
      <c r="K5" s="88"/>
      <c r="L5" s="88"/>
      <c r="M5" s="88"/>
      <c r="N5" s="8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4.6" customHeight="1" x14ac:dyDescent="0.25">
      <c r="A6" s="1"/>
      <c r="B6" s="5" t="s">
        <v>6</v>
      </c>
      <c r="C6" s="84" t="s">
        <v>7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6"/>
      <c r="O6" s="1"/>
      <c r="P6" s="1"/>
      <c r="Q6" s="1" t="s">
        <v>8</v>
      </c>
      <c r="R6" s="1" t="s">
        <v>9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95.45" customHeight="1" x14ac:dyDescent="0.25">
      <c r="A7" s="1"/>
      <c r="B7" s="6" t="s">
        <v>10</v>
      </c>
      <c r="C7" s="6" t="s">
        <v>141</v>
      </c>
      <c r="D7" s="6" t="s">
        <v>140</v>
      </c>
      <c r="E7" s="7" t="s">
        <v>11</v>
      </c>
      <c r="F7" s="8" t="s">
        <v>12</v>
      </c>
      <c r="G7" s="8" t="s">
        <v>13</v>
      </c>
      <c r="H7" s="8" t="s">
        <v>14</v>
      </c>
      <c r="I7" s="9" t="s">
        <v>15</v>
      </c>
      <c r="J7" s="9" t="s">
        <v>16</v>
      </c>
      <c r="K7" s="9" t="s">
        <v>17</v>
      </c>
      <c r="L7" s="9" t="s">
        <v>18</v>
      </c>
      <c r="M7" s="9" t="s">
        <v>19</v>
      </c>
      <c r="N7" s="9" t="s">
        <v>20</v>
      </c>
      <c r="O7" s="1"/>
      <c r="P7" s="1"/>
      <c r="Q7" s="1" t="s">
        <v>21</v>
      </c>
      <c r="R7" s="1" t="s">
        <v>22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9.350000000000001" customHeight="1" x14ac:dyDescent="0.25">
      <c r="A8" s="10"/>
      <c r="B8" s="11" t="s">
        <v>23</v>
      </c>
      <c r="C8" s="11" t="s">
        <v>126</v>
      </c>
      <c r="D8" s="11" t="s">
        <v>126</v>
      </c>
      <c r="E8" s="12" t="s">
        <v>31</v>
      </c>
      <c r="F8" s="11" t="s">
        <v>24</v>
      </c>
      <c r="G8" s="11"/>
      <c r="H8" s="11"/>
      <c r="I8" s="11" t="s">
        <v>21</v>
      </c>
      <c r="J8" s="13" t="s">
        <v>9</v>
      </c>
      <c r="K8" s="13" t="s">
        <v>25</v>
      </c>
      <c r="L8" s="13" t="s">
        <v>26</v>
      </c>
      <c r="M8" s="13" t="s">
        <v>27</v>
      </c>
      <c r="N8" s="14" t="s">
        <v>27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7.850000000000001" customHeight="1" x14ac:dyDescent="0.25">
      <c r="A9" s="10"/>
      <c r="B9" s="11" t="s">
        <v>32</v>
      </c>
      <c r="C9" s="11" t="s">
        <v>126</v>
      </c>
      <c r="D9" s="11" t="s">
        <v>126</v>
      </c>
      <c r="E9" s="12" t="s">
        <v>33</v>
      </c>
      <c r="F9" s="11" t="s">
        <v>24</v>
      </c>
      <c r="G9" s="11"/>
      <c r="H9" s="11"/>
      <c r="I9" s="11" t="s">
        <v>21</v>
      </c>
      <c r="J9" s="13" t="s">
        <v>9</v>
      </c>
      <c r="K9" s="13" t="s">
        <v>25</v>
      </c>
      <c r="L9" s="13" t="s">
        <v>26</v>
      </c>
      <c r="M9" s="13" t="s">
        <v>27</v>
      </c>
      <c r="N9" s="14" t="s">
        <v>27</v>
      </c>
      <c r="O9" s="15"/>
      <c r="P9" s="1"/>
      <c r="Q9" s="1" t="s">
        <v>28</v>
      </c>
      <c r="R9" s="1" t="s">
        <v>29</v>
      </c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6.350000000000001" customHeight="1" x14ac:dyDescent="0.25">
      <c r="A10" s="1"/>
      <c r="B10" s="11" t="s">
        <v>34</v>
      </c>
      <c r="C10" s="11" t="s">
        <v>126</v>
      </c>
      <c r="D10" s="11" t="s">
        <v>126</v>
      </c>
      <c r="E10" s="12" t="s">
        <v>35</v>
      </c>
      <c r="F10" s="11" t="s">
        <v>24</v>
      </c>
      <c r="G10" s="11"/>
      <c r="H10" s="11"/>
      <c r="I10" s="11" t="s">
        <v>21</v>
      </c>
      <c r="J10" s="13" t="s">
        <v>9</v>
      </c>
      <c r="K10" s="13" t="s">
        <v>25</v>
      </c>
      <c r="L10" s="13" t="s">
        <v>26</v>
      </c>
      <c r="M10" s="13" t="s">
        <v>27</v>
      </c>
      <c r="N10" s="14" t="s">
        <v>25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4.1" customHeight="1" x14ac:dyDescent="0.25">
      <c r="A11" s="1"/>
      <c r="B11" s="11" t="s">
        <v>36</v>
      </c>
      <c r="C11" s="11" t="s">
        <v>126</v>
      </c>
      <c r="D11" s="11" t="s">
        <v>126</v>
      </c>
      <c r="E11" s="12" t="s">
        <v>37</v>
      </c>
      <c r="F11" s="11" t="s">
        <v>24</v>
      </c>
      <c r="G11" s="11"/>
      <c r="H11" s="11"/>
      <c r="I11" s="11" t="s">
        <v>21</v>
      </c>
      <c r="J11" s="13" t="s">
        <v>9</v>
      </c>
      <c r="K11" s="13" t="s">
        <v>25</v>
      </c>
      <c r="L11" s="13" t="s">
        <v>26</v>
      </c>
      <c r="M11" s="13" t="s">
        <v>27</v>
      </c>
      <c r="N11" s="14" t="s">
        <v>27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6" customHeight="1" x14ac:dyDescent="0.25">
      <c r="A12" s="1"/>
      <c r="B12" s="11" t="s">
        <v>38</v>
      </c>
      <c r="C12" s="11" t="s">
        <v>126</v>
      </c>
      <c r="D12" s="11" t="s">
        <v>126</v>
      </c>
      <c r="E12" s="12" t="s">
        <v>130</v>
      </c>
      <c r="F12" s="11" t="s">
        <v>24</v>
      </c>
      <c r="G12" s="11"/>
      <c r="H12" s="11"/>
      <c r="I12" s="11" t="s">
        <v>21</v>
      </c>
      <c r="J12" s="13" t="s">
        <v>9</v>
      </c>
      <c r="K12" s="13" t="s">
        <v>25</v>
      </c>
      <c r="L12" s="13" t="s">
        <v>26</v>
      </c>
      <c r="M12" s="13" t="s">
        <v>27</v>
      </c>
      <c r="N12" s="14" t="s">
        <v>25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7.850000000000001" customHeight="1" x14ac:dyDescent="0.25">
      <c r="A13" s="16"/>
      <c r="B13" s="11" t="s">
        <v>39</v>
      </c>
      <c r="C13" s="11"/>
      <c r="D13" s="11" t="s">
        <v>126</v>
      </c>
      <c r="E13" s="12" t="s">
        <v>131</v>
      </c>
      <c r="F13" s="11" t="s">
        <v>24</v>
      </c>
      <c r="G13" s="11"/>
      <c r="H13" s="11"/>
      <c r="I13" s="11" t="s">
        <v>21</v>
      </c>
      <c r="J13" s="13" t="s">
        <v>9</v>
      </c>
      <c r="K13" s="13" t="s">
        <v>25</v>
      </c>
      <c r="L13" s="13" t="s">
        <v>26</v>
      </c>
      <c r="M13" s="13" t="s">
        <v>27</v>
      </c>
      <c r="N13" s="14" t="s">
        <v>25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ht="16.350000000000001" customHeight="1" x14ac:dyDescent="0.25">
      <c r="A14" s="16"/>
      <c r="B14" s="11" t="s">
        <v>133</v>
      </c>
      <c r="C14" s="11"/>
      <c r="D14" s="11" t="s">
        <v>126</v>
      </c>
      <c r="E14" s="12" t="s">
        <v>132</v>
      </c>
      <c r="F14" s="11" t="s">
        <v>24</v>
      </c>
      <c r="G14" s="11"/>
      <c r="H14" s="11"/>
      <c r="I14" s="11" t="s">
        <v>21</v>
      </c>
      <c r="J14" s="13" t="s">
        <v>9</v>
      </c>
      <c r="K14" s="13" t="s">
        <v>25</v>
      </c>
      <c r="L14" s="13" t="s">
        <v>26</v>
      </c>
      <c r="M14" s="13" t="s">
        <v>27</v>
      </c>
      <c r="N14" s="14" t="s">
        <v>25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5" x14ac:dyDescent="0.25">
      <c r="A15" s="16"/>
      <c r="B15" s="11" t="s">
        <v>134</v>
      </c>
      <c r="C15" s="11"/>
      <c r="D15" s="11" t="s">
        <v>126</v>
      </c>
      <c r="E15" s="12" t="s">
        <v>136</v>
      </c>
      <c r="F15" s="11" t="s">
        <v>24</v>
      </c>
      <c r="G15" s="11"/>
      <c r="H15" s="11"/>
      <c r="I15" s="11" t="s">
        <v>21</v>
      </c>
      <c r="J15" s="13" t="s">
        <v>9</v>
      </c>
      <c r="K15" s="13" t="s">
        <v>25</v>
      </c>
      <c r="L15" s="13" t="s">
        <v>26</v>
      </c>
      <c r="M15" s="13" t="s">
        <v>27</v>
      </c>
      <c r="N15" s="14" t="s">
        <v>25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ht="15" x14ac:dyDescent="0.25">
      <c r="A16" s="16"/>
      <c r="B16" s="11" t="s">
        <v>135</v>
      </c>
      <c r="C16" s="11"/>
      <c r="D16" s="11" t="s">
        <v>126</v>
      </c>
      <c r="E16" s="12" t="s">
        <v>137</v>
      </c>
      <c r="F16" s="11" t="s">
        <v>24</v>
      </c>
      <c r="G16" s="11"/>
      <c r="H16" s="11"/>
      <c r="I16" s="11" t="s">
        <v>21</v>
      </c>
      <c r="J16" s="13" t="s">
        <v>9</v>
      </c>
      <c r="K16" s="13" t="s">
        <v>25</v>
      </c>
      <c r="L16" s="13" t="s">
        <v>26</v>
      </c>
      <c r="M16" s="13" t="s">
        <v>27</v>
      </c>
      <c r="N16" s="14" t="s">
        <v>25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ht="15" x14ac:dyDescent="0.25">
      <c r="A17" s="16"/>
      <c r="B17" s="11" t="s">
        <v>138</v>
      </c>
      <c r="C17" s="11" t="s">
        <v>126</v>
      </c>
      <c r="D17" s="11" t="s">
        <v>126</v>
      </c>
      <c r="E17" s="12" t="s">
        <v>139</v>
      </c>
      <c r="F17" s="11" t="s">
        <v>24</v>
      </c>
      <c r="G17" s="11"/>
      <c r="H17" s="11"/>
      <c r="I17" s="11" t="s">
        <v>21</v>
      </c>
      <c r="J17" s="13" t="s">
        <v>9</v>
      </c>
      <c r="K17" s="13" t="s">
        <v>25</v>
      </c>
      <c r="L17" s="13" t="s">
        <v>26</v>
      </c>
      <c r="M17" s="13" t="s">
        <v>27</v>
      </c>
      <c r="N17" s="14" t="s">
        <v>25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5" x14ac:dyDescent="0.25">
      <c r="A18" s="16"/>
      <c r="B18" s="11"/>
      <c r="C18" s="11"/>
      <c r="D18" s="11"/>
      <c r="E18" s="12"/>
      <c r="F18" s="11"/>
      <c r="G18" s="11"/>
      <c r="H18" s="11"/>
      <c r="I18" s="11"/>
      <c r="J18" s="13"/>
      <c r="K18" s="13"/>
      <c r="L18" s="13"/>
      <c r="M18" s="13"/>
      <c r="N18" s="14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ht="15" x14ac:dyDescent="0.25">
      <c r="A19" s="16"/>
      <c r="B19" s="11"/>
      <c r="C19" s="11"/>
      <c r="D19" s="11"/>
      <c r="E19" s="12"/>
      <c r="F19" s="11"/>
      <c r="G19" s="11"/>
      <c r="H19" s="11"/>
      <c r="I19" s="11"/>
      <c r="J19" s="13"/>
      <c r="K19" s="13"/>
      <c r="L19" s="13"/>
      <c r="M19" s="13"/>
      <c r="N19" s="14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ht="15" x14ac:dyDescent="0.25">
      <c r="A20" s="16"/>
      <c r="B20" s="11"/>
      <c r="C20" s="11"/>
      <c r="D20" s="11"/>
      <c r="E20" s="12"/>
      <c r="F20" s="11"/>
      <c r="G20" s="11"/>
      <c r="H20" s="11"/>
      <c r="I20" s="11"/>
      <c r="J20" s="13"/>
      <c r="K20" s="13"/>
      <c r="L20" s="13"/>
      <c r="M20" s="13"/>
      <c r="N20" s="14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ht="15.75" customHeight="1" x14ac:dyDescent="0.25">
      <c r="A21" s="16"/>
      <c r="B21" s="11"/>
      <c r="C21" s="11"/>
      <c r="D21" s="11"/>
      <c r="E21" s="12"/>
      <c r="F21" s="11"/>
      <c r="G21" s="11"/>
      <c r="H21" s="11"/>
      <c r="I21" s="11"/>
      <c r="J21" s="13"/>
      <c r="K21" s="13"/>
      <c r="L21" s="13"/>
      <c r="M21" s="13"/>
      <c r="N21" s="14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1:28" ht="15.75" customHeight="1" x14ac:dyDescent="0.25">
      <c r="A22" s="16"/>
      <c r="B22" s="17"/>
      <c r="C22" s="17"/>
      <c r="D22" s="17"/>
      <c r="E22" s="18"/>
      <c r="F22" s="19"/>
      <c r="G22" s="19"/>
      <c r="H22" s="17"/>
      <c r="I22" s="11"/>
      <c r="J22" s="13"/>
      <c r="K22" s="20"/>
      <c r="L22" s="20"/>
      <c r="M22" s="20"/>
      <c r="N22" s="21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5.75" customHeight="1" x14ac:dyDescent="0.25">
      <c r="A23" s="16"/>
      <c r="B23" s="17"/>
      <c r="C23" s="17"/>
      <c r="D23" s="17"/>
      <c r="E23" s="22"/>
      <c r="F23" s="19"/>
      <c r="G23" s="19"/>
      <c r="H23" s="17"/>
      <c r="I23" s="11"/>
      <c r="J23" s="13"/>
      <c r="K23" s="20"/>
      <c r="L23" s="20"/>
      <c r="M23" s="20"/>
      <c r="N23" s="21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15.75" customHeight="1" x14ac:dyDescent="0.25">
      <c r="A24" s="16"/>
      <c r="B24" s="17"/>
      <c r="C24" s="17"/>
      <c r="D24" s="17"/>
      <c r="E24" s="22"/>
      <c r="F24" s="19"/>
      <c r="G24" s="19"/>
      <c r="H24" s="17"/>
      <c r="I24" s="11"/>
      <c r="J24" s="13"/>
      <c r="K24" s="20"/>
      <c r="L24" s="20"/>
      <c r="M24" s="20"/>
      <c r="N24" s="21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15.75" customHeight="1" x14ac:dyDescent="0.25">
      <c r="A25" s="16"/>
      <c r="B25" s="17"/>
      <c r="C25" s="17"/>
      <c r="D25" s="17"/>
      <c r="E25" s="22"/>
      <c r="F25" s="19"/>
      <c r="G25" s="19"/>
      <c r="H25" s="17"/>
      <c r="I25" s="11"/>
      <c r="J25" s="13"/>
      <c r="K25" s="20"/>
      <c r="L25" s="20"/>
      <c r="M25" s="20"/>
      <c r="N25" s="21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5.75" customHeight="1" x14ac:dyDescent="0.25">
      <c r="A26" s="16"/>
      <c r="B26" s="17"/>
      <c r="C26" s="17"/>
      <c r="D26" s="17"/>
      <c r="E26" s="22"/>
      <c r="F26" s="19"/>
      <c r="G26" s="19"/>
      <c r="H26" s="17"/>
      <c r="I26" s="11"/>
      <c r="J26" s="13"/>
      <c r="K26" s="20"/>
      <c r="L26" s="20"/>
      <c r="M26" s="20"/>
      <c r="N26" s="21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ht="15.75" customHeight="1" x14ac:dyDescent="0.25">
      <c r="A27" s="16"/>
      <c r="B27" s="17"/>
      <c r="C27" s="17"/>
      <c r="D27" s="17"/>
      <c r="E27" s="18"/>
      <c r="F27" s="19"/>
      <c r="G27" s="19"/>
      <c r="H27" s="17"/>
      <c r="I27" s="11"/>
      <c r="J27" s="13"/>
      <c r="K27" s="20"/>
      <c r="L27" s="20"/>
      <c r="M27" s="20"/>
      <c r="N27" s="21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ht="15.75" customHeight="1" x14ac:dyDescent="0.25">
      <c r="A28" s="16"/>
      <c r="B28" s="11"/>
      <c r="C28" s="11"/>
      <c r="D28" s="11"/>
      <c r="E28" s="23"/>
      <c r="F28" s="11"/>
      <c r="G28" s="11"/>
      <c r="H28" s="11"/>
      <c r="I28" s="11"/>
      <c r="J28" s="13"/>
      <c r="K28" s="13"/>
      <c r="L28" s="13"/>
      <c r="M28" s="13"/>
      <c r="N28" s="14"/>
      <c r="O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28" ht="15.75" customHeight="1" x14ac:dyDescent="0.25">
      <c r="A29" s="16"/>
      <c r="B29" s="11"/>
      <c r="C29" s="11"/>
      <c r="D29" s="11"/>
      <c r="E29" s="23"/>
      <c r="F29" s="11"/>
      <c r="G29" s="11"/>
      <c r="H29" s="11"/>
      <c r="I29" s="11"/>
      <c r="J29" s="13"/>
      <c r="K29" s="13"/>
      <c r="L29" s="13"/>
      <c r="M29" s="13"/>
      <c r="N29" s="14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1:28" ht="23.25" customHeight="1" x14ac:dyDescent="0.25">
      <c r="A30" s="16"/>
      <c r="B30" s="11"/>
      <c r="C30" s="11"/>
      <c r="D30" s="11"/>
      <c r="E30" s="23"/>
      <c r="F30" s="11"/>
      <c r="G30" s="11"/>
      <c r="H30" s="11"/>
      <c r="I30" s="11"/>
      <c r="J30" s="13"/>
      <c r="K30" s="13"/>
      <c r="L30" s="13"/>
      <c r="M30" s="13"/>
      <c r="N30" s="14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28" ht="15.75" customHeight="1" x14ac:dyDescent="0.25">
      <c r="A31" s="16"/>
      <c r="B31" s="11"/>
      <c r="C31" s="11"/>
      <c r="D31" s="11"/>
      <c r="E31" s="23"/>
      <c r="F31" s="11"/>
      <c r="G31" s="11"/>
      <c r="H31" s="11"/>
      <c r="I31" s="11"/>
      <c r="J31" s="13"/>
      <c r="K31" s="13"/>
      <c r="L31" s="13"/>
      <c r="M31" s="13"/>
      <c r="N31" s="14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ht="15.75" customHeight="1" x14ac:dyDescent="0.25">
      <c r="A32" s="16"/>
      <c r="B32" s="11"/>
      <c r="C32" s="11"/>
      <c r="D32" s="11"/>
      <c r="E32" s="23"/>
      <c r="F32" s="24"/>
      <c r="G32" s="11"/>
      <c r="H32" s="24"/>
      <c r="I32" s="11"/>
      <c r="J32" s="13"/>
      <c r="K32" s="13"/>
      <c r="L32" s="13"/>
      <c r="M32" s="13"/>
      <c r="N32" s="14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 ht="15.75" customHeight="1" x14ac:dyDescent="0.25">
      <c r="A33" s="16"/>
      <c r="B33" s="11"/>
      <c r="C33" s="11"/>
      <c r="D33" s="11"/>
      <c r="E33" s="23"/>
      <c r="F33" s="24"/>
      <c r="G33" s="11"/>
      <c r="H33" s="24"/>
      <c r="I33" s="11"/>
      <c r="J33" s="13"/>
      <c r="K33" s="13"/>
      <c r="L33" s="13"/>
      <c r="M33" s="13"/>
      <c r="N33" s="14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ht="15.75" customHeight="1" x14ac:dyDescent="0.25">
      <c r="A34" s="16"/>
      <c r="B34" s="11"/>
      <c r="C34" s="11"/>
      <c r="D34" s="11"/>
      <c r="E34" s="23"/>
      <c r="F34" s="11"/>
      <c r="G34" s="11"/>
      <c r="H34" s="11"/>
      <c r="I34" s="11"/>
      <c r="J34" s="13"/>
      <c r="K34" s="13"/>
      <c r="L34" s="13"/>
      <c r="M34" s="13"/>
      <c r="N34" s="14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5.75" customHeight="1" x14ac:dyDescent="0.25">
      <c r="A35" s="16"/>
      <c r="B35" s="11"/>
      <c r="C35" s="11"/>
      <c r="D35" s="11"/>
      <c r="E35" s="23"/>
      <c r="F35" s="24"/>
      <c r="G35" s="11"/>
      <c r="H35" s="24"/>
      <c r="I35" s="11"/>
      <c r="J35" s="13"/>
      <c r="K35" s="13"/>
      <c r="L35" s="13"/>
      <c r="M35" s="13"/>
      <c r="N35" s="14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5.75" customHeight="1" x14ac:dyDescent="0.25">
      <c r="A36" s="16"/>
      <c r="B36" s="11"/>
      <c r="C36" s="11"/>
      <c r="D36" s="11"/>
      <c r="E36" s="23"/>
      <c r="F36" s="24"/>
      <c r="G36" s="11"/>
      <c r="H36" s="24"/>
      <c r="I36" s="11"/>
      <c r="J36" s="13"/>
      <c r="K36" s="13"/>
      <c r="L36" s="13"/>
      <c r="M36" s="13"/>
      <c r="N36" s="14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5.75" customHeight="1" x14ac:dyDescent="0.25">
      <c r="A37" s="16"/>
      <c r="B37" s="11"/>
      <c r="C37" s="11"/>
      <c r="D37" s="11"/>
      <c r="E37" s="23"/>
      <c r="F37" s="24"/>
      <c r="G37" s="11"/>
      <c r="H37" s="24"/>
      <c r="I37" s="11"/>
      <c r="J37" s="13"/>
      <c r="K37" s="13"/>
      <c r="L37" s="13"/>
      <c r="M37" s="13"/>
      <c r="N37" s="14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15.75" customHeight="1" x14ac:dyDescent="0.25">
      <c r="A38" s="16"/>
      <c r="B38" s="11"/>
      <c r="C38" s="11"/>
      <c r="D38" s="11"/>
      <c r="E38" s="23"/>
      <c r="F38" s="24"/>
      <c r="G38" s="11"/>
      <c r="H38" s="24"/>
      <c r="I38" s="11"/>
      <c r="J38" s="13"/>
      <c r="K38" s="13"/>
      <c r="L38" s="13"/>
      <c r="M38" s="13"/>
      <c r="N38" s="14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ht="15.75" customHeight="1" x14ac:dyDescent="0.25">
      <c r="A39" s="16"/>
      <c r="B39" s="11"/>
      <c r="C39" s="11"/>
      <c r="D39" s="11"/>
      <c r="E39" s="23"/>
      <c r="F39" s="24"/>
      <c r="G39" s="11"/>
      <c r="H39" s="24"/>
      <c r="I39" s="11"/>
      <c r="J39" s="13"/>
      <c r="K39" s="13"/>
      <c r="L39" s="13"/>
      <c r="M39" s="13"/>
      <c r="N39" s="14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ht="15.75" customHeight="1" x14ac:dyDescent="0.25">
      <c r="A40" s="16"/>
      <c r="B40" s="11"/>
      <c r="C40" s="11"/>
      <c r="D40" s="11"/>
      <c r="E40" s="23"/>
      <c r="F40" s="24"/>
      <c r="G40" s="11"/>
      <c r="H40" s="24"/>
      <c r="I40" s="11"/>
      <c r="J40" s="13"/>
      <c r="K40" s="13"/>
      <c r="L40" s="13"/>
      <c r="M40" s="13"/>
      <c r="N40" s="14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15.75" customHeight="1" x14ac:dyDescent="0.25">
      <c r="A41" s="16"/>
      <c r="B41" s="11"/>
      <c r="C41" s="11"/>
      <c r="D41" s="11"/>
      <c r="E41" s="23"/>
      <c r="F41" s="24"/>
      <c r="G41" s="11"/>
      <c r="H41" s="24"/>
      <c r="I41" s="11"/>
      <c r="J41" s="13"/>
      <c r="K41" s="13"/>
      <c r="L41" s="13"/>
      <c r="M41" s="13"/>
      <c r="N41" s="14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15.75" customHeight="1" x14ac:dyDescent="0.25">
      <c r="A42" s="16"/>
      <c r="B42" s="11"/>
      <c r="C42" s="11"/>
      <c r="D42" s="11"/>
      <c r="E42" s="23"/>
      <c r="F42" s="24"/>
      <c r="G42" s="11"/>
      <c r="H42" s="24"/>
      <c r="I42" s="11"/>
      <c r="J42" s="13"/>
      <c r="K42" s="13"/>
      <c r="L42" s="13"/>
      <c r="M42" s="13"/>
      <c r="N42" s="14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ht="15.75" customHeight="1" x14ac:dyDescent="0.25">
      <c r="A43" s="16"/>
      <c r="B43" s="11"/>
      <c r="C43" s="11"/>
      <c r="D43" s="11"/>
      <c r="E43" s="23"/>
      <c r="F43" s="24"/>
      <c r="G43" s="11"/>
      <c r="H43" s="24"/>
      <c r="I43" s="11"/>
      <c r="J43" s="13"/>
      <c r="K43" s="13"/>
      <c r="L43" s="13"/>
      <c r="M43" s="13"/>
      <c r="N43" s="14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ht="15.75" customHeight="1" x14ac:dyDescent="0.25">
      <c r="A44" s="16"/>
      <c r="B44" s="11"/>
      <c r="C44" s="11"/>
      <c r="D44" s="11"/>
      <c r="E44" s="23"/>
      <c r="F44" s="24"/>
      <c r="G44" s="11"/>
      <c r="H44" s="24"/>
      <c r="I44" s="11"/>
      <c r="J44" s="13"/>
      <c r="K44" s="13"/>
      <c r="L44" s="13"/>
      <c r="M44" s="13"/>
      <c r="N44" s="14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ht="15.75" customHeight="1" x14ac:dyDescent="0.25">
      <c r="A45" s="16"/>
      <c r="B45" s="11"/>
      <c r="C45" s="11"/>
      <c r="D45" s="11"/>
      <c r="E45" s="23"/>
      <c r="F45" s="24"/>
      <c r="G45" s="11"/>
      <c r="H45" s="24"/>
      <c r="I45" s="11"/>
      <c r="J45" s="13"/>
      <c r="K45" s="13"/>
      <c r="L45" s="13"/>
      <c r="M45" s="13"/>
      <c r="N45" s="14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ht="15.75" customHeight="1" x14ac:dyDescent="0.25">
      <c r="A46" s="16"/>
      <c r="B46" s="11"/>
      <c r="C46" s="11"/>
      <c r="D46" s="11"/>
      <c r="E46" s="23"/>
      <c r="F46" s="24"/>
      <c r="G46" s="11"/>
      <c r="H46" s="24"/>
      <c r="I46" s="11"/>
      <c r="J46" s="13"/>
      <c r="K46" s="13"/>
      <c r="L46" s="13"/>
      <c r="M46" s="13"/>
      <c r="N46" s="14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 ht="15.75" customHeight="1" x14ac:dyDescent="0.25">
      <c r="A47" s="16"/>
      <c r="B47" s="11"/>
      <c r="C47" s="11"/>
      <c r="D47" s="11"/>
      <c r="E47" s="23"/>
      <c r="F47" s="24"/>
      <c r="G47" s="11"/>
      <c r="H47" s="24"/>
      <c r="I47" s="11"/>
      <c r="J47" s="13"/>
      <c r="K47" s="13"/>
      <c r="L47" s="13"/>
      <c r="M47" s="13"/>
      <c r="N47" s="14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 ht="15.75" customHeight="1" x14ac:dyDescent="0.25">
      <c r="A48" s="16"/>
      <c r="B48" s="11"/>
      <c r="C48" s="11"/>
      <c r="D48" s="11"/>
      <c r="E48" s="23"/>
      <c r="F48" s="11"/>
      <c r="G48" s="11"/>
      <c r="H48" s="11"/>
      <c r="I48" s="11"/>
      <c r="J48" s="13"/>
      <c r="K48" s="13"/>
      <c r="L48" s="13"/>
      <c r="M48" s="13"/>
      <c r="N48" s="14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ht="15.75" customHeight="1" x14ac:dyDescent="0.25">
      <c r="A49" s="16"/>
      <c r="B49" s="11"/>
      <c r="C49" s="11"/>
      <c r="D49" s="11"/>
      <c r="E49" s="23"/>
      <c r="F49" s="11"/>
      <c r="G49" s="11"/>
      <c r="H49" s="11"/>
      <c r="I49" s="11"/>
      <c r="J49" s="13"/>
      <c r="K49" s="13"/>
      <c r="L49" s="13"/>
      <c r="M49" s="13"/>
      <c r="N49" s="14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 ht="15.75" customHeight="1" x14ac:dyDescent="0.25">
      <c r="A50" s="16"/>
      <c r="B50" s="11"/>
      <c r="C50" s="11"/>
      <c r="D50" s="11"/>
      <c r="E50" s="23"/>
      <c r="F50" s="11"/>
      <c r="G50" s="11"/>
      <c r="H50" s="11"/>
      <c r="I50" s="11"/>
      <c r="J50" s="13"/>
      <c r="K50" s="13"/>
      <c r="L50" s="13"/>
      <c r="M50" s="13"/>
      <c r="N50" s="14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5.75" customHeight="1" x14ac:dyDescent="0.25">
      <c r="A51" s="16"/>
      <c r="B51" s="11"/>
      <c r="C51" s="11"/>
      <c r="D51" s="11"/>
      <c r="E51" s="23"/>
      <c r="F51" s="11"/>
      <c r="G51" s="11"/>
      <c r="H51" s="11"/>
      <c r="I51" s="11"/>
      <c r="J51" s="13"/>
      <c r="K51" s="13"/>
      <c r="L51" s="13"/>
      <c r="M51" s="13"/>
      <c r="N51" s="14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ht="15.75" customHeight="1" x14ac:dyDescent="0.25">
      <c r="A52" s="16"/>
      <c r="B52" s="11"/>
      <c r="C52" s="11"/>
      <c r="D52" s="11"/>
      <c r="E52" s="23"/>
      <c r="F52" s="11"/>
      <c r="G52" s="11"/>
      <c r="H52" s="11"/>
      <c r="I52" s="11"/>
      <c r="J52" s="13"/>
      <c r="K52" s="13"/>
      <c r="L52" s="13"/>
      <c r="M52" s="13"/>
      <c r="N52" s="14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ht="15.75" customHeight="1" x14ac:dyDescent="0.25">
      <c r="A53" s="16"/>
      <c r="B53" s="11"/>
      <c r="C53" s="11"/>
      <c r="D53" s="11"/>
      <c r="E53" s="23"/>
      <c r="F53" s="11"/>
      <c r="G53" s="11"/>
      <c r="H53" s="11"/>
      <c r="I53" s="11"/>
      <c r="J53" s="13"/>
      <c r="K53" s="13"/>
      <c r="L53" s="13"/>
      <c r="M53" s="13"/>
      <c r="N53" s="14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spans="1:28" ht="15.75" customHeight="1" x14ac:dyDescent="0.25">
      <c r="A54" s="16"/>
      <c r="B54" s="11"/>
      <c r="C54" s="11"/>
      <c r="D54" s="11"/>
      <c r="E54" s="23"/>
      <c r="F54" s="11"/>
      <c r="G54" s="11"/>
      <c r="H54" s="11"/>
      <c r="I54" s="11"/>
      <c r="J54" s="13"/>
      <c r="K54" s="13"/>
      <c r="L54" s="13"/>
      <c r="M54" s="13"/>
      <c r="N54" s="14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spans="1:28" ht="15.75" customHeight="1" x14ac:dyDescent="0.25">
      <c r="A55" s="16"/>
      <c r="B55" s="11"/>
      <c r="C55" s="11"/>
      <c r="D55" s="11"/>
      <c r="E55" s="23"/>
      <c r="F55" s="11"/>
      <c r="G55" s="11"/>
      <c r="H55" s="11"/>
      <c r="I55" s="11"/>
      <c r="J55" s="13"/>
      <c r="K55" s="13"/>
      <c r="L55" s="13"/>
      <c r="M55" s="13"/>
      <c r="N55" s="14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spans="1:28" ht="15.75" customHeight="1" x14ac:dyDescent="0.25">
      <c r="A56" s="16"/>
      <c r="B56" s="11"/>
      <c r="C56" s="11"/>
      <c r="D56" s="11"/>
      <c r="E56" s="23"/>
      <c r="F56" s="11"/>
      <c r="G56" s="11"/>
      <c r="H56" s="11"/>
      <c r="I56" s="11"/>
      <c r="J56" s="13"/>
      <c r="K56" s="13"/>
      <c r="L56" s="13"/>
      <c r="M56" s="13"/>
      <c r="N56" s="14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spans="1:28" ht="15.75" customHeight="1" x14ac:dyDescent="0.25">
      <c r="A57" s="16"/>
      <c r="B57" s="11"/>
      <c r="C57" s="11"/>
      <c r="D57" s="11"/>
      <c r="E57" s="23"/>
      <c r="F57" s="11"/>
      <c r="G57" s="11"/>
      <c r="H57" s="11"/>
      <c r="I57" s="11"/>
      <c r="J57" s="13"/>
      <c r="K57" s="13"/>
      <c r="L57" s="13"/>
      <c r="M57" s="13"/>
      <c r="N57" s="14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ht="15.75" customHeight="1" x14ac:dyDescent="0.25">
      <c r="A58" s="16"/>
      <c r="B58" s="11"/>
      <c r="C58" s="11"/>
      <c r="D58" s="11"/>
      <c r="E58" s="23"/>
      <c r="F58" s="11"/>
      <c r="G58" s="11"/>
      <c r="H58" s="11"/>
      <c r="I58" s="11"/>
      <c r="J58" s="13"/>
      <c r="K58" s="13"/>
      <c r="L58" s="13"/>
      <c r="M58" s="13"/>
      <c r="N58" s="14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ht="15.75" customHeight="1" x14ac:dyDescent="0.25">
      <c r="A59" s="16"/>
      <c r="B59" s="11"/>
      <c r="C59" s="11"/>
      <c r="D59" s="11"/>
      <c r="E59" s="23"/>
      <c r="F59" s="11"/>
      <c r="G59" s="11"/>
      <c r="H59" s="11"/>
      <c r="I59" s="11"/>
      <c r="J59" s="13"/>
      <c r="K59" s="13"/>
      <c r="L59" s="13"/>
      <c r="M59" s="13"/>
      <c r="N59" s="14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ht="15.75" customHeight="1" x14ac:dyDescent="0.25">
      <c r="A60" s="16"/>
      <c r="B60" s="11"/>
      <c r="C60" s="11"/>
      <c r="D60" s="11"/>
      <c r="E60" s="23"/>
      <c r="F60" s="11"/>
      <c r="G60" s="11"/>
      <c r="H60" s="11"/>
      <c r="I60" s="11"/>
      <c r="J60" s="13"/>
      <c r="K60" s="13"/>
      <c r="L60" s="13"/>
      <c r="M60" s="13"/>
      <c r="N60" s="14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ht="15.75" customHeight="1" x14ac:dyDescent="0.25">
      <c r="A61" s="16"/>
      <c r="B61" s="11"/>
      <c r="C61" s="11"/>
      <c r="D61" s="11"/>
      <c r="E61" s="23"/>
      <c r="F61" s="11"/>
      <c r="G61" s="11"/>
      <c r="H61" s="11"/>
      <c r="I61" s="11"/>
      <c r="J61" s="13"/>
      <c r="K61" s="13"/>
      <c r="L61" s="13"/>
      <c r="M61" s="13"/>
      <c r="N61" s="14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ht="15.75" customHeight="1" x14ac:dyDescent="0.25">
      <c r="A62" s="16"/>
      <c r="B62" s="11"/>
      <c r="C62" s="11"/>
      <c r="D62" s="11"/>
      <c r="E62" s="23"/>
      <c r="F62" s="24"/>
      <c r="G62" s="24"/>
      <c r="H62" s="24"/>
      <c r="I62" s="11"/>
      <c r="J62" s="13"/>
      <c r="K62" s="13"/>
      <c r="L62" s="13"/>
      <c r="M62" s="13"/>
      <c r="N62" s="14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ht="15.75" customHeight="1" x14ac:dyDescent="0.25">
      <c r="A63" s="16"/>
      <c r="B63" s="24"/>
      <c r="C63" s="24"/>
      <c r="D63" s="24"/>
      <c r="E63" s="23"/>
      <c r="F63" s="24"/>
      <c r="G63" s="24"/>
      <c r="H63" s="24"/>
      <c r="I63" s="11"/>
      <c r="J63" s="13"/>
      <c r="K63" s="13"/>
      <c r="L63" s="13"/>
      <c r="M63" s="13"/>
      <c r="N63" s="14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ht="15.75" customHeight="1" x14ac:dyDescent="0.25">
      <c r="A64" s="16"/>
      <c r="B64" s="11"/>
      <c r="C64" s="11"/>
      <c r="D64" s="11"/>
      <c r="E64" s="12"/>
      <c r="F64" s="11"/>
      <c r="G64" s="11"/>
      <c r="H64" s="11"/>
      <c r="I64" s="11"/>
      <c r="J64" s="13"/>
      <c r="K64" s="13"/>
      <c r="L64" s="13"/>
      <c r="M64" s="13"/>
      <c r="N64" s="14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ht="15.75" customHeight="1" x14ac:dyDescent="0.25">
      <c r="A65" s="16"/>
      <c r="B65" s="11"/>
      <c r="C65" s="11"/>
      <c r="D65" s="11"/>
      <c r="E65" s="12"/>
      <c r="F65" s="11"/>
      <c r="G65" s="11"/>
      <c r="H65" s="11"/>
      <c r="I65" s="11"/>
      <c r="J65" s="13"/>
      <c r="K65" s="13"/>
      <c r="L65" s="13"/>
      <c r="M65" s="13"/>
      <c r="N65" s="14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ht="15.75" customHeight="1" x14ac:dyDescent="0.25">
      <c r="A66" s="16"/>
      <c r="B66" s="11"/>
      <c r="C66" s="11"/>
      <c r="D66" s="11"/>
      <c r="E66" s="12"/>
      <c r="F66" s="11"/>
      <c r="G66" s="11"/>
      <c r="H66" s="11"/>
      <c r="I66" s="11"/>
      <c r="J66" s="13"/>
      <c r="K66" s="13"/>
      <c r="L66" s="13"/>
      <c r="M66" s="13"/>
      <c r="N66" s="14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:28" ht="15.75" customHeight="1" x14ac:dyDescent="0.25">
      <c r="A67" s="16"/>
      <c r="B67" s="11"/>
      <c r="C67" s="11"/>
      <c r="D67" s="11"/>
      <c r="E67" s="12"/>
      <c r="F67" s="11"/>
      <c r="G67" s="11"/>
      <c r="H67" s="11"/>
      <c r="I67" s="11"/>
      <c r="J67" s="13"/>
      <c r="K67" s="13"/>
      <c r="L67" s="13"/>
      <c r="M67" s="13"/>
      <c r="N67" s="14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1:28" ht="15.75" customHeight="1" x14ac:dyDescent="0.25">
      <c r="A68" s="16"/>
      <c r="B68" s="11"/>
      <c r="C68" s="11"/>
      <c r="D68" s="11"/>
      <c r="E68" s="12"/>
      <c r="F68" s="11"/>
      <c r="G68" s="11"/>
      <c r="H68" s="11"/>
      <c r="I68" s="11"/>
      <c r="J68" s="13"/>
      <c r="K68" s="13"/>
      <c r="L68" s="13"/>
      <c r="M68" s="13"/>
      <c r="N68" s="14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1:28" ht="15.75" customHeight="1" x14ac:dyDescent="0.25">
      <c r="A69" s="16"/>
      <c r="B69" s="11"/>
      <c r="C69" s="11"/>
      <c r="D69" s="11"/>
      <c r="E69" s="12"/>
      <c r="F69" s="11"/>
      <c r="G69" s="11"/>
      <c r="H69" s="11"/>
      <c r="I69" s="11"/>
      <c r="J69" s="13"/>
      <c r="K69" s="13"/>
      <c r="L69" s="13"/>
      <c r="M69" s="13"/>
      <c r="N69" s="14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ht="15.75" customHeight="1" x14ac:dyDescent="0.25">
      <c r="A70" s="16"/>
      <c r="B70" s="11"/>
      <c r="C70" s="11"/>
      <c r="D70" s="11"/>
      <c r="E70" s="12"/>
      <c r="F70" s="11"/>
      <c r="G70" s="11"/>
      <c r="H70" s="11"/>
      <c r="I70" s="11"/>
      <c r="J70" s="13"/>
      <c r="K70" s="13"/>
      <c r="L70" s="13"/>
      <c r="M70" s="13"/>
      <c r="N70" s="14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5.75" customHeight="1" x14ac:dyDescent="0.25">
      <c r="A71" s="16"/>
      <c r="B71" s="25"/>
      <c r="C71" s="25"/>
      <c r="D71" s="25"/>
      <c r="E71" s="26"/>
      <c r="F71" s="27"/>
      <c r="G71" s="27"/>
      <c r="H71" s="27"/>
      <c r="I71" s="28"/>
      <c r="J71" s="28"/>
      <c r="K71" s="28"/>
      <c r="L71" s="28"/>
      <c r="M71" s="27"/>
      <c r="N71" s="29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5.75" customHeight="1" x14ac:dyDescent="0.25">
      <c r="A72" s="16"/>
      <c r="B72" s="25"/>
      <c r="C72" s="25"/>
      <c r="D72" s="25"/>
      <c r="E72" s="26"/>
      <c r="F72" s="27"/>
      <c r="G72" s="27"/>
      <c r="H72" s="27"/>
      <c r="I72" s="28"/>
      <c r="J72" s="28"/>
      <c r="K72" s="28"/>
      <c r="L72" s="28"/>
      <c r="M72" s="27"/>
      <c r="N72" s="29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ht="15.75" customHeight="1" x14ac:dyDescent="0.25">
      <c r="A73" s="16"/>
      <c r="B73" s="25"/>
      <c r="C73" s="25"/>
      <c r="D73" s="25"/>
      <c r="E73" s="26"/>
      <c r="F73" s="27"/>
      <c r="G73" s="27"/>
      <c r="H73" s="27"/>
      <c r="I73" s="28"/>
      <c r="J73" s="28"/>
      <c r="K73" s="28"/>
      <c r="L73" s="28"/>
      <c r="M73" s="27"/>
      <c r="N73" s="29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ht="15.75" customHeight="1" x14ac:dyDescent="0.25">
      <c r="A74" s="16"/>
      <c r="B74" s="25"/>
      <c r="C74" s="25"/>
      <c r="D74" s="25"/>
      <c r="E74" s="26"/>
      <c r="F74" s="27"/>
      <c r="G74" s="27"/>
      <c r="H74" s="27"/>
      <c r="I74" s="28"/>
      <c r="J74" s="28"/>
      <c r="K74" s="28"/>
      <c r="L74" s="28"/>
      <c r="M74" s="27"/>
      <c r="N74" s="29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ht="15.75" customHeight="1" x14ac:dyDescent="0.25">
      <c r="A75" s="16"/>
      <c r="B75" s="25"/>
      <c r="C75" s="25"/>
      <c r="D75" s="25"/>
      <c r="E75" s="26"/>
      <c r="F75" s="27"/>
      <c r="G75" s="27"/>
      <c r="H75" s="27"/>
      <c r="I75" s="28"/>
      <c r="J75" s="28"/>
      <c r="K75" s="28"/>
      <c r="L75" s="28"/>
      <c r="M75" s="27"/>
      <c r="N75" s="29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ht="15.75" customHeight="1" x14ac:dyDescent="0.25">
      <c r="A76" s="16"/>
      <c r="B76" s="25"/>
      <c r="C76" s="25"/>
      <c r="D76" s="25"/>
      <c r="E76" s="26"/>
      <c r="F76" s="27"/>
      <c r="G76" s="27"/>
      <c r="H76" s="27"/>
      <c r="I76" s="28"/>
      <c r="J76" s="28"/>
      <c r="K76" s="28"/>
      <c r="L76" s="28"/>
      <c r="M76" s="27"/>
      <c r="N76" s="29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ht="15.75" customHeight="1" x14ac:dyDescent="0.25">
      <c r="A77" s="16"/>
      <c r="B77" s="25"/>
      <c r="C77" s="25"/>
      <c r="D77" s="25"/>
      <c r="E77" s="26"/>
      <c r="F77" s="27"/>
      <c r="G77" s="27"/>
      <c r="H77" s="27"/>
      <c r="I77" s="28"/>
      <c r="J77" s="28"/>
      <c r="K77" s="28"/>
      <c r="L77" s="28"/>
      <c r="M77" s="27"/>
      <c r="N77" s="29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ht="15.75" customHeight="1" x14ac:dyDescent="0.25">
      <c r="A78" s="16"/>
      <c r="B78" s="25"/>
      <c r="C78" s="25"/>
      <c r="D78" s="25"/>
      <c r="E78" s="26"/>
      <c r="F78" s="27"/>
      <c r="G78" s="27"/>
      <c r="H78" s="27"/>
      <c r="I78" s="28"/>
      <c r="J78" s="28"/>
      <c r="K78" s="28"/>
      <c r="L78" s="28"/>
      <c r="M78" s="27"/>
      <c r="N78" s="29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ht="15.75" customHeight="1" x14ac:dyDescent="0.25">
      <c r="A79" s="16"/>
      <c r="B79" s="25"/>
      <c r="C79" s="25"/>
      <c r="D79" s="25"/>
      <c r="E79" s="26"/>
      <c r="F79" s="27"/>
      <c r="G79" s="27"/>
      <c r="H79" s="27"/>
      <c r="I79" s="28"/>
      <c r="J79" s="28"/>
      <c r="K79" s="28"/>
      <c r="L79" s="28"/>
      <c r="M79" s="27"/>
      <c r="N79" s="29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1:28" ht="15.75" customHeight="1" x14ac:dyDescent="0.25">
      <c r="A80" s="16"/>
      <c r="B80" s="25"/>
      <c r="C80" s="25"/>
      <c r="D80" s="25"/>
      <c r="E80" s="26"/>
      <c r="F80" s="27"/>
      <c r="G80" s="27"/>
      <c r="H80" s="27"/>
      <c r="I80" s="28"/>
      <c r="J80" s="28"/>
      <c r="K80" s="28"/>
      <c r="L80" s="28"/>
      <c r="M80" s="27"/>
      <c r="N80" s="29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1:28" ht="15.75" customHeight="1" x14ac:dyDescent="0.25">
      <c r="A81" s="16"/>
      <c r="B81" s="25"/>
      <c r="C81" s="25"/>
      <c r="D81" s="25"/>
      <c r="E81" s="26"/>
      <c r="F81" s="27"/>
      <c r="G81" s="27"/>
      <c r="H81" s="27"/>
      <c r="I81" s="28"/>
      <c r="J81" s="28"/>
      <c r="K81" s="28"/>
      <c r="L81" s="28"/>
      <c r="M81" s="27"/>
      <c r="N81" s="29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1:28" ht="15.75" customHeight="1" x14ac:dyDescent="0.25">
      <c r="A82" s="16"/>
      <c r="B82" s="25"/>
      <c r="C82" s="25"/>
      <c r="D82" s="25"/>
      <c r="E82" s="26"/>
      <c r="F82" s="27"/>
      <c r="G82" s="27"/>
      <c r="H82" s="27"/>
      <c r="I82" s="28"/>
      <c r="J82" s="28"/>
      <c r="K82" s="28"/>
      <c r="L82" s="28"/>
      <c r="M82" s="27"/>
      <c r="N82" s="29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1:28" ht="15.75" customHeight="1" x14ac:dyDescent="0.25">
      <c r="A83" s="16"/>
      <c r="B83" s="25"/>
      <c r="C83" s="25"/>
      <c r="D83" s="25"/>
      <c r="E83" s="26"/>
      <c r="F83" s="27"/>
      <c r="G83" s="27"/>
      <c r="H83" s="27"/>
      <c r="I83" s="28"/>
      <c r="J83" s="28"/>
      <c r="K83" s="28"/>
      <c r="L83" s="28"/>
      <c r="M83" s="27"/>
      <c r="N83" s="29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ht="15.75" customHeight="1" x14ac:dyDescent="0.25">
      <c r="A84" s="16"/>
      <c r="B84" s="25"/>
      <c r="C84" s="25"/>
      <c r="D84" s="25"/>
      <c r="E84" s="26"/>
      <c r="F84" s="27"/>
      <c r="G84" s="27"/>
      <c r="H84" s="27"/>
      <c r="I84" s="28"/>
      <c r="J84" s="28"/>
      <c r="K84" s="28"/>
      <c r="L84" s="28"/>
      <c r="M84" s="27"/>
      <c r="N84" s="29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ht="15.75" customHeight="1" x14ac:dyDescent="0.25">
      <c r="A85" s="16"/>
      <c r="B85" s="25"/>
      <c r="C85" s="25"/>
      <c r="D85" s="25"/>
      <c r="E85" s="26"/>
      <c r="F85" s="27"/>
      <c r="G85" s="27"/>
      <c r="H85" s="27"/>
      <c r="I85" s="28"/>
      <c r="J85" s="28"/>
      <c r="K85" s="28"/>
      <c r="L85" s="28"/>
      <c r="M85" s="27"/>
      <c r="N85" s="29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ht="15.75" customHeight="1" x14ac:dyDescent="0.25">
      <c r="A86" s="16"/>
      <c r="B86" s="25"/>
      <c r="C86" s="25"/>
      <c r="D86" s="25"/>
      <c r="E86" s="26"/>
      <c r="F86" s="27"/>
      <c r="G86" s="27"/>
      <c r="H86" s="27"/>
      <c r="I86" s="28"/>
      <c r="J86" s="28"/>
      <c r="K86" s="28"/>
      <c r="L86" s="28"/>
      <c r="M86" s="27"/>
      <c r="N86" s="29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ht="15.75" customHeight="1" x14ac:dyDescent="0.25">
      <c r="A87" s="16"/>
      <c r="B87" s="25"/>
      <c r="C87" s="25"/>
      <c r="D87" s="25"/>
      <c r="E87" s="26"/>
      <c r="F87" s="27"/>
      <c r="G87" s="27"/>
      <c r="H87" s="27"/>
      <c r="I87" s="28"/>
      <c r="J87" s="28"/>
      <c r="K87" s="28"/>
      <c r="L87" s="28"/>
      <c r="M87" s="27"/>
      <c r="N87" s="29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ht="15.75" customHeight="1" x14ac:dyDescent="0.25">
      <c r="A88" s="16"/>
      <c r="B88" s="25"/>
      <c r="C88" s="25"/>
      <c r="D88" s="25"/>
      <c r="E88" s="26"/>
      <c r="F88" s="27"/>
      <c r="G88" s="27"/>
      <c r="H88" s="27"/>
      <c r="I88" s="28"/>
      <c r="J88" s="28"/>
      <c r="K88" s="28"/>
      <c r="L88" s="28"/>
      <c r="M88" s="27"/>
      <c r="N88" s="29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ht="15.75" customHeight="1" x14ac:dyDescent="0.25">
      <c r="A89" s="16"/>
      <c r="B89" s="25"/>
      <c r="C89" s="25"/>
      <c r="D89" s="25"/>
      <c r="E89" s="26"/>
      <c r="F89" s="27"/>
      <c r="G89" s="27"/>
      <c r="H89" s="27"/>
      <c r="I89" s="28"/>
      <c r="J89" s="28"/>
      <c r="K89" s="28"/>
      <c r="L89" s="28"/>
      <c r="M89" s="27"/>
      <c r="N89" s="29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ht="15.75" customHeight="1" x14ac:dyDescent="0.25">
      <c r="A90" s="16"/>
      <c r="B90" s="25"/>
      <c r="C90" s="25"/>
      <c r="D90" s="25"/>
      <c r="E90" s="26"/>
      <c r="F90" s="27"/>
      <c r="G90" s="27"/>
      <c r="H90" s="27"/>
      <c r="I90" s="28"/>
      <c r="J90" s="28"/>
      <c r="K90" s="28"/>
      <c r="L90" s="28"/>
      <c r="M90" s="27"/>
      <c r="N90" s="29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ht="15.75" customHeight="1" x14ac:dyDescent="0.25">
      <c r="A91" s="16"/>
      <c r="B91" s="25"/>
      <c r="C91" s="25"/>
      <c r="D91" s="25"/>
      <c r="E91" s="26"/>
      <c r="F91" s="27"/>
      <c r="G91" s="27"/>
      <c r="H91" s="27"/>
      <c r="I91" s="28"/>
      <c r="J91" s="28"/>
      <c r="K91" s="28"/>
      <c r="L91" s="28"/>
      <c r="M91" s="27"/>
      <c r="N91" s="29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5.75" customHeight="1" x14ac:dyDescent="0.25">
      <c r="A92" s="16"/>
      <c r="B92" s="25"/>
      <c r="C92" s="25"/>
      <c r="D92" s="25"/>
      <c r="E92" s="26"/>
      <c r="F92" s="27"/>
      <c r="G92" s="27"/>
      <c r="H92" s="27"/>
      <c r="I92" s="28"/>
      <c r="J92" s="28"/>
      <c r="K92" s="28"/>
      <c r="L92" s="28"/>
      <c r="M92" s="27"/>
      <c r="N92" s="29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ht="15.75" customHeight="1" x14ac:dyDescent="0.25">
      <c r="A93" s="16"/>
      <c r="B93" s="25"/>
      <c r="C93" s="25"/>
      <c r="D93" s="25"/>
      <c r="E93" s="26"/>
      <c r="F93" s="27"/>
      <c r="G93" s="27"/>
      <c r="H93" s="27"/>
      <c r="I93" s="28"/>
      <c r="J93" s="28"/>
      <c r="K93" s="28"/>
      <c r="L93" s="28"/>
      <c r="M93" s="27"/>
      <c r="N93" s="29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ht="15.75" customHeight="1" x14ac:dyDescent="0.25">
      <c r="A94" s="16"/>
      <c r="B94" s="25"/>
      <c r="C94" s="25"/>
      <c r="D94" s="25"/>
      <c r="E94" s="26"/>
      <c r="F94" s="27"/>
      <c r="G94" s="27"/>
      <c r="H94" s="27"/>
      <c r="I94" s="28"/>
      <c r="J94" s="28"/>
      <c r="K94" s="28"/>
      <c r="L94" s="28"/>
      <c r="M94" s="27"/>
      <c r="N94" s="29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ht="15.75" customHeight="1" x14ac:dyDescent="0.25">
      <c r="A95" s="16"/>
      <c r="B95" s="25"/>
      <c r="C95" s="25"/>
      <c r="D95" s="25"/>
      <c r="E95" s="26"/>
      <c r="F95" s="27"/>
      <c r="G95" s="27"/>
      <c r="H95" s="27"/>
      <c r="I95" s="28"/>
      <c r="J95" s="28"/>
      <c r="K95" s="28"/>
      <c r="L95" s="28"/>
      <c r="M95" s="27"/>
      <c r="N95" s="29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1:28" ht="15.75" customHeight="1" x14ac:dyDescent="0.25">
      <c r="A96" s="16"/>
      <c r="B96" s="25"/>
      <c r="C96" s="25"/>
      <c r="D96" s="25"/>
      <c r="E96" s="26"/>
      <c r="F96" s="27"/>
      <c r="G96" s="27"/>
      <c r="H96" s="27"/>
      <c r="I96" s="28"/>
      <c r="J96" s="28"/>
      <c r="K96" s="28"/>
      <c r="L96" s="28"/>
      <c r="M96" s="27"/>
      <c r="N96" s="29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1:28" ht="15.75" customHeight="1" x14ac:dyDescent="0.25">
      <c r="A97" s="16"/>
      <c r="B97" s="25"/>
      <c r="C97" s="25"/>
      <c r="D97" s="25"/>
      <c r="E97" s="26"/>
      <c r="F97" s="27"/>
      <c r="G97" s="27"/>
      <c r="H97" s="27"/>
      <c r="I97" s="28"/>
      <c r="J97" s="28"/>
      <c r="K97" s="28"/>
      <c r="L97" s="28"/>
      <c r="M97" s="27"/>
      <c r="N97" s="29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ht="15.75" customHeight="1" x14ac:dyDescent="0.25">
      <c r="A98" s="16"/>
      <c r="B98" s="25"/>
      <c r="C98" s="25"/>
      <c r="D98" s="25"/>
      <c r="E98" s="26"/>
      <c r="F98" s="27"/>
      <c r="G98" s="27"/>
      <c r="H98" s="27"/>
      <c r="I98" s="28"/>
      <c r="J98" s="28"/>
      <c r="K98" s="28"/>
      <c r="L98" s="28"/>
      <c r="M98" s="27"/>
      <c r="N98" s="29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15.75" customHeight="1" x14ac:dyDescent="0.25">
      <c r="A99" s="16"/>
      <c r="B99" s="25"/>
      <c r="C99" s="25"/>
      <c r="D99" s="25"/>
      <c r="E99" s="26"/>
      <c r="F99" s="27"/>
      <c r="G99" s="27"/>
      <c r="H99" s="27"/>
      <c r="I99" s="28"/>
      <c r="J99" s="28"/>
      <c r="K99" s="28"/>
      <c r="L99" s="28"/>
      <c r="M99" s="27"/>
      <c r="N99" s="29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:28" ht="15.75" customHeight="1" x14ac:dyDescent="0.25">
      <c r="A100" s="16"/>
      <c r="B100" s="25"/>
      <c r="C100" s="25"/>
      <c r="D100" s="25"/>
      <c r="E100" s="26"/>
      <c r="F100" s="27"/>
      <c r="G100" s="27"/>
      <c r="H100" s="27"/>
      <c r="I100" s="28"/>
      <c r="J100" s="28"/>
      <c r="K100" s="28"/>
      <c r="L100" s="28"/>
      <c r="M100" s="27"/>
      <c r="N100" s="29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ht="15.75" customHeight="1" x14ac:dyDescent="0.25">
      <c r="A101" s="16"/>
      <c r="B101" s="25"/>
      <c r="C101" s="25"/>
      <c r="D101" s="25"/>
      <c r="E101" s="26"/>
      <c r="F101" s="27"/>
      <c r="G101" s="27"/>
      <c r="H101" s="27"/>
      <c r="I101" s="28"/>
      <c r="J101" s="28"/>
      <c r="K101" s="28"/>
      <c r="L101" s="28"/>
      <c r="M101" s="27"/>
      <c r="N101" s="29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ht="15.75" customHeight="1" x14ac:dyDescent="0.25">
      <c r="A102" s="16"/>
      <c r="B102" s="25"/>
      <c r="C102" s="25"/>
      <c r="D102" s="25"/>
      <c r="E102" s="26"/>
      <c r="F102" s="27"/>
      <c r="G102" s="27"/>
      <c r="H102" s="27"/>
      <c r="I102" s="28"/>
      <c r="J102" s="28"/>
      <c r="K102" s="28"/>
      <c r="L102" s="28"/>
      <c r="M102" s="27"/>
      <c r="N102" s="29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ht="15.75" customHeight="1" x14ac:dyDescent="0.25">
      <c r="A103" s="16"/>
      <c r="B103" s="25"/>
      <c r="C103" s="25"/>
      <c r="D103" s="25"/>
      <c r="E103" s="26"/>
      <c r="F103" s="27"/>
      <c r="G103" s="27"/>
      <c r="H103" s="27"/>
      <c r="I103" s="28"/>
      <c r="J103" s="28"/>
      <c r="K103" s="28"/>
      <c r="L103" s="28"/>
      <c r="M103" s="27"/>
      <c r="N103" s="29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15.75" customHeight="1" x14ac:dyDescent="0.25">
      <c r="A104" s="16"/>
      <c r="B104" s="25"/>
      <c r="C104" s="25"/>
      <c r="D104" s="25"/>
      <c r="E104" s="26"/>
      <c r="F104" s="27"/>
      <c r="G104" s="27"/>
      <c r="H104" s="27"/>
      <c r="I104" s="28"/>
      <c r="J104" s="28"/>
      <c r="K104" s="28"/>
      <c r="L104" s="28"/>
      <c r="M104" s="27"/>
      <c r="N104" s="29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ht="15.75" customHeight="1" x14ac:dyDescent="0.25">
      <c r="A105" s="16"/>
      <c r="B105" s="25"/>
      <c r="C105" s="25"/>
      <c r="D105" s="25"/>
      <c r="E105" s="26"/>
      <c r="F105" s="27"/>
      <c r="G105" s="27"/>
      <c r="H105" s="27"/>
      <c r="I105" s="28"/>
      <c r="J105" s="28"/>
      <c r="K105" s="28"/>
      <c r="L105" s="28"/>
      <c r="M105" s="27"/>
      <c r="N105" s="29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spans="1:28" ht="15.75" customHeight="1" x14ac:dyDescent="0.25">
      <c r="A106" s="16"/>
      <c r="B106" s="25"/>
      <c r="C106" s="25"/>
      <c r="D106" s="25"/>
      <c r="E106" s="26"/>
      <c r="F106" s="27"/>
      <c r="G106" s="27"/>
      <c r="H106" s="27"/>
      <c r="I106" s="28"/>
      <c r="J106" s="28"/>
      <c r="K106" s="28"/>
      <c r="L106" s="28"/>
      <c r="M106" s="27"/>
      <c r="N106" s="29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spans="1:28" ht="15.75" customHeight="1" x14ac:dyDescent="0.25">
      <c r="A107" s="16"/>
      <c r="B107" s="25"/>
      <c r="C107" s="25"/>
      <c r="D107" s="25"/>
      <c r="E107" s="26"/>
      <c r="F107" s="27"/>
      <c r="G107" s="27"/>
      <c r="H107" s="27"/>
      <c r="I107" s="28"/>
      <c r="J107" s="28"/>
      <c r="K107" s="28"/>
      <c r="L107" s="28"/>
      <c r="M107" s="27"/>
      <c r="N107" s="29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spans="1:28" ht="15.75" customHeight="1" x14ac:dyDescent="0.25">
      <c r="A108" s="16"/>
      <c r="B108" s="25"/>
      <c r="C108" s="25"/>
      <c r="D108" s="25"/>
      <c r="E108" s="26"/>
      <c r="F108" s="27"/>
      <c r="G108" s="27"/>
      <c r="H108" s="27"/>
      <c r="I108" s="28"/>
      <c r="J108" s="28"/>
      <c r="K108" s="28"/>
      <c r="L108" s="28"/>
      <c r="M108" s="27"/>
      <c r="N108" s="29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spans="1:28" ht="15.75" customHeight="1" x14ac:dyDescent="0.25">
      <c r="A109" s="16"/>
      <c r="B109" s="25"/>
      <c r="C109" s="25"/>
      <c r="D109" s="25"/>
      <c r="E109" s="26"/>
      <c r="F109" s="27"/>
      <c r="G109" s="27"/>
      <c r="H109" s="27"/>
      <c r="I109" s="28"/>
      <c r="J109" s="28"/>
      <c r="K109" s="28"/>
      <c r="L109" s="28"/>
      <c r="M109" s="27"/>
      <c r="N109" s="29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spans="1:28" ht="15.75" customHeight="1" x14ac:dyDescent="0.25">
      <c r="A110" s="16"/>
      <c r="B110" s="25"/>
      <c r="C110" s="25"/>
      <c r="D110" s="25"/>
      <c r="E110" s="26"/>
      <c r="F110" s="27"/>
      <c r="G110" s="27"/>
      <c r="H110" s="27"/>
      <c r="I110" s="28"/>
      <c r="J110" s="28"/>
      <c r="K110" s="28"/>
      <c r="L110" s="28"/>
      <c r="M110" s="27"/>
      <c r="N110" s="29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spans="1:28" ht="15.75" customHeight="1" x14ac:dyDescent="0.25">
      <c r="A111" s="16"/>
      <c r="B111" s="25"/>
      <c r="C111" s="25"/>
      <c r="D111" s="25"/>
      <c r="E111" s="26"/>
      <c r="F111" s="27"/>
      <c r="G111" s="27"/>
      <c r="H111" s="27"/>
      <c r="I111" s="28"/>
      <c r="J111" s="28"/>
      <c r="K111" s="28"/>
      <c r="L111" s="28"/>
      <c r="M111" s="27"/>
      <c r="N111" s="29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spans="1:28" ht="15.75" customHeight="1" x14ac:dyDescent="0.25">
      <c r="A112" s="16"/>
      <c r="B112" s="25"/>
      <c r="C112" s="25"/>
      <c r="D112" s="25"/>
      <c r="E112" s="26"/>
      <c r="F112" s="27"/>
      <c r="G112" s="27"/>
      <c r="H112" s="27"/>
      <c r="I112" s="28"/>
      <c r="J112" s="28"/>
      <c r="K112" s="28"/>
      <c r="L112" s="28"/>
      <c r="M112" s="27"/>
      <c r="N112" s="29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1:28" ht="15.75" customHeight="1" x14ac:dyDescent="0.25">
      <c r="A113" s="16"/>
      <c r="B113" s="25"/>
      <c r="C113" s="25"/>
      <c r="D113" s="25"/>
      <c r="E113" s="26"/>
      <c r="F113" s="27"/>
      <c r="G113" s="27"/>
      <c r="H113" s="27"/>
      <c r="I113" s="28"/>
      <c r="J113" s="28"/>
      <c r="K113" s="28"/>
      <c r="L113" s="28"/>
      <c r="M113" s="27"/>
      <c r="N113" s="29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1:28" ht="15.75" customHeight="1" x14ac:dyDescent="0.25">
      <c r="A114" s="16"/>
      <c r="B114" s="25"/>
      <c r="C114" s="25"/>
      <c r="D114" s="25"/>
      <c r="E114" s="26"/>
      <c r="F114" s="27"/>
      <c r="G114" s="27"/>
      <c r="H114" s="27"/>
      <c r="I114" s="28"/>
      <c r="J114" s="28"/>
      <c r="K114" s="28"/>
      <c r="L114" s="28"/>
      <c r="M114" s="27"/>
      <c r="N114" s="29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1:28" ht="15.75" customHeight="1" x14ac:dyDescent="0.25">
      <c r="A115" s="16"/>
      <c r="B115" s="25"/>
      <c r="C115" s="25"/>
      <c r="D115" s="25"/>
      <c r="E115" s="26"/>
      <c r="F115" s="27"/>
      <c r="G115" s="27"/>
      <c r="H115" s="27"/>
      <c r="I115" s="28"/>
      <c r="J115" s="28"/>
      <c r="K115" s="28"/>
      <c r="L115" s="28"/>
      <c r="M115" s="27"/>
      <c r="N115" s="29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1:28" ht="15.75" customHeight="1" x14ac:dyDescent="0.25">
      <c r="A116" s="16"/>
      <c r="B116" s="25"/>
      <c r="C116" s="25"/>
      <c r="D116" s="25"/>
      <c r="E116" s="26"/>
      <c r="F116" s="27"/>
      <c r="G116" s="27"/>
      <c r="H116" s="27"/>
      <c r="I116" s="28"/>
      <c r="J116" s="28"/>
      <c r="K116" s="28"/>
      <c r="L116" s="28"/>
      <c r="M116" s="27"/>
      <c r="N116" s="29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1:28" ht="15.75" customHeight="1" x14ac:dyDescent="0.25">
      <c r="A117" s="16"/>
      <c r="B117" s="25"/>
      <c r="C117" s="25"/>
      <c r="D117" s="25"/>
      <c r="E117" s="26"/>
      <c r="F117" s="27"/>
      <c r="G117" s="27"/>
      <c r="H117" s="27"/>
      <c r="I117" s="28"/>
      <c r="J117" s="28"/>
      <c r="K117" s="28"/>
      <c r="L117" s="28"/>
      <c r="M117" s="27"/>
      <c r="N117" s="29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1:28" ht="15.75" customHeight="1" x14ac:dyDescent="0.25">
      <c r="A118" s="16"/>
      <c r="B118" s="25"/>
      <c r="C118" s="25"/>
      <c r="D118" s="25"/>
      <c r="E118" s="26"/>
      <c r="F118" s="27"/>
      <c r="G118" s="27"/>
      <c r="H118" s="27"/>
      <c r="I118" s="28"/>
      <c r="J118" s="28"/>
      <c r="K118" s="28"/>
      <c r="L118" s="28"/>
      <c r="M118" s="27"/>
      <c r="N118" s="29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spans="1:28" ht="15.75" customHeight="1" x14ac:dyDescent="0.25">
      <c r="A119" s="16"/>
      <c r="B119" s="25"/>
      <c r="C119" s="25"/>
      <c r="D119" s="25"/>
      <c r="E119" s="26"/>
      <c r="F119" s="27"/>
      <c r="G119" s="27"/>
      <c r="H119" s="27"/>
      <c r="I119" s="28"/>
      <c r="J119" s="28"/>
      <c r="K119" s="28"/>
      <c r="L119" s="28"/>
      <c r="M119" s="27"/>
      <c r="N119" s="29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spans="1:28" ht="15.75" customHeight="1" x14ac:dyDescent="0.25">
      <c r="A120" s="16"/>
      <c r="B120" s="25"/>
      <c r="C120" s="25"/>
      <c r="D120" s="25"/>
      <c r="E120" s="26"/>
      <c r="F120" s="27"/>
      <c r="G120" s="27"/>
      <c r="H120" s="27"/>
      <c r="I120" s="28"/>
      <c r="J120" s="28"/>
      <c r="K120" s="28"/>
      <c r="L120" s="28"/>
      <c r="M120" s="27"/>
      <c r="N120" s="29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1:28" ht="15.75" customHeight="1" x14ac:dyDescent="0.25">
      <c r="A121" s="16"/>
      <c r="B121" s="25"/>
      <c r="C121" s="25"/>
      <c r="D121" s="25"/>
      <c r="E121" s="26"/>
      <c r="F121" s="27"/>
      <c r="G121" s="27"/>
      <c r="H121" s="27"/>
      <c r="I121" s="28"/>
      <c r="J121" s="28"/>
      <c r="K121" s="28"/>
      <c r="L121" s="28"/>
      <c r="M121" s="27"/>
      <c r="N121" s="29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spans="1:28" ht="15.75" customHeight="1" x14ac:dyDescent="0.25">
      <c r="A122" s="16"/>
      <c r="B122" s="25"/>
      <c r="C122" s="25"/>
      <c r="D122" s="25"/>
      <c r="E122" s="26"/>
      <c r="F122" s="27"/>
      <c r="G122" s="27"/>
      <c r="H122" s="27"/>
      <c r="I122" s="28"/>
      <c r="J122" s="28"/>
      <c r="K122" s="28"/>
      <c r="L122" s="28"/>
      <c r="M122" s="27"/>
      <c r="N122" s="29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spans="1:28" ht="15.75" customHeight="1" x14ac:dyDescent="0.25">
      <c r="A123" s="16"/>
      <c r="B123" s="25"/>
      <c r="C123" s="25"/>
      <c r="D123" s="25"/>
      <c r="E123" s="26"/>
      <c r="F123" s="27"/>
      <c r="G123" s="27"/>
      <c r="H123" s="27"/>
      <c r="I123" s="28"/>
      <c r="J123" s="28"/>
      <c r="K123" s="28"/>
      <c r="L123" s="28"/>
      <c r="M123" s="27"/>
      <c r="N123" s="29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spans="1:28" ht="15.75" customHeight="1" x14ac:dyDescent="0.25">
      <c r="A124" s="16"/>
      <c r="B124" s="25"/>
      <c r="C124" s="25"/>
      <c r="D124" s="25"/>
      <c r="E124" s="26"/>
      <c r="F124" s="27"/>
      <c r="G124" s="27"/>
      <c r="H124" s="27"/>
      <c r="I124" s="28"/>
      <c r="J124" s="28"/>
      <c r="K124" s="28"/>
      <c r="L124" s="28"/>
      <c r="M124" s="27"/>
      <c r="N124" s="29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1:28" ht="15.75" customHeight="1" x14ac:dyDescent="0.25">
      <c r="A125" s="16"/>
      <c r="B125" s="25"/>
      <c r="C125" s="25"/>
      <c r="D125" s="25"/>
      <c r="E125" s="26"/>
      <c r="F125" s="27"/>
      <c r="G125" s="27"/>
      <c r="H125" s="27"/>
      <c r="I125" s="28"/>
      <c r="J125" s="28"/>
      <c r="K125" s="28"/>
      <c r="L125" s="28"/>
      <c r="M125" s="27"/>
      <c r="N125" s="29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spans="1:28" ht="15.75" customHeight="1" x14ac:dyDescent="0.25">
      <c r="A126" s="16"/>
      <c r="B126" s="25"/>
      <c r="C126" s="25"/>
      <c r="D126" s="25"/>
      <c r="E126" s="26"/>
      <c r="F126" s="27"/>
      <c r="G126" s="27"/>
      <c r="H126" s="27"/>
      <c r="I126" s="28"/>
      <c r="J126" s="28"/>
      <c r="K126" s="28"/>
      <c r="L126" s="28"/>
      <c r="M126" s="27"/>
      <c r="N126" s="29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spans="1:28" ht="15.75" customHeight="1" x14ac:dyDescent="0.25">
      <c r="A127" s="16"/>
      <c r="B127" s="25"/>
      <c r="C127" s="25"/>
      <c r="D127" s="25"/>
      <c r="E127" s="26"/>
      <c r="F127" s="27"/>
      <c r="G127" s="27"/>
      <c r="H127" s="27"/>
      <c r="I127" s="28"/>
      <c r="J127" s="28"/>
      <c r="K127" s="28"/>
      <c r="L127" s="28"/>
      <c r="M127" s="27"/>
      <c r="N127" s="29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spans="1:28" ht="15.75" customHeight="1" x14ac:dyDescent="0.25">
      <c r="A128" s="16"/>
      <c r="B128" s="25"/>
      <c r="C128" s="25"/>
      <c r="D128" s="25"/>
      <c r="E128" s="26"/>
      <c r="F128" s="27"/>
      <c r="G128" s="27"/>
      <c r="H128" s="27"/>
      <c r="I128" s="28"/>
      <c r="J128" s="28"/>
      <c r="K128" s="28"/>
      <c r="L128" s="28"/>
      <c r="M128" s="27"/>
      <c r="N128" s="29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spans="1:28" ht="15.75" customHeight="1" x14ac:dyDescent="0.25">
      <c r="A129" s="16"/>
      <c r="B129" s="25"/>
      <c r="C129" s="25"/>
      <c r="D129" s="25"/>
      <c r="E129" s="26"/>
      <c r="F129" s="27"/>
      <c r="G129" s="27"/>
      <c r="H129" s="27"/>
      <c r="I129" s="28"/>
      <c r="J129" s="28"/>
      <c r="K129" s="28"/>
      <c r="L129" s="28"/>
      <c r="M129" s="27"/>
      <c r="N129" s="29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spans="1:28" ht="15.75" customHeight="1" x14ac:dyDescent="0.25">
      <c r="A130" s="16"/>
      <c r="B130" s="25"/>
      <c r="C130" s="25"/>
      <c r="D130" s="25"/>
      <c r="E130" s="26"/>
      <c r="F130" s="27"/>
      <c r="G130" s="27"/>
      <c r="H130" s="27"/>
      <c r="I130" s="28"/>
      <c r="J130" s="28"/>
      <c r="K130" s="28"/>
      <c r="L130" s="28"/>
      <c r="M130" s="27"/>
      <c r="N130" s="29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spans="1:28" ht="15.75" customHeight="1" x14ac:dyDescent="0.25">
      <c r="A131" s="16"/>
      <c r="B131" s="25"/>
      <c r="C131" s="25"/>
      <c r="D131" s="25"/>
      <c r="E131" s="26"/>
      <c r="F131" s="27"/>
      <c r="G131" s="27"/>
      <c r="H131" s="27"/>
      <c r="I131" s="28"/>
      <c r="J131" s="28"/>
      <c r="K131" s="28"/>
      <c r="L131" s="28"/>
      <c r="M131" s="27"/>
      <c r="N131" s="29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spans="1:28" ht="15.75" customHeight="1" x14ac:dyDescent="0.25">
      <c r="A132" s="16"/>
      <c r="B132" s="25"/>
      <c r="C132" s="25"/>
      <c r="D132" s="25"/>
      <c r="E132" s="26"/>
      <c r="F132" s="27"/>
      <c r="G132" s="27"/>
      <c r="H132" s="27"/>
      <c r="I132" s="28"/>
      <c r="J132" s="28"/>
      <c r="K132" s="28"/>
      <c r="L132" s="28"/>
      <c r="M132" s="27"/>
      <c r="N132" s="29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spans="1:28" ht="15.75" customHeight="1" x14ac:dyDescent="0.25">
      <c r="A133" s="16"/>
      <c r="B133" s="25"/>
      <c r="C133" s="25"/>
      <c r="D133" s="25"/>
      <c r="E133" s="26"/>
      <c r="F133" s="27"/>
      <c r="G133" s="27"/>
      <c r="H133" s="27"/>
      <c r="I133" s="28"/>
      <c r="J133" s="28"/>
      <c r="K133" s="28"/>
      <c r="L133" s="28"/>
      <c r="M133" s="27"/>
      <c r="N133" s="29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spans="1:28" ht="15.75" customHeight="1" x14ac:dyDescent="0.25">
      <c r="A134" s="16"/>
      <c r="B134" s="25"/>
      <c r="C134" s="25"/>
      <c r="D134" s="25"/>
      <c r="E134" s="26"/>
      <c r="F134" s="27"/>
      <c r="G134" s="27"/>
      <c r="H134" s="27"/>
      <c r="I134" s="28"/>
      <c r="J134" s="28"/>
      <c r="K134" s="28"/>
      <c r="L134" s="28"/>
      <c r="M134" s="27"/>
      <c r="N134" s="29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1:28" ht="15.75" customHeight="1" x14ac:dyDescent="0.25">
      <c r="A135" s="16"/>
      <c r="B135" s="25"/>
      <c r="C135" s="25"/>
      <c r="D135" s="25"/>
      <c r="E135" s="26"/>
      <c r="F135" s="27"/>
      <c r="G135" s="27"/>
      <c r="H135" s="27"/>
      <c r="I135" s="28"/>
      <c r="J135" s="28"/>
      <c r="K135" s="28"/>
      <c r="L135" s="28"/>
      <c r="M135" s="27"/>
      <c r="N135" s="29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1:28" ht="15.75" customHeight="1" x14ac:dyDescent="0.25">
      <c r="A136" s="16"/>
      <c r="B136" s="25"/>
      <c r="C136" s="25"/>
      <c r="D136" s="25"/>
      <c r="E136" s="26"/>
      <c r="F136" s="27"/>
      <c r="G136" s="27"/>
      <c r="H136" s="27"/>
      <c r="I136" s="28"/>
      <c r="J136" s="28"/>
      <c r="K136" s="28"/>
      <c r="L136" s="28"/>
      <c r="M136" s="27"/>
      <c r="N136" s="29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1:28" ht="15.75" customHeight="1" x14ac:dyDescent="0.25">
      <c r="A137" s="16"/>
      <c r="B137" s="25"/>
      <c r="C137" s="25"/>
      <c r="D137" s="25"/>
      <c r="E137" s="26"/>
      <c r="F137" s="27"/>
      <c r="G137" s="27"/>
      <c r="H137" s="27"/>
      <c r="I137" s="28"/>
      <c r="J137" s="28"/>
      <c r="K137" s="28"/>
      <c r="L137" s="28"/>
      <c r="M137" s="27"/>
      <c r="N137" s="29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spans="1:28" ht="15.75" customHeight="1" x14ac:dyDescent="0.25">
      <c r="A138" s="16"/>
      <c r="B138" s="25"/>
      <c r="C138" s="25"/>
      <c r="D138" s="25"/>
      <c r="E138" s="26"/>
      <c r="F138" s="27"/>
      <c r="G138" s="27"/>
      <c r="H138" s="27"/>
      <c r="I138" s="28"/>
      <c r="J138" s="28"/>
      <c r="K138" s="28"/>
      <c r="L138" s="28"/>
      <c r="M138" s="27"/>
      <c r="N138" s="29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spans="1:28" ht="15.75" customHeight="1" x14ac:dyDescent="0.25">
      <c r="A139" s="16"/>
      <c r="B139" s="25"/>
      <c r="C139" s="25"/>
      <c r="D139" s="25"/>
      <c r="E139" s="26"/>
      <c r="F139" s="27"/>
      <c r="G139" s="27"/>
      <c r="H139" s="27"/>
      <c r="I139" s="28"/>
      <c r="J139" s="28"/>
      <c r="K139" s="28"/>
      <c r="L139" s="28"/>
      <c r="M139" s="27"/>
      <c r="N139" s="29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spans="1:28" ht="15.75" customHeight="1" x14ac:dyDescent="0.25">
      <c r="A140" s="16"/>
      <c r="B140" s="25"/>
      <c r="C140" s="25"/>
      <c r="D140" s="25"/>
      <c r="E140" s="26"/>
      <c r="F140" s="27"/>
      <c r="G140" s="27"/>
      <c r="H140" s="27"/>
      <c r="I140" s="28"/>
      <c r="J140" s="28"/>
      <c r="K140" s="28"/>
      <c r="L140" s="28"/>
      <c r="M140" s="27"/>
      <c r="N140" s="29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1:28" ht="15.75" customHeight="1" x14ac:dyDescent="0.25">
      <c r="A141" s="16"/>
      <c r="B141" s="25"/>
      <c r="C141" s="25"/>
      <c r="D141" s="25"/>
      <c r="E141" s="26"/>
      <c r="F141" s="27"/>
      <c r="G141" s="27"/>
      <c r="H141" s="27"/>
      <c r="I141" s="28"/>
      <c r="J141" s="28"/>
      <c r="K141" s="28"/>
      <c r="L141" s="28"/>
      <c r="M141" s="27"/>
      <c r="N141" s="29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spans="1:28" ht="15.75" customHeight="1" x14ac:dyDescent="0.25">
      <c r="A142" s="16"/>
      <c r="B142" s="25"/>
      <c r="C142" s="25"/>
      <c r="D142" s="25"/>
      <c r="E142" s="26"/>
      <c r="F142" s="27"/>
      <c r="G142" s="27"/>
      <c r="H142" s="27"/>
      <c r="I142" s="28"/>
      <c r="J142" s="28"/>
      <c r="K142" s="28"/>
      <c r="L142" s="28"/>
      <c r="M142" s="27"/>
      <c r="N142" s="29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spans="1:28" ht="15.75" customHeight="1" x14ac:dyDescent="0.25">
      <c r="A143" s="16"/>
      <c r="B143" s="25"/>
      <c r="C143" s="25"/>
      <c r="D143" s="25"/>
      <c r="E143" s="26"/>
      <c r="F143" s="27"/>
      <c r="G143" s="27"/>
      <c r="H143" s="27"/>
      <c r="I143" s="28"/>
      <c r="J143" s="28"/>
      <c r="K143" s="28"/>
      <c r="L143" s="28"/>
      <c r="M143" s="27"/>
      <c r="N143" s="29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spans="1:28" ht="15.75" customHeight="1" x14ac:dyDescent="0.25">
      <c r="A144" s="16"/>
      <c r="B144" s="25"/>
      <c r="C144" s="25"/>
      <c r="D144" s="25"/>
      <c r="E144" s="26"/>
      <c r="F144" s="27"/>
      <c r="G144" s="27"/>
      <c r="H144" s="27"/>
      <c r="I144" s="28"/>
      <c r="J144" s="28"/>
      <c r="K144" s="28"/>
      <c r="L144" s="28"/>
      <c r="M144" s="27"/>
      <c r="N144" s="29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spans="1:28" ht="15.75" customHeight="1" x14ac:dyDescent="0.25">
      <c r="A145" s="16"/>
      <c r="B145" s="25"/>
      <c r="C145" s="25"/>
      <c r="D145" s="25"/>
      <c r="E145" s="26"/>
      <c r="F145" s="27"/>
      <c r="G145" s="27"/>
      <c r="H145" s="27"/>
      <c r="I145" s="28"/>
      <c r="J145" s="28"/>
      <c r="K145" s="28"/>
      <c r="L145" s="28"/>
      <c r="M145" s="27"/>
      <c r="N145" s="29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spans="1:28" ht="15.75" customHeight="1" x14ac:dyDescent="0.25">
      <c r="A146" s="16"/>
      <c r="B146" s="25"/>
      <c r="C146" s="25"/>
      <c r="D146" s="25"/>
      <c r="E146" s="26"/>
      <c r="F146" s="27"/>
      <c r="G146" s="27"/>
      <c r="H146" s="27"/>
      <c r="I146" s="28"/>
      <c r="J146" s="28"/>
      <c r="K146" s="28"/>
      <c r="L146" s="28"/>
      <c r="M146" s="27"/>
      <c r="N146" s="29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spans="1:28" ht="15.75" customHeight="1" x14ac:dyDescent="0.25">
      <c r="A147" s="16"/>
      <c r="B147" s="25"/>
      <c r="C147" s="25"/>
      <c r="D147" s="25"/>
      <c r="E147" s="26"/>
      <c r="F147" s="27"/>
      <c r="G147" s="27"/>
      <c r="H147" s="27"/>
      <c r="I147" s="28"/>
      <c r="J147" s="28"/>
      <c r="K147" s="28"/>
      <c r="L147" s="28"/>
      <c r="M147" s="27"/>
      <c r="N147" s="29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spans="1:28" ht="15.75" customHeight="1" x14ac:dyDescent="0.25">
      <c r="A148" s="16"/>
      <c r="B148" s="25"/>
      <c r="C148" s="25"/>
      <c r="D148" s="25"/>
      <c r="E148" s="26"/>
      <c r="F148" s="27"/>
      <c r="G148" s="27"/>
      <c r="H148" s="27"/>
      <c r="I148" s="28"/>
      <c r="J148" s="28"/>
      <c r="K148" s="28"/>
      <c r="L148" s="28"/>
      <c r="M148" s="27"/>
      <c r="N148" s="29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spans="1:28" ht="15.75" customHeight="1" x14ac:dyDescent="0.25">
      <c r="A149" s="16"/>
      <c r="B149" s="25"/>
      <c r="C149" s="25"/>
      <c r="D149" s="25"/>
      <c r="E149" s="26"/>
      <c r="F149" s="27"/>
      <c r="G149" s="27"/>
      <c r="H149" s="27"/>
      <c r="I149" s="28"/>
      <c r="J149" s="28"/>
      <c r="K149" s="28"/>
      <c r="L149" s="28"/>
      <c r="M149" s="27"/>
      <c r="N149" s="29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spans="1:28" ht="15.75" customHeight="1" x14ac:dyDescent="0.25">
      <c r="A150" s="16"/>
      <c r="B150" s="25"/>
      <c r="C150" s="25"/>
      <c r="D150" s="25"/>
      <c r="E150" s="26"/>
      <c r="F150" s="27"/>
      <c r="G150" s="27"/>
      <c r="H150" s="27"/>
      <c r="I150" s="28"/>
      <c r="J150" s="28"/>
      <c r="K150" s="28"/>
      <c r="L150" s="28"/>
      <c r="M150" s="27"/>
      <c r="N150" s="29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spans="1:28" ht="15.75" customHeight="1" x14ac:dyDescent="0.25">
      <c r="A151" s="16"/>
      <c r="B151" s="25"/>
      <c r="C151" s="25"/>
      <c r="D151" s="25"/>
      <c r="E151" s="26"/>
      <c r="F151" s="27"/>
      <c r="G151" s="27"/>
      <c r="H151" s="27"/>
      <c r="I151" s="28"/>
      <c r="J151" s="28"/>
      <c r="K151" s="28"/>
      <c r="L151" s="28"/>
      <c r="M151" s="27"/>
      <c r="N151" s="29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spans="1:28" ht="15.75" customHeight="1" x14ac:dyDescent="0.25">
      <c r="A152" s="16"/>
      <c r="B152" s="25"/>
      <c r="C152" s="25"/>
      <c r="D152" s="25"/>
      <c r="E152" s="26"/>
      <c r="F152" s="27"/>
      <c r="G152" s="27"/>
      <c r="H152" s="27"/>
      <c r="I152" s="28"/>
      <c r="J152" s="28"/>
      <c r="K152" s="28"/>
      <c r="L152" s="28"/>
      <c r="M152" s="27"/>
      <c r="N152" s="29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spans="1:28" ht="15.75" customHeight="1" x14ac:dyDescent="0.25">
      <c r="A153" s="16"/>
      <c r="B153" s="25"/>
      <c r="C153" s="25"/>
      <c r="D153" s="25"/>
      <c r="E153" s="26"/>
      <c r="F153" s="27"/>
      <c r="G153" s="27"/>
      <c r="H153" s="27"/>
      <c r="I153" s="28"/>
      <c r="J153" s="28"/>
      <c r="K153" s="28"/>
      <c r="L153" s="28"/>
      <c r="M153" s="27"/>
      <c r="N153" s="29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spans="1:28" ht="15.75" customHeight="1" x14ac:dyDescent="0.25">
      <c r="A154" s="16"/>
      <c r="B154" s="25"/>
      <c r="C154" s="25"/>
      <c r="D154" s="25"/>
      <c r="E154" s="26"/>
      <c r="F154" s="27"/>
      <c r="G154" s="27"/>
      <c r="H154" s="27"/>
      <c r="I154" s="28"/>
      <c r="J154" s="28"/>
      <c r="K154" s="28"/>
      <c r="L154" s="28"/>
      <c r="M154" s="27"/>
      <c r="N154" s="29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spans="1:28" ht="15.75" customHeight="1" x14ac:dyDescent="0.25">
      <c r="A155" s="16"/>
      <c r="B155" s="25"/>
      <c r="C155" s="25"/>
      <c r="D155" s="25"/>
      <c r="E155" s="26"/>
      <c r="F155" s="27"/>
      <c r="G155" s="27"/>
      <c r="H155" s="27"/>
      <c r="I155" s="28"/>
      <c r="J155" s="28"/>
      <c r="K155" s="28"/>
      <c r="L155" s="28"/>
      <c r="M155" s="27"/>
      <c r="N155" s="29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spans="1:28" ht="15.75" customHeight="1" x14ac:dyDescent="0.25">
      <c r="A156" s="16"/>
      <c r="B156" s="25"/>
      <c r="C156" s="25"/>
      <c r="D156" s="25"/>
      <c r="E156" s="26"/>
      <c r="F156" s="27"/>
      <c r="G156" s="27"/>
      <c r="H156" s="27"/>
      <c r="I156" s="28"/>
      <c r="J156" s="28"/>
      <c r="K156" s="28"/>
      <c r="L156" s="28"/>
      <c r="M156" s="27"/>
      <c r="N156" s="29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spans="1:28" ht="15.75" customHeight="1" x14ac:dyDescent="0.25">
      <c r="A157" s="16"/>
      <c r="B157" s="25"/>
      <c r="C157" s="25"/>
      <c r="D157" s="25"/>
      <c r="E157" s="26"/>
      <c r="F157" s="27"/>
      <c r="G157" s="27"/>
      <c r="H157" s="27"/>
      <c r="I157" s="28"/>
      <c r="J157" s="28"/>
      <c r="K157" s="28"/>
      <c r="L157" s="28"/>
      <c r="M157" s="27"/>
      <c r="N157" s="29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spans="1:28" ht="15.75" customHeight="1" x14ac:dyDescent="0.25">
      <c r="A158" s="16"/>
      <c r="B158" s="25"/>
      <c r="C158" s="25"/>
      <c r="D158" s="25"/>
      <c r="E158" s="26"/>
      <c r="F158" s="27"/>
      <c r="G158" s="27"/>
      <c r="H158" s="27"/>
      <c r="I158" s="28"/>
      <c r="J158" s="28"/>
      <c r="K158" s="28"/>
      <c r="L158" s="28"/>
      <c r="M158" s="27"/>
      <c r="N158" s="29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spans="1:28" ht="15.75" customHeight="1" x14ac:dyDescent="0.25">
      <c r="A159" s="16"/>
      <c r="B159" s="25"/>
      <c r="C159" s="25"/>
      <c r="D159" s="25"/>
      <c r="E159" s="26"/>
      <c r="F159" s="27"/>
      <c r="G159" s="27"/>
      <c r="H159" s="27"/>
      <c r="I159" s="28"/>
      <c r="J159" s="28"/>
      <c r="K159" s="28"/>
      <c r="L159" s="28"/>
      <c r="M159" s="27"/>
      <c r="N159" s="29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spans="1:28" ht="15.75" customHeight="1" x14ac:dyDescent="0.25">
      <c r="A160" s="16"/>
      <c r="B160" s="25"/>
      <c r="C160" s="25"/>
      <c r="D160" s="25"/>
      <c r="E160" s="26"/>
      <c r="F160" s="27"/>
      <c r="G160" s="27"/>
      <c r="H160" s="27"/>
      <c r="I160" s="28"/>
      <c r="J160" s="28"/>
      <c r="K160" s="28"/>
      <c r="L160" s="28"/>
      <c r="M160" s="27"/>
      <c r="N160" s="29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spans="1:28" ht="15.75" customHeight="1" x14ac:dyDescent="0.25">
      <c r="A161" s="16"/>
      <c r="B161" s="25"/>
      <c r="C161" s="25"/>
      <c r="D161" s="25"/>
      <c r="E161" s="26"/>
      <c r="F161" s="27"/>
      <c r="G161" s="27"/>
      <c r="H161" s="27"/>
      <c r="I161" s="28"/>
      <c r="J161" s="28"/>
      <c r="K161" s="28"/>
      <c r="L161" s="28"/>
      <c r="M161" s="27"/>
      <c r="N161" s="29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spans="1:28" ht="15.75" customHeight="1" x14ac:dyDescent="0.25">
      <c r="A162" s="16"/>
      <c r="B162" s="25"/>
      <c r="C162" s="25"/>
      <c r="D162" s="25"/>
      <c r="E162" s="26"/>
      <c r="F162" s="27"/>
      <c r="G162" s="27"/>
      <c r="H162" s="27"/>
      <c r="I162" s="28"/>
      <c r="J162" s="28"/>
      <c r="K162" s="28"/>
      <c r="L162" s="28"/>
      <c r="M162" s="27"/>
      <c r="N162" s="29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spans="1:28" ht="15.75" customHeight="1" x14ac:dyDescent="0.25">
      <c r="A163" s="16"/>
      <c r="B163" s="25"/>
      <c r="C163" s="25"/>
      <c r="D163" s="25"/>
      <c r="E163" s="26"/>
      <c r="F163" s="27"/>
      <c r="G163" s="27"/>
      <c r="H163" s="27"/>
      <c r="I163" s="28"/>
      <c r="J163" s="28"/>
      <c r="K163" s="28"/>
      <c r="L163" s="28"/>
      <c r="M163" s="27"/>
      <c r="N163" s="29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spans="1:28" ht="15.75" customHeight="1" x14ac:dyDescent="0.25">
      <c r="A164" s="16"/>
      <c r="B164" s="25"/>
      <c r="C164" s="25"/>
      <c r="D164" s="25"/>
      <c r="E164" s="26"/>
      <c r="F164" s="27"/>
      <c r="G164" s="27"/>
      <c r="H164" s="27"/>
      <c r="I164" s="28"/>
      <c r="J164" s="28"/>
      <c r="K164" s="28"/>
      <c r="L164" s="28"/>
      <c r="M164" s="27"/>
      <c r="N164" s="29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spans="1:28" ht="15.75" customHeight="1" x14ac:dyDescent="0.25">
      <c r="A165" s="16"/>
      <c r="B165" s="25"/>
      <c r="C165" s="25"/>
      <c r="D165" s="25"/>
      <c r="E165" s="26"/>
      <c r="F165" s="27"/>
      <c r="G165" s="27"/>
      <c r="H165" s="27"/>
      <c r="I165" s="28"/>
      <c r="J165" s="28"/>
      <c r="K165" s="28"/>
      <c r="L165" s="28"/>
      <c r="M165" s="27"/>
      <c r="N165" s="29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spans="1:28" ht="15.75" customHeight="1" x14ac:dyDescent="0.25">
      <c r="A166" s="16"/>
      <c r="B166" s="25"/>
      <c r="C166" s="25"/>
      <c r="D166" s="25"/>
      <c r="E166" s="26"/>
      <c r="F166" s="27"/>
      <c r="G166" s="27"/>
      <c r="H166" s="27"/>
      <c r="I166" s="28"/>
      <c r="J166" s="28"/>
      <c r="K166" s="28"/>
      <c r="L166" s="28"/>
      <c r="M166" s="27"/>
      <c r="N166" s="29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spans="1:28" ht="15.75" customHeight="1" x14ac:dyDescent="0.25">
      <c r="A167" s="16"/>
      <c r="B167" s="25"/>
      <c r="C167" s="25"/>
      <c r="D167" s="25"/>
      <c r="E167" s="26"/>
      <c r="F167" s="27"/>
      <c r="G167" s="27"/>
      <c r="H167" s="27"/>
      <c r="I167" s="28"/>
      <c r="J167" s="28"/>
      <c r="K167" s="28"/>
      <c r="L167" s="28"/>
      <c r="M167" s="27"/>
      <c r="N167" s="29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spans="1:28" ht="15.75" customHeight="1" x14ac:dyDescent="0.25">
      <c r="A168" s="16"/>
      <c r="B168" s="25"/>
      <c r="C168" s="25"/>
      <c r="D168" s="25"/>
      <c r="E168" s="26"/>
      <c r="F168" s="27"/>
      <c r="G168" s="27"/>
      <c r="H168" s="27"/>
      <c r="I168" s="28"/>
      <c r="J168" s="28"/>
      <c r="K168" s="28"/>
      <c r="L168" s="28"/>
      <c r="M168" s="27"/>
      <c r="N168" s="29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spans="1:28" ht="15.75" customHeight="1" x14ac:dyDescent="0.25">
      <c r="A169" s="16"/>
      <c r="B169" s="25"/>
      <c r="C169" s="25"/>
      <c r="D169" s="25"/>
      <c r="E169" s="26"/>
      <c r="F169" s="27"/>
      <c r="G169" s="27"/>
      <c r="H169" s="27"/>
      <c r="I169" s="28"/>
      <c r="J169" s="28"/>
      <c r="K169" s="28"/>
      <c r="L169" s="28"/>
      <c r="M169" s="27"/>
      <c r="N169" s="29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spans="1:28" ht="15.75" customHeight="1" x14ac:dyDescent="0.25">
      <c r="A170" s="16"/>
      <c r="B170" s="25"/>
      <c r="C170" s="25"/>
      <c r="D170" s="25"/>
      <c r="E170" s="26"/>
      <c r="F170" s="27"/>
      <c r="G170" s="27"/>
      <c r="H170" s="27"/>
      <c r="I170" s="28"/>
      <c r="J170" s="28"/>
      <c r="K170" s="28"/>
      <c r="L170" s="28"/>
      <c r="M170" s="27"/>
      <c r="N170" s="29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spans="1:28" ht="15.75" customHeight="1" x14ac:dyDescent="0.25">
      <c r="A171" s="16"/>
      <c r="B171" s="25"/>
      <c r="C171" s="25"/>
      <c r="D171" s="25"/>
      <c r="E171" s="26"/>
      <c r="F171" s="27"/>
      <c r="G171" s="27"/>
      <c r="H171" s="27"/>
      <c r="I171" s="28"/>
      <c r="J171" s="28"/>
      <c r="K171" s="28"/>
      <c r="L171" s="28"/>
      <c r="M171" s="27"/>
      <c r="N171" s="29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spans="1:28" ht="15.75" customHeight="1" x14ac:dyDescent="0.25">
      <c r="A172" s="16"/>
      <c r="B172" s="25"/>
      <c r="C172" s="25"/>
      <c r="D172" s="25"/>
      <c r="E172" s="26"/>
      <c r="F172" s="27"/>
      <c r="G172" s="27"/>
      <c r="H172" s="27"/>
      <c r="I172" s="28"/>
      <c r="J172" s="28"/>
      <c r="K172" s="28"/>
      <c r="L172" s="28"/>
      <c r="M172" s="27"/>
      <c r="N172" s="29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spans="1:28" ht="15.75" customHeight="1" x14ac:dyDescent="0.25">
      <c r="A173" s="16"/>
      <c r="B173" s="25"/>
      <c r="C173" s="25"/>
      <c r="D173" s="25"/>
      <c r="E173" s="26"/>
      <c r="F173" s="27"/>
      <c r="G173" s="27"/>
      <c r="H173" s="27"/>
      <c r="I173" s="28"/>
      <c r="J173" s="28"/>
      <c r="K173" s="28"/>
      <c r="L173" s="28"/>
      <c r="M173" s="27"/>
      <c r="N173" s="29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spans="1:28" ht="15.75" customHeight="1" x14ac:dyDescent="0.25">
      <c r="A174" s="16"/>
      <c r="B174" s="25"/>
      <c r="C174" s="25"/>
      <c r="D174" s="25"/>
      <c r="E174" s="26"/>
      <c r="F174" s="27"/>
      <c r="G174" s="27"/>
      <c r="H174" s="27"/>
      <c r="I174" s="28"/>
      <c r="J174" s="28"/>
      <c r="K174" s="28"/>
      <c r="L174" s="28"/>
      <c r="M174" s="27"/>
      <c r="N174" s="29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spans="1:28" ht="15.75" customHeight="1" x14ac:dyDescent="0.25">
      <c r="A175" s="16"/>
      <c r="B175" s="25"/>
      <c r="C175" s="25"/>
      <c r="D175" s="25"/>
      <c r="E175" s="26"/>
      <c r="F175" s="27"/>
      <c r="G175" s="27"/>
      <c r="H175" s="27"/>
      <c r="I175" s="28"/>
      <c r="J175" s="28"/>
      <c r="K175" s="28"/>
      <c r="L175" s="28"/>
      <c r="M175" s="27"/>
      <c r="N175" s="29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spans="1:28" ht="15.75" customHeight="1" x14ac:dyDescent="0.25">
      <c r="A176" s="16"/>
      <c r="B176" s="25"/>
      <c r="C176" s="25"/>
      <c r="D176" s="25"/>
      <c r="E176" s="26"/>
      <c r="F176" s="27"/>
      <c r="G176" s="27"/>
      <c r="H176" s="27"/>
      <c r="I176" s="28"/>
      <c r="J176" s="28"/>
      <c r="K176" s="28"/>
      <c r="L176" s="28"/>
      <c r="M176" s="27"/>
      <c r="N176" s="29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spans="1:28" ht="15.75" customHeight="1" x14ac:dyDescent="0.25">
      <c r="A177" s="16"/>
      <c r="B177" s="25"/>
      <c r="C177" s="25"/>
      <c r="D177" s="25"/>
      <c r="E177" s="26"/>
      <c r="F177" s="27"/>
      <c r="G177" s="27"/>
      <c r="H177" s="27"/>
      <c r="I177" s="28"/>
      <c r="J177" s="28"/>
      <c r="K177" s="28"/>
      <c r="L177" s="28"/>
      <c r="M177" s="27"/>
      <c r="N177" s="29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spans="1:28" ht="15.75" customHeight="1" x14ac:dyDescent="0.25">
      <c r="A178" s="16"/>
      <c r="B178" s="25"/>
      <c r="C178" s="25"/>
      <c r="D178" s="25"/>
      <c r="E178" s="26"/>
      <c r="F178" s="27"/>
      <c r="G178" s="27"/>
      <c r="H178" s="27"/>
      <c r="I178" s="28"/>
      <c r="J178" s="28"/>
      <c r="K178" s="28"/>
      <c r="L178" s="28"/>
      <c r="M178" s="27"/>
      <c r="N178" s="29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spans="1:28" ht="15.75" customHeight="1" x14ac:dyDescent="0.25">
      <c r="A179" s="16"/>
      <c r="B179" s="25"/>
      <c r="C179" s="25"/>
      <c r="D179" s="25"/>
      <c r="E179" s="26"/>
      <c r="F179" s="27"/>
      <c r="G179" s="27"/>
      <c r="H179" s="27"/>
      <c r="I179" s="28"/>
      <c r="J179" s="28"/>
      <c r="K179" s="28"/>
      <c r="L179" s="28"/>
      <c r="M179" s="27"/>
      <c r="N179" s="29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spans="1:28" ht="15.75" customHeight="1" x14ac:dyDescent="0.25">
      <c r="A180" s="16"/>
      <c r="B180" s="25"/>
      <c r="C180" s="25"/>
      <c r="D180" s="25"/>
      <c r="E180" s="26"/>
      <c r="F180" s="27"/>
      <c r="G180" s="27"/>
      <c r="H180" s="27"/>
      <c r="I180" s="28"/>
      <c r="J180" s="28"/>
      <c r="K180" s="28"/>
      <c r="L180" s="28"/>
      <c r="M180" s="27"/>
      <c r="N180" s="29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spans="1:28" ht="15.75" customHeight="1" x14ac:dyDescent="0.25">
      <c r="A181" s="16"/>
      <c r="B181" s="25"/>
      <c r="C181" s="25"/>
      <c r="D181" s="25"/>
      <c r="E181" s="26"/>
      <c r="F181" s="27"/>
      <c r="G181" s="27"/>
      <c r="H181" s="27"/>
      <c r="I181" s="28"/>
      <c r="J181" s="28"/>
      <c r="K181" s="28"/>
      <c r="L181" s="28"/>
      <c r="M181" s="27"/>
      <c r="N181" s="29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spans="1:28" ht="15.75" customHeight="1" x14ac:dyDescent="0.25">
      <c r="A182" s="16"/>
      <c r="B182" s="25"/>
      <c r="C182" s="25"/>
      <c r="D182" s="25"/>
      <c r="E182" s="26"/>
      <c r="F182" s="27"/>
      <c r="G182" s="27"/>
      <c r="H182" s="27"/>
      <c r="I182" s="28"/>
      <c r="J182" s="28"/>
      <c r="K182" s="28"/>
      <c r="L182" s="28"/>
      <c r="M182" s="27"/>
      <c r="N182" s="29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spans="1:28" ht="15.75" customHeight="1" x14ac:dyDescent="0.25">
      <c r="A183" s="16"/>
      <c r="B183" s="25"/>
      <c r="C183" s="25"/>
      <c r="D183" s="25"/>
      <c r="E183" s="26"/>
      <c r="F183" s="27"/>
      <c r="G183" s="27"/>
      <c r="H183" s="27"/>
      <c r="I183" s="28"/>
      <c r="J183" s="28"/>
      <c r="K183" s="28"/>
      <c r="L183" s="28"/>
      <c r="M183" s="27"/>
      <c r="N183" s="29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spans="1:28" ht="15.75" customHeight="1" x14ac:dyDescent="0.25">
      <c r="A184" s="16"/>
      <c r="B184" s="25"/>
      <c r="C184" s="25"/>
      <c r="D184" s="25"/>
      <c r="E184" s="26"/>
      <c r="F184" s="27"/>
      <c r="G184" s="27"/>
      <c r="H184" s="27"/>
      <c r="I184" s="28"/>
      <c r="J184" s="28"/>
      <c r="K184" s="28"/>
      <c r="L184" s="28"/>
      <c r="M184" s="27"/>
      <c r="N184" s="29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spans="1:28" ht="15.75" customHeight="1" x14ac:dyDescent="0.25">
      <c r="A185" s="16"/>
      <c r="B185" s="25"/>
      <c r="C185" s="25"/>
      <c r="D185" s="25"/>
      <c r="E185" s="26"/>
      <c r="F185" s="27"/>
      <c r="G185" s="27"/>
      <c r="H185" s="27"/>
      <c r="I185" s="28"/>
      <c r="J185" s="28"/>
      <c r="K185" s="28"/>
      <c r="L185" s="28"/>
      <c r="M185" s="27"/>
      <c r="N185" s="29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spans="1:28" ht="15.75" customHeight="1" x14ac:dyDescent="0.25">
      <c r="A186" s="16"/>
      <c r="B186" s="25"/>
      <c r="C186" s="25"/>
      <c r="D186" s="25"/>
      <c r="E186" s="26"/>
      <c r="F186" s="27"/>
      <c r="G186" s="27"/>
      <c r="H186" s="27"/>
      <c r="I186" s="28"/>
      <c r="J186" s="28"/>
      <c r="K186" s="28"/>
      <c r="L186" s="28"/>
      <c r="M186" s="27"/>
      <c r="N186" s="29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spans="1:28" ht="15.75" customHeight="1" x14ac:dyDescent="0.25">
      <c r="A187" s="16"/>
      <c r="B187" s="25"/>
      <c r="C187" s="25"/>
      <c r="D187" s="25"/>
      <c r="E187" s="26"/>
      <c r="F187" s="27"/>
      <c r="G187" s="27"/>
      <c r="H187" s="27"/>
      <c r="I187" s="28"/>
      <c r="J187" s="28"/>
      <c r="K187" s="28"/>
      <c r="L187" s="28"/>
      <c r="M187" s="27"/>
      <c r="N187" s="29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spans="1:28" ht="15.75" customHeight="1" x14ac:dyDescent="0.25">
      <c r="A188" s="16"/>
      <c r="B188" s="25"/>
      <c r="C188" s="25"/>
      <c r="D188" s="25"/>
      <c r="E188" s="26"/>
      <c r="F188" s="27"/>
      <c r="G188" s="27"/>
      <c r="H188" s="27"/>
      <c r="I188" s="28"/>
      <c r="J188" s="28"/>
      <c r="K188" s="28"/>
      <c r="L188" s="28"/>
      <c r="M188" s="27"/>
      <c r="N188" s="29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spans="1:28" ht="15.75" customHeight="1" x14ac:dyDescent="0.25">
      <c r="A189" s="16"/>
      <c r="B189" s="25"/>
      <c r="C189" s="25"/>
      <c r="D189" s="25"/>
      <c r="E189" s="26"/>
      <c r="F189" s="27"/>
      <c r="G189" s="27"/>
      <c r="H189" s="27"/>
      <c r="I189" s="28"/>
      <c r="J189" s="28"/>
      <c r="K189" s="28"/>
      <c r="L189" s="28"/>
      <c r="M189" s="27"/>
      <c r="N189" s="29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spans="1:28" ht="15.75" customHeight="1" x14ac:dyDescent="0.25">
      <c r="A190" s="16"/>
      <c r="B190" s="25"/>
      <c r="C190" s="25"/>
      <c r="D190" s="25"/>
      <c r="E190" s="26"/>
      <c r="F190" s="27"/>
      <c r="G190" s="27"/>
      <c r="H190" s="27"/>
      <c r="I190" s="28"/>
      <c r="J190" s="28"/>
      <c r="K190" s="28"/>
      <c r="L190" s="28"/>
      <c r="M190" s="27"/>
      <c r="N190" s="29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spans="1:28" ht="15.75" customHeight="1" x14ac:dyDescent="0.25">
      <c r="A191" s="16"/>
      <c r="B191" s="25"/>
      <c r="C191" s="25"/>
      <c r="D191" s="25"/>
      <c r="E191" s="26"/>
      <c r="F191" s="27"/>
      <c r="G191" s="27"/>
      <c r="H191" s="27"/>
      <c r="I191" s="28"/>
      <c r="J191" s="28"/>
      <c r="K191" s="28"/>
      <c r="L191" s="28"/>
      <c r="M191" s="27"/>
      <c r="N191" s="29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spans="1:28" ht="15.75" customHeight="1" x14ac:dyDescent="0.25">
      <c r="A192" s="16"/>
      <c r="B192" s="25"/>
      <c r="C192" s="25"/>
      <c r="D192" s="25"/>
      <c r="E192" s="26"/>
      <c r="F192" s="27"/>
      <c r="G192" s="27"/>
      <c r="H192" s="27"/>
      <c r="I192" s="28"/>
      <c r="J192" s="28"/>
      <c r="K192" s="28"/>
      <c r="L192" s="28"/>
      <c r="M192" s="27"/>
      <c r="N192" s="29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spans="1:28" ht="15.75" customHeight="1" x14ac:dyDescent="0.25">
      <c r="A193" s="16"/>
      <c r="B193" s="25"/>
      <c r="C193" s="25"/>
      <c r="D193" s="25"/>
      <c r="E193" s="26"/>
      <c r="F193" s="27"/>
      <c r="G193" s="27"/>
      <c r="H193" s="27"/>
      <c r="I193" s="28"/>
      <c r="J193" s="28"/>
      <c r="K193" s="28"/>
      <c r="L193" s="28"/>
      <c r="M193" s="27"/>
      <c r="N193" s="29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spans="1:28" ht="15.75" customHeight="1" x14ac:dyDescent="0.25">
      <c r="A194" s="16"/>
      <c r="B194" s="25"/>
      <c r="C194" s="25"/>
      <c r="D194" s="25"/>
      <c r="E194" s="26"/>
      <c r="F194" s="27"/>
      <c r="G194" s="27"/>
      <c r="H194" s="27"/>
      <c r="I194" s="28"/>
      <c r="J194" s="28"/>
      <c r="K194" s="28"/>
      <c r="L194" s="28"/>
      <c r="M194" s="27"/>
      <c r="N194" s="29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spans="1:28" ht="15.75" customHeight="1" x14ac:dyDescent="0.25">
      <c r="A195" s="16"/>
      <c r="B195" s="25"/>
      <c r="C195" s="25"/>
      <c r="D195" s="25"/>
      <c r="E195" s="26"/>
      <c r="F195" s="27"/>
      <c r="G195" s="27"/>
      <c r="H195" s="27"/>
      <c r="I195" s="28"/>
      <c r="J195" s="28"/>
      <c r="K195" s="28"/>
      <c r="L195" s="28"/>
      <c r="M195" s="27"/>
      <c r="N195" s="29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spans="1:28" ht="15.75" customHeight="1" x14ac:dyDescent="0.25">
      <c r="A196" s="16"/>
      <c r="B196" s="25"/>
      <c r="C196" s="25"/>
      <c r="D196" s="25"/>
      <c r="E196" s="26"/>
      <c r="F196" s="27"/>
      <c r="G196" s="27"/>
      <c r="H196" s="27"/>
      <c r="I196" s="28"/>
      <c r="J196" s="28"/>
      <c r="K196" s="28"/>
      <c r="L196" s="28"/>
      <c r="M196" s="27"/>
      <c r="N196" s="29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spans="1:28" ht="15.75" customHeight="1" x14ac:dyDescent="0.25">
      <c r="A197" s="16"/>
      <c r="B197" s="25"/>
      <c r="C197" s="25"/>
      <c r="D197" s="25"/>
      <c r="E197" s="26"/>
      <c r="F197" s="27"/>
      <c r="G197" s="27"/>
      <c r="H197" s="27"/>
      <c r="I197" s="28"/>
      <c r="J197" s="28"/>
      <c r="K197" s="28"/>
      <c r="L197" s="28"/>
      <c r="M197" s="27"/>
      <c r="N197" s="29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spans="1:28" ht="15.75" customHeight="1" x14ac:dyDescent="0.25">
      <c r="A198" s="16"/>
      <c r="B198" s="25"/>
      <c r="C198" s="25"/>
      <c r="D198" s="25"/>
      <c r="E198" s="26"/>
      <c r="F198" s="27"/>
      <c r="G198" s="27"/>
      <c r="H198" s="27"/>
      <c r="I198" s="28"/>
      <c r="J198" s="28"/>
      <c r="K198" s="28"/>
      <c r="L198" s="28"/>
      <c r="M198" s="27"/>
      <c r="N198" s="29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spans="1:28" ht="15.75" customHeight="1" x14ac:dyDescent="0.25">
      <c r="A199" s="16"/>
      <c r="B199" s="25"/>
      <c r="C199" s="25"/>
      <c r="D199" s="25"/>
      <c r="E199" s="26"/>
      <c r="F199" s="27"/>
      <c r="G199" s="27"/>
      <c r="H199" s="27"/>
      <c r="I199" s="28"/>
      <c r="J199" s="28"/>
      <c r="K199" s="28"/>
      <c r="L199" s="28"/>
      <c r="M199" s="27"/>
      <c r="N199" s="29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spans="1:28" ht="15.75" customHeight="1" x14ac:dyDescent="0.25">
      <c r="A200" s="16"/>
      <c r="B200" s="25"/>
      <c r="C200" s="25"/>
      <c r="D200" s="25"/>
      <c r="E200" s="26"/>
      <c r="F200" s="27"/>
      <c r="G200" s="27"/>
      <c r="H200" s="27"/>
      <c r="I200" s="28"/>
      <c r="J200" s="28"/>
      <c r="K200" s="28"/>
      <c r="L200" s="28"/>
      <c r="M200" s="27"/>
      <c r="N200" s="29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spans="1:28" ht="15.75" customHeight="1" x14ac:dyDescent="0.25">
      <c r="A201" s="16"/>
      <c r="B201" s="25"/>
      <c r="C201" s="25"/>
      <c r="D201" s="25"/>
      <c r="E201" s="26"/>
      <c r="F201" s="27"/>
      <c r="G201" s="27"/>
      <c r="H201" s="27"/>
      <c r="I201" s="28"/>
      <c r="J201" s="28"/>
      <c r="K201" s="28"/>
      <c r="L201" s="28"/>
      <c r="M201" s="27"/>
      <c r="N201" s="29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spans="1:28" ht="15.75" customHeight="1" x14ac:dyDescent="0.25">
      <c r="A202" s="16"/>
      <c r="B202" s="25"/>
      <c r="C202" s="25"/>
      <c r="D202" s="25"/>
      <c r="E202" s="26"/>
      <c r="F202" s="27"/>
      <c r="G202" s="27"/>
      <c r="H202" s="27"/>
      <c r="I202" s="28"/>
      <c r="J202" s="28"/>
      <c r="K202" s="28"/>
      <c r="L202" s="28"/>
      <c r="M202" s="27"/>
      <c r="N202" s="29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spans="1:28" ht="15.75" customHeight="1" x14ac:dyDescent="0.25">
      <c r="A203" s="16"/>
      <c r="B203" s="25"/>
      <c r="C203" s="25"/>
      <c r="D203" s="25"/>
      <c r="E203" s="26"/>
      <c r="F203" s="27"/>
      <c r="G203" s="27"/>
      <c r="H203" s="27"/>
      <c r="I203" s="28"/>
      <c r="J203" s="28"/>
      <c r="K203" s="28"/>
      <c r="L203" s="28"/>
      <c r="M203" s="27"/>
      <c r="N203" s="29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spans="1:28" ht="15.75" customHeight="1" x14ac:dyDescent="0.25">
      <c r="A204" s="16"/>
      <c r="B204" s="25"/>
      <c r="C204" s="25"/>
      <c r="D204" s="25"/>
      <c r="E204" s="26"/>
      <c r="F204" s="27"/>
      <c r="G204" s="27"/>
      <c r="H204" s="27"/>
      <c r="I204" s="28"/>
      <c r="J204" s="28"/>
      <c r="K204" s="28"/>
      <c r="L204" s="28"/>
      <c r="M204" s="27"/>
      <c r="N204" s="29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spans="1:28" ht="15.75" customHeight="1" x14ac:dyDescent="0.25">
      <c r="A205" s="16"/>
      <c r="B205" s="25"/>
      <c r="C205" s="25"/>
      <c r="D205" s="25"/>
      <c r="E205" s="26"/>
      <c r="F205" s="27"/>
      <c r="G205" s="27"/>
      <c r="H205" s="27"/>
      <c r="I205" s="28"/>
      <c r="J205" s="28"/>
      <c r="K205" s="28"/>
      <c r="L205" s="28"/>
      <c r="M205" s="27"/>
      <c r="N205" s="29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spans="1:28" ht="15.75" customHeight="1" x14ac:dyDescent="0.25">
      <c r="A206" s="16"/>
      <c r="B206" s="25"/>
      <c r="C206" s="25"/>
      <c r="D206" s="25"/>
      <c r="E206" s="26"/>
      <c r="F206" s="27"/>
      <c r="G206" s="27"/>
      <c r="H206" s="27"/>
      <c r="I206" s="28"/>
      <c r="J206" s="28"/>
      <c r="K206" s="28"/>
      <c r="L206" s="28"/>
      <c r="M206" s="27"/>
      <c r="N206" s="29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spans="1:28" ht="15.75" customHeight="1" x14ac:dyDescent="0.25">
      <c r="A207" s="16"/>
      <c r="B207" s="25"/>
      <c r="C207" s="25"/>
      <c r="D207" s="25"/>
      <c r="E207" s="26"/>
      <c r="F207" s="27"/>
      <c r="G207" s="27"/>
      <c r="H207" s="27"/>
      <c r="I207" s="28"/>
      <c r="J207" s="28"/>
      <c r="K207" s="28"/>
      <c r="L207" s="28"/>
      <c r="M207" s="27"/>
      <c r="N207" s="29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spans="1:28" ht="15.75" customHeight="1" x14ac:dyDescent="0.25">
      <c r="A208" s="16"/>
      <c r="B208" s="25"/>
      <c r="C208" s="25"/>
      <c r="D208" s="25"/>
      <c r="E208" s="26"/>
      <c r="F208" s="27"/>
      <c r="G208" s="27"/>
      <c r="H208" s="27"/>
      <c r="I208" s="28"/>
      <c r="J208" s="28"/>
      <c r="K208" s="28"/>
      <c r="L208" s="28"/>
      <c r="M208" s="27"/>
      <c r="N208" s="29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spans="1:28" ht="15.75" customHeight="1" x14ac:dyDescent="0.25">
      <c r="A209" s="16"/>
      <c r="B209" s="25"/>
      <c r="C209" s="25"/>
      <c r="D209" s="25"/>
      <c r="E209" s="26"/>
      <c r="F209" s="27"/>
      <c r="G209" s="27"/>
      <c r="H209" s="27"/>
      <c r="I209" s="28"/>
      <c r="J209" s="28"/>
      <c r="K209" s="28"/>
      <c r="L209" s="28"/>
      <c r="M209" s="27"/>
      <c r="N209" s="29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spans="1:28" ht="15.75" customHeight="1" x14ac:dyDescent="0.25">
      <c r="A210" s="16"/>
      <c r="B210" s="25"/>
      <c r="C210" s="25"/>
      <c r="D210" s="25"/>
      <c r="E210" s="26"/>
      <c r="F210" s="27"/>
      <c r="G210" s="27"/>
      <c r="H210" s="27"/>
      <c r="I210" s="28"/>
      <c r="J210" s="28"/>
      <c r="K210" s="28"/>
      <c r="L210" s="28"/>
      <c r="M210" s="27"/>
      <c r="N210" s="29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spans="1:28" ht="15.75" customHeight="1" x14ac:dyDescent="0.25">
      <c r="A211" s="16"/>
      <c r="B211" s="25"/>
      <c r="C211" s="25"/>
      <c r="D211" s="25"/>
      <c r="E211" s="26"/>
      <c r="F211" s="27"/>
      <c r="G211" s="27"/>
      <c r="H211" s="27"/>
      <c r="I211" s="28"/>
      <c r="J211" s="28"/>
      <c r="K211" s="28"/>
      <c r="L211" s="28"/>
      <c r="M211" s="27"/>
      <c r="N211" s="29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spans="1:28" ht="15.75" customHeight="1" x14ac:dyDescent="0.25">
      <c r="A212" s="16"/>
      <c r="B212" s="25"/>
      <c r="C212" s="25"/>
      <c r="D212" s="25"/>
      <c r="E212" s="26"/>
      <c r="F212" s="27"/>
      <c r="G212" s="27"/>
      <c r="H212" s="27"/>
      <c r="I212" s="28"/>
      <c r="J212" s="28"/>
      <c r="K212" s="28"/>
      <c r="L212" s="28"/>
      <c r="M212" s="27"/>
      <c r="N212" s="29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spans="1:28" ht="15.75" customHeight="1" x14ac:dyDescent="0.25">
      <c r="A213" s="16"/>
      <c r="B213" s="25"/>
      <c r="C213" s="25"/>
      <c r="D213" s="25"/>
      <c r="E213" s="26"/>
      <c r="F213" s="27"/>
      <c r="G213" s="27"/>
      <c r="H213" s="27"/>
      <c r="I213" s="28"/>
      <c r="J213" s="28"/>
      <c r="K213" s="28"/>
      <c r="L213" s="28"/>
      <c r="M213" s="27"/>
      <c r="N213" s="29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spans="1:28" ht="15.75" customHeight="1" x14ac:dyDescent="0.25">
      <c r="A214" s="16"/>
      <c r="B214" s="25"/>
      <c r="C214" s="25"/>
      <c r="D214" s="25"/>
      <c r="E214" s="26"/>
      <c r="F214" s="27"/>
      <c r="G214" s="27"/>
      <c r="H214" s="27"/>
      <c r="I214" s="28"/>
      <c r="J214" s="28"/>
      <c r="K214" s="28"/>
      <c r="L214" s="28"/>
      <c r="M214" s="27"/>
      <c r="N214" s="29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spans="1:28" ht="15.75" customHeight="1" x14ac:dyDescent="0.25">
      <c r="A215" s="16"/>
      <c r="B215" s="25"/>
      <c r="C215" s="25"/>
      <c r="D215" s="25"/>
      <c r="E215" s="26"/>
      <c r="F215" s="27"/>
      <c r="G215" s="27"/>
      <c r="H215" s="27"/>
      <c r="I215" s="28"/>
      <c r="J215" s="28"/>
      <c r="K215" s="28"/>
      <c r="L215" s="28"/>
      <c r="M215" s="27"/>
      <c r="N215" s="29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spans="1:28" ht="15.75" customHeight="1" x14ac:dyDescent="0.25">
      <c r="A216" s="16"/>
      <c r="B216" s="25"/>
      <c r="C216" s="25"/>
      <c r="D216" s="25"/>
      <c r="E216" s="26"/>
      <c r="F216" s="27"/>
      <c r="G216" s="27"/>
      <c r="H216" s="27"/>
      <c r="I216" s="28"/>
      <c r="J216" s="28"/>
      <c r="K216" s="28"/>
      <c r="L216" s="28"/>
      <c r="M216" s="27"/>
      <c r="N216" s="29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spans="1:28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spans="1:28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spans="1:28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spans="1:28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spans="1:28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spans="1:28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spans="1:28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spans="1:28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spans="1:28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spans="1:28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spans="1:28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spans="1:28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spans="1:28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spans="1:28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spans="1:28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spans="1:28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spans="1:28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spans="1:28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spans="1:28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spans="1:28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spans="1:28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spans="1:28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spans="1:28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spans="1:28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spans="1:28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spans="1:28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spans="1:28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spans="1:28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spans="1:28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spans="1:28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spans="1:28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spans="1:28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spans="1:28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spans="1:28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spans="1:28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spans="1:28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spans="1:28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spans="1:28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spans="1:28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spans="1:28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spans="1:28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spans="1:28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spans="1:28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spans="1:28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spans="1:28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spans="1:28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spans="1:28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spans="1:28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spans="1:28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spans="1:28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spans="1:28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spans="1:28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spans="1:28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spans="1:28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spans="1:28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spans="1:28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spans="1:28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spans="1:28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spans="1:28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spans="1:28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spans="1:28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spans="1:28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spans="1:28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spans="1:28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spans="1:28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spans="1:28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spans="1:28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spans="1:28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spans="1:28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spans="1:28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spans="1:28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spans="1:28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spans="1:28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spans="1:28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spans="1:28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spans="1:28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spans="1:28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spans="1:28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spans="1:28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spans="1:28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spans="1:28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spans="1:28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spans="1:28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spans="1:28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spans="1:28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spans="1:28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spans="1:28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spans="1:28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spans="1:28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spans="1:28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spans="1:28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spans="1:28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spans="1:28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spans="1:28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spans="1:28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spans="1:28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spans="1:28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spans="1:28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spans="1:28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spans="1:28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spans="1:28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spans="1:28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spans="1:28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spans="1:28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spans="1:28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spans="1:28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spans="1:28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spans="1:28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spans="1:28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spans="1:28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spans="1:28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spans="1:28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spans="1:28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spans="1:28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spans="1:28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spans="1:28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spans="1:28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spans="1:28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spans="1:28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spans="1:28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spans="1:28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spans="1:28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spans="1:28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spans="1:28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spans="1:28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spans="1:28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spans="1:28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spans="1:28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spans="1:28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spans="1:28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spans="1:28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spans="1:28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spans="1:28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spans="1:28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spans="1:28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spans="1:28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spans="1:28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spans="1:28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spans="1:28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spans="1:28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spans="1:28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spans="1:28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spans="1:28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spans="1:28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spans="1:28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spans="1:28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spans="1:28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spans="1:28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spans="1:28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spans="1:28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spans="1:28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spans="1:28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spans="1:28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spans="1:28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spans="1:28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spans="1:28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spans="1:28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spans="1:28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spans="1:28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spans="1:28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spans="1:28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spans="1:28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spans="1:28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spans="1:28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spans="1:28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spans="1:28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spans="1:28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spans="1:28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spans="1:28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spans="1:28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spans="1:28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spans="1:28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spans="1:28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spans="1:28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spans="1:28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spans="1:28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spans="1:28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spans="1:28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spans="1:28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spans="1:28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spans="1:28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spans="1:28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spans="1:28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spans="1:28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spans="1:28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spans="1:28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spans="1:28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spans="1:28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spans="1:28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spans="1:28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spans="1:28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spans="1:28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spans="1:28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spans="1:28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spans="1:28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spans="1:28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spans="1:28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spans="1:28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spans="1:28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spans="1:28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spans="1:28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spans="1:28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spans="1:28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spans="1:28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spans="1:28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spans="1:28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spans="1:28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spans="1:28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spans="1:28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spans="1:28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spans="1:28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spans="1:28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spans="1:28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spans="1:28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spans="1:28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spans="1:28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spans="1:28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spans="1:28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spans="1:28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spans="1:28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spans="1:28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spans="1:28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spans="1:28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spans="1:28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spans="1:28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spans="1:28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spans="1:28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spans="1:28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spans="1:28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spans="1:28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spans="1:28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spans="1:28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spans="1:28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spans="1:28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spans="1:28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spans="1:28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spans="1:28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spans="1:28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spans="1:28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spans="1:28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spans="1:28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spans="1:28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spans="1:28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spans="1:28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spans="1:28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spans="1:28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spans="1:28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spans="1:28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spans="1:28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spans="1:28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spans="1:28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spans="1:28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spans="1:28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spans="1:28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spans="1:28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spans="1:28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spans="1:28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spans="1:28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spans="1:28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spans="1:28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spans="1:28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spans="1:28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spans="1:28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spans="1:28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spans="1:28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spans="1:28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spans="1:28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spans="1:28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spans="1:28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spans="1:28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spans="1:28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spans="1:28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spans="1:28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spans="1:28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spans="1:28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spans="1:28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spans="1:28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spans="1:28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spans="1:28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spans="1:28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spans="1:28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spans="1:28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spans="1:28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spans="1:28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spans="1:28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spans="1:28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spans="1:28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spans="1:28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spans="1:28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spans="1:28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spans="1:28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spans="1:28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spans="1:28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spans="1:28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spans="1:28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spans="1:28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spans="1:28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spans="1:28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spans="1:28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spans="1:28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spans="1:28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spans="1:28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spans="1:28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spans="1:28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spans="1:28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spans="1:28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spans="1:28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spans="1:28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spans="1:28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spans="1:28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spans="1:28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spans="1:28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spans="1:28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spans="1:28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spans="1:28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spans="1:28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spans="1:28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spans="1:28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spans="1:28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spans="1:28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spans="1:28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spans="1:28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spans="1:28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spans="1:28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spans="1:28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spans="1:28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spans="1:28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spans="1:28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spans="1:28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spans="1:28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spans="1:28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spans="1:28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spans="1:28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spans="1:28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spans="1:28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spans="1:28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spans="1:28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spans="1:28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spans="1:28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spans="1:28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spans="1:28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spans="1:28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spans="1:28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spans="1:28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spans="1:28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spans="1:28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spans="1:28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spans="1:28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spans="1:28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spans="1:28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spans="1:28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spans="1:28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spans="1:28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spans="1:28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spans="1:28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spans="1:28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spans="1:28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spans="1:28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spans="1:28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spans="1:28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spans="1:28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spans="1:28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spans="1:28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spans="1:28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spans="1:28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spans="1:28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spans="1:28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spans="1:28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spans="1:28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spans="1:28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spans="1:28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spans="1:28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spans="1:28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spans="1:28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spans="1:28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spans="1:28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spans="1:28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spans="1:28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spans="1:28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spans="1:28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spans="1:28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spans="1:28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spans="1:28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spans="1:28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spans="1:28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spans="1:28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spans="1:28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spans="1:28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spans="1:28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spans="1:28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spans="1:28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spans="1:28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spans="1:28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spans="1:28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spans="1:28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spans="1:28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spans="1:28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spans="1:28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spans="1:28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spans="1:28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spans="1:28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spans="1:28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spans="1:28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spans="1:28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spans="1:28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spans="1:28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spans="1:28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spans="1:28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spans="1:28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spans="1:28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spans="1:28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spans="1:28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spans="1:28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spans="1:28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spans="1:28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spans="1:28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spans="1:28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spans="1:28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spans="1:28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spans="1:28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spans="1:28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spans="1:28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spans="1:28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spans="1:28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spans="1:28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spans="1:28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spans="1:28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spans="1:28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spans="1:28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spans="1:28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spans="1:28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spans="1:28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spans="1:28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spans="1:28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spans="1:28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spans="1:28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spans="1:28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spans="1:28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spans="1:28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spans="1:28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spans="1:28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spans="1:28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spans="1:28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spans="1:28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spans="1:28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spans="1:28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spans="1:28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spans="1:28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spans="1:28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spans="1:28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spans="1:28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spans="1:28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spans="1:28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spans="1:28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spans="1:28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spans="1:28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spans="1:28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spans="1:28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spans="1:28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spans="1:28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spans="1:28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spans="1:28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spans="1:28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spans="1:28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spans="1:28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spans="1:28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spans="1:28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spans="1:28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spans="1:28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spans="1:28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spans="1:28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spans="1:28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spans="1:28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spans="1:28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spans="1:28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spans="1:28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spans="1:28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spans="1:28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spans="1:28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spans="1:28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spans="1:28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spans="1:28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spans="1:28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spans="1:28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spans="1:28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spans="1:28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spans="1:28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spans="1:28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spans="1:28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spans="1:28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spans="1:28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spans="1:28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spans="1:28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spans="1:28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spans="1:28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spans="1:28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spans="1:28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spans="1:28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spans="1:28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spans="1:28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spans="1:28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spans="1:28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spans="1:28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spans="1:28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spans="1:28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spans="1:28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spans="1:28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spans="1:28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spans="1:28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spans="1:28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spans="1:28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spans="1:28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spans="1:28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spans="1:28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spans="1:28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spans="1:28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spans="1:28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spans="1:28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spans="1:28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spans="1:28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spans="1:28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spans="1:28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spans="1:28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spans="1:28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spans="1:28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spans="1:28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spans="1:28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spans="1:28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spans="1:28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spans="1:28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spans="1:28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spans="1:28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spans="1:28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spans="1:28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spans="1:28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spans="1:28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spans="1:28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spans="1:28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spans="1:28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spans="1:28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spans="1:28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spans="1:28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spans="1:28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spans="1:28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spans="1:28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spans="1:28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spans="1:28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spans="1:28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spans="1:28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spans="1:28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spans="1:28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spans="1:28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spans="1:28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spans="1:28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spans="1:28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spans="1:28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spans="1:28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spans="1:28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spans="1:28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spans="1:28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spans="1:28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spans="1:28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spans="1:28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spans="1:28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spans="1:28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spans="1:28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spans="1:28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spans="1:28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spans="1:28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spans="1:28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spans="1:28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spans="1:28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spans="1:28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spans="1:28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spans="1:28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spans="1:28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spans="1:28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spans="1:28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spans="1:28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spans="1:28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spans="1:28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spans="1:28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spans="1:28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spans="1:28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spans="1:28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spans="1:28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spans="1:28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spans="1:28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spans="1:28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spans="1:28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spans="1:28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spans="1:28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spans="1:28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spans="1:28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spans="1:28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spans="1:28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spans="1:28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spans="1:28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spans="1:28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spans="1:28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spans="1:28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spans="1:28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spans="1:28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spans="1:28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spans="1:28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spans="1:28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spans="1:28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spans="1:28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spans="1:28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spans="1:28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spans="1:28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spans="1:28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spans="1:28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spans="1:28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spans="1:28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spans="1:28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spans="1:28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spans="1:28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spans="1:28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spans="1:28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spans="1:28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spans="1:28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spans="1:28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spans="1:28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spans="1:28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spans="1:28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spans="1:28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spans="1:28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spans="1:28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spans="1:28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spans="1:28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spans="1:28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spans="1:28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spans="1:28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spans="1:28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spans="1:28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spans="1:28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spans="1:28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spans="1:28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spans="1:28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spans="1:28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spans="1:28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spans="1:28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spans="1:28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spans="1:28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spans="1:28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spans="1:28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spans="1:28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spans="1:28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spans="1:28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spans="1:28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spans="1:28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spans="1:28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spans="1:28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spans="1:28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spans="1:28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spans="1:28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spans="1:28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spans="1:28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spans="1:28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spans="1:28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spans="1:28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spans="1:28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spans="1:28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spans="1:28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spans="1:28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spans="1:28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spans="1:28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spans="1:28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spans="1:28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spans="1:28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spans="1:28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spans="1:28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spans="1:28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spans="1:28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spans="1:28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spans="1:28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spans="1:28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spans="1:28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spans="1:28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spans="1:28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spans="1:28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spans="1:28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spans="1:28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spans="1:28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spans="1:28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spans="1:28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spans="1:28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spans="1:28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spans="1:28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spans="1:28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spans="1:28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spans="1:28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spans="1:28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spans="1:28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spans="1:28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spans="1:28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spans="1:28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spans="1:28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spans="1:28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spans="1:28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spans="1:28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spans="1:28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spans="1:28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spans="1:28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spans="1:28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spans="1:28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spans="1:28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spans="1:28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spans="1:28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spans="1:28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spans="1:28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spans="1:28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spans="1:28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spans="1:28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spans="1:28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spans="1:28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spans="1:28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spans="1:28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spans="1:28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spans="1:28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spans="1:28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spans="1:28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spans="1:28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spans="1:28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spans="1:28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spans="1:28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spans="1:28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spans="1:28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spans="1:28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spans="1:28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spans="1:28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spans="1:28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spans="1:28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spans="1:28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spans="1:28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spans="1:28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spans="1:28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spans="1:28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spans="1:28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spans="1:28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spans="1:28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spans="1:28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spans="1:28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spans="1:28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spans="1:28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spans="1:28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spans="1:28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spans="1:28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spans="1:28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spans="1:28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spans="1:28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spans="1:28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spans="1:28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spans="1:28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spans="1:28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spans="1:28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spans="1:28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spans="1:28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spans="1:28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spans="1:28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spans="1:28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spans="1:28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spans="1:28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spans="1:28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spans="1:28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spans="1:28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spans="1:28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spans="1:28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spans="1:28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spans="1:28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spans="1:28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spans="1:28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spans="1:28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 spans="1:28" ht="15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 spans="1:28" ht="15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 spans="1:28" ht="15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 spans="1:28" ht="15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 spans="1:28" ht="15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</sheetData>
  <autoFilter ref="B7:N70"/>
  <mergeCells count="4">
    <mergeCell ref="C6:N6"/>
    <mergeCell ref="B3:N3"/>
    <mergeCell ref="C4:N4"/>
    <mergeCell ref="C5:N5"/>
  </mergeCells>
  <dataValidations count="2">
    <dataValidation type="list" operator="equal" allowBlank="1" showErrorMessage="1" sqref="I8:I996">
      <formula1>$Q$6:$Q$10</formula1>
      <formula2>0</formula2>
    </dataValidation>
    <dataValidation type="list" operator="equal" allowBlank="1" showErrorMessage="1" sqref="J8:J996">
      <formula1>$R$6:$R$10</formula1>
      <formula2>0</formula2>
    </dataValidation>
  </dataValidations>
  <printOptions horizontalCentered="1"/>
  <pageMargins left="0.23611111111111099" right="0.23611111111111099" top="0.74791666666666701" bottom="0.74791666666666701" header="0.511811023622047" footer="0.511811023622047"/>
  <pageSetup paperSize="9" scale="55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91"/>
  <sheetViews>
    <sheetView showGridLines="0" topLeftCell="A4" zoomScaleNormal="100" workbookViewId="0">
      <selection activeCell="C18" sqref="C18"/>
    </sheetView>
  </sheetViews>
  <sheetFormatPr defaultColWidth="12.625" defaultRowHeight="14.25" x14ac:dyDescent="0.2"/>
  <cols>
    <col min="1" max="1" width="2" customWidth="1"/>
    <col min="2" max="2" width="19.375" customWidth="1"/>
    <col min="3" max="3" width="13.5" bestFit="1" customWidth="1"/>
    <col min="4" max="4" width="17.75" bestFit="1" customWidth="1"/>
    <col min="5" max="5" width="58" customWidth="1"/>
    <col min="6" max="8" width="6.75" customWidth="1"/>
    <col min="9" max="9" width="14.625" customWidth="1"/>
    <col min="10" max="10" width="14.875" customWidth="1"/>
    <col min="11" max="11" width="8.875" customWidth="1"/>
    <col min="12" max="12" width="9.5" customWidth="1"/>
    <col min="13" max="14" width="6.75" customWidth="1"/>
    <col min="15" max="15" width="6.5" customWidth="1"/>
    <col min="16" max="16" width="10.5" customWidth="1"/>
    <col min="17" max="17" width="25.25" hidden="1" customWidth="1"/>
    <col min="18" max="18" width="42" hidden="1" customWidth="1"/>
    <col min="19" max="28" width="42" customWidth="1"/>
  </cols>
  <sheetData>
    <row r="1" spans="1:28" ht="15" x14ac:dyDescent="0.25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" x14ac:dyDescent="0.25">
      <c r="A2" s="1"/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39.75" customHeight="1" x14ac:dyDescent="0.25">
      <c r="A3" s="1"/>
      <c r="B3" s="76" t="s">
        <v>0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1"/>
      <c r="P3" s="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.6" customHeight="1" x14ac:dyDescent="0.25">
      <c r="A4" s="1"/>
      <c r="B4" s="5" t="s">
        <v>1</v>
      </c>
      <c r="C4" s="84" t="s">
        <v>2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6"/>
      <c r="O4" s="1"/>
      <c r="P4" s="1"/>
      <c r="Q4" s="1" t="s">
        <v>3</v>
      </c>
      <c r="R4" s="1" t="s">
        <v>4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3.1" customHeight="1" x14ac:dyDescent="0.25">
      <c r="A5" s="1"/>
      <c r="B5" s="5" t="s">
        <v>5</v>
      </c>
      <c r="C5" s="87"/>
      <c r="D5" s="88"/>
      <c r="E5" s="88"/>
      <c r="F5" s="88"/>
      <c r="G5" s="88"/>
      <c r="H5" s="88"/>
      <c r="I5" s="88"/>
      <c r="J5" s="88"/>
      <c r="K5" s="88"/>
      <c r="L5" s="88"/>
      <c r="M5" s="88"/>
      <c r="N5" s="8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4.6" customHeight="1" x14ac:dyDescent="0.25">
      <c r="A6" s="1"/>
      <c r="B6" s="5" t="s">
        <v>6</v>
      </c>
      <c r="C6" s="84" t="s">
        <v>7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6"/>
      <c r="O6" s="1"/>
      <c r="P6" s="1"/>
      <c r="Q6" s="1" t="s">
        <v>8</v>
      </c>
      <c r="R6" s="1" t="s">
        <v>9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95.45" customHeight="1" x14ac:dyDescent="0.25">
      <c r="A7" s="1"/>
      <c r="B7" s="6" t="s">
        <v>10</v>
      </c>
      <c r="C7" s="6" t="s">
        <v>141</v>
      </c>
      <c r="D7" s="6" t="s">
        <v>140</v>
      </c>
      <c r="E7" s="7" t="s">
        <v>11</v>
      </c>
      <c r="F7" s="8" t="s">
        <v>12</v>
      </c>
      <c r="G7" s="8" t="s">
        <v>30</v>
      </c>
      <c r="H7" s="8" t="s">
        <v>14</v>
      </c>
      <c r="I7" s="9" t="s">
        <v>15</v>
      </c>
      <c r="J7" s="9" t="s">
        <v>16</v>
      </c>
      <c r="K7" s="9" t="s">
        <v>17</v>
      </c>
      <c r="L7" s="9" t="s">
        <v>18</v>
      </c>
      <c r="M7" s="9" t="s">
        <v>19</v>
      </c>
      <c r="N7" s="9" t="s">
        <v>20</v>
      </c>
      <c r="O7" s="1"/>
      <c r="P7" s="1"/>
      <c r="Q7" s="1" t="s">
        <v>21</v>
      </c>
      <c r="R7" s="1" t="s">
        <v>22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7.850000000000001" customHeight="1" x14ac:dyDescent="0.25">
      <c r="A8" s="10"/>
      <c r="B8" s="11" t="s">
        <v>23</v>
      </c>
      <c r="C8" s="11" t="s">
        <v>126</v>
      </c>
      <c r="D8" s="11" t="s">
        <v>126</v>
      </c>
      <c r="E8" s="12" t="s">
        <v>31</v>
      </c>
      <c r="F8" s="11" t="s">
        <v>24</v>
      </c>
      <c r="G8" s="11"/>
      <c r="H8" s="11"/>
      <c r="I8" s="11" t="s">
        <v>21</v>
      </c>
      <c r="J8" s="13" t="s">
        <v>9</v>
      </c>
      <c r="K8" s="13" t="s">
        <v>25</v>
      </c>
      <c r="L8" s="13" t="s">
        <v>26</v>
      </c>
      <c r="M8" s="13" t="s">
        <v>27</v>
      </c>
      <c r="N8" s="14" t="s">
        <v>27</v>
      </c>
      <c r="O8" s="15"/>
      <c r="P8" s="1"/>
      <c r="Q8" s="1" t="s">
        <v>28</v>
      </c>
      <c r="R8" s="1" t="s">
        <v>29</v>
      </c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6.350000000000001" customHeight="1" x14ac:dyDescent="0.25">
      <c r="A9" s="1"/>
      <c r="B9" s="11" t="s">
        <v>32</v>
      </c>
      <c r="C9" s="11" t="s">
        <v>126</v>
      </c>
      <c r="D9" s="11" t="s">
        <v>126</v>
      </c>
      <c r="E9" s="12" t="s">
        <v>33</v>
      </c>
      <c r="F9" s="11" t="s">
        <v>24</v>
      </c>
      <c r="G9" s="11"/>
      <c r="H9" s="11"/>
      <c r="I9" s="11" t="s">
        <v>21</v>
      </c>
      <c r="J9" s="13" t="s">
        <v>9</v>
      </c>
      <c r="K9" s="13" t="s">
        <v>25</v>
      </c>
      <c r="L9" s="13" t="s">
        <v>26</v>
      </c>
      <c r="M9" s="13" t="s">
        <v>27</v>
      </c>
      <c r="N9" s="14" t="s">
        <v>27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4.1" customHeight="1" x14ac:dyDescent="0.25">
      <c r="A10" s="1"/>
      <c r="B10" s="11" t="s">
        <v>34</v>
      </c>
      <c r="C10" s="11" t="s">
        <v>126</v>
      </c>
      <c r="D10" s="11" t="s">
        <v>126</v>
      </c>
      <c r="E10" s="12" t="s">
        <v>35</v>
      </c>
      <c r="F10" s="11" t="s">
        <v>24</v>
      </c>
      <c r="G10" s="11"/>
      <c r="H10" s="11"/>
      <c r="I10" s="11" t="s">
        <v>21</v>
      </c>
      <c r="J10" s="13" t="s">
        <v>9</v>
      </c>
      <c r="K10" s="13" t="s">
        <v>25</v>
      </c>
      <c r="L10" s="13" t="s">
        <v>26</v>
      </c>
      <c r="M10" s="13" t="s">
        <v>27</v>
      </c>
      <c r="N10" s="14" t="s">
        <v>25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6" customHeight="1" x14ac:dyDescent="0.25">
      <c r="A11" s="1"/>
      <c r="B11" s="11" t="s">
        <v>36</v>
      </c>
      <c r="C11" s="11" t="s">
        <v>126</v>
      </c>
      <c r="D11" s="11" t="s">
        <v>126</v>
      </c>
      <c r="E11" s="12" t="s">
        <v>37</v>
      </c>
      <c r="F11" s="11" t="s">
        <v>24</v>
      </c>
      <c r="G11" s="11"/>
      <c r="H11" s="11"/>
      <c r="I11" s="11" t="s">
        <v>21</v>
      </c>
      <c r="J11" s="13" t="s">
        <v>9</v>
      </c>
      <c r="K11" s="13" t="s">
        <v>25</v>
      </c>
      <c r="L11" s="13" t="s">
        <v>26</v>
      </c>
      <c r="M11" s="13" t="s">
        <v>27</v>
      </c>
      <c r="N11" s="14" t="s">
        <v>27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" x14ac:dyDescent="0.25">
      <c r="A12" s="16"/>
      <c r="B12" s="11" t="s">
        <v>38</v>
      </c>
      <c r="C12" s="11" t="s">
        <v>126</v>
      </c>
      <c r="D12" s="11" t="s">
        <v>126</v>
      </c>
      <c r="E12" s="12" t="s">
        <v>130</v>
      </c>
      <c r="F12" s="11" t="s">
        <v>24</v>
      </c>
      <c r="G12" s="11"/>
      <c r="H12" s="11"/>
      <c r="I12" s="11" t="s">
        <v>21</v>
      </c>
      <c r="J12" s="13" t="s">
        <v>9</v>
      </c>
      <c r="K12" s="13" t="s">
        <v>25</v>
      </c>
      <c r="L12" s="13" t="s">
        <v>26</v>
      </c>
      <c r="M12" s="13" t="s">
        <v>27</v>
      </c>
      <c r="N12" s="14" t="s">
        <v>25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15" x14ac:dyDescent="0.25">
      <c r="A13" s="16"/>
      <c r="B13" s="11" t="s">
        <v>39</v>
      </c>
      <c r="C13" s="11"/>
      <c r="D13" s="11" t="s">
        <v>126</v>
      </c>
      <c r="E13" s="12" t="s">
        <v>131</v>
      </c>
      <c r="F13" s="11" t="s">
        <v>24</v>
      </c>
      <c r="G13" s="11"/>
      <c r="H13" s="11"/>
      <c r="I13" s="11" t="s">
        <v>21</v>
      </c>
      <c r="J13" s="13" t="s">
        <v>9</v>
      </c>
      <c r="K13" s="13" t="s">
        <v>25</v>
      </c>
      <c r="L13" s="13" t="s">
        <v>26</v>
      </c>
      <c r="M13" s="13" t="s">
        <v>27</v>
      </c>
      <c r="N13" s="14" t="s">
        <v>25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ht="15" x14ac:dyDescent="0.25">
      <c r="A14" s="16"/>
      <c r="B14" s="11" t="s">
        <v>133</v>
      </c>
      <c r="C14" s="11"/>
      <c r="D14" s="11" t="s">
        <v>126</v>
      </c>
      <c r="E14" s="12" t="s">
        <v>132</v>
      </c>
      <c r="F14" s="11" t="s">
        <v>24</v>
      </c>
      <c r="G14" s="11"/>
      <c r="H14" s="11"/>
      <c r="I14" s="11" t="s">
        <v>21</v>
      </c>
      <c r="J14" s="13" t="s">
        <v>9</v>
      </c>
      <c r="K14" s="13" t="s">
        <v>25</v>
      </c>
      <c r="L14" s="13" t="s">
        <v>26</v>
      </c>
      <c r="M14" s="13" t="s">
        <v>27</v>
      </c>
      <c r="N14" s="14" t="s">
        <v>25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5" x14ac:dyDescent="0.25">
      <c r="A15" s="16"/>
      <c r="B15" s="11" t="s">
        <v>134</v>
      </c>
      <c r="C15" s="11"/>
      <c r="D15" s="11" t="s">
        <v>126</v>
      </c>
      <c r="E15" s="12" t="s">
        <v>136</v>
      </c>
      <c r="F15" s="11" t="s">
        <v>24</v>
      </c>
      <c r="G15" s="11"/>
      <c r="H15" s="11"/>
      <c r="I15" s="11" t="s">
        <v>21</v>
      </c>
      <c r="J15" s="13" t="s">
        <v>9</v>
      </c>
      <c r="K15" s="13" t="s">
        <v>25</v>
      </c>
      <c r="L15" s="13" t="s">
        <v>26</v>
      </c>
      <c r="M15" s="13" t="s">
        <v>27</v>
      </c>
      <c r="N15" s="14" t="s">
        <v>25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ht="15.75" customHeight="1" x14ac:dyDescent="0.25">
      <c r="A16" s="16"/>
      <c r="B16" s="11" t="s">
        <v>135</v>
      </c>
      <c r="C16" s="11"/>
      <c r="D16" s="11" t="s">
        <v>126</v>
      </c>
      <c r="E16" s="12" t="s">
        <v>137</v>
      </c>
      <c r="F16" s="11" t="s">
        <v>24</v>
      </c>
      <c r="G16" s="11"/>
      <c r="H16" s="11"/>
      <c r="I16" s="11" t="s">
        <v>21</v>
      </c>
      <c r="J16" s="13" t="s">
        <v>9</v>
      </c>
      <c r="K16" s="13" t="s">
        <v>25</v>
      </c>
      <c r="L16" s="13" t="s">
        <v>26</v>
      </c>
      <c r="M16" s="13" t="s">
        <v>27</v>
      </c>
      <c r="N16" s="14" t="s">
        <v>25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ht="15.75" customHeight="1" x14ac:dyDescent="0.25">
      <c r="A17" s="16"/>
      <c r="B17" s="11" t="s">
        <v>138</v>
      </c>
      <c r="C17" s="11" t="s">
        <v>126</v>
      </c>
      <c r="D17" s="11" t="s">
        <v>126</v>
      </c>
      <c r="E17" s="12" t="s">
        <v>139</v>
      </c>
      <c r="F17" s="11" t="s">
        <v>24</v>
      </c>
      <c r="G17" s="11"/>
      <c r="H17" s="11"/>
      <c r="I17" s="11" t="s">
        <v>21</v>
      </c>
      <c r="J17" s="13" t="s">
        <v>9</v>
      </c>
      <c r="K17" s="13" t="s">
        <v>25</v>
      </c>
      <c r="L17" s="13" t="s">
        <v>26</v>
      </c>
      <c r="M17" s="13" t="s">
        <v>27</v>
      </c>
      <c r="N17" s="14" t="s">
        <v>25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5.75" customHeight="1" x14ac:dyDescent="0.25">
      <c r="A18" s="16"/>
      <c r="B18" s="17"/>
      <c r="C18" s="17"/>
      <c r="D18" s="17"/>
      <c r="E18" s="22"/>
      <c r="F18" s="19"/>
      <c r="G18" s="19"/>
      <c r="H18" s="17"/>
      <c r="I18" s="11"/>
      <c r="J18" s="13"/>
      <c r="K18" s="20"/>
      <c r="L18" s="20"/>
      <c r="M18" s="20"/>
      <c r="N18" s="21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ht="15.75" customHeight="1" x14ac:dyDescent="0.25">
      <c r="A19" s="16"/>
      <c r="B19" s="17"/>
      <c r="C19" s="17"/>
      <c r="D19" s="17"/>
      <c r="E19" s="22"/>
      <c r="F19" s="19"/>
      <c r="G19" s="19"/>
      <c r="H19" s="17"/>
      <c r="I19" s="11"/>
      <c r="J19" s="13"/>
      <c r="K19" s="20"/>
      <c r="L19" s="20"/>
      <c r="M19" s="20"/>
      <c r="N19" s="21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ht="15.75" customHeight="1" x14ac:dyDescent="0.25">
      <c r="A20" s="16"/>
      <c r="B20" s="17"/>
      <c r="C20" s="17"/>
      <c r="D20" s="17"/>
      <c r="E20" s="22"/>
      <c r="F20" s="19"/>
      <c r="G20" s="19"/>
      <c r="H20" s="17"/>
      <c r="I20" s="11"/>
      <c r="J20" s="13"/>
      <c r="K20" s="20"/>
      <c r="L20" s="20"/>
      <c r="M20" s="20"/>
      <c r="N20" s="21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ht="15.75" customHeight="1" x14ac:dyDescent="0.25">
      <c r="A21" s="16"/>
      <c r="B21" s="17"/>
      <c r="C21" s="17"/>
      <c r="D21" s="17"/>
      <c r="E21" s="22"/>
      <c r="F21" s="19"/>
      <c r="G21" s="19"/>
      <c r="H21" s="17"/>
      <c r="I21" s="11"/>
      <c r="J21" s="13"/>
      <c r="K21" s="20"/>
      <c r="L21" s="20"/>
      <c r="M21" s="20"/>
      <c r="N21" s="21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1:28" ht="15.75" customHeight="1" x14ac:dyDescent="0.25">
      <c r="A22" s="16"/>
      <c r="B22" s="17"/>
      <c r="C22" s="17"/>
      <c r="D22" s="17"/>
      <c r="E22" s="18"/>
      <c r="F22" s="19"/>
      <c r="G22" s="19"/>
      <c r="H22" s="17"/>
      <c r="I22" s="11"/>
      <c r="J22" s="13"/>
      <c r="K22" s="20"/>
      <c r="L22" s="20"/>
      <c r="M22" s="20"/>
      <c r="N22" s="21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5.75" customHeight="1" x14ac:dyDescent="0.25">
      <c r="A23" s="16"/>
      <c r="B23" s="11"/>
      <c r="C23" s="11"/>
      <c r="D23" s="11"/>
      <c r="E23" s="23"/>
      <c r="F23" s="11"/>
      <c r="G23" s="11"/>
      <c r="H23" s="11"/>
      <c r="I23" s="11"/>
      <c r="J23" s="13"/>
      <c r="K23" s="13"/>
      <c r="L23" s="13"/>
      <c r="M23" s="13"/>
      <c r="N23" s="14"/>
      <c r="O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15.75" customHeight="1" x14ac:dyDescent="0.25">
      <c r="A24" s="16"/>
      <c r="B24" s="11"/>
      <c r="C24" s="11"/>
      <c r="D24" s="11"/>
      <c r="E24" s="23"/>
      <c r="F24" s="11"/>
      <c r="G24" s="11"/>
      <c r="H24" s="11"/>
      <c r="I24" s="11"/>
      <c r="J24" s="13"/>
      <c r="K24" s="13"/>
      <c r="L24" s="13"/>
      <c r="M24" s="13"/>
      <c r="N24" s="14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23.25" customHeight="1" x14ac:dyDescent="0.25">
      <c r="A25" s="16"/>
      <c r="B25" s="11"/>
      <c r="C25" s="11"/>
      <c r="D25" s="11"/>
      <c r="E25" s="23"/>
      <c r="F25" s="11"/>
      <c r="G25" s="11"/>
      <c r="H25" s="11"/>
      <c r="I25" s="11"/>
      <c r="J25" s="13"/>
      <c r="K25" s="13"/>
      <c r="L25" s="13"/>
      <c r="M25" s="13"/>
      <c r="N25" s="14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5.75" customHeight="1" x14ac:dyDescent="0.25">
      <c r="A26" s="16"/>
      <c r="B26" s="11"/>
      <c r="C26" s="11"/>
      <c r="D26" s="11"/>
      <c r="E26" s="23"/>
      <c r="F26" s="11"/>
      <c r="G26" s="11"/>
      <c r="H26" s="11"/>
      <c r="I26" s="11"/>
      <c r="J26" s="13"/>
      <c r="K26" s="13"/>
      <c r="L26" s="13"/>
      <c r="M26" s="13"/>
      <c r="N26" s="14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ht="15.75" customHeight="1" x14ac:dyDescent="0.25">
      <c r="A27" s="16"/>
      <c r="B27" s="11"/>
      <c r="C27" s="11"/>
      <c r="D27" s="11"/>
      <c r="E27" s="23"/>
      <c r="F27" s="24"/>
      <c r="G27" s="11"/>
      <c r="H27" s="24"/>
      <c r="I27" s="11"/>
      <c r="J27" s="13"/>
      <c r="K27" s="13"/>
      <c r="L27" s="13"/>
      <c r="M27" s="13"/>
      <c r="N27" s="14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ht="15.75" customHeight="1" x14ac:dyDescent="0.25">
      <c r="A28" s="16"/>
      <c r="B28" s="11"/>
      <c r="C28" s="11"/>
      <c r="D28" s="11"/>
      <c r="E28" s="23"/>
      <c r="F28" s="24"/>
      <c r="G28" s="11"/>
      <c r="H28" s="24"/>
      <c r="I28" s="11"/>
      <c r="J28" s="13"/>
      <c r="K28" s="13"/>
      <c r="L28" s="13"/>
      <c r="M28" s="13"/>
      <c r="N28" s="14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28" ht="15.75" customHeight="1" x14ac:dyDescent="0.25">
      <c r="A29" s="16"/>
      <c r="B29" s="11"/>
      <c r="C29" s="11"/>
      <c r="D29" s="11"/>
      <c r="E29" s="23"/>
      <c r="F29" s="11"/>
      <c r="G29" s="11"/>
      <c r="H29" s="11"/>
      <c r="I29" s="11"/>
      <c r="J29" s="13"/>
      <c r="K29" s="13"/>
      <c r="L29" s="13"/>
      <c r="M29" s="13"/>
      <c r="N29" s="14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1:28" ht="15.75" customHeight="1" x14ac:dyDescent="0.25">
      <c r="A30" s="16"/>
      <c r="B30" s="11"/>
      <c r="C30" s="11"/>
      <c r="D30" s="11"/>
      <c r="E30" s="23"/>
      <c r="F30" s="24"/>
      <c r="G30" s="11"/>
      <c r="H30" s="24"/>
      <c r="I30" s="11"/>
      <c r="J30" s="13"/>
      <c r="K30" s="13"/>
      <c r="L30" s="13"/>
      <c r="M30" s="13"/>
      <c r="N30" s="14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28" ht="15.75" customHeight="1" x14ac:dyDescent="0.25">
      <c r="A31" s="16"/>
      <c r="B31" s="11"/>
      <c r="C31" s="11"/>
      <c r="D31" s="11"/>
      <c r="E31" s="23"/>
      <c r="F31" s="24"/>
      <c r="G31" s="11"/>
      <c r="H31" s="24"/>
      <c r="I31" s="11"/>
      <c r="J31" s="13"/>
      <c r="K31" s="13"/>
      <c r="L31" s="13"/>
      <c r="M31" s="13"/>
      <c r="N31" s="14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ht="15.75" customHeight="1" x14ac:dyDescent="0.25">
      <c r="A32" s="16"/>
      <c r="B32" s="11"/>
      <c r="C32" s="11"/>
      <c r="D32" s="11"/>
      <c r="E32" s="23"/>
      <c r="F32" s="24"/>
      <c r="G32" s="11"/>
      <c r="H32" s="24"/>
      <c r="I32" s="11"/>
      <c r="J32" s="13"/>
      <c r="K32" s="13"/>
      <c r="L32" s="13"/>
      <c r="M32" s="13"/>
      <c r="N32" s="14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 ht="15.75" customHeight="1" x14ac:dyDescent="0.25">
      <c r="A33" s="16"/>
      <c r="B33" s="11"/>
      <c r="C33" s="11"/>
      <c r="D33" s="11"/>
      <c r="E33" s="23"/>
      <c r="F33" s="24"/>
      <c r="G33" s="11"/>
      <c r="H33" s="24"/>
      <c r="I33" s="11"/>
      <c r="J33" s="13"/>
      <c r="K33" s="13"/>
      <c r="L33" s="13"/>
      <c r="M33" s="13"/>
      <c r="N33" s="14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ht="15.75" customHeight="1" x14ac:dyDescent="0.25">
      <c r="A34" s="16"/>
      <c r="B34" s="11"/>
      <c r="C34" s="11"/>
      <c r="D34" s="11"/>
      <c r="E34" s="23"/>
      <c r="F34" s="24"/>
      <c r="G34" s="11"/>
      <c r="H34" s="24"/>
      <c r="I34" s="11"/>
      <c r="J34" s="13"/>
      <c r="K34" s="13"/>
      <c r="L34" s="13"/>
      <c r="M34" s="13"/>
      <c r="N34" s="14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5.75" customHeight="1" x14ac:dyDescent="0.25">
      <c r="A35" s="16"/>
      <c r="B35" s="11"/>
      <c r="C35" s="11"/>
      <c r="D35" s="11"/>
      <c r="E35" s="23"/>
      <c r="F35" s="24"/>
      <c r="G35" s="11"/>
      <c r="H35" s="24"/>
      <c r="I35" s="11"/>
      <c r="J35" s="13"/>
      <c r="K35" s="13"/>
      <c r="L35" s="13"/>
      <c r="M35" s="13"/>
      <c r="N35" s="14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5.75" customHeight="1" x14ac:dyDescent="0.25">
      <c r="A36" s="16"/>
      <c r="B36" s="11"/>
      <c r="C36" s="11"/>
      <c r="D36" s="11"/>
      <c r="E36" s="23"/>
      <c r="F36" s="24"/>
      <c r="G36" s="11"/>
      <c r="H36" s="24"/>
      <c r="I36" s="11"/>
      <c r="J36" s="13"/>
      <c r="K36" s="13"/>
      <c r="L36" s="13"/>
      <c r="M36" s="13"/>
      <c r="N36" s="14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5.75" customHeight="1" x14ac:dyDescent="0.25">
      <c r="A37" s="16"/>
      <c r="B37" s="11"/>
      <c r="C37" s="11"/>
      <c r="D37" s="11"/>
      <c r="E37" s="23"/>
      <c r="F37" s="24"/>
      <c r="G37" s="11"/>
      <c r="H37" s="24"/>
      <c r="I37" s="11"/>
      <c r="J37" s="13"/>
      <c r="K37" s="13"/>
      <c r="L37" s="13"/>
      <c r="M37" s="13"/>
      <c r="N37" s="14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15.75" customHeight="1" x14ac:dyDescent="0.25">
      <c r="A38" s="16"/>
      <c r="B38" s="11"/>
      <c r="C38" s="11"/>
      <c r="D38" s="11"/>
      <c r="E38" s="23"/>
      <c r="F38" s="24"/>
      <c r="G38" s="11"/>
      <c r="H38" s="24"/>
      <c r="I38" s="11"/>
      <c r="J38" s="13"/>
      <c r="K38" s="13"/>
      <c r="L38" s="13"/>
      <c r="M38" s="13"/>
      <c r="N38" s="14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ht="15.75" customHeight="1" x14ac:dyDescent="0.25">
      <c r="A39" s="16"/>
      <c r="B39" s="11"/>
      <c r="C39" s="11"/>
      <c r="D39" s="11"/>
      <c r="E39" s="23"/>
      <c r="F39" s="24"/>
      <c r="G39" s="11"/>
      <c r="H39" s="24"/>
      <c r="I39" s="11"/>
      <c r="J39" s="13"/>
      <c r="K39" s="13"/>
      <c r="L39" s="13"/>
      <c r="M39" s="13"/>
      <c r="N39" s="14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ht="15.75" customHeight="1" x14ac:dyDescent="0.25">
      <c r="A40" s="16"/>
      <c r="B40" s="11"/>
      <c r="C40" s="11"/>
      <c r="D40" s="11"/>
      <c r="E40" s="23"/>
      <c r="F40" s="24"/>
      <c r="G40" s="11"/>
      <c r="H40" s="24"/>
      <c r="I40" s="11"/>
      <c r="J40" s="13"/>
      <c r="K40" s="13"/>
      <c r="L40" s="13"/>
      <c r="M40" s="13"/>
      <c r="N40" s="14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15.75" customHeight="1" x14ac:dyDescent="0.25">
      <c r="A41" s="16"/>
      <c r="B41" s="11"/>
      <c r="C41" s="11"/>
      <c r="D41" s="11"/>
      <c r="E41" s="23"/>
      <c r="F41" s="24"/>
      <c r="G41" s="11"/>
      <c r="H41" s="24"/>
      <c r="I41" s="11"/>
      <c r="J41" s="13"/>
      <c r="K41" s="13"/>
      <c r="L41" s="13"/>
      <c r="M41" s="13"/>
      <c r="N41" s="14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15.75" customHeight="1" x14ac:dyDescent="0.25">
      <c r="A42" s="16"/>
      <c r="B42" s="11"/>
      <c r="C42" s="11"/>
      <c r="D42" s="11"/>
      <c r="E42" s="23"/>
      <c r="F42" s="24"/>
      <c r="G42" s="11"/>
      <c r="H42" s="24"/>
      <c r="I42" s="11"/>
      <c r="J42" s="13"/>
      <c r="K42" s="13"/>
      <c r="L42" s="13"/>
      <c r="M42" s="13"/>
      <c r="N42" s="14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ht="15.75" customHeight="1" x14ac:dyDescent="0.25">
      <c r="A43" s="16"/>
      <c r="B43" s="11"/>
      <c r="C43" s="11"/>
      <c r="D43" s="11"/>
      <c r="E43" s="23"/>
      <c r="F43" s="11"/>
      <c r="G43" s="11"/>
      <c r="H43" s="11"/>
      <c r="I43" s="11"/>
      <c r="J43" s="13"/>
      <c r="K43" s="13"/>
      <c r="L43" s="13"/>
      <c r="M43" s="13"/>
      <c r="N43" s="14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ht="15.75" customHeight="1" x14ac:dyDescent="0.25">
      <c r="A44" s="16"/>
      <c r="B44" s="11"/>
      <c r="C44" s="11"/>
      <c r="D44" s="11"/>
      <c r="E44" s="23"/>
      <c r="F44" s="11"/>
      <c r="G44" s="11"/>
      <c r="H44" s="11"/>
      <c r="I44" s="11"/>
      <c r="J44" s="13"/>
      <c r="K44" s="13"/>
      <c r="L44" s="13"/>
      <c r="M44" s="13"/>
      <c r="N44" s="14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ht="15.75" customHeight="1" x14ac:dyDescent="0.25">
      <c r="A45" s="16"/>
      <c r="B45" s="11"/>
      <c r="C45" s="11"/>
      <c r="D45" s="11"/>
      <c r="E45" s="23"/>
      <c r="F45" s="11"/>
      <c r="G45" s="11"/>
      <c r="H45" s="11"/>
      <c r="I45" s="11"/>
      <c r="J45" s="13"/>
      <c r="K45" s="13"/>
      <c r="L45" s="13"/>
      <c r="M45" s="13"/>
      <c r="N45" s="14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ht="15.75" customHeight="1" x14ac:dyDescent="0.25">
      <c r="A46" s="16"/>
      <c r="B46" s="11"/>
      <c r="C46" s="11"/>
      <c r="D46" s="11"/>
      <c r="E46" s="23"/>
      <c r="F46" s="11"/>
      <c r="G46" s="11"/>
      <c r="H46" s="11"/>
      <c r="I46" s="11"/>
      <c r="J46" s="13"/>
      <c r="K46" s="13"/>
      <c r="L46" s="13"/>
      <c r="M46" s="13"/>
      <c r="N46" s="14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 ht="15.75" customHeight="1" x14ac:dyDescent="0.25">
      <c r="A47" s="16"/>
      <c r="B47" s="11"/>
      <c r="C47" s="11"/>
      <c r="D47" s="11"/>
      <c r="E47" s="23"/>
      <c r="F47" s="11"/>
      <c r="G47" s="11"/>
      <c r="H47" s="11"/>
      <c r="I47" s="11"/>
      <c r="J47" s="13"/>
      <c r="K47" s="13"/>
      <c r="L47" s="13"/>
      <c r="M47" s="13"/>
      <c r="N47" s="14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 ht="15.75" customHeight="1" x14ac:dyDescent="0.25">
      <c r="A48" s="16"/>
      <c r="B48" s="11"/>
      <c r="C48" s="11"/>
      <c r="D48" s="11"/>
      <c r="E48" s="23"/>
      <c r="F48" s="11"/>
      <c r="G48" s="11"/>
      <c r="H48" s="11"/>
      <c r="I48" s="11"/>
      <c r="J48" s="13"/>
      <c r="K48" s="13"/>
      <c r="L48" s="13"/>
      <c r="M48" s="13"/>
      <c r="N48" s="14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ht="15.75" customHeight="1" x14ac:dyDescent="0.25">
      <c r="A49" s="16"/>
      <c r="B49" s="11"/>
      <c r="C49" s="11"/>
      <c r="D49" s="11"/>
      <c r="E49" s="23"/>
      <c r="F49" s="11"/>
      <c r="G49" s="11"/>
      <c r="H49" s="11"/>
      <c r="I49" s="11"/>
      <c r="J49" s="13"/>
      <c r="K49" s="13"/>
      <c r="L49" s="13"/>
      <c r="M49" s="13"/>
      <c r="N49" s="14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 ht="15.75" customHeight="1" x14ac:dyDescent="0.25">
      <c r="A50" s="16"/>
      <c r="B50" s="11"/>
      <c r="C50" s="11"/>
      <c r="D50" s="11"/>
      <c r="E50" s="23"/>
      <c r="F50" s="11"/>
      <c r="G50" s="11"/>
      <c r="H50" s="11"/>
      <c r="I50" s="11"/>
      <c r="J50" s="13"/>
      <c r="K50" s="13"/>
      <c r="L50" s="13"/>
      <c r="M50" s="13"/>
      <c r="N50" s="14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5.75" customHeight="1" x14ac:dyDescent="0.25">
      <c r="A51" s="16"/>
      <c r="B51" s="11"/>
      <c r="C51" s="11"/>
      <c r="D51" s="11"/>
      <c r="E51" s="23"/>
      <c r="F51" s="11"/>
      <c r="G51" s="11"/>
      <c r="H51" s="11"/>
      <c r="I51" s="11"/>
      <c r="J51" s="13"/>
      <c r="K51" s="13"/>
      <c r="L51" s="13"/>
      <c r="M51" s="13"/>
      <c r="N51" s="14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ht="15.75" customHeight="1" x14ac:dyDescent="0.25">
      <c r="A52" s="16"/>
      <c r="B52" s="11"/>
      <c r="C52" s="11"/>
      <c r="D52" s="11"/>
      <c r="E52" s="23"/>
      <c r="F52" s="11"/>
      <c r="G52" s="11"/>
      <c r="H52" s="11"/>
      <c r="I52" s="11"/>
      <c r="J52" s="13"/>
      <c r="K52" s="13"/>
      <c r="L52" s="13"/>
      <c r="M52" s="13"/>
      <c r="N52" s="14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ht="15.75" customHeight="1" x14ac:dyDescent="0.25">
      <c r="A53" s="16"/>
      <c r="B53" s="11"/>
      <c r="C53" s="11"/>
      <c r="D53" s="11"/>
      <c r="E53" s="23"/>
      <c r="F53" s="11"/>
      <c r="G53" s="11"/>
      <c r="H53" s="11"/>
      <c r="I53" s="11"/>
      <c r="J53" s="13"/>
      <c r="K53" s="13"/>
      <c r="L53" s="13"/>
      <c r="M53" s="13"/>
      <c r="N53" s="14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spans="1:28" ht="15.75" customHeight="1" x14ac:dyDescent="0.25">
      <c r="A54" s="16"/>
      <c r="B54" s="11"/>
      <c r="C54" s="11"/>
      <c r="D54" s="11"/>
      <c r="E54" s="23"/>
      <c r="F54" s="11"/>
      <c r="G54" s="11"/>
      <c r="H54" s="11"/>
      <c r="I54" s="11"/>
      <c r="J54" s="13"/>
      <c r="K54" s="13"/>
      <c r="L54" s="13"/>
      <c r="M54" s="13"/>
      <c r="N54" s="14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spans="1:28" ht="15.75" customHeight="1" x14ac:dyDescent="0.25">
      <c r="A55" s="16"/>
      <c r="B55" s="11"/>
      <c r="C55" s="11"/>
      <c r="D55" s="11"/>
      <c r="E55" s="23"/>
      <c r="F55" s="11"/>
      <c r="G55" s="11"/>
      <c r="H55" s="11"/>
      <c r="I55" s="11"/>
      <c r="J55" s="13"/>
      <c r="K55" s="13"/>
      <c r="L55" s="13"/>
      <c r="M55" s="13"/>
      <c r="N55" s="14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spans="1:28" ht="15.75" customHeight="1" x14ac:dyDescent="0.25">
      <c r="A56" s="16"/>
      <c r="B56" s="11"/>
      <c r="C56" s="11"/>
      <c r="D56" s="11"/>
      <c r="E56" s="23"/>
      <c r="F56" s="11"/>
      <c r="G56" s="11"/>
      <c r="H56" s="11"/>
      <c r="I56" s="11"/>
      <c r="J56" s="13"/>
      <c r="K56" s="13"/>
      <c r="L56" s="13"/>
      <c r="M56" s="13"/>
      <c r="N56" s="14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spans="1:28" ht="15.75" customHeight="1" x14ac:dyDescent="0.25">
      <c r="A57" s="16"/>
      <c r="B57" s="11"/>
      <c r="C57" s="11"/>
      <c r="D57" s="11"/>
      <c r="E57" s="23"/>
      <c r="F57" s="24"/>
      <c r="G57" s="24"/>
      <c r="H57" s="24"/>
      <c r="I57" s="11"/>
      <c r="J57" s="13"/>
      <c r="K57" s="13"/>
      <c r="L57" s="13"/>
      <c r="M57" s="13"/>
      <c r="N57" s="14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ht="15.75" customHeight="1" x14ac:dyDescent="0.25">
      <c r="A58" s="16"/>
      <c r="B58" s="24"/>
      <c r="C58" s="24"/>
      <c r="D58" s="24"/>
      <c r="E58" s="23"/>
      <c r="F58" s="24"/>
      <c r="G58" s="24"/>
      <c r="H58" s="24"/>
      <c r="I58" s="11"/>
      <c r="J58" s="13"/>
      <c r="K58" s="13"/>
      <c r="L58" s="13"/>
      <c r="M58" s="13"/>
      <c r="N58" s="14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ht="15.75" customHeight="1" x14ac:dyDescent="0.25">
      <c r="A59" s="16"/>
      <c r="B59" s="11"/>
      <c r="C59" s="11"/>
      <c r="D59" s="11"/>
      <c r="E59" s="12"/>
      <c r="F59" s="11"/>
      <c r="G59" s="11"/>
      <c r="H59" s="11"/>
      <c r="I59" s="11"/>
      <c r="J59" s="13"/>
      <c r="K59" s="13"/>
      <c r="L59" s="13"/>
      <c r="M59" s="13"/>
      <c r="N59" s="14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ht="15.75" customHeight="1" x14ac:dyDescent="0.25">
      <c r="A60" s="16"/>
      <c r="B60" s="11"/>
      <c r="C60" s="11"/>
      <c r="D60" s="11"/>
      <c r="E60" s="12"/>
      <c r="F60" s="11"/>
      <c r="G60" s="11"/>
      <c r="H60" s="11"/>
      <c r="I60" s="11"/>
      <c r="J60" s="13"/>
      <c r="K60" s="13"/>
      <c r="L60" s="13"/>
      <c r="M60" s="13"/>
      <c r="N60" s="14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ht="15.75" customHeight="1" x14ac:dyDescent="0.25">
      <c r="A61" s="16"/>
      <c r="B61" s="11"/>
      <c r="C61" s="11"/>
      <c r="D61" s="11"/>
      <c r="E61" s="12"/>
      <c r="F61" s="11"/>
      <c r="G61" s="11"/>
      <c r="H61" s="11"/>
      <c r="I61" s="11"/>
      <c r="J61" s="13"/>
      <c r="K61" s="13"/>
      <c r="L61" s="13"/>
      <c r="M61" s="13"/>
      <c r="N61" s="14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ht="15.75" customHeight="1" x14ac:dyDescent="0.25">
      <c r="A62" s="16"/>
      <c r="B62" s="11"/>
      <c r="C62" s="11"/>
      <c r="D62" s="11"/>
      <c r="E62" s="12"/>
      <c r="F62" s="11"/>
      <c r="G62" s="11"/>
      <c r="H62" s="11"/>
      <c r="I62" s="11"/>
      <c r="J62" s="13"/>
      <c r="K62" s="13"/>
      <c r="L62" s="13"/>
      <c r="M62" s="13"/>
      <c r="N62" s="14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ht="15.75" customHeight="1" x14ac:dyDescent="0.25">
      <c r="A63" s="16"/>
      <c r="B63" s="11"/>
      <c r="C63" s="11"/>
      <c r="D63" s="11"/>
      <c r="E63" s="12"/>
      <c r="F63" s="11"/>
      <c r="G63" s="11"/>
      <c r="H63" s="11"/>
      <c r="I63" s="11"/>
      <c r="J63" s="13"/>
      <c r="K63" s="13"/>
      <c r="L63" s="13"/>
      <c r="M63" s="13"/>
      <c r="N63" s="14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ht="15.75" customHeight="1" x14ac:dyDescent="0.25">
      <c r="A64" s="16"/>
      <c r="B64" s="11"/>
      <c r="C64" s="11"/>
      <c r="D64" s="11"/>
      <c r="E64" s="12"/>
      <c r="F64" s="11"/>
      <c r="G64" s="11"/>
      <c r="H64" s="11"/>
      <c r="I64" s="11"/>
      <c r="J64" s="13"/>
      <c r="K64" s="13"/>
      <c r="L64" s="13"/>
      <c r="M64" s="13"/>
      <c r="N64" s="14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ht="15.75" customHeight="1" x14ac:dyDescent="0.25">
      <c r="A65" s="16"/>
      <c r="B65" s="11"/>
      <c r="C65" s="11"/>
      <c r="D65" s="11"/>
      <c r="E65" s="12"/>
      <c r="F65" s="11"/>
      <c r="G65" s="11"/>
      <c r="H65" s="11"/>
      <c r="I65" s="11"/>
      <c r="J65" s="13"/>
      <c r="K65" s="13"/>
      <c r="L65" s="13"/>
      <c r="M65" s="13"/>
      <c r="N65" s="14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ht="15.75" customHeight="1" x14ac:dyDescent="0.25">
      <c r="A66" s="16"/>
      <c r="B66" s="25"/>
      <c r="C66" s="25"/>
      <c r="D66" s="25"/>
      <c r="E66" s="26"/>
      <c r="F66" s="27"/>
      <c r="G66" s="27"/>
      <c r="H66" s="27"/>
      <c r="I66" s="28"/>
      <c r="J66" s="28"/>
      <c r="K66" s="28"/>
      <c r="L66" s="28"/>
      <c r="M66" s="27"/>
      <c r="N66" s="29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:28" ht="15.75" customHeight="1" x14ac:dyDescent="0.25">
      <c r="A67" s="16"/>
      <c r="B67" s="25"/>
      <c r="C67" s="25"/>
      <c r="D67" s="25"/>
      <c r="E67" s="26"/>
      <c r="F67" s="27"/>
      <c r="G67" s="27"/>
      <c r="H67" s="27"/>
      <c r="I67" s="28"/>
      <c r="J67" s="28"/>
      <c r="K67" s="28"/>
      <c r="L67" s="28"/>
      <c r="M67" s="27"/>
      <c r="N67" s="29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1:28" ht="15.75" customHeight="1" x14ac:dyDescent="0.25">
      <c r="A68" s="16"/>
      <c r="B68" s="25"/>
      <c r="C68" s="25"/>
      <c r="D68" s="25"/>
      <c r="E68" s="26"/>
      <c r="F68" s="27"/>
      <c r="G68" s="27"/>
      <c r="H68" s="27"/>
      <c r="I68" s="28"/>
      <c r="J68" s="28"/>
      <c r="K68" s="28"/>
      <c r="L68" s="28"/>
      <c r="M68" s="27"/>
      <c r="N68" s="29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1:28" ht="15.75" customHeight="1" x14ac:dyDescent="0.25">
      <c r="A69" s="16"/>
      <c r="B69" s="25"/>
      <c r="C69" s="25"/>
      <c r="D69" s="25"/>
      <c r="E69" s="26"/>
      <c r="F69" s="27"/>
      <c r="G69" s="27"/>
      <c r="H69" s="27"/>
      <c r="I69" s="28"/>
      <c r="J69" s="28"/>
      <c r="K69" s="28"/>
      <c r="L69" s="28"/>
      <c r="M69" s="27"/>
      <c r="N69" s="29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ht="15.75" customHeight="1" x14ac:dyDescent="0.25">
      <c r="A70" s="16"/>
      <c r="B70" s="25"/>
      <c r="C70" s="25"/>
      <c r="D70" s="25"/>
      <c r="E70" s="26"/>
      <c r="F70" s="27"/>
      <c r="G70" s="27"/>
      <c r="H70" s="27"/>
      <c r="I70" s="28"/>
      <c r="J70" s="28"/>
      <c r="K70" s="28"/>
      <c r="L70" s="28"/>
      <c r="M70" s="27"/>
      <c r="N70" s="29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5.75" customHeight="1" x14ac:dyDescent="0.25">
      <c r="A71" s="16"/>
      <c r="B71" s="25"/>
      <c r="C71" s="25"/>
      <c r="D71" s="25"/>
      <c r="E71" s="26"/>
      <c r="F71" s="27"/>
      <c r="G71" s="27"/>
      <c r="H71" s="27"/>
      <c r="I71" s="28"/>
      <c r="J71" s="28"/>
      <c r="K71" s="28"/>
      <c r="L71" s="28"/>
      <c r="M71" s="27"/>
      <c r="N71" s="29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5.75" customHeight="1" x14ac:dyDescent="0.25">
      <c r="A72" s="16"/>
      <c r="B72" s="25"/>
      <c r="C72" s="25"/>
      <c r="D72" s="25"/>
      <c r="E72" s="26"/>
      <c r="F72" s="27"/>
      <c r="G72" s="27"/>
      <c r="H72" s="27"/>
      <c r="I72" s="28"/>
      <c r="J72" s="28"/>
      <c r="K72" s="28"/>
      <c r="L72" s="28"/>
      <c r="M72" s="27"/>
      <c r="N72" s="29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ht="15.75" customHeight="1" x14ac:dyDescent="0.25">
      <c r="A73" s="16"/>
      <c r="B73" s="25"/>
      <c r="C73" s="25"/>
      <c r="D73" s="25"/>
      <c r="E73" s="26"/>
      <c r="F73" s="27"/>
      <c r="G73" s="27"/>
      <c r="H73" s="27"/>
      <c r="I73" s="28"/>
      <c r="J73" s="28"/>
      <c r="K73" s="28"/>
      <c r="L73" s="28"/>
      <c r="M73" s="27"/>
      <c r="N73" s="29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ht="15.75" customHeight="1" x14ac:dyDescent="0.25">
      <c r="A74" s="16"/>
      <c r="B74" s="25"/>
      <c r="C74" s="25"/>
      <c r="D74" s="25"/>
      <c r="E74" s="26"/>
      <c r="F74" s="27"/>
      <c r="G74" s="27"/>
      <c r="H74" s="27"/>
      <c r="I74" s="28"/>
      <c r="J74" s="28"/>
      <c r="K74" s="28"/>
      <c r="L74" s="28"/>
      <c r="M74" s="27"/>
      <c r="N74" s="29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ht="15.75" customHeight="1" x14ac:dyDescent="0.25">
      <c r="A75" s="16"/>
      <c r="B75" s="25"/>
      <c r="C75" s="25"/>
      <c r="D75" s="25"/>
      <c r="E75" s="26"/>
      <c r="F75" s="27"/>
      <c r="G75" s="27"/>
      <c r="H75" s="27"/>
      <c r="I75" s="28"/>
      <c r="J75" s="28"/>
      <c r="K75" s="28"/>
      <c r="L75" s="28"/>
      <c r="M75" s="27"/>
      <c r="N75" s="29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ht="15.75" customHeight="1" x14ac:dyDescent="0.25">
      <c r="A76" s="16"/>
      <c r="B76" s="25"/>
      <c r="C76" s="25"/>
      <c r="D76" s="25"/>
      <c r="E76" s="26"/>
      <c r="F76" s="27"/>
      <c r="G76" s="27"/>
      <c r="H76" s="27"/>
      <c r="I76" s="28"/>
      <c r="J76" s="28"/>
      <c r="K76" s="28"/>
      <c r="L76" s="28"/>
      <c r="M76" s="27"/>
      <c r="N76" s="29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ht="15.75" customHeight="1" x14ac:dyDescent="0.25">
      <c r="A77" s="16"/>
      <c r="B77" s="25"/>
      <c r="C77" s="25"/>
      <c r="D77" s="25"/>
      <c r="E77" s="26"/>
      <c r="F77" s="27"/>
      <c r="G77" s="27"/>
      <c r="H77" s="27"/>
      <c r="I77" s="28"/>
      <c r="J77" s="28"/>
      <c r="K77" s="28"/>
      <c r="L77" s="28"/>
      <c r="M77" s="27"/>
      <c r="N77" s="29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ht="15.75" customHeight="1" x14ac:dyDescent="0.25">
      <c r="A78" s="16"/>
      <c r="B78" s="25"/>
      <c r="C78" s="25"/>
      <c r="D78" s="25"/>
      <c r="E78" s="26"/>
      <c r="F78" s="27"/>
      <c r="G78" s="27"/>
      <c r="H78" s="27"/>
      <c r="I78" s="28"/>
      <c r="J78" s="28"/>
      <c r="K78" s="28"/>
      <c r="L78" s="28"/>
      <c r="M78" s="27"/>
      <c r="N78" s="29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ht="15.75" customHeight="1" x14ac:dyDescent="0.25">
      <c r="A79" s="16"/>
      <c r="B79" s="25"/>
      <c r="C79" s="25"/>
      <c r="D79" s="25"/>
      <c r="E79" s="26"/>
      <c r="F79" s="27"/>
      <c r="G79" s="27"/>
      <c r="H79" s="27"/>
      <c r="I79" s="28"/>
      <c r="J79" s="28"/>
      <c r="K79" s="28"/>
      <c r="L79" s="28"/>
      <c r="M79" s="27"/>
      <c r="N79" s="29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1:28" ht="15.75" customHeight="1" x14ac:dyDescent="0.25">
      <c r="A80" s="16"/>
      <c r="B80" s="25"/>
      <c r="C80" s="25"/>
      <c r="D80" s="25"/>
      <c r="E80" s="26"/>
      <c r="F80" s="27"/>
      <c r="G80" s="27"/>
      <c r="H80" s="27"/>
      <c r="I80" s="28"/>
      <c r="J80" s="28"/>
      <c r="K80" s="28"/>
      <c r="L80" s="28"/>
      <c r="M80" s="27"/>
      <c r="N80" s="29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1:28" ht="15.75" customHeight="1" x14ac:dyDescent="0.25">
      <c r="A81" s="16"/>
      <c r="B81" s="25"/>
      <c r="C81" s="25"/>
      <c r="D81" s="25"/>
      <c r="E81" s="26"/>
      <c r="F81" s="27"/>
      <c r="G81" s="27"/>
      <c r="H81" s="27"/>
      <c r="I81" s="28"/>
      <c r="J81" s="28"/>
      <c r="K81" s="28"/>
      <c r="L81" s="28"/>
      <c r="M81" s="27"/>
      <c r="N81" s="29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1:28" ht="15.75" customHeight="1" x14ac:dyDescent="0.25">
      <c r="A82" s="16"/>
      <c r="B82" s="25"/>
      <c r="C82" s="25"/>
      <c r="D82" s="25"/>
      <c r="E82" s="26"/>
      <c r="F82" s="27"/>
      <c r="G82" s="27"/>
      <c r="H82" s="27"/>
      <c r="I82" s="28"/>
      <c r="J82" s="28"/>
      <c r="K82" s="28"/>
      <c r="L82" s="28"/>
      <c r="M82" s="27"/>
      <c r="N82" s="29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1:28" ht="15.75" customHeight="1" x14ac:dyDescent="0.25">
      <c r="A83" s="16"/>
      <c r="B83" s="25"/>
      <c r="C83" s="25"/>
      <c r="D83" s="25"/>
      <c r="E83" s="26"/>
      <c r="F83" s="27"/>
      <c r="G83" s="27"/>
      <c r="H83" s="27"/>
      <c r="I83" s="28"/>
      <c r="J83" s="28"/>
      <c r="K83" s="28"/>
      <c r="L83" s="28"/>
      <c r="M83" s="27"/>
      <c r="N83" s="29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ht="15.75" customHeight="1" x14ac:dyDescent="0.25">
      <c r="A84" s="16"/>
      <c r="B84" s="25"/>
      <c r="C84" s="25"/>
      <c r="D84" s="25"/>
      <c r="E84" s="26"/>
      <c r="F84" s="27"/>
      <c r="G84" s="27"/>
      <c r="H84" s="27"/>
      <c r="I84" s="28"/>
      <c r="J84" s="28"/>
      <c r="K84" s="28"/>
      <c r="L84" s="28"/>
      <c r="M84" s="27"/>
      <c r="N84" s="29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ht="15.75" customHeight="1" x14ac:dyDescent="0.25">
      <c r="A85" s="16"/>
      <c r="B85" s="25"/>
      <c r="C85" s="25"/>
      <c r="D85" s="25"/>
      <c r="E85" s="26"/>
      <c r="F85" s="27"/>
      <c r="G85" s="27"/>
      <c r="H85" s="27"/>
      <c r="I85" s="28"/>
      <c r="J85" s="28"/>
      <c r="K85" s="28"/>
      <c r="L85" s="28"/>
      <c r="M85" s="27"/>
      <c r="N85" s="29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ht="15.75" customHeight="1" x14ac:dyDescent="0.25">
      <c r="A86" s="16"/>
      <c r="B86" s="25"/>
      <c r="C86" s="25"/>
      <c r="D86" s="25"/>
      <c r="E86" s="26"/>
      <c r="F86" s="27"/>
      <c r="G86" s="27"/>
      <c r="H86" s="27"/>
      <c r="I86" s="28"/>
      <c r="J86" s="28"/>
      <c r="K86" s="28"/>
      <c r="L86" s="28"/>
      <c r="M86" s="27"/>
      <c r="N86" s="29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ht="15.75" customHeight="1" x14ac:dyDescent="0.25">
      <c r="A87" s="16"/>
      <c r="B87" s="25"/>
      <c r="C87" s="25"/>
      <c r="D87" s="25"/>
      <c r="E87" s="26"/>
      <c r="F87" s="27"/>
      <c r="G87" s="27"/>
      <c r="H87" s="27"/>
      <c r="I87" s="28"/>
      <c r="J87" s="28"/>
      <c r="K87" s="28"/>
      <c r="L87" s="28"/>
      <c r="M87" s="27"/>
      <c r="N87" s="29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ht="15.75" customHeight="1" x14ac:dyDescent="0.25">
      <c r="A88" s="16"/>
      <c r="B88" s="25"/>
      <c r="C88" s="25"/>
      <c r="D88" s="25"/>
      <c r="E88" s="26"/>
      <c r="F88" s="27"/>
      <c r="G88" s="27"/>
      <c r="H88" s="27"/>
      <c r="I88" s="28"/>
      <c r="J88" s="28"/>
      <c r="K88" s="28"/>
      <c r="L88" s="28"/>
      <c r="M88" s="27"/>
      <c r="N88" s="29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ht="15.75" customHeight="1" x14ac:dyDescent="0.25">
      <c r="A89" s="16"/>
      <c r="B89" s="25"/>
      <c r="C89" s="25"/>
      <c r="D89" s="25"/>
      <c r="E89" s="26"/>
      <c r="F89" s="27"/>
      <c r="G89" s="27"/>
      <c r="H89" s="27"/>
      <c r="I89" s="28"/>
      <c r="J89" s="28"/>
      <c r="K89" s="28"/>
      <c r="L89" s="28"/>
      <c r="M89" s="27"/>
      <c r="N89" s="29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ht="15.75" customHeight="1" x14ac:dyDescent="0.25">
      <c r="A90" s="16"/>
      <c r="B90" s="25"/>
      <c r="C90" s="25"/>
      <c r="D90" s="25"/>
      <c r="E90" s="26"/>
      <c r="F90" s="27"/>
      <c r="G90" s="27"/>
      <c r="H90" s="27"/>
      <c r="I90" s="28"/>
      <c r="J90" s="28"/>
      <c r="K90" s="28"/>
      <c r="L90" s="28"/>
      <c r="M90" s="27"/>
      <c r="N90" s="29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ht="15.75" customHeight="1" x14ac:dyDescent="0.25">
      <c r="A91" s="16"/>
      <c r="B91" s="25"/>
      <c r="C91" s="25"/>
      <c r="D91" s="25"/>
      <c r="E91" s="26"/>
      <c r="F91" s="27"/>
      <c r="G91" s="27"/>
      <c r="H91" s="27"/>
      <c r="I91" s="28"/>
      <c r="J91" s="28"/>
      <c r="K91" s="28"/>
      <c r="L91" s="28"/>
      <c r="M91" s="27"/>
      <c r="N91" s="29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5.75" customHeight="1" x14ac:dyDescent="0.25">
      <c r="A92" s="16"/>
      <c r="B92" s="25"/>
      <c r="C92" s="25"/>
      <c r="D92" s="25"/>
      <c r="E92" s="26"/>
      <c r="F92" s="27"/>
      <c r="G92" s="27"/>
      <c r="H92" s="27"/>
      <c r="I92" s="28"/>
      <c r="J92" s="28"/>
      <c r="K92" s="28"/>
      <c r="L92" s="28"/>
      <c r="M92" s="27"/>
      <c r="N92" s="29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ht="15.75" customHeight="1" x14ac:dyDescent="0.25">
      <c r="A93" s="16"/>
      <c r="B93" s="25"/>
      <c r="C93" s="25"/>
      <c r="D93" s="25"/>
      <c r="E93" s="26"/>
      <c r="F93" s="27"/>
      <c r="G93" s="27"/>
      <c r="H93" s="27"/>
      <c r="I93" s="28"/>
      <c r="J93" s="28"/>
      <c r="K93" s="28"/>
      <c r="L93" s="28"/>
      <c r="M93" s="27"/>
      <c r="N93" s="29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ht="15.75" customHeight="1" x14ac:dyDescent="0.25">
      <c r="A94" s="16"/>
      <c r="B94" s="25"/>
      <c r="C94" s="25"/>
      <c r="D94" s="25"/>
      <c r="E94" s="26"/>
      <c r="F94" s="27"/>
      <c r="G94" s="27"/>
      <c r="H94" s="27"/>
      <c r="I94" s="28"/>
      <c r="J94" s="28"/>
      <c r="K94" s="28"/>
      <c r="L94" s="28"/>
      <c r="M94" s="27"/>
      <c r="N94" s="29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ht="15.75" customHeight="1" x14ac:dyDescent="0.25">
      <c r="A95" s="16"/>
      <c r="B95" s="25"/>
      <c r="C95" s="25"/>
      <c r="D95" s="25"/>
      <c r="E95" s="26"/>
      <c r="F95" s="27"/>
      <c r="G95" s="27"/>
      <c r="H95" s="27"/>
      <c r="I95" s="28"/>
      <c r="J95" s="28"/>
      <c r="K95" s="28"/>
      <c r="L95" s="28"/>
      <c r="M95" s="27"/>
      <c r="N95" s="29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1:28" ht="15.75" customHeight="1" x14ac:dyDescent="0.25">
      <c r="A96" s="16"/>
      <c r="B96" s="25"/>
      <c r="C96" s="25"/>
      <c r="D96" s="25"/>
      <c r="E96" s="26"/>
      <c r="F96" s="27"/>
      <c r="G96" s="27"/>
      <c r="H96" s="27"/>
      <c r="I96" s="28"/>
      <c r="J96" s="28"/>
      <c r="K96" s="28"/>
      <c r="L96" s="28"/>
      <c r="M96" s="27"/>
      <c r="N96" s="29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1:28" ht="15.75" customHeight="1" x14ac:dyDescent="0.25">
      <c r="A97" s="16"/>
      <c r="B97" s="25"/>
      <c r="C97" s="25"/>
      <c r="D97" s="25"/>
      <c r="E97" s="26"/>
      <c r="F97" s="27"/>
      <c r="G97" s="27"/>
      <c r="H97" s="27"/>
      <c r="I97" s="28"/>
      <c r="J97" s="28"/>
      <c r="K97" s="28"/>
      <c r="L97" s="28"/>
      <c r="M97" s="27"/>
      <c r="N97" s="29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ht="15.75" customHeight="1" x14ac:dyDescent="0.25">
      <c r="A98" s="16"/>
      <c r="B98" s="25"/>
      <c r="C98" s="25"/>
      <c r="D98" s="25"/>
      <c r="E98" s="26"/>
      <c r="F98" s="27"/>
      <c r="G98" s="27"/>
      <c r="H98" s="27"/>
      <c r="I98" s="28"/>
      <c r="J98" s="28"/>
      <c r="K98" s="28"/>
      <c r="L98" s="28"/>
      <c r="M98" s="27"/>
      <c r="N98" s="29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15.75" customHeight="1" x14ac:dyDescent="0.25">
      <c r="A99" s="16"/>
      <c r="B99" s="25"/>
      <c r="C99" s="25"/>
      <c r="D99" s="25"/>
      <c r="E99" s="26"/>
      <c r="F99" s="27"/>
      <c r="G99" s="27"/>
      <c r="H99" s="27"/>
      <c r="I99" s="28"/>
      <c r="J99" s="28"/>
      <c r="K99" s="28"/>
      <c r="L99" s="28"/>
      <c r="M99" s="27"/>
      <c r="N99" s="29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:28" ht="15.75" customHeight="1" x14ac:dyDescent="0.25">
      <c r="A100" s="16"/>
      <c r="B100" s="25"/>
      <c r="C100" s="25"/>
      <c r="D100" s="25"/>
      <c r="E100" s="26"/>
      <c r="F100" s="27"/>
      <c r="G100" s="27"/>
      <c r="H100" s="27"/>
      <c r="I100" s="28"/>
      <c r="J100" s="28"/>
      <c r="K100" s="28"/>
      <c r="L100" s="28"/>
      <c r="M100" s="27"/>
      <c r="N100" s="29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ht="15.75" customHeight="1" x14ac:dyDescent="0.25">
      <c r="A101" s="16"/>
      <c r="B101" s="25"/>
      <c r="C101" s="25"/>
      <c r="D101" s="25"/>
      <c r="E101" s="26"/>
      <c r="F101" s="27"/>
      <c r="G101" s="27"/>
      <c r="H101" s="27"/>
      <c r="I101" s="28"/>
      <c r="J101" s="28"/>
      <c r="K101" s="28"/>
      <c r="L101" s="28"/>
      <c r="M101" s="27"/>
      <c r="N101" s="29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ht="15.75" customHeight="1" x14ac:dyDescent="0.25">
      <c r="A102" s="16"/>
      <c r="B102" s="25"/>
      <c r="C102" s="25"/>
      <c r="D102" s="25"/>
      <c r="E102" s="26"/>
      <c r="F102" s="27"/>
      <c r="G102" s="27"/>
      <c r="H102" s="27"/>
      <c r="I102" s="28"/>
      <c r="J102" s="28"/>
      <c r="K102" s="28"/>
      <c r="L102" s="28"/>
      <c r="M102" s="27"/>
      <c r="N102" s="29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ht="15.75" customHeight="1" x14ac:dyDescent="0.25">
      <c r="A103" s="16"/>
      <c r="B103" s="25"/>
      <c r="C103" s="25"/>
      <c r="D103" s="25"/>
      <c r="E103" s="26"/>
      <c r="F103" s="27"/>
      <c r="G103" s="27"/>
      <c r="H103" s="27"/>
      <c r="I103" s="28"/>
      <c r="J103" s="28"/>
      <c r="K103" s="28"/>
      <c r="L103" s="28"/>
      <c r="M103" s="27"/>
      <c r="N103" s="29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15.75" customHeight="1" x14ac:dyDescent="0.25">
      <c r="A104" s="16"/>
      <c r="B104" s="25"/>
      <c r="C104" s="25"/>
      <c r="D104" s="25"/>
      <c r="E104" s="26"/>
      <c r="F104" s="27"/>
      <c r="G104" s="27"/>
      <c r="H104" s="27"/>
      <c r="I104" s="28"/>
      <c r="J104" s="28"/>
      <c r="K104" s="28"/>
      <c r="L104" s="28"/>
      <c r="M104" s="27"/>
      <c r="N104" s="29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ht="15.75" customHeight="1" x14ac:dyDescent="0.25">
      <c r="A105" s="16"/>
      <c r="B105" s="25"/>
      <c r="C105" s="25"/>
      <c r="D105" s="25"/>
      <c r="E105" s="26"/>
      <c r="F105" s="27"/>
      <c r="G105" s="27"/>
      <c r="H105" s="27"/>
      <c r="I105" s="28"/>
      <c r="J105" s="28"/>
      <c r="K105" s="28"/>
      <c r="L105" s="28"/>
      <c r="M105" s="27"/>
      <c r="N105" s="29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spans="1:28" ht="15.75" customHeight="1" x14ac:dyDescent="0.25">
      <c r="A106" s="16"/>
      <c r="B106" s="25"/>
      <c r="C106" s="25"/>
      <c r="D106" s="25"/>
      <c r="E106" s="26"/>
      <c r="F106" s="27"/>
      <c r="G106" s="27"/>
      <c r="H106" s="27"/>
      <c r="I106" s="28"/>
      <c r="J106" s="28"/>
      <c r="K106" s="28"/>
      <c r="L106" s="28"/>
      <c r="M106" s="27"/>
      <c r="N106" s="29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spans="1:28" ht="15.75" customHeight="1" x14ac:dyDescent="0.25">
      <c r="A107" s="16"/>
      <c r="B107" s="25"/>
      <c r="C107" s="25"/>
      <c r="D107" s="25"/>
      <c r="E107" s="26"/>
      <c r="F107" s="27"/>
      <c r="G107" s="27"/>
      <c r="H107" s="27"/>
      <c r="I107" s="28"/>
      <c r="J107" s="28"/>
      <c r="K107" s="28"/>
      <c r="L107" s="28"/>
      <c r="M107" s="27"/>
      <c r="N107" s="29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spans="1:28" ht="15.75" customHeight="1" x14ac:dyDescent="0.25">
      <c r="A108" s="16"/>
      <c r="B108" s="25"/>
      <c r="C108" s="25"/>
      <c r="D108" s="25"/>
      <c r="E108" s="26"/>
      <c r="F108" s="27"/>
      <c r="G108" s="27"/>
      <c r="H108" s="27"/>
      <c r="I108" s="28"/>
      <c r="J108" s="28"/>
      <c r="K108" s="28"/>
      <c r="L108" s="28"/>
      <c r="M108" s="27"/>
      <c r="N108" s="29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spans="1:28" ht="15.75" customHeight="1" x14ac:dyDescent="0.25">
      <c r="A109" s="16"/>
      <c r="B109" s="25"/>
      <c r="C109" s="25"/>
      <c r="D109" s="25"/>
      <c r="E109" s="26"/>
      <c r="F109" s="27"/>
      <c r="G109" s="27"/>
      <c r="H109" s="27"/>
      <c r="I109" s="28"/>
      <c r="J109" s="28"/>
      <c r="K109" s="28"/>
      <c r="L109" s="28"/>
      <c r="M109" s="27"/>
      <c r="N109" s="29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spans="1:28" ht="15.75" customHeight="1" x14ac:dyDescent="0.25">
      <c r="A110" s="16"/>
      <c r="B110" s="25"/>
      <c r="C110" s="25"/>
      <c r="D110" s="25"/>
      <c r="E110" s="26"/>
      <c r="F110" s="27"/>
      <c r="G110" s="27"/>
      <c r="H110" s="27"/>
      <c r="I110" s="28"/>
      <c r="J110" s="28"/>
      <c r="K110" s="28"/>
      <c r="L110" s="28"/>
      <c r="M110" s="27"/>
      <c r="N110" s="29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spans="1:28" ht="15.75" customHeight="1" x14ac:dyDescent="0.25">
      <c r="A111" s="16"/>
      <c r="B111" s="25"/>
      <c r="C111" s="25"/>
      <c r="D111" s="25"/>
      <c r="E111" s="26"/>
      <c r="F111" s="27"/>
      <c r="G111" s="27"/>
      <c r="H111" s="27"/>
      <c r="I111" s="28"/>
      <c r="J111" s="28"/>
      <c r="K111" s="28"/>
      <c r="L111" s="28"/>
      <c r="M111" s="27"/>
      <c r="N111" s="29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spans="1:28" ht="15.75" customHeight="1" x14ac:dyDescent="0.25">
      <c r="A112" s="16"/>
      <c r="B112" s="25"/>
      <c r="C112" s="25"/>
      <c r="D112" s="25"/>
      <c r="E112" s="26"/>
      <c r="F112" s="27"/>
      <c r="G112" s="27"/>
      <c r="H112" s="27"/>
      <c r="I112" s="28"/>
      <c r="J112" s="28"/>
      <c r="K112" s="28"/>
      <c r="L112" s="28"/>
      <c r="M112" s="27"/>
      <c r="N112" s="29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1:28" ht="15.75" customHeight="1" x14ac:dyDescent="0.25">
      <c r="A113" s="16"/>
      <c r="B113" s="25"/>
      <c r="C113" s="25"/>
      <c r="D113" s="25"/>
      <c r="E113" s="26"/>
      <c r="F113" s="27"/>
      <c r="G113" s="27"/>
      <c r="H113" s="27"/>
      <c r="I113" s="28"/>
      <c r="J113" s="28"/>
      <c r="K113" s="28"/>
      <c r="L113" s="28"/>
      <c r="M113" s="27"/>
      <c r="N113" s="29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1:28" ht="15.75" customHeight="1" x14ac:dyDescent="0.25">
      <c r="A114" s="16"/>
      <c r="B114" s="25"/>
      <c r="C114" s="25"/>
      <c r="D114" s="25"/>
      <c r="E114" s="26"/>
      <c r="F114" s="27"/>
      <c r="G114" s="27"/>
      <c r="H114" s="27"/>
      <c r="I114" s="28"/>
      <c r="J114" s="28"/>
      <c r="K114" s="28"/>
      <c r="L114" s="28"/>
      <c r="M114" s="27"/>
      <c r="N114" s="29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1:28" ht="15.75" customHeight="1" x14ac:dyDescent="0.25">
      <c r="A115" s="16"/>
      <c r="B115" s="25"/>
      <c r="C115" s="25"/>
      <c r="D115" s="25"/>
      <c r="E115" s="26"/>
      <c r="F115" s="27"/>
      <c r="G115" s="27"/>
      <c r="H115" s="27"/>
      <c r="I115" s="28"/>
      <c r="J115" s="28"/>
      <c r="K115" s="28"/>
      <c r="L115" s="28"/>
      <c r="M115" s="27"/>
      <c r="N115" s="29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1:28" ht="15.75" customHeight="1" x14ac:dyDescent="0.25">
      <c r="A116" s="16"/>
      <c r="B116" s="25"/>
      <c r="C116" s="25"/>
      <c r="D116" s="25"/>
      <c r="E116" s="26"/>
      <c r="F116" s="27"/>
      <c r="G116" s="27"/>
      <c r="H116" s="27"/>
      <c r="I116" s="28"/>
      <c r="J116" s="28"/>
      <c r="K116" s="28"/>
      <c r="L116" s="28"/>
      <c r="M116" s="27"/>
      <c r="N116" s="29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1:28" ht="15.75" customHeight="1" x14ac:dyDescent="0.25">
      <c r="A117" s="16"/>
      <c r="B117" s="25"/>
      <c r="C117" s="25"/>
      <c r="D117" s="25"/>
      <c r="E117" s="26"/>
      <c r="F117" s="27"/>
      <c r="G117" s="27"/>
      <c r="H117" s="27"/>
      <c r="I117" s="28"/>
      <c r="J117" s="28"/>
      <c r="K117" s="28"/>
      <c r="L117" s="28"/>
      <c r="M117" s="27"/>
      <c r="N117" s="29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1:28" ht="15.75" customHeight="1" x14ac:dyDescent="0.25">
      <c r="A118" s="16"/>
      <c r="B118" s="25"/>
      <c r="C118" s="25"/>
      <c r="D118" s="25"/>
      <c r="E118" s="26"/>
      <c r="F118" s="27"/>
      <c r="G118" s="27"/>
      <c r="H118" s="27"/>
      <c r="I118" s="28"/>
      <c r="J118" s="28"/>
      <c r="K118" s="28"/>
      <c r="L118" s="28"/>
      <c r="M118" s="27"/>
      <c r="N118" s="29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spans="1:28" ht="15.75" customHeight="1" x14ac:dyDescent="0.25">
      <c r="A119" s="16"/>
      <c r="B119" s="25"/>
      <c r="C119" s="25"/>
      <c r="D119" s="25"/>
      <c r="E119" s="26"/>
      <c r="F119" s="27"/>
      <c r="G119" s="27"/>
      <c r="H119" s="27"/>
      <c r="I119" s="28"/>
      <c r="J119" s="28"/>
      <c r="K119" s="28"/>
      <c r="L119" s="28"/>
      <c r="M119" s="27"/>
      <c r="N119" s="29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spans="1:28" ht="15.75" customHeight="1" x14ac:dyDescent="0.25">
      <c r="A120" s="16"/>
      <c r="B120" s="25"/>
      <c r="C120" s="25"/>
      <c r="D120" s="25"/>
      <c r="E120" s="26"/>
      <c r="F120" s="27"/>
      <c r="G120" s="27"/>
      <c r="H120" s="27"/>
      <c r="I120" s="28"/>
      <c r="J120" s="28"/>
      <c r="K120" s="28"/>
      <c r="L120" s="28"/>
      <c r="M120" s="27"/>
      <c r="N120" s="29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1:28" ht="15.75" customHeight="1" x14ac:dyDescent="0.25">
      <c r="A121" s="16"/>
      <c r="B121" s="25"/>
      <c r="C121" s="25"/>
      <c r="D121" s="25"/>
      <c r="E121" s="26"/>
      <c r="F121" s="27"/>
      <c r="G121" s="27"/>
      <c r="H121" s="27"/>
      <c r="I121" s="28"/>
      <c r="J121" s="28"/>
      <c r="K121" s="28"/>
      <c r="L121" s="28"/>
      <c r="M121" s="27"/>
      <c r="N121" s="29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spans="1:28" ht="15.75" customHeight="1" x14ac:dyDescent="0.25">
      <c r="A122" s="16"/>
      <c r="B122" s="25"/>
      <c r="C122" s="25"/>
      <c r="D122" s="25"/>
      <c r="E122" s="26"/>
      <c r="F122" s="27"/>
      <c r="G122" s="27"/>
      <c r="H122" s="27"/>
      <c r="I122" s="28"/>
      <c r="J122" s="28"/>
      <c r="K122" s="28"/>
      <c r="L122" s="28"/>
      <c r="M122" s="27"/>
      <c r="N122" s="29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spans="1:28" ht="15.75" customHeight="1" x14ac:dyDescent="0.25">
      <c r="A123" s="16"/>
      <c r="B123" s="25"/>
      <c r="C123" s="25"/>
      <c r="D123" s="25"/>
      <c r="E123" s="26"/>
      <c r="F123" s="27"/>
      <c r="G123" s="27"/>
      <c r="H123" s="27"/>
      <c r="I123" s="28"/>
      <c r="J123" s="28"/>
      <c r="K123" s="28"/>
      <c r="L123" s="28"/>
      <c r="M123" s="27"/>
      <c r="N123" s="29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spans="1:28" ht="15.75" customHeight="1" x14ac:dyDescent="0.25">
      <c r="A124" s="16"/>
      <c r="B124" s="25"/>
      <c r="C124" s="25"/>
      <c r="D124" s="25"/>
      <c r="E124" s="26"/>
      <c r="F124" s="27"/>
      <c r="G124" s="27"/>
      <c r="H124" s="27"/>
      <c r="I124" s="28"/>
      <c r="J124" s="28"/>
      <c r="K124" s="28"/>
      <c r="L124" s="28"/>
      <c r="M124" s="27"/>
      <c r="N124" s="29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1:28" ht="15.75" customHeight="1" x14ac:dyDescent="0.25">
      <c r="A125" s="16"/>
      <c r="B125" s="25"/>
      <c r="C125" s="25"/>
      <c r="D125" s="25"/>
      <c r="E125" s="26"/>
      <c r="F125" s="27"/>
      <c r="G125" s="27"/>
      <c r="H125" s="27"/>
      <c r="I125" s="28"/>
      <c r="J125" s="28"/>
      <c r="K125" s="28"/>
      <c r="L125" s="28"/>
      <c r="M125" s="27"/>
      <c r="N125" s="29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spans="1:28" ht="15.75" customHeight="1" x14ac:dyDescent="0.25">
      <c r="A126" s="16"/>
      <c r="B126" s="25"/>
      <c r="C126" s="25"/>
      <c r="D126" s="25"/>
      <c r="E126" s="26"/>
      <c r="F126" s="27"/>
      <c r="G126" s="27"/>
      <c r="H126" s="27"/>
      <c r="I126" s="28"/>
      <c r="J126" s="28"/>
      <c r="K126" s="28"/>
      <c r="L126" s="28"/>
      <c r="M126" s="27"/>
      <c r="N126" s="29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spans="1:28" ht="15.75" customHeight="1" x14ac:dyDescent="0.25">
      <c r="A127" s="16"/>
      <c r="B127" s="25"/>
      <c r="C127" s="25"/>
      <c r="D127" s="25"/>
      <c r="E127" s="26"/>
      <c r="F127" s="27"/>
      <c r="G127" s="27"/>
      <c r="H127" s="27"/>
      <c r="I127" s="28"/>
      <c r="J127" s="28"/>
      <c r="K127" s="28"/>
      <c r="L127" s="28"/>
      <c r="M127" s="27"/>
      <c r="N127" s="29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spans="1:28" ht="15.75" customHeight="1" x14ac:dyDescent="0.25">
      <c r="A128" s="16"/>
      <c r="B128" s="25"/>
      <c r="C128" s="25"/>
      <c r="D128" s="25"/>
      <c r="E128" s="26"/>
      <c r="F128" s="27"/>
      <c r="G128" s="27"/>
      <c r="H128" s="27"/>
      <c r="I128" s="28"/>
      <c r="J128" s="28"/>
      <c r="K128" s="28"/>
      <c r="L128" s="28"/>
      <c r="M128" s="27"/>
      <c r="N128" s="29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spans="1:28" ht="15.75" customHeight="1" x14ac:dyDescent="0.25">
      <c r="A129" s="16"/>
      <c r="B129" s="25"/>
      <c r="C129" s="25"/>
      <c r="D129" s="25"/>
      <c r="E129" s="26"/>
      <c r="F129" s="27"/>
      <c r="G129" s="27"/>
      <c r="H129" s="27"/>
      <c r="I129" s="28"/>
      <c r="J129" s="28"/>
      <c r="K129" s="28"/>
      <c r="L129" s="28"/>
      <c r="M129" s="27"/>
      <c r="N129" s="29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spans="1:28" ht="15.75" customHeight="1" x14ac:dyDescent="0.25">
      <c r="A130" s="16"/>
      <c r="B130" s="25"/>
      <c r="C130" s="25"/>
      <c r="D130" s="25"/>
      <c r="E130" s="26"/>
      <c r="F130" s="27"/>
      <c r="G130" s="27"/>
      <c r="H130" s="27"/>
      <c r="I130" s="28"/>
      <c r="J130" s="28"/>
      <c r="K130" s="28"/>
      <c r="L130" s="28"/>
      <c r="M130" s="27"/>
      <c r="N130" s="29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spans="1:28" ht="15.75" customHeight="1" x14ac:dyDescent="0.25">
      <c r="A131" s="16"/>
      <c r="B131" s="25"/>
      <c r="C131" s="25"/>
      <c r="D131" s="25"/>
      <c r="E131" s="26"/>
      <c r="F131" s="27"/>
      <c r="G131" s="27"/>
      <c r="H131" s="27"/>
      <c r="I131" s="28"/>
      <c r="J131" s="28"/>
      <c r="K131" s="28"/>
      <c r="L131" s="28"/>
      <c r="M131" s="27"/>
      <c r="N131" s="29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spans="1:28" ht="15.75" customHeight="1" x14ac:dyDescent="0.25">
      <c r="A132" s="16"/>
      <c r="B132" s="25"/>
      <c r="C132" s="25"/>
      <c r="D132" s="25"/>
      <c r="E132" s="26"/>
      <c r="F132" s="27"/>
      <c r="G132" s="27"/>
      <c r="H132" s="27"/>
      <c r="I132" s="28"/>
      <c r="J132" s="28"/>
      <c r="K132" s="28"/>
      <c r="L132" s="28"/>
      <c r="M132" s="27"/>
      <c r="N132" s="29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spans="1:28" ht="15.75" customHeight="1" x14ac:dyDescent="0.25">
      <c r="A133" s="16"/>
      <c r="B133" s="25"/>
      <c r="C133" s="25"/>
      <c r="D133" s="25"/>
      <c r="E133" s="26"/>
      <c r="F133" s="27"/>
      <c r="G133" s="27"/>
      <c r="H133" s="27"/>
      <c r="I133" s="28"/>
      <c r="J133" s="28"/>
      <c r="K133" s="28"/>
      <c r="L133" s="28"/>
      <c r="M133" s="27"/>
      <c r="N133" s="29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spans="1:28" ht="15.75" customHeight="1" x14ac:dyDescent="0.25">
      <c r="A134" s="16"/>
      <c r="B134" s="25"/>
      <c r="C134" s="25"/>
      <c r="D134" s="25"/>
      <c r="E134" s="26"/>
      <c r="F134" s="27"/>
      <c r="G134" s="27"/>
      <c r="H134" s="27"/>
      <c r="I134" s="28"/>
      <c r="J134" s="28"/>
      <c r="K134" s="28"/>
      <c r="L134" s="28"/>
      <c r="M134" s="27"/>
      <c r="N134" s="29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1:28" ht="15.75" customHeight="1" x14ac:dyDescent="0.25">
      <c r="A135" s="16"/>
      <c r="B135" s="25"/>
      <c r="C135" s="25"/>
      <c r="D135" s="25"/>
      <c r="E135" s="26"/>
      <c r="F135" s="27"/>
      <c r="G135" s="27"/>
      <c r="H135" s="27"/>
      <c r="I135" s="28"/>
      <c r="J135" s="28"/>
      <c r="K135" s="28"/>
      <c r="L135" s="28"/>
      <c r="M135" s="27"/>
      <c r="N135" s="29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1:28" ht="15.75" customHeight="1" x14ac:dyDescent="0.25">
      <c r="A136" s="16"/>
      <c r="B136" s="25"/>
      <c r="C136" s="25"/>
      <c r="D136" s="25"/>
      <c r="E136" s="26"/>
      <c r="F136" s="27"/>
      <c r="G136" s="27"/>
      <c r="H136" s="27"/>
      <c r="I136" s="28"/>
      <c r="J136" s="28"/>
      <c r="K136" s="28"/>
      <c r="L136" s="28"/>
      <c r="M136" s="27"/>
      <c r="N136" s="29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1:28" ht="15.75" customHeight="1" x14ac:dyDescent="0.25">
      <c r="A137" s="16"/>
      <c r="B137" s="25"/>
      <c r="C137" s="25"/>
      <c r="D137" s="25"/>
      <c r="E137" s="26"/>
      <c r="F137" s="27"/>
      <c r="G137" s="27"/>
      <c r="H137" s="27"/>
      <c r="I137" s="28"/>
      <c r="J137" s="28"/>
      <c r="K137" s="28"/>
      <c r="L137" s="28"/>
      <c r="M137" s="27"/>
      <c r="N137" s="29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spans="1:28" ht="15.75" customHeight="1" x14ac:dyDescent="0.25">
      <c r="A138" s="16"/>
      <c r="B138" s="25"/>
      <c r="C138" s="25"/>
      <c r="D138" s="25"/>
      <c r="E138" s="26"/>
      <c r="F138" s="27"/>
      <c r="G138" s="27"/>
      <c r="H138" s="27"/>
      <c r="I138" s="28"/>
      <c r="J138" s="28"/>
      <c r="K138" s="28"/>
      <c r="L138" s="28"/>
      <c r="M138" s="27"/>
      <c r="N138" s="29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spans="1:28" ht="15.75" customHeight="1" x14ac:dyDescent="0.25">
      <c r="A139" s="16"/>
      <c r="B139" s="25"/>
      <c r="C139" s="25"/>
      <c r="D139" s="25"/>
      <c r="E139" s="26"/>
      <c r="F139" s="27"/>
      <c r="G139" s="27"/>
      <c r="H139" s="27"/>
      <c r="I139" s="28"/>
      <c r="J139" s="28"/>
      <c r="K139" s="28"/>
      <c r="L139" s="28"/>
      <c r="M139" s="27"/>
      <c r="N139" s="29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spans="1:28" ht="15.75" customHeight="1" x14ac:dyDescent="0.25">
      <c r="A140" s="16"/>
      <c r="B140" s="25"/>
      <c r="C140" s="25"/>
      <c r="D140" s="25"/>
      <c r="E140" s="26"/>
      <c r="F140" s="27"/>
      <c r="G140" s="27"/>
      <c r="H140" s="27"/>
      <c r="I140" s="28"/>
      <c r="J140" s="28"/>
      <c r="K140" s="28"/>
      <c r="L140" s="28"/>
      <c r="M140" s="27"/>
      <c r="N140" s="29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1:28" ht="15.75" customHeight="1" x14ac:dyDescent="0.25">
      <c r="A141" s="16"/>
      <c r="B141" s="25"/>
      <c r="C141" s="25"/>
      <c r="D141" s="25"/>
      <c r="E141" s="26"/>
      <c r="F141" s="27"/>
      <c r="G141" s="27"/>
      <c r="H141" s="27"/>
      <c r="I141" s="28"/>
      <c r="J141" s="28"/>
      <c r="K141" s="28"/>
      <c r="L141" s="28"/>
      <c r="M141" s="27"/>
      <c r="N141" s="29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spans="1:28" ht="15.75" customHeight="1" x14ac:dyDescent="0.25">
      <c r="A142" s="16"/>
      <c r="B142" s="25"/>
      <c r="C142" s="25"/>
      <c r="D142" s="25"/>
      <c r="E142" s="26"/>
      <c r="F142" s="27"/>
      <c r="G142" s="27"/>
      <c r="H142" s="27"/>
      <c r="I142" s="28"/>
      <c r="J142" s="28"/>
      <c r="K142" s="28"/>
      <c r="L142" s="28"/>
      <c r="M142" s="27"/>
      <c r="N142" s="29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spans="1:28" ht="15.75" customHeight="1" x14ac:dyDescent="0.25">
      <c r="A143" s="16"/>
      <c r="B143" s="25"/>
      <c r="C143" s="25"/>
      <c r="D143" s="25"/>
      <c r="E143" s="26"/>
      <c r="F143" s="27"/>
      <c r="G143" s="27"/>
      <c r="H143" s="27"/>
      <c r="I143" s="28"/>
      <c r="J143" s="28"/>
      <c r="K143" s="28"/>
      <c r="L143" s="28"/>
      <c r="M143" s="27"/>
      <c r="N143" s="29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spans="1:28" ht="15.75" customHeight="1" x14ac:dyDescent="0.25">
      <c r="A144" s="16"/>
      <c r="B144" s="25"/>
      <c r="C144" s="25"/>
      <c r="D144" s="25"/>
      <c r="E144" s="26"/>
      <c r="F144" s="27"/>
      <c r="G144" s="27"/>
      <c r="H144" s="27"/>
      <c r="I144" s="28"/>
      <c r="J144" s="28"/>
      <c r="K144" s="28"/>
      <c r="L144" s="28"/>
      <c r="M144" s="27"/>
      <c r="N144" s="29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spans="1:28" ht="15.75" customHeight="1" x14ac:dyDescent="0.25">
      <c r="A145" s="16"/>
      <c r="B145" s="25"/>
      <c r="C145" s="25"/>
      <c r="D145" s="25"/>
      <c r="E145" s="26"/>
      <c r="F145" s="27"/>
      <c r="G145" s="27"/>
      <c r="H145" s="27"/>
      <c r="I145" s="28"/>
      <c r="J145" s="28"/>
      <c r="K145" s="28"/>
      <c r="L145" s="28"/>
      <c r="M145" s="27"/>
      <c r="N145" s="29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spans="1:28" ht="15.75" customHeight="1" x14ac:dyDescent="0.25">
      <c r="A146" s="16"/>
      <c r="B146" s="25"/>
      <c r="C146" s="25"/>
      <c r="D146" s="25"/>
      <c r="E146" s="26"/>
      <c r="F146" s="27"/>
      <c r="G146" s="27"/>
      <c r="H146" s="27"/>
      <c r="I146" s="28"/>
      <c r="J146" s="28"/>
      <c r="K146" s="28"/>
      <c r="L146" s="28"/>
      <c r="M146" s="27"/>
      <c r="N146" s="29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spans="1:28" ht="15.75" customHeight="1" x14ac:dyDescent="0.25">
      <c r="A147" s="16"/>
      <c r="B147" s="25"/>
      <c r="C147" s="25"/>
      <c r="D147" s="25"/>
      <c r="E147" s="26"/>
      <c r="F147" s="27"/>
      <c r="G147" s="27"/>
      <c r="H147" s="27"/>
      <c r="I147" s="28"/>
      <c r="J147" s="28"/>
      <c r="K147" s="28"/>
      <c r="L147" s="28"/>
      <c r="M147" s="27"/>
      <c r="N147" s="29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spans="1:28" ht="15.75" customHeight="1" x14ac:dyDescent="0.25">
      <c r="A148" s="16"/>
      <c r="B148" s="25"/>
      <c r="C148" s="25"/>
      <c r="D148" s="25"/>
      <c r="E148" s="26"/>
      <c r="F148" s="27"/>
      <c r="G148" s="27"/>
      <c r="H148" s="27"/>
      <c r="I148" s="28"/>
      <c r="J148" s="28"/>
      <c r="K148" s="28"/>
      <c r="L148" s="28"/>
      <c r="M148" s="27"/>
      <c r="N148" s="29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spans="1:28" ht="15.75" customHeight="1" x14ac:dyDescent="0.25">
      <c r="A149" s="16"/>
      <c r="B149" s="25"/>
      <c r="C149" s="25"/>
      <c r="D149" s="25"/>
      <c r="E149" s="26"/>
      <c r="F149" s="27"/>
      <c r="G149" s="27"/>
      <c r="H149" s="27"/>
      <c r="I149" s="28"/>
      <c r="J149" s="28"/>
      <c r="K149" s="28"/>
      <c r="L149" s="28"/>
      <c r="M149" s="27"/>
      <c r="N149" s="29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spans="1:28" ht="15.75" customHeight="1" x14ac:dyDescent="0.25">
      <c r="A150" s="16"/>
      <c r="B150" s="25"/>
      <c r="C150" s="25"/>
      <c r="D150" s="25"/>
      <c r="E150" s="26"/>
      <c r="F150" s="27"/>
      <c r="G150" s="27"/>
      <c r="H150" s="27"/>
      <c r="I150" s="28"/>
      <c r="J150" s="28"/>
      <c r="K150" s="28"/>
      <c r="L150" s="28"/>
      <c r="M150" s="27"/>
      <c r="N150" s="29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spans="1:28" ht="15.75" customHeight="1" x14ac:dyDescent="0.25">
      <c r="A151" s="16"/>
      <c r="B151" s="25"/>
      <c r="C151" s="25"/>
      <c r="D151" s="25"/>
      <c r="E151" s="26"/>
      <c r="F151" s="27"/>
      <c r="G151" s="27"/>
      <c r="H151" s="27"/>
      <c r="I151" s="28"/>
      <c r="J151" s="28"/>
      <c r="K151" s="28"/>
      <c r="L151" s="28"/>
      <c r="M151" s="27"/>
      <c r="N151" s="29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spans="1:28" ht="15.75" customHeight="1" x14ac:dyDescent="0.25">
      <c r="A152" s="16"/>
      <c r="B152" s="25"/>
      <c r="C152" s="25"/>
      <c r="D152" s="25"/>
      <c r="E152" s="26"/>
      <c r="F152" s="27"/>
      <c r="G152" s="27"/>
      <c r="H152" s="27"/>
      <c r="I152" s="28"/>
      <c r="J152" s="28"/>
      <c r="K152" s="28"/>
      <c r="L152" s="28"/>
      <c r="M152" s="27"/>
      <c r="N152" s="29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spans="1:28" ht="15.75" customHeight="1" x14ac:dyDescent="0.25">
      <c r="A153" s="16"/>
      <c r="B153" s="25"/>
      <c r="C153" s="25"/>
      <c r="D153" s="25"/>
      <c r="E153" s="26"/>
      <c r="F153" s="27"/>
      <c r="G153" s="27"/>
      <c r="H153" s="27"/>
      <c r="I153" s="28"/>
      <c r="J153" s="28"/>
      <c r="K153" s="28"/>
      <c r="L153" s="28"/>
      <c r="M153" s="27"/>
      <c r="N153" s="29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spans="1:28" ht="15.75" customHeight="1" x14ac:dyDescent="0.25">
      <c r="A154" s="16"/>
      <c r="B154" s="25"/>
      <c r="C154" s="25"/>
      <c r="D154" s="25"/>
      <c r="E154" s="26"/>
      <c r="F154" s="27"/>
      <c r="G154" s="27"/>
      <c r="H154" s="27"/>
      <c r="I154" s="28"/>
      <c r="J154" s="28"/>
      <c r="K154" s="28"/>
      <c r="L154" s="28"/>
      <c r="M154" s="27"/>
      <c r="N154" s="29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spans="1:28" ht="15.75" customHeight="1" x14ac:dyDescent="0.25">
      <c r="A155" s="16"/>
      <c r="B155" s="25"/>
      <c r="C155" s="25"/>
      <c r="D155" s="25"/>
      <c r="E155" s="26"/>
      <c r="F155" s="27"/>
      <c r="G155" s="27"/>
      <c r="H155" s="27"/>
      <c r="I155" s="28"/>
      <c r="J155" s="28"/>
      <c r="K155" s="28"/>
      <c r="L155" s="28"/>
      <c r="M155" s="27"/>
      <c r="N155" s="29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spans="1:28" ht="15.75" customHeight="1" x14ac:dyDescent="0.25">
      <c r="A156" s="16"/>
      <c r="B156" s="25"/>
      <c r="C156" s="25"/>
      <c r="D156" s="25"/>
      <c r="E156" s="26"/>
      <c r="F156" s="27"/>
      <c r="G156" s="27"/>
      <c r="H156" s="27"/>
      <c r="I156" s="28"/>
      <c r="J156" s="28"/>
      <c r="K156" s="28"/>
      <c r="L156" s="28"/>
      <c r="M156" s="27"/>
      <c r="N156" s="29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spans="1:28" ht="15.75" customHeight="1" x14ac:dyDescent="0.25">
      <c r="A157" s="16"/>
      <c r="B157" s="25"/>
      <c r="C157" s="25"/>
      <c r="D157" s="25"/>
      <c r="E157" s="26"/>
      <c r="F157" s="27"/>
      <c r="G157" s="27"/>
      <c r="H157" s="27"/>
      <c r="I157" s="28"/>
      <c r="J157" s="28"/>
      <c r="K157" s="28"/>
      <c r="L157" s="28"/>
      <c r="M157" s="27"/>
      <c r="N157" s="29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spans="1:28" ht="15.75" customHeight="1" x14ac:dyDescent="0.25">
      <c r="A158" s="16"/>
      <c r="B158" s="25"/>
      <c r="C158" s="25"/>
      <c r="D158" s="25"/>
      <c r="E158" s="26"/>
      <c r="F158" s="27"/>
      <c r="G158" s="27"/>
      <c r="H158" s="27"/>
      <c r="I158" s="28"/>
      <c r="J158" s="28"/>
      <c r="K158" s="28"/>
      <c r="L158" s="28"/>
      <c r="M158" s="27"/>
      <c r="N158" s="29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spans="1:28" ht="15.75" customHeight="1" x14ac:dyDescent="0.25">
      <c r="A159" s="16"/>
      <c r="B159" s="25"/>
      <c r="C159" s="25"/>
      <c r="D159" s="25"/>
      <c r="E159" s="26"/>
      <c r="F159" s="27"/>
      <c r="G159" s="27"/>
      <c r="H159" s="27"/>
      <c r="I159" s="28"/>
      <c r="J159" s="28"/>
      <c r="K159" s="28"/>
      <c r="L159" s="28"/>
      <c r="M159" s="27"/>
      <c r="N159" s="29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spans="1:28" ht="15.75" customHeight="1" x14ac:dyDescent="0.25">
      <c r="A160" s="16"/>
      <c r="B160" s="25"/>
      <c r="C160" s="25"/>
      <c r="D160" s="25"/>
      <c r="E160" s="26"/>
      <c r="F160" s="27"/>
      <c r="G160" s="27"/>
      <c r="H160" s="27"/>
      <c r="I160" s="28"/>
      <c r="J160" s="28"/>
      <c r="K160" s="28"/>
      <c r="L160" s="28"/>
      <c r="M160" s="27"/>
      <c r="N160" s="29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spans="1:28" ht="15.75" customHeight="1" x14ac:dyDescent="0.25">
      <c r="A161" s="16"/>
      <c r="B161" s="25"/>
      <c r="C161" s="25"/>
      <c r="D161" s="25"/>
      <c r="E161" s="26"/>
      <c r="F161" s="27"/>
      <c r="G161" s="27"/>
      <c r="H161" s="27"/>
      <c r="I161" s="28"/>
      <c r="J161" s="28"/>
      <c r="K161" s="28"/>
      <c r="L161" s="28"/>
      <c r="M161" s="27"/>
      <c r="N161" s="29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spans="1:28" ht="15.75" customHeight="1" x14ac:dyDescent="0.25">
      <c r="A162" s="16"/>
      <c r="B162" s="25"/>
      <c r="C162" s="25"/>
      <c r="D162" s="25"/>
      <c r="E162" s="26"/>
      <c r="F162" s="27"/>
      <c r="G162" s="27"/>
      <c r="H162" s="27"/>
      <c r="I162" s="28"/>
      <c r="J162" s="28"/>
      <c r="K162" s="28"/>
      <c r="L162" s="28"/>
      <c r="M162" s="27"/>
      <c r="N162" s="29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spans="1:28" ht="15.75" customHeight="1" x14ac:dyDescent="0.25">
      <c r="A163" s="16"/>
      <c r="B163" s="25"/>
      <c r="C163" s="25"/>
      <c r="D163" s="25"/>
      <c r="E163" s="26"/>
      <c r="F163" s="27"/>
      <c r="G163" s="27"/>
      <c r="H163" s="27"/>
      <c r="I163" s="28"/>
      <c r="J163" s="28"/>
      <c r="K163" s="28"/>
      <c r="L163" s="28"/>
      <c r="M163" s="27"/>
      <c r="N163" s="29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spans="1:28" ht="15.75" customHeight="1" x14ac:dyDescent="0.25">
      <c r="A164" s="16"/>
      <c r="B164" s="25"/>
      <c r="C164" s="25"/>
      <c r="D164" s="25"/>
      <c r="E164" s="26"/>
      <c r="F164" s="27"/>
      <c r="G164" s="27"/>
      <c r="H164" s="27"/>
      <c r="I164" s="28"/>
      <c r="J164" s="28"/>
      <c r="K164" s="28"/>
      <c r="L164" s="28"/>
      <c r="M164" s="27"/>
      <c r="N164" s="29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spans="1:28" ht="15.75" customHeight="1" x14ac:dyDescent="0.25">
      <c r="A165" s="16"/>
      <c r="B165" s="25"/>
      <c r="C165" s="25"/>
      <c r="D165" s="25"/>
      <c r="E165" s="26"/>
      <c r="F165" s="27"/>
      <c r="G165" s="27"/>
      <c r="H165" s="27"/>
      <c r="I165" s="28"/>
      <c r="J165" s="28"/>
      <c r="K165" s="28"/>
      <c r="L165" s="28"/>
      <c r="M165" s="27"/>
      <c r="N165" s="29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spans="1:28" ht="15.75" customHeight="1" x14ac:dyDescent="0.25">
      <c r="A166" s="16"/>
      <c r="B166" s="25"/>
      <c r="C166" s="25"/>
      <c r="D166" s="25"/>
      <c r="E166" s="26"/>
      <c r="F166" s="27"/>
      <c r="G166" s="27"/>
      <c r="H166" s="27"/>
      <c r="I166" s="28"/>
      <c r="J166" s="28"/>
      <c r="K166" s="28"/>
      <c r="L166" s="28"/>
      <c r="M166" s="27"/>
      <c r="N166" s="29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spans="1:28" ht="15.75" customHeight="1" x14ac:dyDescent="0.25">
      <c r="A167" s="16"/>
      <c r="B167" s="25"/>
      <c r="C167" s="25"/>
      <c r="D167" s="25"/>
      <c r="E167" s="26"/>
      <c r="F167" s="27"/>
      <c r="G167" s="27"/>
      <c r="H167" s="27"/>
      <c r="I167" s="28"/>
      <c r="J167" s="28"/>
      <c r="K167" s="28"/>
      <c r="L167" s="28"/>
      <c r="M167" s="27"/>
      <c r="N167" s="29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spans="1:28" ht="15.75" customHeight="1" x14ac:dyDescent="0.25">
      <c r="A168" s="16"/>
      <c r="B168" s="25"/>
      <c r="C168" s="25"/>
      <c r="D168" s="25"/>
      <c r="E168" s="26"/>
      <c r="F168" s="27"/>
      <c r="G168" s="27"/>
      <c r="H168" s="27"/>
      <c r="I168" s="28"/>
      <c r="J168" s="28"/>
      <c r="K168" s="28"/>
      <c r="L168" s="28"/>
      <c r="M168" s="27"/>
      <c r="N168" s="29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spans="1:28" ht="15.75" customHeight="1" x14ac:dyDescent="0.25">
      <c r="A169" s="16"/>
      <c r="B169" s="25"/>
      <c r="C169" s="25"/>
      <c r="D169" s="25"/>
      <c r="E169" s="26"/>
      <c r="F169" s="27"/>
      <c r="G169" s="27"/>
      <c r="H169" s="27"/>
      <c r="I169" s="28"/>
      <c r="J169" s="28"/>
      <c r="K169" s="28"/>
      <c r="L169" s="28"/>
      <c r="M169" s="27"/>
      <c r="N169" s="29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spans="1:28" ht="15.75" customHeight="1" x14ac:dyDescent="0.25">
      <c r="A170" s="16"/>
      <c r="B170" s="25"/>
      <c r="C170" s="25"/>
      <c r="D170" s="25"/>
      <c r="E170" s="26"/>
      <c r="F170" s="27"/>
      <c r="G170" s="27"/>
      <c r="H170" s="27"/>
      <c r="I170" s="28"/>
      <c r="J170" s="28"/>
      <c r="K170" s="28"/>
      <c r="L170" s="28"/>
      <c r="M170" s="27"/>
      <c r="N170" s="29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spans="1:28" ht="15.75" customHeight="1" x14ac:dyDescent="0.25">
      <c r="A171" s="16"/>
      <c r="B171" s="25"/>
      <c r="C171" s="25"/>
      <c r="D171" s="25"/>
      <c r="E171" s="26"/>
      <c r="F171" s="27"/>
      <c r="G171" s="27"/>
      <c r="H171" s="27"/>
      <c r="I171" s="28"/>
      <c r="J171" s="28"/>
      <c r="K171" s="28"/>
      <c r="L171" s="28"/>
      <c r="M171" s="27"/>
      <c r="N171" s="29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spans="1:28" ht="15.75" customHeight="1" x14ac:dyDescent="0.25">
      <c r="A172" s="16"/>
      <c r="B172" s="25"/>
      <c r="C172" s="25"/>
      <c r="D172" s="25"/>
      <c r="E172" s="26"/>
      <c r="F172" s="27"/>
      <c r="G172" s="27"/>
      <c r="H172" s="27"/>
      <c r="I172" s="28"/>
      <c r="J172" s="28"/>
      <c r="K172" s="28"/>
      <c r="L172" s="28"/>
      <c r="M172" s="27"/>
      <c r="N172" s="29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spans="1:28" ht="15.75" customHeight="1" x14ac:dyDescent="0.25">
      <c r="A173" s="16"/>
      <c r="B173" s="25"/>
      <c r="C173" s="25"/>
      <c r="D173" s="25"/>
      <c r="E173" s="26"/>
      <c r="F173" s="27"/>
      <c r="G173" s="27"/>
      <c r="H173" s="27"/>
      <c r="I173" s="28"/>
      <c r="J173" s="28"/>
      <c r="K173" s="28"/>
      <c r="L173" s="28"/>
      <c r="M173" s="27"/>
      <c r="N173" s="29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spans="1:28" ht="15.75" customHeight="1" x14ac:dyDescent="0.25">
      <c r="A174" s="16"/>
      <c r="B174" s="25"/>
      <c r="C174" s="25"/>
      <c r="D174" s="25"/>
      <c r="E174" s="26"/>
      <c r="F174" s="27"/>
      <c r="G174" s="27"/>
      <c r="H174" s="27"/>
      <c r="I174" s="28"/>
      <c r="J174" s="28"/>
      <c r="K174" s="28"/>
      <c r="L174" s="28"/>
      <c r="M174" s="27"/>
      <c r="N174" s="29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spans="1:28" ht="15.75" customHeight="1" x14ac:dyDescent="0.25">
      <c r="A175" s="16"/>
      <c r="B175" s="25"/>
      <c r="C175" s="25"/>
      <c r="D175" s="25"/>
      <c r="E175" s="26"/>
      <c r="F175" s="27"/>
      <c r="G175" s="27"/>
      <c r="H175" s="27"/>
      <c r="I175" s="28"/>
      <c r="J175" s="28"/>
      <c r="K175" s="28"/>
      <c r="L175" s="28"/>
      <c r="M175" s="27"/>
      <c r="N175" s="29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spans="1:28" ht="15.75" customHeight="1" x14ac:dyDescent="0.25">
      <c r="A176" s="16"/>
      <c r="B176" s="25"/>
      <c r="C176" s="25"/>
      <c r="D176" s="25"/>
      <c r="E176" s="26"/>
      <c r="F176" s="27"/>
      <c r="G176" s="27"/>
      <c r="H176" s="27"/>
      <c r="I176" s="28"/>
      <c r="J176" s="28"/>
      <c r="K176" s="28"/>
      <c r="L176" s="28"/>
      <c r="M176" s="27"/>
      <c r="N176" s="29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spans="1:28" ht="15.75" customHeight="1" x14ac:dyDescent="0.25">
      <c r="A177" s="16"/>
      <c r="B177" s="25"/>
      <c r="C177" s="25"/>
      <c r="D177" s="25"/>
      <c r="E177" s="26"/>
      <c r="F177" s="27"/>
      <c r="G177" s="27"/>
      <c r="H177" s="27"/>
      <c r="I177" s="28"/>
      <c r="J177" s="28"/>
      <c r="K177" s="28"/>
      <c r="L177" s="28"/>
      <c r="M177" s="27"/>
      <c r="N177" s="29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spans="1:28" ht="15.75" customHeight="1" x14ac:dyDescent="0.25">
      <c r="A178" s="16"/>
      <c r="B178" s="25"/>
      <c r="C178" s="25"/>
      <c r="D178" s="25"/>
      <c r="E178" s="26"/>
      <c r="F178" s="27"/>
      <c r="G178" s="27"/>
      <c r="H178" s="27"/>
      <c r="I178" s="28"/>
      <c r="J178" s="28"/>
      <c r="K178" s="28"/>
      <c r="L178" s="28"/>
      <c r="M178" s="27"/>
      <c r="N178" s="29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spans="1:28" ht="15.75" customHeight="1" x14ac:dyDescent="0.25">
      <c r="A179" s="16"/>
      <c r="B179" s="25"/>
      <c r="C179" s="25"/>
      <c r="D179" s="25"/>
      <c r="E179" s="26"/>
      <c r="F179" s="27"/>
      <c r="G179" s="27"/>
      <c r="H179" s="27"/>
      <c r="I179" s="28"/>
      <c r="J179" s="28"/>
      <c r="K179" s="28"/>
      <c r="L179" s="28"/>
      <c r="M179" s="27"/>
      <c r="N179" s="29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spans="1:28" ht="15.75" customHeight="1" x14ac:dyDescent="0.25">
      <c r="A180" s="16"/>
      <c r="B180" s="25"/>
      <c r="C180" s="25"/>
      <c r="D180" s="25"/>
      <c r="E180" s="26"/>
      <c r="F180" s="27"/>
      <c r="G180" s="27"/>
      <c r="H180" s="27"/>
      <c r="I180" s="28"/>
      <c r="J180" s="28"/>
      <c r="K180" s="28"/>
      <c r="L180" s="28"/>
      <c r="M180" s="27"/>
      <c r="N180" s="29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spans="1:28" ht="15.75" customHeight="1" x14ac:dyDescent="0.25">
      <c r="A181" s="16"/>
      <c r="B181" s="25"/>
      <c r="C181" s="25"/>
      <c r="D181" s="25"/>
      <c r="E181" s="26"/>
      <c r="F181" s="27"/>
      <c r="G181" s="27"/>
      <c r="H181" s="27"/>
      <c r="I181" s="28"/>
      <c r="J181" s="28"/>
      <c r="K181" s="28"/>
      <c r="L181" s="28"/>
      <c r="M181" s="27"/>
      <c r="N181" s="29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spans="1:28" ht="15.75" customHeight="1" x14ac:dyDescent="0.25">
      <c r="A182" s="16"/>
      <c r="B182" s="25"/>
      <c r="C182" s="25"/>
      <c r="D182" s="25"/>
      <c r="E182" s="26"/>
      <c r="F182" s="27"/>
      <c r="G182" s="27"/>
      <c r="H182" s="27"/>
      <c r="I182" s="28"/>
      <c r="J182" s="28"/>
      <c r="K182" s="28"/>
      <c r="L182" s="28"/>
      <c r="M182" s="27"/>
      <c r="N182" s="29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spans="1:28" ht="15.75" customHeight="1" x14ac:dyDescent="0.25">
      <c r="A183" s="16"/>
      <c r="B183" s="25"/>
      <c r="C183" s="25"/>
      <c r="D183" s="25"/>
      <c r="E183" s="26"/>
      <c r="F183" s="27"/>
      <c r="G183" s="27"/>
      <c r="H183" s="27"/>
      <c r="I183" s="28"/>
      <c r="J183" s="28"/>
      <c r="K183" s="28"/>
      <c r="L183" s="28"/>
      <c r="M183" s="27"/>
      <c r="N183" s="29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spans="1:28" ht="15.75" customHeight="1" x14ac:dyDescent="0.25">
      <c r="A184" s="16"/>
      <c r="B184" s="25"/>
      <c r="C184" s="25"/>
      <c r="D184" s="25"/>
      <c r="E184" s="26"/>
      <c r="F184" s="27"/>
      <c r="G184" s="27"/>
      <c r="H184" s="27"/>
      <c r="I184" s="28"/>
      <c r="J184" s="28"/>
      <c r="K184" s="28"/>
      <c r="L184" s="28"/>
      <c r="M184" s="27"/>
      <c r="N184" s="29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spans="1:28" ht="15.75" customHeight="1" x14ac:dyDescent="0.25">
      <c r="A185" s="16"/>
      <c r="B185" s="25"/>
      <c r="C185" s="25"/>
      <c r="D185" s="25"/>
      <c r="E185" s="26"/>
      <c r="F185" s="27"/>
      <c r="G185" s="27"/>
      <c r="H185" s="27"/>
      <c r="I185" s="28"/>
      <c r="J185" s="28"/>
      <c r="K185" s="28"/>
      <c r="L185" s="28"/>
      <c r="M185" s="27"/>
      <c r="N185" s="29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spans="1:28" ht="15.75" customHeight="1" x14ac:dyDescent="0.25">
      <c r="A186" s="16"/>
      <c r="B186" s="25"/>
      <c r="C186" s="25"/>
      <c r="D186" s="25"/>
      <c r="E186" s="26"/>
      <c r="F186" s="27"/>
      <c r="G186" s="27"/>
      <c r="H186" s="27"/>
      <c r="I186" s="28"/>
      <c r="J186" s="28"/>
      <c r="K186" s="28"/>
      <c r="L186" s="28"/>
      <c r="M186" s="27"/>
      <c r="N186" s="29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spans="1:28" ht="15.75" customHeight="1" x14ac:dyDescent="0.25">
      <c r="A187" s="16"/>
      <c r="B187" s="25"/>
      <c r="C187" s="25"/>
      <c r="D187" s="25"/>
      <c r="E187" s="26"/>
      <c r="F187" s="27"/>
      <c r="G187" s="27"/>
      <c r="H187" s="27"/>
      <c r="I187" s="28"/>
      <c r="J187" s="28"/>
      <c r="K187" s="28"/>
      <c r="L187" s="28"/>
      <c r="M187" s="27"/>
      <c r="N187" s="29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spans="1:28" ht="15.75" customHeight="1" x14ac:dyDescent="0.25">
      <c r="A188" s="16"/>
      <c r="B188" s="25"/>
      <c r="C188" s="25"/>
      <c r="D188" s="25"/>
      <c r="E188" s="26"/>
      <c r="F188" s="27"/>
      <c r="G188" s="27"/>
      <c r="H188" s="27"/>
      <c r="I188" s="28"/>
      <c r="J188" s="28"/>
      <c r="K188" s="28"/>
      <c r="L188" s="28"/>
      <c r="M188" s="27"/>
      <c r="N188" s="29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spans="1:28" ht="15.75" customHeight="1" x14ac:dyDescent="0.25">
      <c r="A189" s="16"/>
      <c r="B189" s="25"/>
      <c r="C189" s="25"/>
      <c r="D189" s="25"/>
      <c r="E189" s="26"/>
      <c r="F189" s="27"/>
      <c r="G189" s="27"/>
      <c r="H189" s="27"/>
      <c r="I189" s="28"/>
      <c r="J189" s="28"/>
      <c r="K189" s="28"/>
      <c r="L189" s="28"/>
      <c r="M189" s="27"/>
      <c r="N189" s="29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spans="1:28" ht="15.75" customHeight="1" x14ac:dyDescent="0.25">
      <c r="A190" s="16"/>
      <c r="B190" s="25"/>
      <c r="C190" s="25"/>
      <c r="D190" s="25"/>
      <c r="E190" s="26"/>
      <c r="F190" s="27"/>
      <c r="G190" s="27"/>
      <c r="H190" s="27"/>
      <c r="I190" s="28"/>
      <c r="J190" s="28"/>
      <c r="K190" s="28"/>
      <c r="L190" s="28"/>
      <c r="M190" s="27"/>
      <c r="N190" s="29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spans="1:28" ht="15.75" customHeight="1" x14ac:dyDescent="0.25">
      <c r="A191" s="16"/>
      <c r="B191" s="25"/>
      <c r="C191" s="25"/>
      <c r="D191" s="25"/>
      <c r="E191" s="26"/>
      <c r="F191" s="27"/>
      <c r="G191" s="27"/>
      <c r="H191" s="27"/>
      <c r="I191" s="28"/>
      <c r="J191" s="28"/>
      <c r="K191" s="28"/>
      <c r="L191" s="28"/>
      <c r="M191" s="27"/>
      <c r="N191" s="29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spans="1:28" ht="15.75" customHeight="1" x14ac:dyDescent="0.25">
      <c r="A192" s="16"/>
      <c r="B192" s="25"/>
      <c r="C192" s="25"/>
      <c r="D192" s="25"/>
      <c r="E192" s="26"/>
      <c r="F192" s="27"/>
      <c r="G192" s="27"/>
      <c r="H192" s="27"/>
      <c r="I192" s="28"/>
      <c r="J192" s="28"/>
      <c r="K192" s="28"/>
      <c r="L192" s="28"/>
      <c r="M192" s="27"/>
      <c r="N192" s="29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spans="1:28" ht="15.75" customHeight="1" x14ac:dyDescent="0.25">
      <c r="A193" s="16"/>
      <c r="B193" s="25"/>
      <c r="C193" s="25"/>
      <c r="D193" s="25"/>
      <c r="E193" s="26"/>
      <c r="F193" s="27"/>
      <c r="G193" s="27"/>
      <c r="H193" s="27"/>
      <c r="I193" s="28"/>
      <c r="J193" s="28"/>
      <c r="K193" s="28"/>
      <c r="L193" s="28"/>
      <c r="M193" s="27"/>
      <c r="N193" s="29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spans="1:28" ht="15.75" customHeight="1" x14ac:dyDescent="0.25">
      <c r="A194" s="16"/>
      <c r="B194" s="25"/>
      <c r="C194" s="25"/>
      <c r="D194" s="25"/>
      <c r="E194" s="26"/>
      <c r="F194" s="27"/>
      <c r="G194" s="27"/>
      <c r="H194" s="27"/>
      <c r="I194" s="28"/>
      <c r="J194" s="28"/>
      <c r="K194" s="28"/>
      <c r="L194" s="28"/>
      <c r="M194" s="27"/>
      <c r="N194" s="29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spans="1:28" ht="15.75" customHeight="1" x14ac:dyDescent="0.25">
      <c r="A195" s="16"/>
      <c r="B195" s="25"/>
      <c r="C195" s="25"/>
      <c r="D195" s="25"/>
      <c r="E195" s="26"/>
      <c r="F195" s="27"/>
      <c r="G195" s="27"/>
      <c r="H195" s="27"/>
      <c r="I195" s="28"/>
      <c r="J195" s="28"/>
      <c r="K195" s="28"/>
      <c r="L195" s="28"/>
      <c r="M195" s="27"/>
      <c r="N195" s="29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spans="1:28" ht="15.75" customHeight="1" x14ac:dyDescent="0.25">
      <c r="A196" s="16"/>
      <c r="B196" s="25"/>
      <c r="C196" s="25"/>
      <c r="D196" s="25"/>
      <c r="E196" s="26"/>
      <c r="F196" s="27"/>
      <c r="G196" s="27"/>
      <c r="H196" s="27"/>
      <c r="I196" s="28"/>
      <c r="J196" s="28"/>
      <c r="K196" s="28"/>
      <c r="L196" s="28"/>
      <c r="M196" s="27"/>
      <c r="N196" s="29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spans="1:28" ht="15.75" customHeight="1" x14ac:dyDescent="0.25">
      <c r="A197" s="16"/>
      <c r="B197" s="25"/>
      <c r="C197" s="25"/>
      <c r="D197" s="25"/>
      <c r="E197" s="26"/>
      <c r="F197" s="27"/>
      <c r="G197" s="27"/>
      <c r="H197" s="27"/>
      <c r="I197" s="28"/>
      <c r="J197" s="28"/>
      <c r="K197" s="28"/>
      <c r="L197" s="28"/>
      <c r="M197" s="27"/>
      <c r="N197" s="29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spans="1:28" ht="15.75" customHeight="1" x14ac:dyDescent="0.25">
      <c r="A198" s="16"/>
      <c r="B198" s="25"/>
      <c r="C198" s="25"/>
      <c r="D198" s="25"/>
      <c r="E198" s="26"/>
      <c r="F198" s="27"/>
      <c r="G198" s="27"/>
      <c r="H198" s="27"/>
      <c r="I198" s="28"/>
      <c r="J198" s="28"/>
      <c r="K198" s="28"/>
      <c r="L198" s="28"/>
      <c r="M198" s="27"/>
      <c r="N198" s="29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spans="1:28" ht="15.75" customHeight="1" x14ac:dyDescent="0.25">
      <c r="A199" s="16"/>
      <c r="B199" s="25"/>
      <c r="C199" s="25"/>
      <c r="D199" s="25"/>
      <c r="E199" s="26"/>
      <c r="F199" s="27"/>
      <c r="G199" s="27"/>
      <c r="H199" s="27"/>
      <c r="I199" s="28"/>
      <c r="J199" s="28"/>
      <c r="K199" s="28"/>
      <c r="L199" s="28"/>
      <c r="M199" s="27"/>
      <c r="N199" s="29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spans="1:28" ht="15.75" customHeight="1" x14ac:dyDescent="0.25">
      <c r="A200" s="16"/>
      <c r="B200" s="25"/>
      <c r="C200" s="25"/>
      <c r="D200" s="25"/>
      <c r="E200" s="26"/>
      <c r="F200" s="27"/>
      <c r="G200" s="27"/>
      <c r="H200" s="27"/>
      <c r="I200" s="28"/>
      <c r="J200" s="28"/>
      <c r="K200" s="28"/>
      <c r="L200" s="28"/>
      <c r="M200" s="27"/>
      <c r="N200" s="29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spans="1:28" ht="15.75" customHeight="1" x14ac:dyDescent="0.25">
      <c r="A201" s="16"/>
      <c r="B201" s="25"/>
      <c r="C201" s="25"/>
      <c r="D201" s="25"/>
      <c r="E201" s="26"/>
      <c r="F201" s="27"/>
      <c r="G201" s="27"/>
      <c r="H201" s="27"/>
      <c r="I201" s="28"/>
      <c r="J201" s="28"/>
      <c r="K201" s="28"/>
      <c r="L201" s="28"/>
      <c r="M201" s="27"/>
      <c r="N201" s="29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spans="1:28" ht="15.75" customHeight="1" x14ac:dyDescent="0.25">
      <c r="A202" s="16"/>
      <c r="B202" s="25"/>
      <c r="C202" s="25"/>
      <c r="D202" s="25"/>
      <c r="E202" s="26"/>
      <c r="F202" s="27"/>
      <c r="G202" s="27"/>
      <c r="H202" s="27"/>
      <c r="I202" s="28"/>
      <c r="J202" s="28"/>
      <c r="K202" s="28"/>
      <c r="L202" s="28"/>
      <c r="M202" s="27"/>
      <c r="N202" s="29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spans="1:28" ht="15.75" customHeight="1" x14ac:dyDescent="0.25">
      <c r="A203" s="16"/>
      <c r="B203" s="25"/>
      <c r="C203" s="25"/>
      <c r="D203" s="25"/>
      <c r="E203" s="26"/>
      <c r="F203" s="27"/>
      <c r="G203" s="27"/>
      <c r="H203" s="27"/>
      <c r="I203" s="28"/>
      <c r="J203" s="28"/>
      <c r="K203" s="28"/>
      <c r="L203" s="28"/>
      <c r="M203" s="27"/>
      <c r="N203" s="29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spans="1:28" ht="15.75" customHeight="1" x14ac:dyDescent="0.25">
      <c r="A204" s="16"/>
      <c r="B204" s="25"/>
      <c r="C204" s="25"/>
      <c r="D204" s="25"/>
      <c r="E204" s="26"/>
      <c r="F204" s="27"/>
      <c r="G204" s="27"/>
      <c r="H204" s="27"/>
      <c r="I204" s="28"/>
      <c r="J204" s="28"/>
      <c r="K204" s="28"/>
      <c r="L204" s="28"/>
      <c r="M204" s="27"/>
      <c r="N204" s="29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spans="1:28" ht="15.75" customHeight="1" x14ac:dyDescent="0.25">
      <c r="A205" s="16"/>
      <c r="B205" s="25"/>
      <c r="C205" s="25"/>
      <c r="D205" s="25"/>
      <c r="E205" s="26"/>
      <c r="F205" s="27"/>
      <c r="G205" s="27"/>
      <c r="H205" s="27"/>
      <c r="I205" s="28"/>
      <c r="J205" s="28"/>
      <c r="K205" s="28"/>
      <c r="L205" s="28"/>
      <c r="M205" s="27"/>
      <c r="N205" s="29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spans="1:28" ht="15.75" customHeight="1" x14ac:dyDescent="0.25">
      <c r="A206" s="16"/>
      <c r="B206" s="25"/>
      <c r="C206" s="25"/>
      <c r="D206" s="25"/>
      <c r="E206" s="26"/>
      <c r="F206" s="27"/>
      <c r="G206" s="27"/>
      <c r="H206" s="27"/>
      <c r="I206" s="28"/>
      <c r="J206" s="28"/>
      <c r="K206" s="28"/>
      <c r="L206" s="28"/>
      <c r="M206" s="27"/>
      <c r="N206" s="29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spans="1:28" ht="15.75" customHeight="1" x14ac:dyDescent="0.25">
      <c r="A207" s="16"/>
      <c r="B207" s="25"/>
      <c r="C207" s="25"/>
      <c r="D207" s="25"/>
      <c r="E207" s="26"/>
      <c r="F207" s="27"/>
      <c r="G207" s="27"/>
      <c r="H207" s="27"/>
      <c r="I207" s="28"/>
      <c r="J207" s="28"/>
      <c r="K207" s="28"/>
      <c r="L207" s="28"/>
      <c r="M207" s="27"/>
      <c r="N207" s="29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spans="1:28" ht="15.75" customHeight="1" x14ac:dyDescent="0.25">
      <c r="A208" s="16"/>
      <c r="B208" s="25"/>
      <c r="C208" s="25"/>
      <c r="D208" s="25"/>
      <c r="E208" s="26"/>
      <c r="F208" s="27"/>
      <c r="G208" s="27"/>
      <c r="H208" s="27"/>
      <c r="I208" s="28"/>
      <c r="J208" s="28"/>
      <c r="K208" s="28"/>
      <c r="L208" s="28"/>
      <c r="M208" s="27"/>
      <c r="N208" s="29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spans="1:28" ht="15.75" customHeight="1" x14ac:dyDescent="0.25">
      <c r="A209" s="16"/>
      <c r="B209" s="25"/>
      <c r="C209" s="25"/>
      <c r="D209" s="25"/>
      <c r="E209" s="26"/>
      <c r="F209" s="27"/>
      <c r="G209" s="27"/>
      <c r="H209" s="27"/>
      <c r="I209" s="28"/>
      <c r="J209" s="28"/>
      <c r="K209" s="28"/>
      <c r="L209" s="28"/>
      <c r="M209" s="27"/>
      <c r="N209" s="29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spans="1:28" ht="15.75" customHeight="1" x14ac:dyDescent="0.25">
      <c r="A210" s="16"/>
      <c r="B210" s="25"/>
      <c r="C210" s="25"/>
      <c r="D210" s="25"/>
      <c r="E210" s="26"/>
      <c r="F210" s="27"/>
      <c r="G210" s="27"/>
      <c r="H210" s="27"/>
      <c r="I210" s="28"/>
      <c r="J210" s="28"/>
      <c r="K210" s="28"/>
      <c r="L210" s="28"/>
      <c r="M210" s="27"/>
      <c r="N210" s="29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spans="1:28" ht="15.75" customHeight="1" x14ac:dyDescent="0.25">
      <c r="A211" s="16"/>
      <c r="B211" s="25"/>
      <c r="C211" s="25"/>
      <c r="D211" s="25"/>
      <c r="E211" s="26"/>
      <c r="F211" s="27"/>
      <c r="G211" s="27"/>
      <c r="H211" s="27"/>
      <c r="I211" s="28"/>
      <c r="J211" s="28"/>
      <c r="K211" s="28"/>
      <c r="L211" s="28"/>
      <c r="M211" s="27"/>
      <c r="N211" s="29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spans="1:28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spans="1:28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spans="1:28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spans="1:28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spans="1:28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spans="1:28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spans="1:28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spans="1:28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spans="1:28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spans="1:28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spans="1:28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spans="1:28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spans="1:28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spans="1:28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spans="1:28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spans="1:28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spans="1:28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spans="1:28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spans="1:28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spans="1:28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spans="1:28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spans="1:28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spans="1:28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spans="1:28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spans="1:28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spans="1:28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spans="1:28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spans="1:28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spans="1:28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spans="1:28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spans="1:28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spans="1:28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spans="1:28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spans="1:28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spans="1:28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spans="1:28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spans="1:28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spans="1:28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spans="1:28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spans="1:28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spans="1:28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spans="1:28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spans="1:28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spans="1:28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spans="1:28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spans="1:28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spans="1:28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spans="1:28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spans="1:28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spans="1:28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spans="1:28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spans="1:28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spans="1:28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spans="1:28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spans="1:28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spans="1:28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spans="1:28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spans="1:28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spans="1:28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spans="1:28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spans="1:28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spans="1:28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spans="1:28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spans="1:28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spans="1:28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spans="1:28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spans="1:28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spans="1:28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spans="1:28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spans="1:28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spans="1:28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spans="1:28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spans="1:28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spans="1:28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spans="1:28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spans="1:28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spans="1:28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spans="1:28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spans="1:28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spans="1:28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spans="1:28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spans="1:28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spans="1:28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spans="1:28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spans="1:28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spans="1:28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spans="1:28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spans="1:28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spans="1:28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spans="1:28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spans="1:28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spans="1:28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spans="1:28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spans="1:28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spans="1:28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spans="1:28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spans="1:28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spans="1:28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spans="1:28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spans="1:28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spans="1:28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spans="1:28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spans="1:28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spans="1:28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spans="1:28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spans="1:28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spans="1:28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spans="1:28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spans="1:28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spans="1:28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spans="1:28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spans="1:28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spans="1:28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spans="1:28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spans="1:28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spans="1:28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spans="1:28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spans="1:28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spans="1:28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spans="1:28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spans="1:28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spans="1:28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spans="1:28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spans="1:28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spans="1:28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spans="1:28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spans="1:28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spans="1:28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spans="1:28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spans="1:28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spans="1:28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spans="1:28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spans="1:28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spans="1:28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spans="1:28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spans="1:28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spans="1:28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spans="1:28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spans="1:28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spans="1:28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spans="1:28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spans="1:28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spans="1:28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spans="1:28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spans="1:28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spans="1:28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spans="1:28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spans="1:28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spans="1:28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spans="1:28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spans="1:28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spans="1:28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spans="1:28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spans="1:28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spans="1:28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spans="1:28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spans="1:28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spans="1:28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spans="1:28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spans="1:28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spans="1:28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spans="1:28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spans="1:28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spans="1:28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spans="1:28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spans="1:28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spans="1:28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spans="1:28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spans="1:28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spans="1:28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spans="1:28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spans="1:28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spans="1:28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spans="1:28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spans="1:28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spans="1:28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spans="1:28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spans="1:28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spans="1:28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spans="1:28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spans="1:28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spans="1:28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spans="1:28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spans="1:28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spans="1:28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spans="1:28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spans="1:28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spans="1:28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spans="1:28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spans="1:28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spans="1:28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spans="1:28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spans="1:28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spans="1:28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spans="1:28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spans="1:28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spans="1:28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spans="1:28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spans="1:28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spans="1:28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spans="1:28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spans="1:28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spans="1:28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spans="1:28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spans="1:28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spans="1:28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spans="1:28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spans="1:28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spans="1:28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spans="1:28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spans="1:28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spans="1:28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spans="1:28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spans="1:28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spans="1:28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spans="1:28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spans="1:28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spans="1:28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spans="1:28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spans="1:28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spans="1:28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spans="1:28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spans="1:28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spans="1:28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spans="1:28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spans="1:28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spans="1:28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spans="1:28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spans="1:28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spans="1:28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spans="1:28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spans="1:28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spans="1:28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spans="1:28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spans="1:28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spans="1:28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spans="1:28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spans="1:28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spans="1:28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spans="1:28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spans="1:28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spans="1:28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spans="1:28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spans="1:28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spans="1:28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spans="1:28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spans="1:28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spans="1:28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spans="1:28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spans="1:28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spans="1:28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spans="1:28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spans="1:28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spans="1:28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spans="1:28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spans="1:28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spans="1:28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spans="1:28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spans="1:28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spans="1:28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spans="1:28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spans="1:28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spans="1:28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spans="1:28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spans="1:28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spans="1:28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spans="1:28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spans="1:28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spans="1:28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spans="1:28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spans="1:28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spans="1:28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spans="1:28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spans="1:28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spans="1:28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spans="1:28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spans="1:28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spans="1:28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spans="1:28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spans="1:28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spans="1:28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spans="1:28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spans="1:28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spans="1:28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spans="1:28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spans="1:28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spans="1:28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spans="1:28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spans="1:28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spans="1:28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spans="1:28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spans="1:28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spans="1:28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spans="1:28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spans="1:28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spans="1:28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spans="1:28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spans="1:28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spans="1:28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spans="1:28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spans="1:28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spans="1:28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spans="1:28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spans="1:28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spans="1:28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spans="1:28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spans="1:28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spans="1:28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spans="1:28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spans="1:28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spans="1:28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spans="1:28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spans="1:28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spans="1:28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spans="1:28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spans="1:28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spans="1:28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spans="1:28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spans="1:28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spans="1:28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spans="1:28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spans="1:28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spans="1:28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spans="1:28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spans="1:28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spans="1:28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spans="1:28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spans="1:28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spans="1:28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spans="1:28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spans="1:28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spans="1:28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spans="1:28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spans="1:28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spans="1:28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spans="1:28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spans="1:28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spans="1:28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spans="1:28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spans="1:28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spans="1:28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spans="1:28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spans="1:28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spans="1:28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spans="1:28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spans="1:28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spans="1:28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spans="1:28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spans="1:28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spans="1:28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spans="1:28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spans="1:28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spans="1:28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spans="1:28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spans="1:28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spans="1:28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spans="1:28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spans="1:28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spans="1:28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spans="1:28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spans="1:28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spans="1:28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spans="1:28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spans="1:28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spans="1:28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spans="1:28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spans="1:28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spans="1:28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spans="1:28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spans="1:28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spans="1:28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spans="1:28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spans="1:28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spans="1:28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spans="1:28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spans="1:28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spans="1:28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spans="1:28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spans="1:28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spans="1:28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spans="1:28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spans="1:28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spans="1:28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spans="1:28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spans="1:28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spans="1:28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spans="1:28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spans="1:28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spans="1:28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spans="1:28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spans="1:28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spans="1:28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spans="1:28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spans="1:28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spans="1:28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spans="1:28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spans="1:28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spans="1:28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spans="1:28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spans="1:28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spans="1:28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spans="1:28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spans="1:28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spans="1:28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spans="1:28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spans="1:28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spans="1:28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spans="1:28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spans="1:28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spans="1:28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spans="1:28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spans="1:28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spans="1:28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spans="1:28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spans="1:28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spans="1:28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spans="1:28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spans="1:28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spans="1:28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spans="1:28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spans="1:28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spans="1:28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spans="1:28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spans="1:28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spans="1:28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spans="1:28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spans="1:28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spans="1:28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spans="1:28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spans="1:28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spans="1:28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spans="1:28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spans="1:28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spans="1:28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spans="1:28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spans="1:28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spans="1:28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spans="1:28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spans="1:28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spans="1:28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spans="1:28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spans="1:28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spans="1:28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spans="1:28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spans="1:28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spans="1:28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spans="1:28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spans="1:28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spans="1:28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spans="1:28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spans="1:28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spans="1:28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spans="1:28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spans="1:28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spans="1:28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spans="1:28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spans="1:28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spans="1:28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spans="1:28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spans="1:28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spans="1:28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spans="1:28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spans="1:28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spans="1:28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spans="1:28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spans="1:28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spans="1:28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spans="1:28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spans="1:28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spans="1:28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spans="1:28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spans="1:28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spans="1:28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spans="1:28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spans="1:28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spans="1:28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spans="1:28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spans="1:28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spans="1:28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spans="1:28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spans="1:28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spans="1:28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spans="1:28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spans="1:28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spans="1:28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spans="1:28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spans="1:28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spans="1:28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spans="1:28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spans="1:28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spans="1:28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spans="1:28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spans="1:28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spans="1:28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spans="1:28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spans="1:28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spans="1:28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spans="1:28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spans="1:28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spans="1:28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spans="1:28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spans="1:28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spans="1:28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spans="1:28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spans="1:28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spans="1:28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spans="1:28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spans="1:28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spans="1:28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spans="1:28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spans="1:28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spans="1:28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spans="1:28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spans="1:28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spans="1:28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spans="1:28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spans="1:28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spans="1:28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spans="1:28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spans="1:28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spans="1:28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spans="1:28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spans="1:28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spans="1:28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spans="1:28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spans="1:28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spans="1:28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spans="1:28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spans="1:28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spans="1:28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spans="1:28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spans="1:28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spans="1:28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spans="1:28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spans="1:28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spans="1:28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spans="1:28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spans="1:28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spans="1:28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spans="1:28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spans="1:28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spans="1:28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spans="1:28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spans="1:28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spans="1:28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spans="1:28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spans="1:28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spans="1:28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spans="1:28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spans="1:28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spans="1:28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spans="1:28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spans="1:28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spans="1:28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spans="1:28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spans="1:28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spans="1:28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spans="1:28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spans="1:28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spans="1:28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spans="1:28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spans="1:28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spans="1:28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spans="1:28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spans="1:28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spans="1:28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spans="1:28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spans="1:28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spans="1:28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spans="1:28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spans="1:28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spans="1:28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spans="1:28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spans="1:28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spans="1:28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spans="1:28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spans="1:28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spans="1:28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spans="1:28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spans="1:28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spans="1:28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spans="1:28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spans="1:28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spans="1:28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spans="1:28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spans="1:28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spans="1:28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spans="1:28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spans="1:28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spans="1:28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spans="1:28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spans="1:28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spans="1:28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spans="1:28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spans="1:28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spans="1:28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spans="1:28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spans="1:28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spans="1:28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spans="1:28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spans="1:28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spans="1:28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spans="1:28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spans="1:28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spans="1:28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spans="1:28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spans="1:28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spans="1:28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spans="1:28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spans="1:28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spans="1:28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spans="1:28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spans="1:28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spans="1:28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spans="1:28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spans="1:28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spans="1:28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spans="1:28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spans="1:28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spans="1:28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spans="1:28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spans="1:28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spans="1:28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spans="1:28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spans="1:28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spans="1:28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spans="1:28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spans="1:28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spans="1:28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spans="1:28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spans="1:28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spans="1:28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spans="1:28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spans="1:28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spans="1:28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spans="1:28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spans="1:28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spans="1:28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spans="1:28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spans="1:28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spans="1:28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spans="1:28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spans="1:28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spans="1:28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spans="1:28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spans="1:28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spans="1:28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spans="1:28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spans="1:28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spans="1:28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spans="1:28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spans="1:28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spans="1:28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spans="1:28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spans="1:28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spans="1:28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spans="1:28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spans="1:28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spans="1:28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spans="1:28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spans="1:28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spans="1:28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spans="1:28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spans="1:28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spans="1:28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spans="1:28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spans="1:28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spans="1:28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spans="1:28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spans="1:28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spans="1:28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spans="1:28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spans="1:28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spans="1:28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spans="1:28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spans="1:28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spans="1:28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spans="1:28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spans="1:28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spans="1:28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spans="1:28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spans="1:28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spans="1:28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spans="1:28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spans="1:28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spans="1:28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spans="1:28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spans="1:28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spans="1:28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spans="1:28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spans="1:28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spans="1:28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spans="1:28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spans="1:28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spans="1:28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spans="1:28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spans="1:28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spans="1:28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spans="1:28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spans="1:28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spans="1:28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spans="1:28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spans="1:28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spans="1:28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spans="1:28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spans="1:28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spans="1:28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spans="1:28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spans="1:28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spans="1:28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spans="1:28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spans="1:28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spans="1:28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spans="1:28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spans="1:28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spans="1:28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spans="1:28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spans="1:28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spans="1:28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spans="1:28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spans="1:28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spans="1:28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spans="1:28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spans="1:28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spans="1:28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spans="1:28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spans="1:28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spans="1:28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spans="1:28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spans="1:28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spans="1:28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spans="1:28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spans="1:28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spans="1:28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spans="1:28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spans="1:28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spans="1:28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spans="1:28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spans="1:28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spans="1:28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spans="1:28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spans="1:28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spans="1:28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spans="1:28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spans="1:28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spans="1:28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spans="1:28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spans="1:28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spans="1:28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spans="1:28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spans="1:28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spans="1:28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spans="1:28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spans="1:28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spans="1:28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spans="1:28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spans="1:28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spans="1:28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spans="1:28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spans="1:28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spans="1:28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spans="1:28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spans="1:28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spans="1:28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spans="1:28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spans="1:28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spans="1:28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spans="1:28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spans="1:28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spans="1:28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spans="1:28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spans="1:28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spans="1:28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spans="1:28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spans="1:28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spans="1:28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spans="1:28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spans="1:28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spans="1:28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</sheetData>
  <autoFilter ref="B7:N65"/>
  <mergeCells count="4">
    <mergeCell ref="C6:N6"/>
    <mergeCell ref="B3:N3"/>
    <mergeCell ref="C4:N4"/>
    <mergeCell ref="C5:N5"/>
  </mergeCells>
  <dataValidations disablePrompts="1" count="2">
    <dataValidation type="list" operator="equal" allowBlank="1" showErrorMessage="1" sqref="I8:I991">
      <formula1>$Q$6:$Q$10</formula1>
      <formula2>0</formula2>
    </dataValidation>
    <dataValidation type="list" operator="equal" allowBlank="1" showErrorMessage="1" sqref="J8:J991">
      <formula1>$R$6:$R$10</formula1>
      <formula2>0</formula2>
    </dataValidation>
  </dataValidations>
  <printOptions horizontalCentered="1"/>
  <pageMargins left="0.23611111111111099" right="0.23611111111111099" top="0.74791666666666701" bottom="0.74791666666666701" header="0.511811023622047" footer="0.511811023622047"/>
  <pageSetup paperSize="9" scale="55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0"/>
  <sheetViews>
    <sheetView showGridLines="0" zoomScaleNormal="100" workbookViewId="0"/>
  </sheetViews>
  <sheetFormatPr defaultColWidth="12.625" defaultRowHeight="14.25" x14ac:dyDescent="0.2"/>
  <cols>
    <col min="1" max="1" width="1" customWidth="1"/>
    <col min="2" max="8" width="23.875" customWidth="1"/>
    <col min="9" max="9" width="23.75" customWidth="1"/>
    <col min="10" max="10" width="17.75" customWidth="1"/>
    <col min="11" max="11" width="12.875" customWidth="1"/>
    <col min="12" max="12" width="1.25" customWidth="1"/>
    <col min="13" max="13" width="17.75" customWidth="1"/>
    <col min="14" max="14" width="22.5" customWidth="1"/>
    <col min="15" max="30" width="8" customWidth="1"/>
  </cols>
  <sheetData>
    <row r="1" spans="1:30" ht="73.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</row>
    <row r="2" spans="1:30" ht="6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21.7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 ht="21.75" customHeight="1" x14ac:dyDescent="0.25">
      <c r="A4" s="16"/>
      <c r="B4" s="30" t="s">
        <v>40</v>
      </c>
      <c r="C4" s="78" t="s">
        <v>41</v>
      </c>
      <c r="D4" s="78"/>
      <c r="E4" s="16"/>
      <c r="F4" s="30" t="s">
        <v>42</v>
      </c>
      <c r="G4" s="31" t="s">
        <v>43</v>
      </c>
      <c r="H4" s="16"/>
      <c r="I4" s="30" t="s">
        <v>44</v>
      </c>
      <c r="J4" s="79" t="s">
        <v>45</v>
      </c>
      <c r="K4" s="79"/>
      <c r="L4" s="79"/>
      <c r="M4" s="79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 ht="3.75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1:30" ht="21.75" customHeight="1" x14ac:dyDescent="0.25">
      <c r="A6" s="16"/>
      <c r="B6" s="30" t="s">
        <v>46</v>
      </c>
      <c r="C6" s="80">
        <v>42454</v>
      </c>
      <c r="D6" s="80"/>
      <c r="E6" s="16"/>
      <c r="F6" s="30" t="s">
        <v>47</v>
      </c>
      <c r="G6" s="31" t="e">
        <f ca="1">_xll.diatrabalhototal(TODAY(),C6,Font!A2:A10)</f>
        <v>#NAME?</v>
      </c>
      <c r="H6" s="16"/>
      <c r="I6" s="32"/>
      <c r="J6" s="33" t="s">
        <v>48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 ht="3.75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1:30" ht="27.75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spans="1:30" ht="6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spans="1:30" ht="34.5" customHeight="1" x14ac:dyDescent="0.25">
      <c r="A10" s="16"/>
      <c r="B10" s="34" t="s">
        <v>49</v>
      </c>
      <c r="C10" s="34" t="s">
        <v>50</v>
      </c>
      <c r="D10" s="34" t="s">
        <v>51</v>
      </c>
      <c r="E10" s="35" t="s">
        <v>52</v>
      </c>
      <c r="F10" s="35" t="s">
        <v>53</v>
      </c>
      <c r="G10" s="35" t="s">
        <v>54</v>
      </c>
      <c r="H10" s="35" t="s">
        <v>55</v>
      </c>
      <c r="I10" s="36"/>
      <c r="J10" s="37"/>
      <c r="K10" s="37"/>
      <c r="L10" s="37"/>
      <c r="M10" s="38"/>
      <c r="N10" s="39"/>
      <c r="O10" s="37"/>
      <c r="P10" s="37"/>
      <c r="Q10" s="37"/>
      <c r="R10" s="37"/>
      <c r="S10" s="38"/>
      <c r="T10" s="38"/>
      <c r="U10" s="38"/>
      <c r="V10" s="16"/>
      <c r="W10" s="16"/>
      <c r="X10" s="16"/>
      <c r="Y10" s="16"/>
      <c r="Z10" s="16"/>
      <c r="AA10" s="16"/>
      <c r="AB10" s="16"/>
      <c r="AC10" s="16"/>
      <c r="AD10" s="16"/>
    </row>
    <row r="11" spans="1:30" ht="3" customHeight="1" x14ac:dyDescent="0.25">
      <c r="A11" s="16"/>
      <c r="B11" s="39"/>
      <c r="C11" s="39"/>
      <c r="D11" s="37"/>
      <c r="E11" s="37"/>
      <c r="F11" s="38"/>
      <c r="G11" s="38"/>
      <c r="H11" s="38"/>
      <c r="I11" s="39"/>
      <c r="J11" s="37"/>
      <c r="K11" s="37"/>
      <c r="L11" s="37"/>
      <c r="M11" s="38"/>
      <c r="N11" s="39"/>
      <c r="O11" s="37"/>
      <c r="P11" s="37"/>
      <c r="Q11" s="37"/>
      <c r="R11" s="37"/>
      <c r="S11" s="38"/>
      <c r="T11" s="38"/>
      <c r="U11" s="38"/>
      <c r="V11" s="16"/>
      <c r="W11" s="16"/>
      <c r="X11" s="16"/>
      <c r="Y11" s="16"/>
      <c r="Z11" s="16"/>
      <c r="AA11" s="16"/>
      <c r="AB11" s="16"/>
      <c r="AC11" s="16"/>
      <c r="AD11" s="16"/>
    </row>
    <row r="12" spans="1:30" ht="30" x14ac:dyDescent="0.25">
      <c r="A12" s="16"/>
      <c r="B12" s="40" t="s">
        <v>56</v>
      </c>
      <c r="C12" s="40" t="s">
        <v>57</v>
      </c>
      <c r="D12" s="40" t="s">
        <v>58</v>
      </c>
      <c r="E12" s="40" t="s">
        <v>58</v>
      </c>
      <c r="F12" s="40" t="s">
        <v>58</v>
      </c>
      <c r="G12" s="40" t="s">
        <v>58</v>
      </c>
      <c r="H12" s="40" t="s">
        <v>58</v>
      </c>
      <c r="I12" s="39"/>
      <c r="J12" s="37"/>
      <c r="K12" s="37"/>
      <c r="L12" s="37"/>
      <c r="M12" s="38"/>
      <c r="N12" s="39"/>
      <c r="O12" s="37"/>
      <c r="P12" s="37"/>
      <c r="Q12" s="37"/>
      <c r="R12" s="37"/>
      <c r="S12" s="38"/>
      <c r="T12" s="38"/>
      <c r="U12" s="38"/>
      <c r="V12" s="16"/>
      <c r="W12" s="16"/>
      <c r="X12" s="16"/>
      <c r="Y12" s="16"/>
      <c r="Z12" s="16"/>
      <c r="AA12" s="16"/>
      <c r="AB12" s="16"/>
      <c r="AC12" s="16"/>
      <c r="AD12" s="16"/>
    </row>
    <row r="13" spans="1:30" ht="21.75" customHeight="1" x14ac:dyDescent="0.25">
      <c r="A13" s="16"/>
      <c r="B13" s="41" t="e">
        <f>SUM(#REF!)</f>
        <v>#REF!</v>
      </c>
      <c r="C13" s="41" t="e">
        <f>SUM(#REF!)</f>
        <v>#REF!</v>
      </c>
      <c r="D13" s="41" t="e">
        <f>SUM(#REF!)</f>
        <v>#REF!</v>
      </c>
      <c r="E13" s="41" t="e">
        <f>SUM(#REF!)</f>
        <v>#REF!</v>
      </c>
      <c r="F13" s="41">
        <f>Font!M22</f>
        <v>10</v>
      </c>
      <c r="G13" s="41">
        <f>Font!M23</f>
        <v>0</v>
      </c>
      <c r="H13" s="41" t="e">
        <f>Font!P21</f>
        <v>#NAME?</v>
      </c>
      <c r="I13" s="39"/>
      <c r="J13" s="37"/>
      <c r="K13" s="37"/>
      <c r="L13" s="37"/>
      <c r="M13" s="38"/>
      <c r="N13" s="39"/>
      <c r="O13" s="37"/>
      <c r="P13" s="37"/>
      <c r="Q13" s="37"/>
      <c r="R13" s="37"/>
      <c r="S13" s="38"/>
      <c r="T13" s="38"/>
      <c r="U13" s="38"/>
      <c r="V13" s="16"/>
      <c r="W13" s="16"/>
      <c r="X13" s="16"/>
      <c r="Y13" s="16"/>
      <c r="Z13" s="16"/>
      <c r="AA13" s="16"/>
      <c r="AB13" s="16"/>
      <c r="AC13" s="16"/>
      <c r="AD13" s="16"/>
    </row>
    <row r="14" spans="1:30" ht="15" x14ac:dyDescent="0.25">
      <c r="A14" s="16"/>
      <c r="B14" s="38"/>
      <c r="C14" s="38"/>
      <c r="D14" s="38"/>
      <c r="E14" s="38"/>
      <c r="F14" s="38"/>
      <c r="G14" s="38"/>
      <c r="H14" s="38"/>
      <c r="I14" s="42"/>
      <c r="J14" s="43"/>
      <c r="K14" s="43"/>
      <c r="L14" s="43"/>
      <c r="M14" s="38"/>
      <c r="N14" s="38"/>
      <c r="O14" s="38"/>
      <c r="P14" s="38"/>
      <c r="Q14" s="38"/>
      <c r="R14" s="38"/>
      <c r="S14" s="38"/>
      <c r="T14" s="38"/>
      <c r="U14" s="38"/>
      <c r="V14" s="16"/>
      <c r="W14" s="16"/>
      <c r="X14" s="16"/>
      <c r="Y14" s="16"/>
      <c r="Z14" s="16"/>
      <c r="AA14" s="16"/>
      <c r="AB14" s="16"/>
      <c r="AC14" s="16"/>
      <c r="AD14" s="16"/>
    </row>
    <row r="15" spans="1:30" ht="30.75" customHeight="1" x14ac:dyDescent="0.25">
      <c r="A15" s="16"/>
      <c r="B15" s="40" t="s">
        <v>59</v>
      </c>
      <c r="C15" s="40" t="s">
        <v>60</v>
      </c>
      <c r="D15" s="40" t="s">
        <v>61</v>
      </c>
      <c r="E15" s="44" t="s">
        <v>62</v>
      </c>
      <c r="F15" s="45"/>
      <c r="G15" s="45"/>
      <c r="H15" s="45"/>
      <c r="I15" s="46"/>
      <c r="J15" s="16"/>
      <c r="K15" s="46"/>
      <c r="L15" s="47"/>
      <c r="M15" s="16"/>
      <c r="N15" s="47"/>
      <c r="O15" s="48"/>
      <c r="P15" s="48"/>
      <c r="Q15" s="48"/>
      <c r="R15" s="48"/>
      <c r="S15" s="48"/>
      <c r="T15" s="38"/>
      <c r="U15" s="38"/>
      <c r="V15" s="16"/>
      <c r="W15" s="16"/>
      <c r="X15" s="16"/>
      <c r="Y15" s="16"/>
      <c r="Z15" s="16"/>
      <c r="AA15" s="16"/>
      <c r="AB15" s="16"/>
      <c r="AC15" s="16"/>
      <c r="AD15" s="16"/>
    </row>
    <row r="16" spans="1:30" ht="23.25" customHeight="1" x14ac:dyDescent="0.25">
      <c r="A16" s="16"/>
      <c r="B16" s="49" t="s">
        <v>49</v>
      </c>
      <c r="C16" s="50">
        <v>1</v>
      </c>
      <c r="D16" s="51" t="e">
        <f>(#REF!)/C16</f>
        <v>#REF!</v>
      </c>
      <c r="E16" s="51" t="e">
        <f>D16/8</f>
        <v>#REF!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16"/>
      <c r="W16" s="16"/>
      <c r="X16" s="16"/>
      <c r="Y16" s="16"/>
      <c r="Z16" s="16"/>
      <c r="AA16" s="16"/>
      <c r="AB16" s="16"/>
      <c r="AC16" s="16"/>
      <c r="AD16" s="16"/>
    </row>
    <row r="17" spans="1:30" ht="23.25" customHeight="1" x14ac:dyDescent="0.25">
      <c r="A17" s="16"/>
      <c r="B17" s="41" t="s">
        <v>50</v>
      </c>
      <c r="C17" s="31">
        <v>1</v>
      </c>
      <c r="D17" s="51" t="e">
        <f>(#REF!+#REF!+#REF!)/C17</f>
        <v>#REF!</v>
      </c>
      <c r="E17" s="51" t="e">
        <f>D17/8</f>
        <v>#REF!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ht="23.25" customHeight="1" x14ac:dyDescent="0.25">
      <c r="A18" s="16"/>
      <c r="B18" s="41" t="s">
        <v>51</v>
      </c>
      <c r="C18" s="31">
        <v>1</v>
      </c>
      <c r="D18" s="51" t="e">
        <f>(#REF!)/C18</f>
        <v>#REF!</v>
      </c>
      <c r="E18" s="51" t="e">
        <f>D18/8</f>
        <v>#REF!</v>
      </c>
      <c r="F18" s="16"/>
      <c r="G18" s="52">
        <f>Font!J21</f>
        <v>100</v>
      </c>
      <c r="H18" s="52">
        <f>Font!F22</f>
        <v>30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1:30" ht="23.25" customHeight="1" x14ac:dyDescent="0.25">
      <c r="A19" s="16"/>
      <c r="B19" s="41" t="s">
        <v>63</v>
      </c>
      <c r="C19" s="31">
        <v>1</v>
      </c>
      <c r="D19" s="51" t="e">
        <f>(#REF!)/C19</f>
        <v>#REF!</v>
      </c>
      <c r="E19" s="51" t="e">
        <f>D19/8</f>
        <v>#REF!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1:30" ht="31.5" customHeight="1" x14ac:dyDescent="0.25">
      <c r="A20" s="16"/>
      <c r="B20" s="53" t="s">
        <v>64</v>
      </c>
      <c r="C20" s="54">
        <f>SUM(C16:C19)</f>
        <v>4</v>
      </c>
      <c r="D20" s="55" t="e">
        <f>SUM(D16:D19)</f>
        <v>#REF!</v>
      </c>
      <c r="E20" s="55" t="e">
        <f>SUM(E16:E19)</f>
        <v>#REF!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1:30" ht="15.7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spans="1:30" ht="15.7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spans="1:30" ht="15.75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spans="1:30" ht="15.7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spans="1:30" ht="15.7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spans="1:30" ht="15.75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spans="1:30" ht="15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spans="1:30" ht="15.75" customHeight="1" x14ac:dyDescent="0.25">
      <c r="A28" s="16"/>
      <c r="B28" s="56"/>
      <c r="C28" s="56"/>
      <c r="D28" s="56"/>
      <c r="E28" s="56"/>
      <c r="F28" s="56"/>
      <c r="G28" s="56"/>
      <c r="H28" s="56"/>
      <c r="I28" s="5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 spans="1:30" ht="15.75" customHeight="1" x14ac:dyDescent="0.25">
      <c r="A29" s="16"/>
      <c r="B29" s="57"/>
      <c r="C29" s="57"/>
      <c r="D29" s="57"/>
      <c r="E29" s="57"/>
      <c r="F29" s="57"/>
      <c r="G29" s="57"/>
      <c r="H29" s="57"/>
      <c r="I29" s="58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 spans="1:30" ht="15.75" customHeight="1" x14ac:dyDescent="0.25">
      <c r="A30" s="16"/>
      <c r="B30" s="57"/>
      <c r="C30" s="57"/>
      <c r="D30" s="57"/>
      <c r="E30" s="57"/>
      <c r="F30" s="57"/>
      <c r="G30" s="57"/>
      <c r="H30" s="57"/>
      <c r="I30" s="58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 spans="1:30" ht="15.75" customHeight="1" x14ac:dyDescent="0.25">
      <c r="A31" s="16"/>
      <c r="B31" s="57"/>
      <c r="C31" s="57"/>
      <c r="D31" s="57"/>
      <c r="E31" s="57"/>
      <c r="F31" s="57"/>
      <c r="G31" s="57"/>
      <c r="H31" s="57"/>
      <c r="I31" s="58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ht="15.75" customHeight="1" x14ac:dyDescent="0.25">
      <c r="A32" s="16"/>
      <c r="B32" s="57"/>
      <c r="C32" s="57"/>
      <c r="D32" s="57"/>
      <c r="E32" s="57"/>
      <c r="F32" s="57"/>
      <c r="G32" s="57"/>
      <c r="H32" s="57"/>
      <c r="I32" s="58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 spans="1:30" ht="15.75" customHeight="1" x14ac:dyDescent="0.25">
      <c r="A33" s="16"/>
      <c r="B33" s="57"/>
      <c r="C33" s="57"/>
      <c r="D33" s="57"/>
      <c r="E33" s="57"/>
      <c r="F33" s="57"/>
      <c r="G33" s="57"/>
      <c r="H33" s="57"/>
      <c r="I33" s="58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spans="1:30" ht="15.75" customHeight="1" x14ac:dyDescent="0.25">
      <c r="A34" s="16"/>
      <c r="B34" s="57"/>
      <c r="C34" s="57"/>
      <c r="D34" s="57"/>
      <c r="E34" s="57"/>
      <c r="F34" s="57"/>
      <c r="G34" s="57"/>
      <c r="H34" s="57"/>
      <c r="I34" s="58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 spans="1:30" ht="15.75" customHeight="1" x14ac:dyDescent="0.25">
      <c r="A35" s="16"/>
      <c r="B35" s="57"/>
      <c r="C35" s="57"/>
      <c r="D35" s="57"/>
      <c r="E35" s="57"/>
      <c r="F35" s="57"/>
      <c r="G35" s="57"/>
      <c r="H35" s="57"/>
      <c r="I35" s="58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 spans="1:30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spans="1:30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 spans="1:30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 spans="1:30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 spans="1:30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spans="1:30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 spans="1:30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3" spans="1:30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 spans="1:30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 spans="1:30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spans="1:30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</row>
    <row r="47" spans="1:30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 spans="1:30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 spans="1:30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  <row r="50" spans="1:30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</row>
    <row r="51" spans="1:30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</row>
    <row r="52" spans="1:30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 spans="1:30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r="54" spans="1:30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</row>
    <row r="55" spans="1:30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 spans="1:30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</row>
    <row r="57" spans="1:30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</row>
    <row r="58" spans="1:30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</row>
    <row r="59" spans="1:30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</row>
    <row r="60" spans="1:30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</row>
    <row r="61" spans="1:30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</row>
    <row r="62" spans="1:30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</row>
    <row r="63" spans="1:30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</row>
    <row r="64" spans="1:30" ht="15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</row>
    <row r="65" spans="1:30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 spans="1:30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</row>
    <row r="67" spans="1:30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</row>
    <row r="68" spans="1:30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</row>
    <row r="69" spans="1:30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</row>
    <row r="70" spans="1:30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</row>
    <row r="71" spans="1:30" ht="15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</row>
    <row r="72" spans="1:30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</row>
    <row r="73" spans="1:30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</row>
    <row r="74" spans="1:30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</row>
    <row r="75" spans="1:30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</row>
    <row r="76" spans="1:30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</row>
    <row r="77" spans="1:30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</row>
    <row r="79" spans="1:30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1:30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</row>
    <row r="81" spans="1:30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1:30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</row>
    <row r="83" spans="1:30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</row>
    <row r="84" spans="1:30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</row>
    <row r="85" spans="1:30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</row>
    <row r="86" spans="1:30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</row>
    <row r="87" spans="1:30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  <row r="88" spans="1:30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</row>
    <row r="89" spans="1:30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</row>
    <row r="90" spans="1:30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</row>
    <row r="91" spans="1:30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</row>
    <row r="92" spans="1:30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</row>
    <row r="93" spans="1:30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</row>
    <row r="94" spans="1:30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</row>
    <row r="95" spans="1:30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</row>
    <row r="96" spans="1:30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</row>
    <row r="97" spans="1:30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</row>
    <row r="98" spans="1:30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</row>
    <row r="99" spans="1:30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</row>
    <row r="100" spans="1:30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</row>
    <row r="101" spans="1:30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</row>
    <row r="102" spans="1:30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</row>
    <row r="103" spans="1:30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</row>
    <row r="104" spans="1:30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</row>
    <row r="105" spans="1:30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</row>
    <row r="106" spans="1:30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</row>
    <row r="107" spans="1:30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</row>
    <row r="108" spans="1:30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</row>
    <row r="109" spans="1:30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</row>
    <row r="110" spans="1:30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</row>
    <row r="111" spans="1:30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 spans="1:30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</row>
    <row r="113" spans="1:30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</row>
    <row r="114" spans="1:30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 spans="1:30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</row>
    <row r="116" spans="1:30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</row>
    <row r="117" spans="1:30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</row>
    <row r="118" spans="1:30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</row>
    <row r="119" spans="1:30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</row>
    <row r="120" spans="1:30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</row>
    <row r="121" spans="1:30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</row>
    <row r="122" spans="1:30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</row>
    <row r="123" spans="1:30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</row>
    <row r="124" spans="1:30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</row>
    <row r="125" spans="1:30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</row>
    <row r="126" spans="1:30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 spans="1:30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</row>
    <row r="128" spans="1:30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 spans="1:30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</row>
    <row r="130" spans="1:30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 spans="1:30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</row>
    <row r="132" spans="1:30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 spans="1:30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</row>
    <row r="134" spans="1:30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 spans="1:30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</row>
    <row r="136" spans="1:30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</row>
    <row r="137" spans="1:30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</row>
    <row r="138" spans="1:30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</row>
    <row r="139" spans="1:30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</row>
    <row r="140" spans="1:30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</row>
    <row r="141" spans="1:30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</row>
    <row r="142" spans="1:30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</row>
    <row r="143" spans="1:30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</row>
    <row r="144" spans="1:30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 spans="1:30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</row>
    <row r="146" spans="1:30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 spans="1:30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 spans="1:30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 spans="1:30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</row>
    <row r="150" spans="1:30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 spans="1:30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</row>
    <row r="152" spans="1:30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r="153" spans="1:30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</row>
    <row r="154" spans="1:30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r="155" spans="1:30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</row>
    <row r="156" spans="1:30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</row>
    <row r="157" spans="1:30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</row>
    <row r="158" spans="1:30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</row>
    <row r="159" spans="1:30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</row>
    <row r="160" spans="1:30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</row>
    <row r="161" spans="1:30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</row>
    <row r="162" spans="1:30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</row>
    <row r="163" spans="1:30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</row>
    <row r="164" spans="1:30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</row>
    <row r="165" spans="1:30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</row>
    <row r="166" spans="1:30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</row>
    <row r="167" spans="1:30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</row>
    <row r="168" spans="1:30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</row>
    <row r="169" spans="1:30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</row>
    <row r="170" spans="1:30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</row>
    <row r="171" spans="1:30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</row>
    <row r="172" spans="1:30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</row>
    <row r="173" spans="1:30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</row>
    <row r="174" spans="1:30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</row>
    <row r="175" spans="1:30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</row>
    <row r="176" spans="1:30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</row>
    <row r="177" spans="1:30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</row>
    <row r="178" spans="1:30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</row>
    <row r="179" spans="1:30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</row>
    <row r="180" spans="1:30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</row>
    <row r="181" spans="1:30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</row>
    <row r="182" spans="1:30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</row>
    <row r="183" spans="1:30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</row>
    <row r="184" spans="1:30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</row>
    <row r="185" spans="1:30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</row>
    <row r="186" spans="1:30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</row>
    <row r="187" spans="1:30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</row>
    <row r="188" spans="1:30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</row>
    <row r="189" spans="1:30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</row>
    <row r="190" spans="1:30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</row>
    <row r="191" spans="1:30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</row>
    <row r="192" spans="1:30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</row>
    <row r="193" spans="1:30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</row>
    <row r="194" spans="1:30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</row>
    <row r="195" spans="1:30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</row>
    <row r="196" spans="1:30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</row>
    <row r="197" spans="1:30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</row>
    <row r="198" spans="1:30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</row>
    <row r="199" spans="1:30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</row>
    <row r="200" spans="1:30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</row>
    <row r="201" spans="1:30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</row>
    <row r="202" spans="1:30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</row>
    <row r="203" spans="1:30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</row>
    <row r="204" spans="1:30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</row>
    <row r="205" spans="1:30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</row>
    <row r="206" spans="1:30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</row>
    <row r="207" spans="1:30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</row>
    <row r="208" spans="1:30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</row>
    <row r="209" spans="1:30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</row>
    <row r="210" spans="1:30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</row>
    <row r="211" spans="1:30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</row>
    <row r="212" spans="1:30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</row>
    <row r="213" spans="1:30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</row>
    <row r="214" spans="1:30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</row>
    <row r="215" spans="1:30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</row>
    <row r="216" spans="1:30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</row>
    <row r="217" spans="1:30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</row>
    <row r="218" spans="1:30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</row>
    <row r="219" spans="1:30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</row>
    <row r="220" spans="1:30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</row>
    <row r="221" spans="1:30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</row>
    <row r="222" spans="1:30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</row>
    <row r="223" spans="1:30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</row>
    <row r="224" spans="1:30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</row>
    <row r="225" spans="1:30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</row>
    <row r="226" spans="1:30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</row>
    <row r="227" spans="1:30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</row>
    <row r="228" spans="1:30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</row>
    <row r="229" spans="1:30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</row>
    <row r="230" spans="1:30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</row>
    <row r="231" spans="1:30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</row>
    <row r="232" spans="1:30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</row>
    <row r="233" spans="1:30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</row>
    <row r="234" spans="1:30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</row>
    <row r="235" spans="1:30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</row>
    <row r="236" spans="1:30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</row>
    <row r="237" spans="1:30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</row>
    <row r="238" spans="1:30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</row>
    <row r="239" spans="1:30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</row>
    <row r="240" spans="1:30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</row>
    <row r="241" spans="1:30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</row>
    <row r="242" spans="1:30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</row>
    <row r="243" spans="1:30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</row>
    <row r="244" spans="1:30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</row>
    <row r="245" spans="1:30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</row>
    <row r="246" spans="1:30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</row>
    <row r="247" spans="1:30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</row>
    <row r="248" spans="1:30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</row>
    <row r="249" spans="1:30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</row>
    <row r="250" spans="1:30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</row>
    <row r="251" spans="1:30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</row>
    <row r="252" spans="1:30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</row>
    <row r="253" spans="1:30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</row>
    <row r="254" spans="1:30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</row>
    <row r="255" spans="1:30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</row>
    <row r="256" spans="1:30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</row>
    <row r="257" spans="1:30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</row>
    <row r="258" spans="1:30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</row>
    <row r="259" spans="1:30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</row>
    <row r="260" spans="1:30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</row>
    <row r="261" spans="1:30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</row>
    <row r="262" spans="1:30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</row>
    <row r="263" spans="1:30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</row>
    <row r="264" spans="1:30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</row>
    <row r="265" spans="1:30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</row>
    <row r="266" spans="1:30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</row>
    <row r="267" spans="1:30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</row>
    <row r="268" spans="1:30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</row>
    <row r="269" spans="1:30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</row>
    <row r="270" spans="1:30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</row>
    <row r="271" spans="1:30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</row>
    <row r="272" spans="1:30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</row>
    <row r="273" spans="1:30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</row>
    <row r="274" spans="1:30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</row>
    <row r="275" spans="1:30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</row>
    <row r="276" spans="1:30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</row>
    <row r="277" spans="1:30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</row>
    <row r="278" spans="1:30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</row>
    <row r="279" spans="1:30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</row>
    <row r="280" spans="1:30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</row>
    <row r="281" spans="1:30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</row>
    <row r="282" spans="1:30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</row>
    <row r="283" spans="1:30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</row>
    <row r="284" spans="1:30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</row>
    <row r="285" spans="1:30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</row>
    <row r="286" spans="1:30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</row>
    <row r="287" spans="1:30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</row>
    <row r="288" spans="1:30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</row>
    <row r="289" spans="1:30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</row>
    <row r="290" spans="1:30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</row>
    <row r="291" spans="1:30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</row>
    <row r="292" spans="1:30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</row>
    <row r="293" spans="1:30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</row>
    <row r="294" spans="1:30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</row>
    <row r="295" spans="1:30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</row>
    <row r="296" spans="1:30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</row>
    <row r="297" spans="1:30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</row>
    <row r="298" spans="1:30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</row>
    <row r="299" spans="1:30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</row>
    <row r="300" spans="1:30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</row>
    <row r="301" spans="1:30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</row>
    <row r="302" spans="1:30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</row>
    <row r="303" spans="1:30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</row>
    <row r="304" spans="1:30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</row>
    <row r="305" spans="1:30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</row>
    <row r="306" spans="1:30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</row>
    <row r="307" spans="1:30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</row>
    <row r="308" spans="1:30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</row>
    <row r="309" spans="1:30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</row>
    <row r="310" spans="1:30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</row>
    <row r="311" spans="1:30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</row>
    <row r="312" spans="1:30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</row>
    <row r="313" spans="1:30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</row>
    <row r="314" spans="1:30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</row>
    <row r="315" spans="1:30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</row>
    <row r="316" spans="1:30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</row>
    <row r="317" spans="1:30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</row>
    <row r="318" spans="1:30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</row>
    <row r="319" spans="1:30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</row>
    <row r="320" spans="1:30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</row>
    <row r="321" spans="1:30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</row>
    <row r="322" spans="1:30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</row>
    <row r="323" spans="1:30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</row>
    <row r="324" spans="1:30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</row>
    <row r="325" spans="1:30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</row>
    <row r="326" spans="1:30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</row>
    <row r="327" spans="1:30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</row>
    <row r="328" spans="1:30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</row>
    <row r="329" spans="1:30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</row>
    <row r="330" spans="1:30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</row>
    <row r="331" spans="1:30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</row>
    <row r="332" spans="1:30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</row>
    <row r="333" spans="1:30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</row>
    <row r="334" spans="1:30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</row>
    <row r="335" spans="1:30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</row>
    <row r="336" spans="1:30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</row>
    <row r="337" spans="1:30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</row>
    <row r="338" spans="1:30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</row>
    <row r="339" spans="1:30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</row>
    <row r="340" spans="1:30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</row>
    <row r="341" spans="1:30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</row>
    <row r="342" spans="1:30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</row>
    <row r="343" spans="1:30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</row>
    <row r="344" spans="1:30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</row>
    <row r="345" spans="1:30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</row>
    <row r="346" spans="1:30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</row>
    <row r="347" spans="1:30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</row>
    <row r="348" spans="1:30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</row>
    <row r="349" spans="1:30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</row>
    <row r="350" spans="1:30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</row>
    <row r="351" spans="1:30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</row>
    <row r="352" spans="1:30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</row>
    <row r="353" spans="1:30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</row>
    <row r="354" spans="1:30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</row>
    <row r="355" spans="1:30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</row>
    <row r="356" spans="1:30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</row>
    <row r="357" spans="1:30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</row>
    <row r="358" spans="1:30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</row>
    <row r="359" spans="1:30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</row>
    <row r="360" spans="1:30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</row>
    <row r="361" spans="1:30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</row>
    <row r="362" spans="1:30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</row>
    <row r="363" spans="1:30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</row>
    <row r="364" spans="1:30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</row>
    <row r="365" spans="1:30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</row>
    <row r="366" spans="1:30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</row>
    <row r="367" spans="1:30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</row>
    <row r="368" spans="1:30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</row>
    <row r="369" spans="1:30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</row>
    <row r="370" spans="1:30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</row>
    <row r="371" spans="1:30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</row>
    <row r="372" spans="1:30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</row>
    <row r="373" spans="1:30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</row>
    <row r="374" spans="1:30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</row>
    <row r="375" spans="1:30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</row>
    <row r="376" spans="1:30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</row>
    <row r="377" spans="1:30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</row>
    <row r="378" spans="1:30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</row>
    <row r="379" spans="1:30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</row>
    <row r="380" spans="1:30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</row>
    <row r="381" spans="1:30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</row>
    <row r="382" spans="1:30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</row>
    <row r="383" spans="1:30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</row>
    <row r="384" spans="1:30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</row>
    <row r="385" spans="1:30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</row>
    <row r="386" spans="1:30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</row>
    <row r="387" spans="1:30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</row>
    <row r="388" spans="1:30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</row>
    <row r="389" spans="1:30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</row>
    <row r="390" spans="1:30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</row>
    <row r="391" spans="1:30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</row>
    <row r="392" spans="1:30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</row>
    <row r="393" spans="1:30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</row>
    <row r="394" spans="1:30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</row>
    <row r="395" spans="1:30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</row>
    <row r="396" spans="1:30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</row>
    <row r="397" spans="1:30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</row>
    <row r="398" spans="1:30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</row>
    <row r="399" spans="1:30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</row>
    <row r="400" spans="1:30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</row>
    <row r="401" spans="1:30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</row>
    <row r="402" spans="1:30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</row>
    <row r="403" spans="1:30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</row>
    <row r="404" spans="1:30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</row>
    <row r="405" spans="1:30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</row>
    <row r="406" spans="1:30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</row>
    <row r="407" spans="1:30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</row>
    <row r="408" spans="1:30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</row>
    <row r="409" spans="1:30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</row>
    <row r="410" spans="1:30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</row>
    <row r="411" spans="1:30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</row>
    <row r="412" spans="1:30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</row>
    <row r="413" spans="1:30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</row>
    <row r="414" spans="1:30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</row>
    <row r="415" spans="1:30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</row>
    <row r="416" spans="1:30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</row>
    <row r="417" spans="1:30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</row>
    <row r="418" spans="1:30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</row>
    <row r="419" spans="1:30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</row>
    <row r="420" spans="1:30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</row>
    <row r="421" spans="1:30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</row>
    <row r="422" spans="1:30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</row>
    <row r="423" spans="1:30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</row>
    <row r="424" spans="1:30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</row>
    <row r="425" spans="1:30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</row>
    <row r="426" spans="1:30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</row>
    <row r="427" spans="1:30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</row>
    <row r="428" spans="1:30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</row>
    <row r="429" spans="1:30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</row>
    <row r="430" spans="1:30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</row>
    <row r="431" spans="1:30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</row>
    <row r="432" spans="1:30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</row>
    <row r="433" spans="1:30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</row>
    <row r="434" spans="1:30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</row>
    <row r="435" spans="1:30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</row>
    <row r="436" spans="1:30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</row>
    <row r="437" spans="1:30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</row>
    <row r="438" spans="1:30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</row>
    <row r="439" spans="1:30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</row>
    <row r="440" spans="1:30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</row>
    <row r="441" spans="1:30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</row>
    <row r="442" spans="1:30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</row>
    <row r="443" spans="1:30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</row>
    <row r="444" spans="1:30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</row>
    <row r="445" spans="1:30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</row>
    <row r="446" spans="1:30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</row>
    <row r="447" spans="1:30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</row>
    <row r="448" spans="1:30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</row>
    <row r="449" spans="1:30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</row>
    <row r="450" spans="1:30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</row>
    <row r="451" spans="1:30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</row>
    <row r="452" spans="1:30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</row>
    <row r="453" spans="1:30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</row>
    <row r="454" spans="1:30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</row>
    <row r="455" spans="1:30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</row>
    <row r="456" spans="1:30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</row>
    <row r="457" spans="1:30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</row>
    <row r="458" spans="1:30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</row>
    <row r="459" spans="1:30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</row>
    <row r="460" spans="1:30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</row>
    <row r="461" spans="1:30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</row>
    <row r="462" spans="1:30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</row>
    <row r="463" spans="1:30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</row>
    <row r="464" spans="1:30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</row>
    <row r="465" spans="1:30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</row>
    <row r="466" spans="1:30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</row>
    <row r="467" spans="1:30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</row>
    <row r="468" spans="1:30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</row>
    <row r="469" spans="1:30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</row>
    <row r="470" spans="1:30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</row>
    <row r="471" spans="1:30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</row>
    <row r="472" spans="1:30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</row>
    <row r="473" spans="1:30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</row>
    <row r="474" spans="1:30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</row>
    <row r="475" spans="1:30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</row>
    <row r="476" spans="1:30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</row>
    <row r="477" spans="1:30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</row>
    <row r="478" spans="1:30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</row>
    <row r="479" spans="1:30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</row>
    <row r="480" spans="1:30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</row>
    <row r="481" spans="1:30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</row>
    <row r="482" spans="1:30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</row>
    <row r="483" spans="1:30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</row>
    <row r="484" spans="1:30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</row>
    <row r="485" spans="1:30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</row>
    <row r="486" spans="1:30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</row>
    <row r="487" spans="1:30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</row>
    <row r="488" spans="1:30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</row>
    <row r="489" spans="1:30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</row>
    <row r="490" spans="1:30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</row>
    <row r="491" spans="1:30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</row>
    <row r="492" spans="1:30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</row>
    <row r="493" spans="1:30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</row>
    <row r="494" spans="1:30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</row>
    <row r="495" spans="1:30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</row>
    <row r="496" spans="1:30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</row>
    <row r="497" spans="1:30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</row>
    <row r="498" spans="1:30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</row>
    <row r="499" spans="1:30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</row>
    <row r="500" spans="1:30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</row>
    <row r="501" spans="1:30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</row>
    <row r="502" spans="1:30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</row>
    <row r="503" spans="1:30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</row>
    <row r="504" spans="1:30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</row>
    <row r="505" spans="1:30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</row>
    <row r="506" spans="1:30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</row>
    <row r="507" spans="1:30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</row>
    <row r="508" spans="1:30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</row>
    <row r="509" spans="1:30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</row>
    <row r="510" spans="1:30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</row>
    <row r="511" spans="1:30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</row>
    <row r="512" spans="1:30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</row>
    <row r="513" spans="1:30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</row>
    <row r="514" spans="1:30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</row>
    <row r="515" spans="1:30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</row>
    <row r="516" spans="1:30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</row>
    <row r="517" spans="1:30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</row>
    <row r="518" spans="1:30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</row>
    <row r="519" spans="1:30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</row>
    <row r="520" spans="1:30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</row>
    <row r="521" spans="1:30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</row>
    <row r="522" spans="1:30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</row>
    <row r="523" spans="1:30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</row>
    <row r="524" spans="1:30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</row>
    <row r="525" spans="1:30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</row>
    <row r="526" spans="1:30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</row>
    <row r="527" spans="1:30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</row>
    <row r="528" spans="1:30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</row>
    <row r="529" spans="1:30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</row>
    <row r="530" spans="1:30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</row>
    <row r="531" spans="1:30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</row>
    <row r="532" spans="1:30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</row>
    <row r="533" spans="1:30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</row>
    <row r="534" spans="1:30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</row>
    <row r="535" spans="1:30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</row>
    <row r="536" spans="1:30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</row>
    <row r="537" spans="1:30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</row>
    <row r="538" spans="1:30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</row>
    <row r="539" spans="1:30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</row>
    <row r="540" spans="1:30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</row>
    <row r="541" spans="1:30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</row>
    <row r="542" spans="1:30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</row>
    <row r="543" spans="1:30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</row>
    <row r="544" spans="1:30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</row>
    <row r="545" spans="1:30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</row>
    <row r="546" spans="1:30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</row>
    <row r="547" spans="1:30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</row>
    <row r="548" spans="1:30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</row>
    <row r="549" spans="1:30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</row>
    <row r="550" spans="1:30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</row>
    <row r="551" spans="1:30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</row>
    <row r="552" spans="1:30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</row>
    <row r="553" spans="1:30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</row>
    <row r="554" spans="1:30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</row>
    <row r="555" spans="1:30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</row>
    <row r="556" spans="1:30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</row>
    <row r="557" spans="1:30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</row>
    <row r="558" spans="1:30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</row>
    <row r="559" spans="1:30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</row>
    <row r="560" spans="1:30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</row>
    <row r="561" spans="1:30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</row>
    <row r="562" spans="1:30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</row>
    <row r="563" spans="1:30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</row>
    <row r="564" spans="1:30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</row>
    <row r="565" spans="1:30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</row>
    <row r="566" spans="1:30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</row>
    <row r="567" spans="1:30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</row>
    <row r="568" spans="1:30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</row>
    <row r="569" spans="1:30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</row>
    <row r="570" spans="1:30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</row>
    <row r="571" spans="1:30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</row>
    <row r="572" spans="1:30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</row>
    <row r="573" spans="1:30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</row>
    <row r="574" spans="1:30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</row>
    <row r="575" spans="1:30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</row>
    <row r="576" spans="1:30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</row>
    <row r="577" spans="1:30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</row>
    <row r="578" spans="1:30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</row>
    <row r="579" spans="1:30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</row>
    <row r="580" spans="1:30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</row>
    <row r="581" spans="1:30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</row>
    <row r="582" spans="1:30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</row>
    <row r="583" spans="1:30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</row>
    <row r="584" spans="1:30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</row>
    <row r="585" spans="1:30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</row>
    <row r="586" spans="1:30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</row>
    <row r="587" spans="1:30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</row>
    <row r="588" spans="1:30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</row>
    <row r="589" spans="1:30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</row>
    <row r="590" spans="1:30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</row>
    <row r="591" spans="1:30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</row>
    <row r="592" spans="1:30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</row>
    <row r="593" spans="1:30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</row>
    <row r="594" spans="1:30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</row>
    <row r="595" spans="1:30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</row>
    <row r="596" spans="1:30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</row>
    <row r="597" spans="1:30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</row>
    <row r="598" spans="1:30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</row>
    <row r="599" spans="1:30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</row>
    <row r="600" spans="1:30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</row>
    <row r="601" spans="1:30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</row>
    <row r="602" spans="1:30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</row>
    <row r="603" spans="1:30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</row>
    <row r="604" spans="1:30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</row>
    <row r="605" spans="1:30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</row>
    <row r="606" spans="1:30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</row>
    <row r="607" spans="1:30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</row>
    <row r="608" spans="1:30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</row>
    <row r="609" spans="1:30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</row>
    <row r="610" spans="1:30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</row>
    <row r="611" spans="1:30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</row>
    <row r="612" spans="1:30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</row>
    <row r="613" spans="1:30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</row>
    <row r="614" spans="1:30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</row>
    <row r="615" spans="1:30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</row>
    <row r="616" spans="1:30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</row>
    <row r="617" spans="1:30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</row>
    <row r="618" spans="1:30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</row>
    <row r="619" spans="1:30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</row>
    <row r="620" spans="1:30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</row>
    <row r="621" spans="1:30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</row>
    <row r="622" spans="1:30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</row>
    <row r="623" spans="1:30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</row>
    <row r="624" spans="1:30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</row>
    <row r="625" spans="1:30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</row>
    <row r="626" spans="1:30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</row>
    <row r="627" spans="1:30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</row>
    <row r="628" spans="1:30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</row>
    <row r="629" spans="1:30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</row>
    <row r="630" spans="1:30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</row>
    <row r="631" spans="1:30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</row>
    <row r="632" spans="1:30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</row>
    <row r="633" spans="1:30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</row>
    <row r="634" spans="1:30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</row>
    <row r="635" spans="1:30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</row>
    <row r="636" spans="1:30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</row>
    <row r="637" spans="1:30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</row>
    <row r="638" spans="1:30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</row>
    <row r="639" spans="1:30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</row>
    <row r="640" spans="1:30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</row>
    <row r="641" spans="1:30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</row>
    <row r="642" spans="1:30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</row>
    <row r="643" spans="1:30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</row>
    <row r="644" spans="1:30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</row>
    <row r="645" spans="1:30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</row>
    <row r="646" spans="1:30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</row>
    <row r="647" spans="1:30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</row>
    <row r="648" spans="1:30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</row>
    <row r="649" spans="1:30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</row>
    <row r="650" spans="1:30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</row>
    <row r="651" spans="1:30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</row>
    <row r="652" spans="1:30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</row>
    <row r="653" spans="1:30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</row>
    <row r="654" spans="1:30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</row>
    <row r="655" spans="1:30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</row>
    <row r="656" spans="1:30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</row>
    <row r="657" spans="1:30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</row>
    <row r="658" spans="1:30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</row>
    <row r="659" spans="1:30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</row>
    <row r="660" spans="1:30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</row>
    <row r="661" spans="1:30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</row>
    <row r="662" spans="1:30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</row>
    <row r="663" spans="1:30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</row>
    <row r="664" spans="1:30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</row>
    <row r="665" spans="1:30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</row>
    <row r="666" spans="1:30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</row>
    <row r="667" spans="1:30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</row>
    <row r="668" spans="1:30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</row>
    <row r="669" spans="1:30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</row>
    <row r="670" spans="1:30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</row>
    <row r="671" spans="1:30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</row>
    <row r="672" spans="1:30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</row>
    <row r="673" spans="1:30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</row>
    <row r="674" spans="1:30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</row>
    <row r="675" spans="1:30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</row>
    <row r="676" spans="1:30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</row>
    <row r="677" spans="1:30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</row>
    <row r="678" spans="1:30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</row>
    <row r="679" spans="1:30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</row>
    <row r="680" spans="1:30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</row>
    <row r="681" spans="1:30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</row>
    <row r="682" spans="1:30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</row>
    <row r="683" spans="1:30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</row>
    <row r="684" spans="1:30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</row>
    <row r="685" spans="1:30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</row>
    <row r="686" spans="1:30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</row>
    <row r="687" spans="1:30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</row>
    <row r="688" spans="1:30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</row>
    <row r="689" spans="1:30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</row>
    <row r="690" spans="1:30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</row>
    <row r="691" spans="1:30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</row>
    <row r="692" spans="1:30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</row>
    <row r="693" spans="1:30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</row>
    <row r="694" spans="1:30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</row>
    <row r="695" spans="1:30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</row>
    <row r="696" spans="1:30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</row>
    <row r="697" spans="1:30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</row>
    <row r="698" spans="1:30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</row>
    <row r="699" spans="1:30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</row>
    <row r="700" spans="1:30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</row>
    <row r="701" spans="1:30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</row>
    <row r="702" spans="1:30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</row>
    <row r="703" spans="1:30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</row>
    <row r="704" spans="1:30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</row>
    <row r="705" spans="1:30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</row>
    <row r="706" spans="1:30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</row>
    <row r="707" spans="1:30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</row>
    <row r="708" spans="1:30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</row>
    <row r="709" spans="1:30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</row>
    <row r="710" spans="1:30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</row>
    <row r="711" spans="1:30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</row>
    <row r="712" spans="1:30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</row>
    <row r="713" spans="1:30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</row>
    <row r="714" spans="1:30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</row>
    <row r="715" spans="1:30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</row>
    <row r="716" spans="1:30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</row>
    <row r="717" spans="1:30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</row>
    <row r="718" spans="1:30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</row>
    <row r="719" spans="1:30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</row>
    <row r="720" spans="1:30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</row>
    <row r="721" spans="1:30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</row>
    <row r="722" spans="1:30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</row>
    <row r="723" spans="1:30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</row>
    <row r="724" spans="1:30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</row>
    <row r="725" spans="1:30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</row>
    <row r="726" spans="1:30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</row>
    <row r="727" spans="1:30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</row>
    <row r="728" spans="1:30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</row>
    <row r="729" spans="1:30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</row>
    <row r="730" spans="1:30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</row>
    <row r="731" spans="1:30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</row>
    <row r="732" spans="1:30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</row>
    <row r="733" spans="1:30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</row>
    <row r="734" spans="1:30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</row>
    <row r="735" spans="1:30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</row>
    <row r="736" spans="1:30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</row>
    <row r="737" spans="1:30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</row>
    <row r="738" spans="1:30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</row>
    <row r="739" spans="1:30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</row>
    <row r="740" spans="1:30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</row>
    <row r="741" spans="1:30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</row>
    <row r="742" spans="1:30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</row>
    <row r="743" spans="1:30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</row>
    <row r="744" spans="1:30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</row>
    <row r="745" spans="1:30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</row>
    <row r="746" spans="1:30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</row>
    <row r="747" spans="1:30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</row>
    <row r="748" spans="1:30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</row>
    <row r="749" spans="1:30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</row>
    <row r="750" spans="1:30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</row>
    <row r="751" spans="1:30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</row>
    <row r="752" spans="1:30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</row>
    <row r="753" spans="1:30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</row>
    <row r="754" spans="1:30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</row>
    <row r="755" spans="1:30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</row>
    <row r="756" spans="1:30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</row>
    <row r="757" spans="1:30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</row>
    <row r="758" spans="1:30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</row>
    <row r="759" spans="1:30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</row>
    <row r="760" spans="1:30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</row>
    <row r="761" spans="1:30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</row>
    <row r="762" spans="1:30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</row>
    <row r="763" spans="1:30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</row>
    <row r="764" spans="1:30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</row>
    <row r="765" spans="1:30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</row>
    <row r="766" spans="1:30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</row>
    <row r="767" spans="1:30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</row>
    <row r="768" spans="1:30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</row>
    <row r="769" spans="1:30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</row>
    <row r="770" spans="1:30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</row>
    <row r="771" spans="1:30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</row>
    <row r="772" spans="1:30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</row>
    <row r="773" spans="1:30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</row>
    <row r="774" spans="1:30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</row>
    <row r="775" spans="1:30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</row>
    <row r="776" spans="1:30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</row>
    <row r="777" spans="1:30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</row>
    <row r="778" spans="1:30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</row>
    <row r="779" spans="1:30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</row>
    <row r="780" spans="1:30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</row>
    <row r="781" spans="1:30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</row>
    <row r="782" spans="1:30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</row>
    <row r="783" spans="1:30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</row>
    <row r="784" spans="1:30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</row>
    <row r="785" spans="1:30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</row>
    <row r="786" spans="1:30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</row>
    <row r="787" spans="1:30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</row>
    <row r="788" spans="1:30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</row>
    <row r="789" spans="1:30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</row>
    <row r="790" spans="1:30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</row>
    <row r="791" spans="1:30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</row>
    <row r="792" spans="1:30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</row>
    <row r="793" spans="1:30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</row>
    <row r="794" spans="1:30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</row>
    <row r="795" spans="1:30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</row>
    <row r="796" spans="1:30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</row>
    <row r="797" spans="1:30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</row>
    <row r="798" spans="1:30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</row>
    <row r="799" spans="1:30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</row>
    <row r="800" spans="1:30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</row>
    <row r="801" spans="1:30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</row>
    <row r="802" spans="1:30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</row>
    <row r="803" spans="1:30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</row>
    <row r="804" spans="1:30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</row>
    <row r="805" spans="1:30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</row>
    <row r="806" spans="1:30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</row>
    <row r="807" spans="1:30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</row>
    <row r="808" spans="1:30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</row>
    <row r="809" spans="1:30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</row>
    <row r="810" spans="1:30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</row>
    <row r="811" spans="1:30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</row>
    <row r="812" spans="1:30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</row>
    <row r="813" spans="1:30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</row>
    <row r="814" spans="1:30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</row>
    <row r="815" spans="1:30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</row>
    <row r="816" spans="1:30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</row>
    <row r="817" spans="1:30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</row>
    <row r="818" spans="1:30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</row>
    <row r="819" spans="1:30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</row>
    <row r="820" spans="1:30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</row>
    <row r="821" spans="1:30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</row>
    <row r="822" spans="1:30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</row>
    <row r="823" spans="1:30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</row>
    <row r="824" spans="1:30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</row>
    <row r="825" spans="1:30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</row>
    <row r="826" spans="1:30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</row>
    <row r="827" spans="1:30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</row>
    <row r="828" spans="1:30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</row>
    <row r="829" spans="1:30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</row>
    <row r="830" spans="1:30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</row>
    <row r="831" spans="1:30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</row>
    <row r="832" spans="1:30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</row>
    <row r="833" spans="1:30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</row>
    <row r="834" spans="1:30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</row>
    <row r="835" spans="1:30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</row>
    <row r="836" spans="1:30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</row>
    <row r="837" spans="1:30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</row>
    <row r="838" spans="1:30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</row>
    <row r="839" spans="1:30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</row>
    <row r="840" spans="1:30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</row>
    <row r="841" spans="1:30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</row>
    <row r="842" spans="1:30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</row>
    <row r="843" spans="1:30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</row>
    <row r="844" spans="1:30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</row>
    <row r="845" spans="1:30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</row>
    <row r="846" spans="1:30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</row>
    <row r="847" spans="1:30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</row>
    <row r="848" spans="1:30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</row>
    <row r="849" spans="1:30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</row>
    <row r="850" spans="1:30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</row>
    <row r="851" spans="1:30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</row>
    <row r="852" spans="1:30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</row>
    <row r="853" spans="1:30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</row>
    <row r="854" spans="1:30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</row>
    <row r="855" spans="1:30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</row>
    <row r="856" spans="1:30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</row>
    <row r="857" spans="1:30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</row>
    <row r="858" spans="1:30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</row>
    <row r="859" spans="1:30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</row>
    <row r="860" spans="1:30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</row>
    <row r="861" spans="1:30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</row>
    <row r="862" spans="1:30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</row>
    <row r="863" spans="1:30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</row>
    <row r="864" spans="1:30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</row>
    <row r="865" spans="1:30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</row>
    <row r="866" spans="1:30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</row>
    <row r="867" spans="1:30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</row>
    <row r="868" spans="1:30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</row>
    <row r="869" spans="1:30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</row>
    <row r="870" spans="1:30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</row>
    <row r="871" spans="1:30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</row>
    <row r="872" spans="1:30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</row>
    <row r="873" spans="1:30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</row>
    <row r="874" spans="1:30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</row>
    <row r="875" spans="1:30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</row>
    <row r="876" spans="1:30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</row>
    <row r="877" spans="1:30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</row>
    <row r="878" spans="1:30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</row>
    <row r="879" spans="1:30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</row>
    <row r="880" spans="1:30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</row>
    <row r="881" spans="1:30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</row>
    <row r="882" spans="1:30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</row>
    <row r="883" spans="1:30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</row>
    <row r="884" spans="1:30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</row>
    <row r="885" spans="1:30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</row>
    <row r="886" spans="1:30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</row>
    <row r="887" spans="1:30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</row>
    <row r="888" spans="1:30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</row>
    <row r="889" spans="1:30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</row>
    <row r="890" spans="1:30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</row>
    <row r="891" spans="1:30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</row>
    <row r="892" spans="1:30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</row>
    <row r="893" spans="1:30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</row>
    <row r="894" spans="1:30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</row>
    <row r="895" spans="1:30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</row>
    <row r="896" spans="1:30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</row>
    <row r="897" spans="1:30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</row>
    <row r="898" spans="1:30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</row>
    <row r="899" spans="1:30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</row>
    <row r="900" spans="1:30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</row>
    <row r="901" spans="1:30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</row>
    <row r="902" spans="1:30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</row>
    <row r="903" spans="1:30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</row>
    <row r="904" spans="1:30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</row>
    <row r="905" spans="1:30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</row>
    <row r="906" spans="1:30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</row>
    <row r="907" spans="1:30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</row>
    <row r="908" spans="1:30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</row>
    <row r="909" spans="1:30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</row>
    <row r="910" spans="1:30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</row>
    <row r="911" spans="1:30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</row>
    <row r="912" spans="1:30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</row>
    <row r="913" spans="1:30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</row>
    <row r="914" spans="1:30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</row>
    <row r="915" spans="1:30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</row>
    <row r="916" spans="1:30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</row>
    <row r="917" spans="1:30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</row>
    <row r="918" spans="1:30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</row>
    <row r="919" spans="1:30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</row>
    <row r="920" spans="1:30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</row>
    <row r="921" spans="1:30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</row>
    <row r="922" spans="1:30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</row>
    <row r="923" spans="1:30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</row>
    <row r="924" spans="1:30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</row>
    <row r="925" spans="1:30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</row>
    <row r="926" spans="1:30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</row>
    <row r="927" spans="1:30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</row>
    <row r="928" spans="1:30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</row>
    <row r="929" spans="1:30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</row>
    <row r="930" spans="1:30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</row>
    <row r="931" spans="1:30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</row>
    <row r="932" spans="1:30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</row>
    <row r="933" spans="1:30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</row>
    <row r="934" spans="1:30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</row>
    <row r="935" spans="1:30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</row>
    <row r="936" spans="1:30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</row>
    <row r="937" spans="1:30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</row>
    <row r="938" spans="1:30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</row>
    <row r="939" spans="1:30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</row>
    <row r="940" spans="1:30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</row>
    <row r="941" spans="1:30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</row>
    <row r="942" spans="1:30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</row>
    <row r="943" spans="1:30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</row>
    <row r="944" spans="1:30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</row>
    <row r="945" spans="1:30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</row>
    <row r="946" spans="1:30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</row>
    <row r="947" spans="1:30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</row>
    <row r="948" spans="1:30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</row>
    <row r="949" spans="1:30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</row>
    <row r="950" spans="1:30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</row>
    <row r="951" spans="1:30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</row>
    <row r="952" spans="1:30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</row>
    <row r="953" spans="1:30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</row>
    <row r="954" spans="1:30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</row>
    <row r="955" spans="1:30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</row>
    <row r="956" spans="1:30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</row>
    <row r="957" spans="1:30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</row>
    <row r="958" spans="1:30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</row>
    <row r="959" spans="1:30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</row>
    <row r="960" spans="1:30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</row>
    <row r="961" spans="1:30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</row>
    <row r="962" spans="1:30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</row>
    <row r="963" spans="1:30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</row>
    <row r="964" spans="1:30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</row>
    <row r="965" spans="1:30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</row>
    <row r="966" spans="1:30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</row>
    <row r="967" spans="1:30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</row>
    <row r="968" spans="1:30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</row>
    <row r="969" spans="1:30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</row>
    <row r="970" spans="1:30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</row>
    <row r="971" spans="1:30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</row>
    <row r="972" spans="1:30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</row>
    <row r="973" spans="1:30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</row>
    <row r="974" spans="1:30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</row>
    <row r="975" spans="1:30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</row>
    <row r="976" spans="1:30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</row>
    <row r="977" spans="1:30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</row>
    <row r="978" spans="1:30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</row>
    <row r="979" spans="1:30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</row>
    <row r="980" spans="1:30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</row>
    <row r="981" spans="1:30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</row>
    <row r="982" spans="1:30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</row>
    <row r="983" spans="1:30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</row>
    <row r="984" spans="1:30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</row>
    <row r="985" spans="1:30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</row>
    <row r="986" spans="1:30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</row>
    <row r="987" spans="1:30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</row>
    <row r="988" spans="1:30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</row>
    <row r="989" spans="1:30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</row>
    <row r="990" spans="1:30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</row>
    <row r="991" spans="1:30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</row>
    <row r="992" spans="1:30" ht="15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</row>
    <row r="993" spans="1:30" ht="15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</row>
    <row r="994" spans="1:30" ht="15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</row>
    <row r="995" spans="1:30" ht="15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</row>
    <row r="996" spans="1:30" ht="15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</row>
    <row r="997" spans="1:30" ht="15.75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</row>
    <row r="998" spans="1:30" ht="15.75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</row>
    <row r="999" spans="1:30" ht="15.75" customHeight="1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</row>
    <row r="1000" spans="1:30" ht="15.75" customHeight="1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</row>
  </sheetData>
  <mergeCells count="4">
    <mergeCell ref="A1:AD1"/>
    <mergeCell ref="C4:D4"/>
    <mergeCell ref="J4:M4"/>
    <mergeCell ref="C6:D6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00"/>
  <sheetViews>
    <sheetView zoomScaleNormal="100" workbookViewId="0"/>
  </sheetViews>
  <sheetFormatPr defaultColWidth="12.625" defaultRowHeight="14.25" x14ac:dyDescent="0.2"/>
  <cols>
    <col min="1" max="1" width="20" customWidth="1"/>
    <col min="2" max="2" width="46.75" customWidth="1"/>
    <col min="3" max="3" width="6.125" customWidth="1"/>
    <col min="4" max="4" width="9.375" customWidth="1"/>
    <col min="5" max="5" width="30.875" customWidth="1"/>
    <col min="6" max="6" width="17" customWidth="1"/>
    <col min="7" max="7" width="5.625" customWidth="1"/>
    <col min="8" max="8" width="19" customWidth="1"/>
    <col min="9" max="9" width="9.375" customWidth="1"/>
    <col min="10" max="10" width="11.625" customWidth="1"/>
    <col min="11" max="11" width="9.75" customWidth="1"/>
    <col min="12" max="12" width="10.375" customWidth="1"/>
    <col min="13" max="13" width="7.75" customWidth="1"/>
    <col min="14" max="14" width="8.625" customWidth="1"/>
    <col min="15" max="15" width="17" customWidth="1"/>
    <col min="16" max="16" width="9.125" customWidth="1"/>
    <col min="17" max="17" width="10.375" customWidth="1"/>
    <col min="18" max="18" width="8.625" customWidth="1"/>
    <col min="19" max="19" width="7.75" customWidth="1"/>
  </cols>
  <sheetData>
    <row r="1" spans="1:19" ht="15" x14ac:dyDescent="0.25">
      <c r="A1" s="33" t="s">
        <v>65</v>
      </c>
      <c r="B1" s="33" t="s">
        <v>66</v>
      </c>
      <c r="C1" s="16"/>
      <c r="D1" s="59" t="s">
        <v>67</v>
      </c>
      <c r="E1" s="60" t="s">
        <v>68</v>
      </c>
      <c r="F1" s="60" t="s">
        <v>69</v>
      </c>
      <c r="G1" s="16"/>
      <c r="H1" s="60" t="s">
        <v>70</v>
      </c>
      <c r="I1" s="60" t="s">
        <v>71</v>
      </c>
      <c r="J1" s="16"/>
      <c r="K1" s="81" t="s">
        <v>50</v>
      </c>
      <c r="L1" s="81"/>
      <c r="M1" s="81"/>
      <c r="N1" s="16"/>
      <c r="O1" s="81" t="s">
        <v>50</v>
      </c>
      <c r="P1" s="81"/>
      <c r="Q1" s="81"/>
      <c r="R1" s="16"/>
      <c r="S1" s="16"/>
    </row>
    <row r="2" spans="1:19" ht="15" x14ac:dyDescent="0.25">
      <c r="A2" s="61">
        <v>42370</v>
      </c>
      <c r="B2" s="62" t="s">
        <v>72</v>
      </c>
      <c r="C2" s="16"/>
      <c r="D2" s="63" t="s">
        <v>73</v>
      </c>
      <c r="E2" s="63">
        <v>1.25</v>
      </c>
      <c r="F2" s="63" t="e">
        <f>IF(#REF!="B",Font!E2,0)</f>
        <v>#REF!</v>
      </c>
      <c r="G2" s="16"/>
      <c r="H2" s="16" t="s">
        <v>74</v>
      </c>
      <c r="I2" s="63" t="e">
        <v>#NAME?</v>
      </c>
      <c r="J2" s="16"/>
      <c r="K2" s="59" t="s">
        <v>67</v>
      </c>
      <c r="L2" s="60" t="s">
        <v>68</v>
      </c>
      <c r="M2" s="60" t="s">
        <v>69</v>
      </c>
      <c r="N2" s="16"/>
      <c r="O2" s="60" t="s">
        <v>75</v>
      </c>
      <c r="P2" s="60" t="s">
        <v>68</v>
      </c>
      <c r="Q2" s="60" t="s">
        <v>69</v>
      </c>
      <c r="R2" s="16"/>
      <c r="S2" s="16"/>
    </row>
    <row r="3" spans="1:19" ht="15" x14ac:dyDescent="0.25">
      <c r="A3" s="61">
        <v>42409</v>
      </c>
      <c r="B3" s="62" t="s">
        <v>76</v>
      </c>
      <c r="C3" s="16"/>
      <c r="D3" s="63" t="s">
        <v>77</v>
      </c>
      <c r="E3" s="63">
        <v>1.25</v>
      </c>
      <c r="F3" s="63" t="e">
        <f>IF(#REF!="M",Font!E3,0)</f>
        <v>#REF!</v>
      </c>
      <c r="G3" s="16"/>
      <c r="H3" s="16" t="s">
        <v>78</v>
      </c>
      <c r="I3" s="63" t="e">
        <v>#NAME?</v>
      </c>
      <c r="J3" s="16"/>
      <c r="K3" s="63" t="s">
        <v>73</v>
      </c>
      <c r="L3" s="63">
        <v>7</v>
      </c>
      <c r="M3" s="63" t="e">
        <f>IF(#REF!="B",Font!L3,0)</f>
        <v>#REF!</v>
      </c>
      <c r="N3" s="16"/>
      <c r="O3" s="64" t="s">
        <v>79</v>
      </c>
      <c r="P3" s="63">
        <v>10</v>
      </c>
      <c r="Q3" s="63" t="e">
        <f>IF(#REF!="M",Font!P3,0)</f>
        <v>#REF!</v>
      </c>
      <c r="R3" s="38" t="s">
        <v>78</v>
      </c>
      <c r="S3" s="65"/>
    </row>
    <row r="4" spans="1:19" ht="15" x14ac:dyDescent="0.25">
      <c r="A4" s="61">
        <v>42410</v>
      </c>
      <c r="B4" s="62" t="s">
        <v>80</v>
      </c>
      <c r="C4" s="16"/>
      <c r="D4" s="63" t="s">
        <v>81</v>
      </c>
      <c r="E4" s="63">
        <v>1.25</v>
      </c>
      <c r="F4" s="63" t="e">
        <f>IF(#REF!="A",Font!E4,0)</f>
        <v>#REF!</v>
      </c>
      <c r="G4" s="16"/>
      <c r="H4" s="16" t="s">
        <v>82</v>
      </c>
      <c r="I4" s="63" t="e">
        <v>#NAME?</v>
      </c>
      <c r="J4" s="16"/>
      <c r="K4" s="63" t="s">
        <v>77</v>
      </c>
      <c r="L4" s="63">
        <v>10</v>
      </c>
      <c r="M4" s="63" t="e">
        <f>IF(#REF!="M",Font!L4,0)</f>
        <v>#REF!</v>
      </c>
      <c r="N4" s="16"/>
      <c r="O4" s="64" t="s">
        <v>83</v>
      </c>
      <c r="P4" s="63">
        <v>15</v>
      </c>
      <c r="Q4" s="63" t="e">
        <f>IF(#REF!="A",Font!P4,0)</f>
        <v>#REF!</v>
      </c>
      <c r="R4" s="38" t="s">
        <v>82</v>
      </c>
      <c r="S4" s="65"/>
    </row>
    <row r="5" spans="1:19" ht="15" x14ac:dyDescent="0.25">
      <c r="A5" s="61">
        <v>42454</v>
      </c>
      <c r="B5" s="62" t="s">
        <v>84</v>
      </c>
      <c r="C5" s="16"/>
      <c r="D5" s="63" t="s">
        <v>85</v>
      </c>
      <c r="E5" s="63">
        <v>1.25</v>
      </c>
      <c r="F5" s="63" t="e">
        <f>IF(#REF!="A",Font!E5,0)</f>
        <v>#REF!</v>
      </c>
      <c r="G5" s="16"/>
      <c r="H5" s="16"/>
      <c r="I5" s="16"/>
      <c r="J5" s="16"/>
      <c r="K5" s="63" t="s">
        <v>81</v>
      </c>
      <c r="L5" s="63">
        <v>15</v>
      </c>
      <c r="M5" s="63" t="e">
        <f>IF(#REF!="A",Font!L5,0)</f>
        <v>#REF!</v>
      </c>
      <c r="N5" s="16"/>
      <c r="O5" s="64" t="s">
        <v>86</v>
      </c>
      <c r="P5" s="63">
        <v>15</v>
      </c>
      <c r="Q5" s="63" t="e">
        <f>IF(#REF!="A",Font!P5,0)</f>
        <v>#REF!</v>
      </c>
      <c r="R5" s="38" t="s">
        <v>82</v>
      </c>
      <c r="S5" s="65"/>
    </row>
    <row r="6" spans="1:19" ht="15" x14ac:dyDescent="0.25">
      <c r="A6" s="61">
        <v>42481</v>
      </c>
      <c r="B6" s="62" t="s">
        <v>87</v>
      </c>
      <c r="C6" s="16"/>
      <c r="D6" s="63" t="s">
        <v>88</v>
      </c>
      <c r="E6" s="63">
        <v>1.25</v>
      </c>
      <c r="F6" s="63" t="e">
        <f>IF(#REF!="A",Font!E6,0)</f>
        <v>#REF!</v>
      </c>
      <c r="G6" s="16"/>
      <c r="H6" s="60" t="s">
        <v>89</v>
      </c>
      <c r="I6" s="60" t="s">
        <v>71</v>
      </c>
      <c r="J6" s="16"/>
      <c r="K6" s="63" t="s">
        <v>85</v>
      </c>
      <c r="L6" s="63">
        <v>10</v>
      </c>
      <c r="M6" s="63" t="e">
        <f>IF(#REF!="M",Font!L6,0)</f>
        <v>#REF!</v>
      </c>
      <c r="N6" s="16"/>
      <c r="O6" s="66" t="s">
        <v>90</v>
      </c>
      <c r="P6" s="63">
        <v>15</v>
      </c>
      <c r="Q6" s="63" t="e">
        <f>IF(#REF!="A",Font!P6,0)</f>
        <v>#REF!</v>
      </c>
      <c r="R6" s="38" t="s">
        <v>82</v>
      </c>
      <c r="S6" s="65"/>
    </row>
    <row r="7" spans="1:19" ht="15" x14ac:dyDescent="0.25">
      <c r="A7" s="61">
        <v>42516</v>
      </c>
      <c r="B7" s="62" t="s">
        <v>91</v>
      </c>
      <c r="C7" s="16"/>
      <c r="D7" s="63" t="s">
        <v>92</v>
      </c>
      <c r="E7" s="63">
        <v>1.25</v>
      </c>
      <c r="F7" s="63" t="e">
        <f>IF(#REF!="A",Font!E7,0)</f>
        <v>#REF!</v>
      </c>
      <c r="G7" s="16"/>
      <c r="H7" s="16" t="s">
        <v>74</v>
      </c>
      <c r="I7" s="63">
        <f>COUNTIF(WEB!I8:I3773,1)</f>
        <v>0</v>
      </c>
      <c r="J7" s="16"/>
      <c r="K7" s="63" t="s">
        <v>88</v>
      </c>
      <c r="L7" s="63">
        <v>15</v>
      </c>
      <c r="M7" s="63" t="e">
        <f>IF(#REF!="A",Font!L7,0)</f>
        <v>#REF!</v>
      </c>
      <c r="N7" s="16"/>
      <c r="O7" s="64" t="s">
        <v>93</v>
      </c>
      <c r="P7" s="63">
        <v>15</v>
      </c>
      <c r="Q7" s="63" t="e">
        <f>IF(#REF!="A",Font!P7,0)</f>
        <v>#REF!</v>
      </c>
      <c r="R7" s="38" t="s">
        <v>82</v>
      </c>
      <c r="S7" s="65"/>
    </row>
    <row r="8" spans="1:19" ht="15" x14ac:dyDescent="0.25">
      <c r="A8" s="61">
        <v>42620</v>
      </c>
      <c r="B8" s="62" t="s">
        <v>94</v>
      </c>
      <c r="C8" s="16"/>
      <c r="D8" s="63" t="s">
        <v>95</v>
      </c>
      <c r="E8" s="63">
        <v>1.25</v>
      </c>
      <c r="F8" s="63" t="e">
        <f>IF(#REF!="A",Font!E8,0)</f>
        <v>#REF!</v>
      </c>
      <c r="G8" s="16"/>
      <c r="H8" s="16" t="s">
        <v>78</v>
      </c>
      <c r="I8" s="63">
        <f>COUNTIF(WEB!I8:I3773,2)</f>
        <v>0</v>
      </c>
      <c r="J8" s="16"/>
      <c r="K8" s="63" t="s">
        <v>92</v>
      </c>
      <c r="L8" s="63">
        <v>15</v>
      </c>
      <c r="M8" s="63" t="e">
        <f>IF(#REF!="A",Font!L8,0)</f>
        <v>#REF!</v>
      </c>
      <c r="N8" s="16"/>
      <c r="O8" s="64" t="s">
        <v>96</v>
      </c>
      <c r="P8" s="63">
        <v>10</v>
      </c>
      <c r="Q8" s="63" t="e">
        <f>IF(#REF!="M",Font!P8,0)</f>
        <v>#REF!</v>
      </c>
      <c r="R8" s="38" t="s">
        <v>78</v>
      </c>
      <c r="S8" s="65"/>
    </row>
    <row r="9" spans="1:19" ht="15" x14ac:dyDescent="0.25">
      <c r="A9" s="61">
        <v>42676</v>
      </c>
      <c r="B9" s="62" t="s">
        <v>97</v>
      </c>
      <c r="C9" s="16"/>
      <c r="D9" s="63" t="s">
        <v>98</v>
      </c>
      <c r="E9" s="63">
        <v>1.25</v>
      </c>
      <c r="F9" s="63" t="e">
        <f>IF(#REF!="A",Font!E9,0)</f>
        <v>#REF!</v>
      </c>
      <c r="G9" s="16"/>
      <c r="H9" s="16" t="s">
        <v>82</v>
      </c>
      <c r="I9" s="63">
        <f>COUNTIF(WEB!I8:I3773,3)</f>
        <v>0</v>
      </c>
      <c r="J9" s="16"/>
      <c r="K9" s="63" t="s">
        <v>95</v>
      </c>
      <c r="L9" s="63">
        <v>15</v>
      </c>
      <c r="M9" s="63" t="e">
        <f>IF(#REF!="A",Font!L9,0)</f>
        <v>#REF!</v>
      </c>
      <c r="N9" s="16"/>
      <c r="O9" s="64" t="s">
        <v>99</v>
      </c>
      <c r="P9" s="63">
        <v>15</v>
      </c>
      <c r="Q9" s="63" t="e">
        <f>IF(#REF!="A",Font!P9,0)</f>
        <v>#REF!</v>
      </c>
      <c r="R9" s="38" t="s">
        <v>82</v>
      </c>
      <c r="S9" s="65"/>
    </row>
    <row r="10" spans="1:19" ht="15" x14ac:dyDescent="0.25">
      <c r="A10" s="61">
        <v>42689</v>
      </c>
      <c r="B10" s="62" t="s">
        <v>100</v>
      </c>
      <c r="C10" s="16"/>
      <c r="D10" s="82" t="s">
        <v>64</v>
      </c>
      <c r="E10" s="82"/>
      <c r="F10" s="60" t="e">
        <f>SUM(F2:F9)</f>
        <v>#REF!</v>
      </c>
      <c r="G10" s="16"/>
      <c r="H10" s="16"/>
      <c r="I10" s="63">
        <f>SUM(I7:I9)</f>
        <v>0</v>
      </c>
      <c r="J10" s="16"/>
      <c r="K10" s="63" t="s">
        <v>98</v>
      </c>
      <c r="L10" s="63">
        <v>15</v>
      </c>
      <c r="M10" s="63" t="e">
        <f>IF(#REF!="A",Font!L10,0)</f>
        <v>#REF!</v>
      </c>
      <c r="N10" s="16"/>
      <c r="O10" s="82" t="s">
        <v>64</v>
      </c>
      <c r="P10" s="82"/>
      <c r="Q10" s="60" t="e">
        <f>SUM(Q3:Q9)</f>
        <v>#REF!</v>
      </c>
      <c r="R10" s="16"/>
      <c r="S10" s="16"/>
    </row>
    <row r="11" spans="1:19" ht="15" x14ac:dyDescent="0.25">
      <c r="A11" s="61"/>
      <c r="B11" s="62"/>
      <c r="C11" s="16"/>
      <c r="D11" s="16"/>
      <c r="E11" s="16"/>
      <c r="F11" s="16"/>
      <c r="G11" s="16"/>
      <c r="H11" s="16"/>
      <c r="I11" s="16"/>
      <c r="J11" s="16"/>
      <c r="K11" s="82" t="s">
        <v>64</v>
      </c>
      <c r="L11" s="82"/>
      <c r="M11" s="60" t="e">
        <f>SUM(M3:M10)</f>
        <v>#REF!</v>
      </c>
      <c r="N11" s="16"/>
      <c r="O11" s="16"/>
      <c r="P11" s="16"/>
      <c r="Q11" s="16"/>
      <c r="R11" s="16"/>
      <c r="S11" s="16"/>
    </row>
    <row r="12" spans="1:19" ht="15" x14ac:dyDescent="0.25">
      <c r="A12" s="81" t="s">
        <v>50</v>
      </c>
      <c r="B12" s="81"/>
      <c r="C12" s="81"/>
      <c r="D12" s="16"/>
      <c r="E12" s="16"/>
      <c r="F12" s="16"/>
      <c r="G12" s="60"/>
      <c r="H12" s="60"/>
      <c r="I12" s="16"/>
      <c r="J12" s="16"/>
      <c r="K12" s="16"/>
      <c r="L12" s="16"/>
      <c r="M12" s="16"/>
      <c r="N12" s="16"/>
      <c r="O12" s="16"/>
      <c r="P12" s="81" t="s">
        <v>50</v>
      </c>
      <c r="Q12" s="81"/>
      <c r="R12" s="16"/>
      <c r="S12" s="16"/>
    </row>
    <row r="13" spans="1:19" ht="15" x14ac:dyDescent="0.25">
      <c r="A13" s="60" t="s">
        <v>70</v>
      </c>
      <c r="B13" s="60" t="s">
        <v>68</v>
      </c>
      <c r="C13" s="60" t="s">
        <v>69</v>
      </c>
      <c r="D13" s="16"/>
      <c r="E13" s="63"/>
      <c r="F13" s="60" t="s">
        <v>50</v>
      </c>
      <c r="G13" s="60" t="s">
        <v>68</v>
      </c>
      <c r="H13" s="60" t="s">
        <v>69</v>
      </c>
      <c r="I13" s="16"/>
      <c r="J13" s="16"/>
      <c r="K13" s="81" t="s">
        <v>50</v>
      </c>
      <c r="L13" s="81"/>
      <c r="M13" s="81"/>
      <c r="N13" s="16"/>
      <c r="O13" s="16"/>
      <c r="P13" s="60" t="s">
        <v>89</v>
      </c>
      <c r="Q13" s="60" t="s">
        <v>71</v>
      </c>
      <c r="R13" s="16"/>
      <c r="S13" s="16" t="s">
        <v>101</v>
      </c>
    </row>
    <row r="14" spans="1:19" ht="15" x14ac:dyDescent="0.25">
      <c r="A14" s="64" t="s">
        <v>79</v>
      </c>
      <c r="B14" s="63">
        <v>7</v>
      </c>
      <c r="C14" s="63" t="e">
        <f>IF(#REF!="B",Font!B14,0)</f>
        <v>#REF!</v>
      </c>
      <c r="D14" s="16"/>
      <c r="E14" s="63"/>
      <c r="F14" s="60" t="s">
        <v>70</v>
      </c>
      <c r="G14" s="63">
        <v>7</v>
      </c>
      <c r="H14" s="63" t="e">
        <f>IF(#REF!="B",Font!G14,0)</f>
        <v>#REF!</v>
      </c>
      <c r="I14" s="38" t="s">
        <v>74</v>
      </c>
      <c r="J14" s="16"/>
      <c r="K14" s="60" t="s">
        <v>102</v>
      </c>
      <c r="L14" s="60" t="s">
        <v>68</v>
      </c>
      <c r="M14" s="60" t="s">
        <v>69</v>
      </c>
      <c r="N14" s="38" t="s">
        <v>74</v>
      </c>
      <c r="O14" s="16"/>
      <c r="P14" s="16" t="s">
        <v>74</v>
      </c>
      <c r="Q14" s="63">
        <f>COUNTIF(WEB!M8:M3773,sim)+COUNTIF(WEB!I8:I3773,1)</f>
        <v>0</v>
      </c>
      <c r="R14" s="63"/>
      <c r="S14" s="63" t="s">
        <v>103</v>
      </c>
    </row>
    <row r="15" spans="1:19" ht="15" x14ac:dyDescent="0.25">
      <c r="A15" s="64" t="s">
        <v>104</v>
      </c>
      <c r="B15" s="63">
        <v>10</v>
      </c>
      <c r="C15" s="63" t="e">
        <f>IF(#REF!="M",Font!B15,0)</f>
        <v>#REF!</v>
      </c>
      <c r="D15" s="38" t="s">
        <v>74</v>
      </c>
      <c r="E15" s="16"/>
      <c r="F15" s="64" t="s">
        <v>79</v>
      </c>
      <c r="G15" s="63">
        <v>10</v>
      </c>
      <c r="H15" s="63" t="e">
        <f>IF(#REF!="M",Font!G15,0)</f>
        <v>#REF!</v>
      </c>
      <c r="I15" s="38" t="s">
        <v>78</v>
      </c>
      <c r="J15" s="16"/>
      <c r="K15" s="64" t="s">
        <v>79</v>
      </c>
      <c r="L15" s="63">
        <v>7</v>
      </c>
      <c r="M15" s="63" t="e">
        <f>IF(#REF!="B",Font!L15,0)</f>
        <v>#REF!</v>
      </c>
      <c r="N15" s="38" t="s">
        <v>78</v>
      </c>
      <c r="O15" s="16"/>
      <c r="P15" s="16" t="s">
        <v>78</v>
      </c>
      <c r="Q15" s="63">
        <f>COUNTIF(WEB!M8:M3773,"Sim")+COUNTIF(WEB!I8:I3773,2)</f>
        <v>10</v>
      </c>
      <c r="R15" s="16"/>
      <c r="S15" s="63" t="s">
        <v>105</v>
      </c>
    </row>
    <row r="16" spans="1:19" ht="15" x14ac:dyDescent="0.25">
      <c r="A16" s="64" t="s">
        <v>106</v>
      </c>
      <c r="B16" s="63">
        <v>10</v>
      </c>
      <c r="C16" s="63" t="e">
        <f>IF(#REF!="M",Font!B16,0)</f>
        <v>#REF!</v>
      </c>
      <c r="D16" s="38" t="s">
        <v>78</v>
      </c>
      <c r="E16" s="16"/>
      <c r="F16" s="64" t="s">
        <v>104</v>
      </c>
      <c r="G16" s="63">
        <v>10</v>
      </c>
      <c r="H16" s="63" t="e">
        <f>IF(#REF!="M",Font!G16,0)</f>
        <v>#REF!</v>
      </c>
      <c r="I16" s="38" t="s">
        <v>78</v>
      </c>
      <c r="J16" s="16"/>
      <c r="K16" s="64" t="s">
        <v>104</v>
      </c>
      <c r="L16" s="63">
        <v>10</v>
      </c>
      <c r="M16" s="63" t="e">
        <f>IF(#REF!="M",Font!L16,0)</f>
        <v>#REF!</v>
      </c>
      <c r="N16" s="38" t="s">
        <v>82</v>
      </c>
      <c r="O16" s="16"/>
      <c r="P16" s="16" t="s">
        <v>82</v>
      </c>
      <c r="Q16" s="63"/>
      <c r="R16" s="16"/>
      <c r="S16" s="63" t="s">
        <v>107</v>
      </c>
    </row>
    <row r="17" spans="1:19" ht="15" x14ac:dyDescent="0.25">
      <c r="A17" s="66" t="s">
        <v>108</v>
      </c>
      <c r="B17" s="63">
        <v>15</v>
      </c>
      <c r="C17" s="63" t="e">
        <f>IF(#REF!="A",Font!B17,0)</f>
        <v>#REF!</v>
      </c>
      <c r="D17" s="38" t="s">
        <v>78</v>
      </c>
      <c r="E17" s="16"/>
      <c r="F17" s="64" t="s">
        <v>106</v>
      </c>
      <c r="G17" s="63">
        <v>10</v>
      </c>
      <c r="H17" s="63" t="e">
        <f>IF(#REF!="M",Font!G17,0)</f>
        <v>#REF!</v>
      </c>
      <c r="I17" s="38" t="s">
        <v>78</v>
      </c>
      <c r="J17" s="16"/>
      <c r="K17" s="64" t="s">
        <v>106</v>
      </c>
      <c r="L17" s="63">
        <v>15</v>
      </c>
      <c r="M17" s="63" t="e">
        <f>IF(#REF!="A",Font!L17,0)</f>
        <v>#REF!</v>
      </c>
      <c r="N17" s="16"/>
      <c r="O17" s="16"/>
      <c r="P17" s="16"/>
      <c r="Q17" s="16"/>
    </row>
    <row r="18" spans="1:19" ht="15" x14ac:dyDescent="0.25">
      <c r="A18" s="81" t="s">
        <v>64</v>
      </c>
      <c r="B18" s="81"/>
      <c r="C18" s="60" t="e">
        <f>SUM(C14:C17)</f>
        <v>#REF!</v>
      </c>
      <c r="D18" s="38" t="s">
        <v>82</v>
      </c>
      <c r="E18" s="16"/>
      <c r="F18" s="66" t="s">
        <v>108</v>
      </c>
      <c r="G18" s="60"/>
      <c r="H18" s="60" t="e">
        <f>SUM(H14:H17)</f>
        <v>#REF!</v>
      </c>
      <c r="I18" s="16"/>
      <c r="J18" s="16"/>
      <c r="K18" s="81" t="s">
        <v>64</v>
      </c>
      <c r="L18" s="81"/>
      <c r="M18" s="60" t="e">
        <f>SUM(M15:M17)</f>
        <v>#REF!</v>
      </c>
      <c r="N18" s="16"/>
      <c r="O18" s="16"/>
      <c r="P18" s="16"/>
      <c r="Q18" s="16"/>
    </row>
    <row r="19" spans="1:19" ht="15" x14ac:dyDescent="0.25">
      <c r="A19" s="16"/>
      <c r="B19" s="16"/>
      <c r="C19" s="16"/>
      <c r="D19" s="16"/>
      <c r="E19" s="16"/>
      <c r="F19" s="60" t="s">
        <v>64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9" ht="15" x14ac:dyDescent="0.25">
      <c r="A20" s="67" t="s">
        <v>109</v>
      </c>
      <c r="B20" s="60" t="s">
        <v>64</v>
      </c>
      <c r="C20" s="16"/>
      <c r="D20" s="16"/>
      <c r="E20" s="16"/>
      <c r="F20" s="16"/>
      <c r="G20" s="16"/>
      <c r="H20" s="60" t="s">
        <v>110</v>
      </c>
      <c r="I20" s="60" t="s">
        <v>64</v>
      </c>
      <c r="J20" s="67" t="s">
        <v>111</v>
      </c>
      <c r="K20" s="16"/>
      <c r="L20" s="16"/>
      <c r="M20" s="16"/>
      <c r="N20" s="16"/>
      <c r="O20" s="60" t="s">
        <v>112</v>
      </c>
      <c r="P20" s="60" t="s">
        <v>64</v>
      </c>
      <c r="Q20" s="16"/>
    </row>
    <row r="21" spans="1:19" ht="15.75" customHeight="1" x14ac:dyDescent="0.25">
      <c r="A21" s="57" t="s">
        <v>103</v>
      </c>
      <c r="B21" s="63" t="e">
        <f>COUNTIF(#REF!,"B")+COUNTIF(#REF!,"B")+COUNTIF(#REF!,"B")+COUNTIF(#REF!,"B")+COUNTIF(#REF!,"B")</f>
        <v>#REF!</v>
      </c>
      <c r="C21" s="16"/>
      <c r="D21" s="60" t="s">
        <v>113</v>
      </c>
      <c r="E21" s="60" t="s">
        <v>64</v>
      </c>
      <c r="F21" s="67" t="s">
        <v>111</v>
      </c>
      <c r="G21" s="16"/>
      <c r="H21" s="63" t="s">
        <v>27</v>
      </c>
      <c r="I21" s="63">
        <f>COUNTIF(WEB!M8:M3773,"Sim")</f>
        <v>10</v>
      </c>
      <c r="J21" s="68">
        <f>I21*100/I23</f>
        <v>100</v>
      </c>
      <c r="K21" s="16"/>
      <c r="L21" s="60" t="s">
        <v>114</v>
      </c>
      <c r="M21" s="60" t="s">
        <v>64</v>
      </c>
      <c r="N21" s="16"/>
      <c r="O21" s="63" t="s">
        <v>27</v>
      </c>
      <c r="P21" s="63" t="e">
        <v>#NAME?</v>
      </c>
      <c r="Q21" s="68" t="e">
        <f>P21*100/P23</f>
        <v>#NAME?</v>
      </c>
    </row>
    <row r="22" spans="1:19" ht="15.75" customHeight="1" x14ac:dyDescent="0.25">
      <c r="A22" s="57" t="s">
        <v>105</v>
      </c>
      <c r="B22" s="63" t="e">
        <f>COUNTIF(#REF!,"M")+COUNTIF(#REF!,"M")+COUNTIF(#REF!,"M")+COUNTIF(#REF!,"M")+COUNTIF(#REF!,"M")</f>
        <v>#REF!</v>
      </c>
      <c r="C22" s="16"/>
      <c r="D22" s="63" t="s">
        <v>27</v>
      </c>
      <c r="E22" s="63">
        <f>COUNTIF(WEB!N8:N3773,"Sim")</f>
        <v>3</v>
      </c>
      <c r="F22" s="68">
        <f>E22*100/E24</f>
        <v>30</v>
      </c>
      <c r="G22" s="16"/>
      <c r="H22" s="63" t="s">
        <v>25</v>
      </c>
      <c r="I22" s="63">
        <f>COUNTIF(WEB!M8:M3773,"Não")</f>
        <v>0</v>
      </c>
      <c r="J22" s="68">
        <f>I22*100/I23</f>
        <v>0</v>
      </c>
      <c r="K22" s="38"/>
      <c r="L22" s="63" t="s">
        <v>115</v>
      </c>
      <c r="M22" s="63">
        <f>COUNTIF(WEB!K8:K3773,"Não")</f>
        <v>10</v>
      </c>
      <c r="N22" s="16"/>
      <c r="O22" s="63" t="s">
        <v>25</v>
      </c>
      <c r="P22" s="63" t="e">
        <v>#NAME?</v>
      </c>
      <c r="Q22" s="68" t="e">
        <f>P22*100/P23</f>
        <v>#NAME?</v>
      </c>
    </row>
    <row r="23" spans="1:19" ht="15.75" customHeight="1" x14ac:dyDescent="0.25">
      <c r="A23" s="57" t="s">
        <v>107</v>
      </c>
      <c r="B23" s="63" t="e">
        <f>COUNTIF(#REF!,"A")+COUNTIF(#REF!,"A")+COUNTIF(#REF!,"A")+COUNTIF(#REF!,"A")+COUNTIF(#REF!,"A")</f>
        <v>#REF!</v>
      </c>
      <c r="C23" s="16"/>
      <c r="D23" s="63" t="s">
        <v>25</v>
      </c>
      <c r="E23" s="63">
        <f>COUNTIF(WEB!N8:N3773,"Não")</f>
        <v>7</v>
      </c>
      <c r="F23" s="68">
        <f>E23*100/E24</f>
        <v>70</v>
      </c>
      <c r="G23" s="16"/>
      <c r="H23" s="59" t="s">
        <v>64</v>
      </c>
      <c r="I23" s="63">
        <f>SUM(I21:I22)</f>
        <v>10</v>
      </c>
      <c r="J23" s="16"/>
      <c r="K23" s="38"/>
      <c r="L23" s="63" t="s">
        <v>116</v>
      </c>
      <c r="M23" s="63">
        <f>COUNTIF(WEB!K8:K3773,"Sim")</f>
        <v>0</v>
      </c>
      <c r="N23" s="16"/>
      <c r="O23" s="59" t="s">
        <v>64</v>
      </c>
      <c r="P23" s="63" t="e">
        <f>SUM(P21:P22)</f>
        <v>#NAME?</v>
      </c>
      <c r="Q23" s="16"/>
    </row>
    <row r="24" spans="1:19" ht="15.75" customHeight="1" x14ac:dyDescent="0.25">
      <c r="A24" s="16"/>
      <c r="B24" s="16"/>
      <c r="C24" s="16"/>
      <c r="D24" s="59" t="s">
        <v>64</v>
      </c>
      <c r="E24" s="63">
        <f>SUM(E22:E23)</f>
        <v>10</v>
      </c>
      <c r="F24" s="16"/>
      <c r="G24" s="16"/>
      <c r="H24" s="16"/>
      <c r="I24" s="16"/>
      <c r="J24" s="16"/>
      <c r="K24" s="38"/>
      <c r="L24" s="59" t="s">
        <v>64</v>
      </c>
      <c r="M24" s="63">
        <f>SUM(M22:M23)</f>
        <v>10</v>
      </c>
      <c r="N24" s="16"/>
      <c r="O24" s="16"/>
      <c r="P24" s="16"/>
      <c r="Q24" s="16"/>
    </row>
    <row r="25" spans="1:19" ht="15.7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38"/>
      <c r="L25" s="65"/>
      <c r="M25" s="16"/>
      <c r="N25" s="16"/>
      <c r="O25" s="16"/>
      <c r="P25" s="16"/>
      <c r="Q25" s="16"/>
      <c r="R25" s="16"/>
      <c r="S25" s="16"/>
    </row>
    <row r="26" spans="1:19" ht="15.75" customHeight="1" x14ac:dyDescent="0.25">
      <c r="A26" s="57" t="s">
        <v>113</v>
      </c>
      <c r="B26" s="16"/>
      <c r="C26" s="16"/>
      <c r="D26" s="16"/>
      <c r="E26" s="16"/>
      <c r="F26" s="63">
        <v>1</v>
      </c>
      <c r="G26" s="63">
        <v>2</v>
      </c>
      <c r="H26" s="63">
        <v>3</v>
      </c>
      <c r="I26" s="16"/>
      <c r="J26" s="16"/>
      <c r="K26" s="38"/>
      <c r="L26" s="65"/>
      <c r="M26" s="16"/>
      <c r="N26" s="16"/>
      <c r="O26" s="16"/>
      <c r="P26" s="16"/>
      <c r="Q26" s="16"/>
      <c r="R26" s="16"/>
      <c r="S26" s="16"/>
    </row>
    <row r="27" spans="1:19" ht="15.75" customHeight="1" x14ac:dyDescent="0.25">
      <c r="A27" s="57" t="s">
        <v>27</v>
      </c>
      <c r="B27" s="63">
        <f>COUNTIF(WEB!N8:N3773,"Sim")</f>
        <v>3</v>
      </c>
      <c r="C27" s="16"/>
      <c r="D27" s="16"/>
      <c r="E27" s="63" t="s">
        <v>110</v>
      </c>
      <c r="F27" s="63">
        <f>COUNTIFS(WEB!M8:M3773,"Sim",WEB!I8:I3773,1)</f>
        <v>0</v>
      </c>
      <c r="G27" s="63">
        <f>COUNTIFS(WEB!M8:M3773,"Sim",WEB!I8:I3773,2)</f>
        <v>0</v>
      </c>
      <c r="H27" s="63">
        <f>COUNTIFS(WEB!M8:M3773,"Sim",WEB!I8:I3773,3)</f>
        <v>0</v>
      </c>
      <c r="I27" s="63">
        <f>SUM(F27:H27)</f>
        <v>0</v>
      </c>
      <c r="J27" s="16"/>
      <c r="K27" s="38"/>
      <c r="L27" s="65"/>
      <c r="M27" s="16"/>
      <c r="N27" s="16"/>
      <c r="O27" s="16"/>
      <c r="P27" s="16"/>
      <c r="Q27" s="16"/>
      <c r="R27" s="16"/>
      <c r="S27" s="16"/>
    </row>
    <row r="28" spans="1:19" ht="15.75" customHeight="1" x14ac:dyDescent="0.25">
      <c r="A28" s="57" t="s">
        <v>25</v>
      </c>
      <c r="B28" s="63">
        <f>COUNTIF(WEB!N8:N3773,"Não")</f>
        <v>7</v>
      </c>
      <c r="C28" s="16"/>
      <c r="D28" s="16"/>
      <c r="E28" s="63" t="s">
        <v>27</v>
      </c>
      <c r="F28" s="63">
        <f>COUNTIFS(WEB!M8:M3773,"Não",WEB!I8:I3773,1)</f>
        <v>0</v>
      </c>
      <c r="G28" s="63">
        <f>COUNTIFS(WEB!M8:M3773,"Não",WEB!I8:I3773,2)</f>
        <v>0</v>
      </c>
      <c r="H28" s="63">
        <f>COUNTIFS(WEB!M8:M3773,"Não",WEB!I8:I3773,3)</f>
        <v>0</v>
      </c>
      <c r="I28" s="63">
        <f>SUM(F28:H28)</f>
        <v>0</v>
      </c>
      <c r="J28" s="16"/>
      <c r="K28" s="38"/>
      <c r="L28" s="65"/>
      <c r="M28" s="16"/>
      <c r="N28" s="16"/>
      <c r="O28" s="16"/>
      <c r="P28" s="16"/>
      <c r="Q28" s="16"/>
      <c r="R28" s="16"/>
      <c r="S28" s="16"/>
    </row>
    <row r="29" spans="1:19" ht="15.75" customHeight="1" x14ac:dyDescent="0.25">
      <c r="A29" s="16"/>
      <c r="B29" s="63">
        <f>SUM(B27:B28)</f>
        <v>10</v>
      </c>
      <c r="C29" s="16"/>
      <c r="D29" s="16"/>
      <c r="E29" s="63" t="s">
        <v>25</v>
      </c>
      <c r="F29" s="16"/>
      <c r="G29" s="16"/>
      <c r="H29" s="16"/>
      <c r="I29" s="63">
        <f>SUM(I27:I28)</f>
        <v>0</v>
      </c>
      <c r="J29" s="16"/>
      <c r="K29" s="38"/>
      <c r="L29" s="65"/>
      <c r="M29" s="16"/>
      <c r="N29" s="16"/>
      <c r="O29" s="16"/>
      <c r="P29" s="16"/>
      <c r="Q29" s="16"/>
      <c r="R29" s="16"/>
      <c r="S29" s="16"/>
    </row>
    <row r="30" spans="1:19" ht="15.75" customHeight="1" x14ac:dyDescent="0.25">
      <c r="A30" s="63" t="e">
        <f>#REF!</f>
        <v>#REF!</v>
      </c>
      <c r="B30" s="16"/>
      <c r="C30" s="16"/>
      <c r="D30" s="16"/>
      <c r="E30" s="16"/>
      <c r="F30" s="16"/>
      <c r="G30" s="16"/>
      <c r="H30" s="16"/>
      <c r="I30" s="16"/>
      <c r="J30" s="16"/>
      <c r="K30" s="38"/>
      <c r="L30" s="65"/>
      <c r="M30" s="16"/>
      <c r="N30" s="16"/>
      <c r="O30" s="16"/>
      <c r="P30" s="16"/>
      <c r="Q30" s="16"/>
    </row>
    <row r="31" spans="1:19" ht="15.75" customHeight="1" x14ac:dyDescent="0.25">
      <c r="A31" s="63" t="str">
        <f>WEB!K10</f>
        <v>Não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9" ht="15.75" customHeight="1" x14ac:dyDescent="0.25">
      <c r="A32" s="63" t="e">
        <v>#NAME?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" ht="15.75" customHeight="1" x14ac:dyDescent="0.25">
      <c r="A33" s="63" t="str">
        <f>WEB!K11</f>
        <v>Não</v>
      </c>
    </row>
    <row r="34" spans="1:1" ht="15.75" customHeight="1" x14ac:dyDescent="0.25">
      <c r="A34" s="63" t="e">
        <f>#REF!</f>
        <v>#REF!</v>
      </c>
    </row>
    <row r="35" spans="1:1" ht="15.75" customHeight="1" x14ac:dyDescent="0.25">
      <c r="A35" s="63" t="e">
        <v>#NAME?</v>
      </c>
    </row>
    <row r="36" spans="1:1" ht="15.75" customHeight="1" x14ac:dyDescent="0.25">
      <c r="A36" s="63" t="e">
        <v>#NAME?</v>
      </c>
    </row>
    <row r="37" spans="1:1" ht="15.75" customHeight="1" x14ac:dyDescent="0.25">
      <c r="A37" s="63" t="e">
        <v>#NAME?</v>
      </c>
    </row>
    <row r="38" spans="1:1" ht="15.75" customHeight="1" x14ac:dyDescent="0.25">
      <c r="A38" s="63" t="e">
        <v>#NAME?</v>
      </c>
    </row>
    <row r="39" spans="1:1" ht="15.75" customHeight="1" x14ac:dyDescent="0.25">
      <c r="A39" s="63" t="e">
        <v>#NAME?</v>
      </c>
    </row>
    <row r="40" spans="1:1" ht="15.75" customHeight="1" x14ac:dyDescent="0.25">
      <c r="A40" s="63" t="e">
        <v>#NAME?</v>
      </c>
    </row>
    <row r="41" spans="1:1" ht="15.75" customHeight="1" x14ac:dyDescent="0.25">
      <c r="A41" s="63" t="e">
        <v>#NAME?</v>
      </c>
    </row>
    <row r="42" spans="1:1" ht="15.75" customHeight="1" x14ac:dyDescent="0.25">
      <c r="A42" s="63" t="e">
        <v>#NAME?</v>
      </c>
    </row>
    <row r="43" spans="1:1" ht="15.75" customHeight="1" x14ac:dyDescent="0.25">
      <c r="A43" s="63" t="e">
        <v>#NAME?</v>
      </c>
    </row>
    <row r="44" spans="1:1" ht="15.75" customHeight="1" x14ac:dyDescent="0.25">
      <c r="A44" s="63" t="e">
        <v>#NAME?</v>
      </c>
    </row>
    <row r="45" spans="1:1" ht="15.75" customHeight="1" x14ac:dyDescent="0.25">
      <c r="A45" s="63" t="e">
        <v>#NAME?</v>
      </c>
    </row>
    <row r="46" spans="1:1" ht="15.75" customHeight="1" x14ac:dyDescent="0.25">
      <c r="A46" s="63" t="e">
        <v>#NAME?</v>
      </c>
    </row>
    <row r="47" spans="1:1" ht="15.75" customHeight="1" x14ac:dyDescent="0.25">
      <c r="A47" s="63" t="e">
        <v>#NAME?</v>
      </c>
    </row>
    <row r="48" spans="1:1" ht="15.75" customHeight="1" x14ac:dyDescent="0.25">
      <c r="A48" s="63" t="e">
        <v>#NAME?</v>
      </c>
    </row>
    <row r="49" spans="1:1" ht="15.75" customHeight="1" x14ac:dyDescent="0.25">
      <c r="A49" s="63" t="e">
        <v>#NAME?</v>
      </c>
    </row>
    <row r="50" spans="1:1" ht="15.75" customHeight="1" x14ac:dyDescent="0.25">
      <c r="A50" s="63" t="e">
        <v>#NAME?</v>
      </c>
    </row>
    <row r="51" spans="1:1" ht="15.75" customHeight="1" x14ac:dyDescent="0.25">
      <c r="A51" s="63" t="e">
        <v>#NAME?</v>
      </c>
    </row>
    <row r="52" spans="1:1" ht="15.75" customHeight="1" x14ac:dyDescent="0.25">
      <c r="A52" s="63" t="e">
        <v>#NAME?</v>
      </c>
    </row>
    <row r="53" spans="1:1" ht="15.75" customHeight="1" x14ac:dyDescent="0.25">
      <c r="A53" s="63" t="e">
        <v>#NAME?</v>
      </c>
    </row>
    <row r="54" spans="1:1" ht="15.75" customHeight="1" x14ac:dyDescent="0.25">
      <c r="A54" s="63" t="e">
        <v>#NAME?</v>
      </c>
    </row>
    <row r="55" spans="1:1" ht="15.75" customHeight="1" x14ac:dyDescent="0.25">
      <c r="A55" s="63" t="e">
        <v>#NAME?</v>
      </c>
    </row>
    <row r="56" spans="1:1" ht="15.75" customHeight="1" x14ac:dyDescent="0.25">
      <c r="A56" s="63" t="e">
        <v>#NAME?</v>
      </c>
    </row>
    <row r="57" spans="1:1" ht="15.75" customHeight="1" x14ac:dyDescent="0.25">
      <c r="A57" s="63" t="e">
        <v>#NAME?</v>
      </c>
    </row>
    <row r="58" spans="1:1" ht="15.75" customHeight="1" x14ac:dyDescent="0.25">
      <c r="A58" s="63" t="e">
        <v>#NAME?</v>
      </c>
    </row>
    <row r="59" spans="1:1" ht="15.75" customHeight="1" x14ac:dyDescent="0.25">
      <c r="A59" s="63" t="e">
        <v>#NAME?</v>
      </c>
    </row>
    <row r="60" spans="1:1" ht="15.75" customHeight="1" x14ac:dyDescent="0.25">
      <c r="A60" s="63" t="e">
        <v>#NAME?</v>
      </c>
    </row>
    <row r="61" spans="1:1" ht="15.75" customHeight="1" x14ac:dyDescent="0.25">
      <c r="A61" s="63" t="e">
        <v>#NAME?</v>
      </c>
    </row>
    <row r="62" spans="1:1" ht="15.75" customHeight="1" x14ac:dyDescent="0.25">
      <c r="A62" s="63" t="e">
        <v>#NAME?</v>
      </c>
    </row>
    <row r="63" spans="1:1" ht="15.75" customHeight="1" x14ac:dyDescent="0.25">
      <c r="A63" s="63" t="e">
        <v>#NAME?</v>
      </c>
    </row>
    <row r="64" spans="1:1" ht="15.75" customHeight="1" x14ac:dyDescent="0.25">
      <c r="A64" s="63" t="e">
        <v>#NAME?</v>
      </c>
    </row>
    <row r="65" spans="1:1" ht="15.75" customHeight="1" x14ac:dyDescent="0.25">
      <c r="A65" s="63" t="e">
        <v>#NAME?</v>
      </c>
    </row>
    <row r="66" spans="1:1" ht="15.75" customHeight="1" x14ac:dyDescent="0.25">
      <c r="A66" s="63" t="e">
        <v>#NAME?</v>
      </c>
    </row>
    <row r="67" spans="1:1" ht="15.75" customHeight="1" x14ac:dyDescent="0.25">
      <c r="A67" s="63" t="e">
        <v>#NAME?</v>
      </c>
    </row>
    <row r="68" spans="1:1" ht="15.75" customHeight="1" x14ac:dyDescent="0.25">
      <c r="A68" s="63" t="e">
        <v>#NAME?</v>
      </c>
    </row>
    <row r="69" spans="1:1" ht="15.75" customHeight="1" x14ac:dyDescent="0.25">
      <c r="A69" s="63" t="e">
        <v>#NAME?</v>
      </c>
    </row>
    <row r="70" spans="1:1" ht="15.75" customHeight="1" x14ac:dyDescent="0.25">
      <c r="A70" s="63" t="e">
        <v>#NAME?</v>
      </c>
    </row>
    <row r="71" spans="1:1" ht="15.75" customHeight="1" x14ac:dyDescent="0.25">
      <c r="A71" s="63" t="e">
        <v>#NAME?</v>
      </c>
    </row>
    <row r="72" spans="1:1" ht="15.75" customHeight="1" x14ac:dyDescent="0.25">
      <c r="A72" s="63" t="e">
        <v>#NAME?</v>
      </c>
    </row>
    <row r="73" spans="1:1" ht="15.75" customHeight="1" x14ac:dyDescent="0.25">
      <c r="A73" s="63" t="e">
        <v>#NAME?</v>
      </c>
    </row>
    <row r="74" spans="1:1" ht="15.75" customHeight="1" x14ac:dyDescent="0.25">
      <c r="A74" s="63" t="e">
        <v>#NAME?</v>
      </c>
    </row>
    <row r="75" spans="1:1" ht="15.75" customHeight="1" x14ac:dyDescent="0.25">
      <c r="A75" s="63" t="e">
        <v>#NAME?</v>
      </c>
    </row>
    <row r="76" spans="1:1" ht="15.75" customHeight="1" x14ac:dyDescent="0.25">
      <c r="A76" s="63" t="e">
        <v>#NAME?</v>
      </c>
    </row>
    <row r="77" spans="1:1" ht="15.75" customHeight="1" x14ac:dyDescent="0.25">
      <c r="A77" s="63" t="e">
        <v>#NAME?</v>
      </c>
    </row>
    <row r="78" spans="1:1" ht="15.75" customHeight="1" x14ac:dyDescent="0.25">
      <c r="A78" s="63" t="e">
        <v>#NAME?</v>
      </c>
    </row>
    <row r="79" spans="1:1" ht="15.75" customHeight="1" x14ac:dyDescent="0.25">
      <c r="A79" s="63" t="e">
        <v>#NAME?</v>
      </c>
    </row>
    <row r="80" spans="1:1" ht="15.75" customHeight="1" x14ac:dyDescent="0.25">
      <c r="A80" s="63" t="e">
        <v>#NAME?</v>
      </c>
    </row>
    <row r="81" spans="1:1" ht="15.75" customHeight="1" x14ac:dyDescent="0.25">
      <c r="A81" s="63" t="e">
        <v>#NAME?</v>
      </c>
    </row>
    <row r="82" spans="1:1" ht="15.75" customHeight="1" x14ac:dyDescent="0.25">
      <c r="A82" s="63" t="e">
        <v>#NAME?</v>
      </c>
    </row>
    <row r="83" spans="1:1" ht="15.75" customHeight="1" x14ac:dyDescent="0.25">
      <c r="A83" s="63" t="e">
        <v>#NAME?</v>
      </c>
    </row>
    <row r="84" spans="1:1" ht="15.75" customHeight="1" x14ac:dyDescent="0.25">
      <c r="A84" s="63" t="e">
        <v>#NAME?</v>
      </c>
    </row>
    <row r="85" spans="1:1" ht="15.75" customHeight="1" x14ac:dyDescent="0.25">
      <c r="A85" s="63" t="e">
        <v>#NAME?</v>
      </c>
    </row>
    <row r="86" spans="1:1" ht="15.75" customHeight="1" x14ac:dyDescent="0.25">
      <c r="A86" s="63" t="e">
        <v>#NAME?</v>
      </c>
    </row>
    <row r="87" spans="1:1" ht="15.75" customHeight="1" x14ac:dyDescent="0.25">
      <c r="A87" s="63" t="e">
        <v>#NAME?</v>
      </c>
    </row>
    <row r="88" spans="1:1" ht="15.75" customHeight="1" x14ac:dyDescent="0.25">
      <c r="A88" s="63" t="e">
        <v>#NAME?</v>
      </c>
    </row>
    <row r="89" spans="1:1" ht="15.75" customHeight="1" x14ac:dyDescent="0.25">
      <c r="A89" s="63" t="e">
        <v>#NAME?</v>
      </c>
    </row>
    <row r="90" spans="1:1" ht="15.75" customHeight="1" x14ac:dyDescent="0.25">
      <c r="A90" s="63" t="e">
        <v>#NAME?</v>
      </c>
    </row>
    <row r="91" spans="1:1" ht="15.75" customHeight="1" x14ac:dyDescent="0.25">
      <c r="A91" s="63" t="e">
        <v>#NAME?</v>
      </c>
    </row>
    <row r="92" spans="1:1" ht="15.75" customHeight="1" x14ac:dyDescent="0.25">
      <c r="A92" s="63" t="e">
        <v>#NAME?</v>
      </c>
    </row>
    <row r="93" spans="1:1" ht="15.75" customHeight="1" x14ac:dyDescent="0.25">
      <c r="A93" s="63" t="e">
        <v>#NAME?</v>
      </c>
    </row>
    <row r="94" spans="1:1" ht="15.75" customHeight="1" x14ac:dyDescent="0.25">
      <c r="A94" s="63" t="e">
        <v>#NAME?</v>
      </c>
    </row>
    <row r="95" spans="1:1" ht="15.75" customHeight="1" x14ac:dyDescent="0.25">
      <c r="A95" s="63" t="e">
        <v>#NAME?</v>
      </c>
    </row>
    <row r="96" spans="1:1" ht="15.75" customHeight="1" x14ac:dyDescent="0.25">
      <c r="A96" s="63" t="e">
        <v>#NAME?</v>
      </c>
    </row>
    <row r="97" spans="1:1" ht="15.75" customHeight="1" x14ac:dyDescent="0.25">
      <c r="A97" s="63" t="e">
        <v>#NAME?</v>
      </c>
    </row>
    <row r="98" spans="1:1" ht="15.75" customHeight="1" x14ac:dyDescent="0.25">
      <c r="A98" s="63" t="e">
        <v>#NAME?</v>
      </c>
    </row>
    <row r="99" spans="1:1" ht="15.75" customHeight="1" x14ac:dyDescent="0.25">
      <c r="A99" s="63" t="e">
        <v>#NAME?</v>
      </c>
    </row>
    <row r="100" spans="1:1" ht="15.75" customHeight="1" x14ac:dyDescent="0.25">
      <c r="A100" s="63" t="e">
        <v>#NAME?</v>
      </c>
    </row>
    <row r="101" spans="1:1" ht="15.75" customHeight="1" x14ac:dyDescent="0.25">
      <c r="A101" s="63" t="e">
        <v>#NAME?</v>
      </c>
    </row>
    <row r="102" spans="1:1" ht="15.75" customHeight="1" x14ac:dyDescent="0.25">
      <c r="A102" s="63" t="e">
        <v>#NAME?</v>
      </c>
    </row>
    <row r="103" spans="1:1" ht="15.75" customHeight="1" x14ac:dyDescent="0.25">
      <c r="A103" s="63" t="e">
        <v>#NAME?</v>
      </c>
    </row>
    <row r="104" spans="1:1" ht="15.75" customHeight="1" x14ac:dyDescent="0.25">
      <c r="A104" s="63" t="e">
        <v>#NAME?</v>
      </c>
    </row>
    <row r="105" spans="1:1" ht="15.75" customHeight="1" x14ac:dyDescent="0.25">
      <c r="A105" s="63" t="e">
        <v>#NAME?</v>
      </c>
    </row>
    <row r="106" spans="1:1" ht="15.75" customHeight="1" x14ac:dyDescent="0.25">
      <c r="A106" s="63" t="e">
        <v>#NAME?</v>
      </c>
    </row>
    <row r="107" spans="1:1" ht="15.75" customHeight="1" x14ac:dyDescent="0.25">
      <c r="A107" s="63" t="e">
        <v>#NAME?</v>
      </c>
    </row>
    <row r="108" spans="1:1" ht="15.75" customHeight="1" x14ac:dyDescent="0.25">
      <c r="A108" s="63" t="e">
        <v>#NAME?</v>
      </c>
    </row>
    <row r="109" spans="1:1" ht="15.75" customHeight="1" x14ac:dyDescent="0.25">
      <c r="A109" s="63" t="e">
        <v>#NAME?</v>
      </c>
    </row>
    <row r="110" spans="1:1" ht="15.75" customHeight="1" x14ac:dyDescent="0.25">
      <c r="A110" s="63" t="e">
        <v>#NAME?</v>
      </c>
    </row>
    <row r="111" spans="1:1" ht="15.75" customHeight="1" x14ac:dyDescent="0.25">
      <c r="A111" s="63" t="e">
        <v>#NAME?</v>
      </c>
    </row>
    <row r="112" spans="1:1" ht="15.75" customHeight="1" x14ac:dyDescent="0.25">
      <c r="A112" s="63" t="e">
        <v>#NAME?</v>
      </c>
    </row>
    <row r="113" spans="1:1" ht="15.75" customHeight="1" x14ac:dyDescent="0.25">
      <c r="A113" s="63" t="e">
        <v>#NAME?</v>
      </c>
    </row>
    <row r="114" spans="1:1" ht="15.75" customHeight="1" x14ac:dyDescent="0.25">
      <c r="A114" s="63" t="e">
        <v>#NAME?</v>
      </c>
    </row>
    <row r="115" spans="1:1" ht="15.75" customHeight="1" x14ac:dyDescent="0.25">
      <c r="A115" s="63" t="e">
        <v>#NAME?</v>
      </c>
    </row>
    <row r="116" spans="1:1" ht="15.75" customHeight="1" x14ac:dyDescent="0.25">
      <c r="A116" s="63" t="e">
        <v>#NAME?</v>
      </c>
    </row>
    <row r="117" spans="1:1" ht="15.75" customHeight="1" x14ac:dyDescent="0.25">
      <c r="A117" s="63" t="e">
        <v>#NAME?</v>
      </c>
    </row>
    <row r="118" spans="1:1" ht="15.75" customHeight="1" x14ac:dyDescent="0.25">
      <c r="A118" s="63" t="e">
        <v>#NAME?</v>
      </c>
    </row>
    <row r="119" spans="1:1" ht="15.75" customHeight="1" x14ac:dyDescent="0.25">
      <c r="A119" s="63" t="e">
        <v>#NAME?</v>
      </c>
    </row>
    <row r="120" spans="1:1" ht="15.75" customHeight="1" x14ac:dyDescent="0.25">
      <c r="A120" s="63" t="e">
        <v>#NAME?</v>
      </c>
    </row>
    <row r="121" spans="1:1" ht="15.75" customHeight="1" x14ac:dyDescent="0.25">
      <c r="A121" s="63" t="e">
        <v>#NAME?</v>
      </c>
    </row>
    <row r="122" spans="1:1" ht="15.75" customHeight="1" x14ac:dyDescent="0.25">
      <c r="A122" s="63" t="e">
        <v>#NAME?</v>
      </c>
    </row>
    <row r="123" spans="1:1" ht="15.75" customHeight="1" x14ac:dyDescent="0.25">
      <c r="A123" s="63" t="e">
        <v>#NAME?</v>
      </c>
    </row>
    <row r="124" spans="1:1" ht="15.75" customHeight="1" x14ac:dyDescent="0.25">
      <c r="A124" s="63" t="e">
        <v>#NAME?</v>
      </c>
    </row>
    <row r="125" spans="1:1" ht="15.75" customHeight="1" x14ac:dyDescent="0.25">
      <c r="A125" s="63" t="e">
        <v>#NAME?</v>
      </c>
    </row>
    <row r="126" spans="1:1" ht="15.75" customHeight="1" x14ac:dyDescent="0.25">
      <c r="A126" s="63" t="e">
        <v>#NAME?</v>
      </c>
    </row>
    <row r="127" spans="1:1" ht="15.75" customHeight="1" x14ac:dyDescent="0.25">
      <c r="A127" s="63" t="e">
        <v>#NAME?</v>
      </c>
    </row>
    <row r="128" spans="1:1" ht="15.75" customHeight="1" x14ac:dyDescent="0.25">
      <c r="A128" s="63" t="e">
        <v>#NAME?</v>
      </c>
    </row>
    <row r="129" spans="1:1" ht="15.75" customHeight="1" x14ac:dyDescent="0.25">
      <c r="A129" s="63" t="e">
        <v>#NAME?</v>
      </c>
    </row>
    <row r="130" spans="1:1" ht="15.75" customHeight="1" x14ac:dyDescent="0.25">
      <c r="A130" s="63" t="e">
        <v>#NAME?</v>
      </c>
    </row>
    <row r="131" spans="1:1" ht="15.75" customHeight="1" x14ac:dyDescent="0.25">
      <c r="A131" s="63" t="e">
        <v>#NAME?</v>
      </c>
    </row>
    <row r="132" spans="1:1" ht="15.75" customHeight="1" x14ac:dyDescent="0.25">
      <c r="A132" s="63" t="e">
        <v>#NAME?</v>
      </c>
    </row>
    <row r="133" spans="1:1" ht="15.75" customHeight="1" x14ac:dyDescent="0.25">
      <c r="A133" s="63" t="e">
        <v>#NAME?</v>
      </c>
    </row>
    <row r="134" spans="1:1" ht="15.75" customHeight="1" x14ac:dyDescent="0.25">
      <c r="A134" s="63" t="e">
        <v>#NAME?</v>
      </c>
    </row>
    <row r="135" spans="1:1" ht="15.75" customHeight="1" x14ac:dyDescent="0.25">
      <c r="A135" s="63" t="e">
        <v>#NAME?</v>
      </c>
    </row>
    <row r="136" spans="1:1" ht="15.75" customHeight="1" x14ac:dyDescent="0.25">
      <c r="A136" s="63" t="e">
        <v>#NAME?</v>
      </c>
    </row>
    <row r="137" spans="1:1" ht="15.75" customHeight="1" x14ac:dyDescent="0.25">
      <c r="A137" s="63" t="e">
        <v>#NAME?</v>
      </c>
    </row>
    <row r="138" spans="1:1" ht="15.75" customHeight="1" x14ac:dyDescent="0.25">
      <c r="A138" s="63" t="e">
        <v>#NAME?</v>
      </c>
    </row>
    <row r="139" spans="1:1" ht="15.75" customHeight="1" x14ac:dyDescent="0.25">
      <c r="A139" s="63" t="e">
        <v>#NAME?</v>
      </c>
    </row>
    <row r="140" spans="1:1" ht="15.75" customHeight="1" x14ac:dyDescent="0.25">
      <c r="A140" s="63" t="e">
        <v>#NAME?</v>
      </c>
    </row>
    <row r="141" spans="1:1" ht="15.75" customHeight="1" x14ac:dyDescent="0.25">
      <c r="A141" s="63" t="e">
        <v>#NAME?</v>
      </c>
    </row>
    <row r="142" spans="1:1" ht="15.75" customHeight="1" x14ac:dyDescent="0.25">
      <c r="A142" s="63" t="e">
        <v>#NAME?</v>
      </c>
    </row>
    <row r="143" spans="1:1" ht="15.75" customHeight="1" x14ac:dyDescent="0.25">
      <c r="A143" s="63" t="e">
        <v>#NAME?</v>
      </c>
    </row>
    <row r="144" spans="1:1" ht="15.75" customHeight="1" x14ac:dyDescent="0.25">
      <c r="A144" s="63" t="e">
        <v>#NAME?</v>
      </c>
    </row>
    <row r="145" spans="1:1" ht="15.75" customHeight="1" x14ac:dyDescent="0.25">
      <c r="A145" s="63" t="e">
        <v>#NAME?</v>
      </c>
    </row>
    <row r="146" spans="1:1" ht="15.75" customHeight="1" x14ac:dyDescent="0.25">
      <c r="A146" s="63" t="e">
        <v>#NAME?</v>
      </c>
    </row>
    <row r="147" spans="1:1" ht="15.75" customHeight="1" x14ac:dyDescent="0.25">
      <c r="A147" s="63" t="e">
        <v>#NAME?</v>
      </c>
    </row>
    <row r="148" spans="1:1" ht="15.75" customHeight="1" x14ac:dyDescent="0.25">
      <c r="A148" s="63" t="e">
        <v>#NAME?</v>
      </c>
    </row>
    <row r="149" spans="1:1" ht="15.75" customHeight="1" x14ac:dyDescent="0.25">
      <c r="A149" s="63" t="e">
        <v>#NAME?</v>
      </c>
    </row>
    <row r="150" spans="1:1" ht="15.75" customHeight="1" x14ac:dyDescent="0.25">
      <c r="A150" s="63" t="e">
        <v>#NAME?</v>
      </c>
    </row>
    <row r="151" spans="1:1" ht="15.75" customHeight="1" x14ac:dyDescent="0.25">
      <c r="A151" s="63" t="e">
        <v>#NAME?</v>
      </c>
    </row>
    <row r="152" spans="1:1" ht="15.75" customHeight="1" x14ac:dyDescent="0.25">
      <c r="A152" s="63" t="e">
        <v>#NAME?</v>
      </c>
    </row>
    <row r="153" spans="1:1" ht="15.75" customHeight="1" x14ac:dyDescent="0.25">
      <c r="A153" s="63" t="e">
        <v>#NAME?</v>
      </c>
    </row>
    <row r="154" spans="1:1" ht="15.75" customHeight="1" x14ac:dyDescent="0.25">
      <c r="A154" s="63" t="e">
        <v>#NAME?</v>
      </c>
    </row>
    <row r="155" spans="1:1" ht="15.75" customHeight="1" x14ac:dyDescent="0.25">
      <c r="A155" s="63" t="e">
        <v>#NAME?</v>
      </c>
    </row>
    <row r="156" spans="1:1" ht="15.75" customHeight="1" x14ac:dyDescent="0.25">
      <c r="A156" s="63" t="e">
        <v>#NAME?</v>
      </c>
    </row>
    <row r="157" spans="1:1" ht="15.75" customHeight="1" x14ac:dyDescent="0.25">
      <c r="A157" s="63" t="e">
        <v>#NAME?</v>
      </c>
    </row>
    <row r="158" spans="1:1" ht="15.75" customHeight="1" x14ac:dyDescent="0.25">
      <c r="A158" s="63" t="e">
        <v>#NAME?</v>
      </c>
    </row>
    <row r="159" spans="1:1" ht="15.75" customHeight="1" x14ac:dyDescent="0.25">
      <c r="A159" s="63" t="e">
        <v>#NAME?</v>
      </c>
    </row>
    <row r="160" spans="1:1" ht="15.75" customHeight="1" x14ac:dyDescent="0.25">
      <c r="A160" s="63" t="e">
        <v>#NAME?</v>
      </c>
    </row>
    <row r="161" spans="1:1" ht="15.75" customHeight="1" x14ac:dyDescent="0.25">
      <c r="A161" s="63" t="e">
        <v>#NAME?</v>
      </c>
    </row>
    <row r="162" spans="1:1" ht="15.75" customHeight="1" x14ac:dyDescent="0.25">
      <c r="A162" s="63" t="e">
        <v>#NAME?</v>
      </c>
    </row>
    <row r="163" spans="1:1" ht="15.75" customHeight="1" x14ac:dyDescent="0.25">
      <c r="A163" s="63" t="e">
        <v>#NAME?</v>
      </c>
    </row>
    <row r="164" spans="1:1" ht="15.75" customHeight="1" x14ac:dyDescent="0.25">
      <c r="A164" s="63" t="e">
        <v>#NAME?</v>
      </c>
    </row>
    <row r="165" spans="1:1" ht="15.75" customHeight="1" x14ac:dyDescent="0.25">
      <c r="A165" s="63" t="e">
        <v>#NAME?</v>
      </c>
    </row>
    <row r="166" spans="1:1" ht="15.75" customHeight="1" x14ac:dyDescent="0.25">
      <c r="A166" s="63" t="e">
        <v>#NAME?</v>
      </c>
    </row>
    <row r="167" spans="1:1" ht="15.75" customHeight="1" x14ac:dyDescent="0.25">
      <c r="A167" s="63" t="e">
        <v>#NAME?</v>
      </c>
    </row>
    <row r="168" spans="1:1" ht="15.75" customHeight="1" x14ac:dyDescent="0.25">
      <c r="A168" s="63" t="e">
        <v>#NAME?</v>
      </c>
    </row>
    <row r="169" spans="1:1" ht="15.75" customHeight="1" x14ac:dyDescent="0.25">
      <c r="A169" s="63" t="e">
        <v>#NAME?</v>
      </c>
    </row>
    <row r="170" spans="1:1" ht="15.75" customHeight="1" x14ac:dyDescent="0.25">
      <c r="A170" s="63" t="e">
        <v>#NAME?</v>
      </c>
    </row>
    <row r="171" spans="1:1" ht="15.75" customHeight="1" x14ac:dyDescent="0.25">
      <c r="A171" s="63" t="e">
        <v>#NAME?</v>
      </c>
    </row>
    <row r="172" spans="1:1" ht="15.75" customHeight="1" x14ac:dyDescent="0.25">
      <c r="A172" s="63" t="e">
        <v>#NAME?</v>
      </c>
    </row>
    <row r="173" spans="1:1" ht="15.75" customHeight="1" x14ac:dyDescent="0.25">
      <c r="A173" s="63" t="e">
        <v>#NAME?</v>
      </c>
    </row>
    <row r="174" spans="1:1" ht="15.75" customHeight="1" x14ac:dyDescent="0.25">
      <c r="A174" s="63" t="e">
        <v>#NAME?</v>
      </c>
    </row>
    <row r="175" spans="1:1" ht="15.75" customHeight="1" x14ac:dyDescent="0.25">
      <c r="A175" s="63" t="e">
        <v>#NAME?</v>
      </c>
    </row>
    <row r="176" spans="1:1" ht="15.75" customHeight="1" x14ac:dyDescent="0.25">
      <c r="A176" s="63" t="e">
        <v>#NAME?</v>
      </c>
    </row>
    <row r="177" spans="1:1" ht="15.75" customHeight="1" x14ac:dyDescent="0.25">
      <c r="A177" s="63" t="e">
        <v>#NAME?</v>
      </c>
    </row>
    <row r="178" spans="1:1" ht="15.75" customHeight="1" x14ac:dyDescent="0.25">
      <c r="A178" s="63" t="e">
        <v>#NAME?</v>
      </c>
    </row>
    <row r="179" spans="1:1" ht="15.75" customHeight="1" x14ac:dyDescent="0.25">
      <c r="A179" s="63" t="e">
        <v>#NAME?</v>
      </c>
    </row>
    <row r="180" spans="1:1" ht="15.75" customHeight="1" x14ac:dyDescent="0.25">
      <c r="A180" s="63" t="e">
        <v>#NAME?</v>
      </c>
    </row>
    <row r="181" spans="1:1" ht="15.75" customHeight="1" x14ac:dyDescent="0.25">
      <c r="A181" s="63" t="e">
        <v>#NAME?</v>
      </c>
    </row>
    <row r="182" spans="1:1" ht="15.75" customHeight="1" x14ac:dyDescent="0.25">
      <c r="A182" s="63" t="e">
        <v>#NAME?</v>
      </c>
    </row>
    <row r="183" spans="1:1" ht="15.75" customHeight="1" x14ac:dyDescent="0.25">
      <c r="A183" s="63" t="e">
        <v>#NAME?</v>
      </c>
    </row>
    <row r="184" spans="1:1" ht="15.75" customHeight="1" x14ac:dyDescent="0.25">
      <c r="A184" s="63" t="e">
        <v>#NAME?</v>
      </c>
    </row>
    <row r="185" spans="1:1" ht="15.75" customHeight="1" x14ac:dyDescent="0.25">
      <c r="A185" s="63" t="e">
        <v>#NAME?</v>
      </c>
    </row>
    <row r="186" spans="1:1" ht="15.75" customHeight="1" x14ac:dyDescent="0.25">
      <c r="A186" s="63" t="e">
        <v>#NAME?</v>
      </c>
    </row>
    <row r="187" spans="1:1" ht="15.75" customHeight="1" x14ac:dyDescent="0.25">
      <c r="A187" s="63" t="e">
        <v>#NAME?</v>
      </c>
    </row>
    <row r="188" spans="1:1" ht="15.75" customHeight="1" x14ac:dyDescent="0.25">
      <c r="A188" s="63" t="e">
        <v>#NAME?</v>
      </c>
    </row>
    <row r="189" spans="1:1" ht="15.75" customHeight="1" x14ac:dyDescent="0.25">
      <c r="A189" s="63" t="e">
        <v>#NAME?</v>
      </c>
    </row>
    <row r="190" spans="1:1" ht="15.75" customHeight="1" x14ac:dyDescent="0.25">
      <c r="A190" s="63" t="e">
        <v>#NAME?</v>
      </c>
    </row>
    <row r="191" spans="1:1" ht="15.75" customHeight="1" x14ac:dyDescent="0.25">
      <c r="A191" s="63" t="e">
        <v>#NAME?</v>
      </c>
    </row>
    <row r="192" spans="1:1" ht="15.75" customHeight="1" x14ac:dyDescent="0.25">
      <c r="A192" s="63" t="e">
        <v>#NAME?</v>
      </c>
    </row>
    <row r="193" spans="1:1" ht="15.75" customHeight="1" x14ac:dyDescent="0.25">
      <c r="A193" s="63" t="e">
        <v>#NAME?</v>
      </c>
    </row>
    <row r="194" spans="1:1" ht="15.75" customHeight="1" x14ac:dyDescent="0.25">
      <c r="A194" s="63" t="e">
        <v>#NAME?</v>
      </c>
    </row>
    <row r="195" spans="1:1" ht="15.75" customHeight="1" x14ac:dyDescent="0.25">
      <c r="A195" s="63" t="e">
        <v>#NAME?</v>
      </c>
    </row>
    <row r="196" spans="1:1" ht="15.75" customHeight="1" x14ac:dyDescent="0.25">
      <c r="A196" s="63" t="e">
        <v>#NAME?</v>
      </c>
    </row>
    <row r="197" spans="1:1" ht="15.75" customHeight="1" x14ac:dyDescent="0.25">
      <c r="A197" s="63" t="e">
        <v>#NAME?</v>
      </c>
    </row>
    <row r="198" spans="1:1" ht="15.75" customHeight="1" x14ac:dyDescent="0.25">
      <c r="A198" s="63" t="e">
        <v>#NAME?</v>
      </c>
    </row>
    <row r="199" spans="1:1" ht="15.75" customHeight="1" x14ac:dyDescent="0.25">
      <c r="A199" s="63" t="e">
        <v>#NAME?</v>
      </c>
    </row>
    <row r="200" spans="1:1" ht="15.75" customHeight="1" x14ac:dyDescent="0.25">
      <c r="A200" s="63" t="e">
        <v>#NAME?</v>
      </c>
    </row>
    <row r="201" spans="1:1" ht="15.75" customHeight="1" x14ac:dyDescent="0.25">
      <c r="A201" s="63" t="e">
        <v>#NAME?</v>
      </c>
    </row>
    <row r="202" spans="1:1" ht="15.75" customHeight="1" x14ac:dyDescent="0.25">
      <c r="A202" s="63" t="e">
        <v>#NAME?</v>
      </c>
    </row>
    <row r="203" spans="1:1" ht="15.75" customHeight="1" x14ac:dyDescent="0.25">
      <c r="A203" s="63" t="e">
        <v>#NAME?</v>
      </c>
    </row>
    <row r="204" spans="1:1" ht="15.75" customHeight="1" x14ac:dyDescent="0.25">
      <c r="A204" s="63" t="e">
        <v>#NAME?</v>
      </c>
    </row>
    <row r="205" spans="1:1" ht="15.75" customHeight="1" x14ac:dyDescent="0.25">
      <c r="A205" s="63" t="e">
        <v>#NAME?</v>
      </c>
    </row>
    <row r="206" spans="1:1" ht="15.75" customHeight="1" x14ac:dyDescent="0.25">
      <c r="A206" s="63" t="e">
        <v>#NAME?</v>
      </c>
    </row>
    <row r="207" spans="1:1" ht="15.75" customHeight="1" x14ac:dyDescent="0.25">
      <c r="A207" s="63" t="e">
        <v>#NAME?</v>
      </c>
    </row>
    <row r="208" spans="1:1" ht="15.75" customHeight="1" x14ac:dyDescent="0.25">
      <c r="A208" s="63" t="e">
        <v>#NAME?</v>
      </c>
    </row>
    <row r="209" spans="1:1" ht="15.75" customHeight="1" x14ac:dyDescent="0.25">
      <c r="A209" s="63" t="e">
        <v>#NAME?</v>
      </c>
    </row>
    <row r="210" spans="1:1" ht="15.75" customHeight="1" x14ac:dyDescent="0.25">
      <c r="A210" s="63" t="e">
        <v>#NAME?</v>
      </c>
    </row>
    <row r="211" spans="1:1" ht="15.75" customHeight="1" x14ac:dyDescent="0.25">
      <c r="A211" s="63" t="e">
        <v>#NAME?</v>
      </c>
    </row>
    <row r="212" spans="1:1" ht="15.75" customHeight="1" x14ac:dyDescent="0.25">
      <c r="A212" s="63" t="e">
        <v>#NAME?</v>
      </c>
    </row>
    <row r="213" spans="1:1" ht="15.75" customHeight="1" x14ac:dyDescent="0.25">
      <c r="A213" s="63" t="e">
        <v>#NAME?</v>
      </c>
    </row>
    <row r="214" spans="1:1" ht="15.75" customHeight="1" x14ac:dyDescent="0.25">
      <c r="A214" s="63" t="e">
        <v>#NAME?</v>
      </c>
    </row>
    <row r="215" spans="1:1" ht="15.75" customHeight="1" x14ac:dyDescent="0.25">
      <c r="A215" s="63" t="e">
        <v>#NAME?</v>
      </c>
    </row>
    <row r="216" spans="1:1" ht="15.75" customHeight="1" x14ac:dyDescent="0.25">
      <c r="A216" s="63" t="e">
        <v>#NAME?</v>
      </c>
    </row>
    <row r="217" spans="1:1" ht="15.75" customHeight="1" x14ac:dyDescent="0.25">
      <c r="A217" s="63" t="e">
        <v>#NAME?</v>
      </c>
    </row>
    <row r="218" spans="1:1" ht="15.75" customHeight="1" x14ac:dyDescent="0.25">
      <c r="A218" s="63" t="e">
        <v>#NAME?</v>
      </c>
    </row>
    <row r="219" spans="1:1" ht="15.75" customHeight="1" x14ac:dyDescent="0.25">
      <c r="A219" s="63" t="e">
        <v>#NAME?</v>
      </c>
    </row>
    <row r="220" spans="1:1" ht="15.75" customHeight="1" x14ac:dyDescent="0.25">
      <c r="A220" s="63" t="e">
        <v>#NAME?</v>
      </c>
    </row>
    <row r="221" spans="1:1" ht="15.75" customHeight="1" x14ac:dyDescent="0.25">
      <c r="A221" s="63" t="e">
        <v>#NAME?</v>
      </c>
    </row>
    <row r="222" spans="1:1" ht="15.75" customHeight="1" x14ac:dyDescent="0.25">
      <c r="A222" s="63" t="e">
        <v>#NAME?</v>
      </c>
    </row>
    <row r="223" spans="1:1" ht="15.75" customHeight="1" x14ac:dyDescent="0.25">
      <c r="A223" s="63" t="e">
        <v>#NAME?</v>
      </c>
    </row>
    <row r="224" spans="1:1" ht="15.75" customHeight="1" x14ac:dyDescent="0.25">
      <c r="A224" s="63" t="e">
        <v>#NAME?</v>
      </c>
    </row>
    <row r="225" spans="1:1" ht="15.75" customHeight="1" x14ac:dyDescent="0.25">
      <c r="A225" s="63" t="e">
        <v>#NAME?</v>
      </c>
    </row>
    <row r="226" spans="1:1" ht="15.75" customHeight="1" x14ac:dyDescent="0.25">
      <c r="A226" s="63" t="e">
        <v>#NAME?</v>
      </c>
    </row>
    <row r="227" spans="1:1" ht="15.75" customHeight="1" x14ac:dyDescent="0.25">
      <c r="A227" s="63" t="e">
        <v>#NAME?</v>
      </c>
    </row>
    <row r="228" spans="1:1" ht="15.75" customHeight="1" x14ac:dyDescent="0.25">
      <c r="A228" s="63" t="e">
        <v>#NAME?</v>
      </c>
    </row>
    <row r="229" spans="1:1" ht="15.75" customHeight="1" x14ac:dyDescent="0.25">
      <c r="A229" s="63" t="e">
        <v>#NAME?</v>
      </c>
    </row>
    <row r="230" spans="1:1" ht="15.75" customHeight="1" x14ac:dyDescent="0.25">
      <c r="A230" s="63" t="e">
        <v>#NAME?</v>
      </c>
    </row>
    <row r="231" spans="1:1" ht="15.75" customHeight="1" x14ac:dyDescent="0.25">
      <c r="A231" s="63" t="e">
        <v>#NAME?</v>
      </c>
    </row>
    <row r="232" spans="1:1" ht="15.75" customHeight="1" x14ac:dyDescent="0.25">
      <c r="A232" s="63" t="e">
        <v>#NAME?</v>
      </c>
    </row>
    <row r="233" spans="1:1" ht="15.75" customHeight="1" x14ac:dyDescent="0.25">
      <c r="A233" s="63" t="e">
        <v>#NAME?</v>
      </c>
    </row>
    <row r="234" spans="1:1" ht="15.75" customHeight="1" x14ac:dyDescent="0.25">
      <c r="A234" s="63" t="e">
        <v>#NAME?</v>
      </c>
    </row>
    <row r="235" spans="1:1" ht="15.75" customHeight="1" x14ac:dyDescent="0.25">
      <c r="A235" s="63" t="e">
        <v>#NAME?</v>
      </c>
    </row>
    <row r="236" spans="1:1" ht="15.75" customHeight="1" x14ac:dyDescent="0.25">
      <c r="A236" s="63" t="e">
        <v>#NAME?</v>
      </c>
    </row>
    <row r="237" spans="1:1" ht="15.75" customHeight="1" x14ac:dyDescent="0.25">
      <c r="A237" s="63" t="e">
        <v>#NAME?</v>
      </c>
    </row>
    <row r="238" spans="1:1" ht="15.75" customHeight="1" x14ac:dyDescent="0.25">
      <c r="A238" s="63" t="e">
        <v>#NAME?</v>
      </c>
    </row>
    <row r="239" spans="1:1" ht="15.75" customHeight="1" x14ac:dyDescent="0.25">
      <c r="A239" s="63" t="e">
        <v>#NAME?</v>
      </c>
    </row>
    <row r="240" spans="1:1" ht="15.75" customHeight="1" x14ac:dyDescent="0.25">
      <c r="A240" s="63" t="e">
        <v>#NAME?</v>
      </c>
    </row>
    <row r="241" spans="1:1" ht="15.75" customHeight="1" x14ac:dyDescent="0.25">
      <c r="A241" s="63" t="e">
        <v>#NAME?</v>
      </c>
    </row>
    <row r="242" spans="1:1" ht="15.75" customHeight="1" x14ac:dyDescent="0.25">
      <c r="A242" s="63" t="e">
        <v>#NAME?</v>
      </c>
    </row>
    <row r="243" spans="1:1" ht="15.75" customHeight="1" x14ac:dyDescent="0.25">
      <c r="A243" s="63" t="e">
        <v>#NAME?</v>
      </c>
    </row>
    <row r="244" spans="1:1" ht="15.75" customHeight="1" x14ac:dyDescent="0.25">
      <c r="A244" s="63" t="e">
        <v>#NAME?</v>
      </c>
    </row>
    <row r="245" spans="1:1" ht="15.75" customHeight="1" x14ac:dyDescent="0.25">
      <c r="A245" s="63" t="e">
        <v>#NAME?</v>
      </c>
    </row>
    <row r="246" spans="1:1" ht="15.75" customHeight="1" x14ac:dyDescent="0.25">
      <c r="A246" s="63" t="e">
        <v>#NAME?</v>
      </c>
    </row>
    <row r="247" spans="1:1" ht="15.75" customHeight="1" x14ac:dyDescent="0.25">
      <c r="A247" s="63" t="e">
        <v>#NAME?</v>
      </c>
    </row>
    <row r="248" spans="1:1" ht="15.75" customHeight="1" x14ac:dyDescent="0.25">
      <c r="A248" s="63" t="e">
        <v>#NAME?</v>
      </c>
    </row>
    <row r="249" spans="1:1" ht="15.75" customHeight="1" x14ac:dyDescent="0.25">
      <c r="A249" s="63" t="e">
        <v>#NAME?</v>
      </c>
    </row>
    <row r="250" spans="1:1" ht="15.75" customHeight="1" x14ac:dyDescent="0.25">
      <c r="A250" s="63" t="e">
        <v>#NAME?</v>
      </c>
    </row>
    <row r="251" spans="1:1" ht="15.75" customHeight="1" x14ac:dyDescent="0.25">
      <c r="A251" s="63" t="e">
        <v>#NAME?</v>
      </c>
    </row>
    <row r="252" spans="1:1" ht="15.75" customHeight="1" x14ac:dyDescent="0.25">
      <c r="A252" s="63" t="e">
        <v>#NAME?</v>
      </c>
    </row>
    <row r="253" spans="1:1" ht="15.75" customHeight="1" x14ac:dyDescent="0.25">
      <c r="A253" s="63" t="e">
        <v>#NAME?</v>
      </c>
    </row>
    <row r="254" spans="1:1" ht="15.75" customHeight="1" x14ac:dyDescent="0.25">
      <c r="A254" s="63" t="e">
        <v>#NAME?</v>
      </c>
    </row>
    <row r="255" spans="1:1" ht="15.75" customHeight="1" x14ac:dyDescent="0.25">
      <c r="A255" s="63" t="e">
        <v>#NAME?</v>
      </c>
    </row>
    <row r="256" spans="1:1" ht="15.75" customHeight="1" x14ac:dyDescent="0.25">
      <c r="A256" s="63" t="e">
        <v>#NAME?</v>
      </c>
    </row>
    <row r="257" spans="1:1" ht="15.75" customHeight="1" x14ac:dyDescent="0.25">
      <c r="A257" s="63" t="e">
        <v>#NAME?</v>
      </c>
    </row>
    <row r="258" spans="1:1" ht="15.75" customHeight="1" x14ac:dyDescent="0.25">
      <c r="A258" s="63" t="e">
        <f>#REF!</f>
        <v>#REF!</v>
      </c>
    </row>
    <row r="259" spans="1:1" ht="15.75" customHeight="1" x14ac:dyDescent="0.25">
      <c r="A259" s="63" t="str">
        <f>WEB!K12</f>
        <v>Não</v>
      </c>
    </row>
    <row r="260" spans="1:1" ht="15.75" customHeight="1" x14ac:dyDescent="0.25">
      <c r="A260" s="63" t="e">
        <f>#REF!</f>
        <v>#REF!</v>
      </c>
    </row>
    <row r="261" spans="1:1" ht="15.75" customHeight="1" x14ac:dyDescent="0.25">
      <c r="A261" s="63" t="str">
        <f>WEB!K13</f>
        <v>Não</v>
      </c>
    </row>
    <row r="262" spans="1:1" ht="15.75" customHeight="1" x14ac:dyDescent="0.25">
      <c r="A262" s="63" t="str">
        <f>WEB!K14</f>
        <v>Não</v>
      </c>
    </row>
    <row r="263" spans="1:1" ht="15.75" customHeight="1" x14ac:dyDescent="0.25">
      <c r="A263" s="63" t="str">
        <f>WEB!K15</f>
        <v>Não</v>
      </c>
    </row>
    <row r="264" spans="1:1" ht="15.75" customHeight="1" x14ac:dyDescent="0.25">
      <c r="A264" s="63" t="str">
        <f>WEB!K16</f>
        <v>Não</v>
      </c>
    </row>
    <row r="265" spans="1:1" ht="15.75" customHeight="1" x14ac:dyDescent="0.25">
      <c r="A265" s="63" t="str">
        <f>WEB!K17</f>
        <v>Não</v>
      </c>
    </row>
    <row r="266" spans="1:1" ht="15.75" customHeight="1" x14ac:dyDescent="0.25">
      <c r="A266" s="63">
        <f>WEB!K18</f>
        <v>0</v>
      </c>
    </row>
    <row r="267" spans="1:1" ht="15.75" customHeight="1" x14ac:dyDescent="0.25">
      <c r="A267" s="63">
        <f>WEB!K19</f>
        <v>0</v>
      </c>
    </row>
    <row r="268" spans="1:1" ht="15.75" customHeight="1" x14ac:dyDescent="0.25">
      <c r="A268" s="63">
        <f>WEB!K20</f>
        <v>0</v>
      </c>
    </row>
    <row r="269" spans="1:1" ht="15.75" customHeight="1" x14ac:dyDescent="0.25">
      <c r="A269" s="63">
        <f>WEB!K21</f>
        <v>0</v>
      </c>
    </row>
    <row r="270" spans="1:1" ht="15.75" customHeight="1" x14ac:dyDescent="0.25">
      <c r="A270" s="63">
        <f>WEB!K22</f>
        <v>0</v>
      </c>
    </row>
    <row r="271" spans="1:1" ht="15.75" customHeight="1" x14ac:dyDescent="0.25">
      <c r="A271" s="63">
        <f>WEB!K23</f>
        <v>0</v>
      </c>
    </row>
    <row r="272" spans="1:1" ht="15.75" customHeight="1" x14ac:dyDescent="0.25">
      <c r="A272" s="63">
        <f>WEB!K24</f>
        <v>0</v>
      </c>
    </row>
    <row r="273" spans="1:1" ht="15.75" customHeight="1" x14ac:dyDescent="0.25">
      <c r="A273" s="63">
        <f>WEB!K26</f>
        <v>0</v>
      </c>
    </row>
    <row r="274" spans="1:1" ht="15.75" customHeight="1" x14ac:dyDescent="0.25">
      <c r="A274" s="63">
        <f>WEB!K27</f>
        <v>0</v>
      </c>
    </row>
    <row r="275" spans="1:1" ht="15.75" customHeight="1" x14ac:dyDescent="0.25">
      <c r="A275" s="63">
        <f>WEB!K28</f>
        <v>0</v>
      </c>
    </row>
    <row r="276" spans="1:1" ht="15.75" customHeight="1" x14ac:dyDescent="0.25">
      <c r="A276" s="63">
        <f>WEB!K30</f>
        <v>0</v>
      </c>
    </row>
    <row r="277" spans="1:1" ht="15.75" customHeight="1" x14ac:dyDescent="0.25">
      <c r="A277" s="63">
        <f>WEB!K33</f>
        <v>0</v>
      </c>
    </row>
    <row r="278" spans="1:1" ht="15.75" customHeight="1" x14ac:dyDescent="0.25">
      <c r="A278" s="63">
        <f>WEB!K34</f>
        <v>0</v>
      </c>
    </row>
    <row r="279" spans="1:1" ht="15.75" customHeight="1" x14ac:dyDescent="0.25">
      <c r="A279" s="63">
        <f>WEB!K36</f>
        <v>0</v>
      </c>
    </row>
    <row r="280" spans="1:1" ht="15.75" customHeight="1" x14ac:dyDescent="0.25">
      <c r="A280" s="63">
        <f>WEB!K37</f>
        <v>0</v>
      </c>
    </row>
    <row r="281" spans="1:1" ht="15.75" customHeight="1" x14ac:dyDescent="0.25">
      <c r="A281" s="63">
        <f>WEB!K39</f>
        <v>0</v>
      </c>
    </row>
    <row r="282" spans="1:1" ht="15.75" customHeight="1" x14ac:dyDescent="0.25">
      <c r="A282" s="63">
        <f>WEB!K40</f>
        <v>0</v>
      </c>
    </row>
    <row r="283" spans="1:1" ht="15.75" customHeight="1" x14ac:dyDescent="0.25">
      <c r="A283" s="63">
        <f>WEB!K41</f>
        <v>0</v>
      </c>
    </row>
    <row r="284" spans="1:1" ht="15.75" customHeight="1" x14ac:dyDescent="0.25">
      <c r="A284" s="63">
        <f>WEB!K42</f>
        <v>0</v>
      </c>
    </row>
    <row r="285" spans="1:1" ht="15.75" customHeight="1" x14ac:dyDescent="0.25">
      <c r="A285" s="63">
        <f>WEB!K43</f>
        <v>0</v>
      </c>
    </row>
    <row r="286" spans="1:1" ht="15.75" customHeight="1" x14ac:dyDescent="0.25">
      <c r="A286" s="63">
        <f>WEB!K44</f>
        <v>0</v>
      </c>
    </row>
    <row r="287" spans="1:1" ht="15.75" customHeight="1" x14ac:dyDescent="0.25">
      <c r="A287" s="63">
        <f>WEB!K45</f>
        <v>0</v>
      </c>
    </row>
    <row r="288" spans="1:1" ht="15.75" customHeight="1" x14ac:dyDescent="0.25">
      <c r="A288" s="63">
        <f>WEB!K46</f>
        <v>0</v>
      </c>
    </row>
    <row r="289" spans="1:1" ht="15.75" customHeight="1" x14ac:dyDescent="0.25">
      <c r="A289" s="63">
        <f>WEB!K47</f>
        <v>0</v>
      </c>
    </row>
    <row r="290" spans="1:1" ht="15.75" customHeight="1" x14ac:dyDescent="0.25">
      <c r="A290" s="63">
        <f>WEB!K48</f>
        <v>0</v>
      </c>
    </row>
    <row r="291" spans="1:1" ht="15.75" customHeight="1" x14ac:dyDescent="0.25">
      <c r="A291" s="63">
        <f>WEB!K49</f>
        <v>0</v>
      </c>
    </row>
    <row r="292" spans="1:1" ht="15.75" customHeight="1" x14ac:dyDescent="0.25">
      <c r="A292" s="63">
        <f>WEB!K50</f>
        <v>0</v>
      </c>
    </row>
    <row r="293" spans="1:1" ht="15.75" customHeight="1" x14ac:dyDescent="0.25">
      <c r="A293" s="63">
        <f>WEB!K51</f>
        <v>0</v>
      </c>
    </row>
    <row r="294" spans="1:1" ht="15.75" customHeight="1" x14ac:dyDescent="0.25">
      <c r="A294" s="63">
        <f>WEB!K52</f>
        <v>0</v>
      </c>
    </row>
    <row r="295" spans="1:1" ht="15.75" customHeight="1" x14ac:dyDescent="0.25">
      <c r="A295" s="63">
        <f>WEB!K53</f>
        <v>0</v>
      </c>
    </row>
    <row r="296" spans="1:1" ht="15.75" customHeight="1" x14ac:dyDescent="0.25">
      <c r="A296" s="63">
        <f>WEB!K54</f>
        <v>0</v>
      </c>
    </row>
    <row r="297" spans="1:1" ht="15.75" customHeight="1" x14ac:dyDescent="0.25">
      <c r="A297" s="63">
        <f>WEB!K55</f>
        <v>0</v>
      </c>
    </row>
    <row r="298" spans="1:1" ht="15.75" customHeight="1" x14ac:dyDescent="0.25">
      <c r="A298" s="63">
        <f>WEB!K56</f>
        <v>0</v>
      </c>
    </row>
    <row r="299" spans="1:1" ht="15.75" customHeight="1" x14ac:dyDescent="0.25">
      <c r="A299" s="63">
        <f>WEB!K57</f>
        <v>0</v>
      </c>
    </row>
    <row r="300" spans="1:1" ht="15.75" customHeight="1" x14ac:dyDescent="0.25">
      <c r="A300" s="63">
        <f>WEB!K58</f>
        <v>0</v>
      </c>
    </row>
    <row r="301" spans="1:1" ht="15.75" customHeight="1" x14ac:dyDescent="0.25">
      <c r="A301" s="63" t="e">
        <f>#REF!</f>
        <v>#REF!</v>
      </c>
    </row>
    <row r="302" spans="1:1" ht="15.75" customHeight="1" x14ac:dyDescent="0.25">
      <c r="A302" s="63" t="e">
        <f>#REF!</f>
        <v>#REF!</v>
      </c>
    </row>
    <row r="303" spans="1:1" ht="15.75" customHeight="1" x14ac:dyDescent="0.25">
      <c r="A303" s="63" t="e">
        <f>#REF!</f>
        <v>#REF!</v>
      </c>
    </row>
    <row r="304" spans="1:1" ht="15.75" customHeight="1" x14ac:dyDescent="0.25">
      <c r="A304" s="63" t="e">
        <f>#REF!</f>
        <v>#REF!</v>
      </c>
    </row>
    <row r="305" spans="1:1" ht="15.75" customHeight="1" x14ac:dyDescent="0.25">
      <c r="A305" s="63" t="e">
        <f>#REF!</f>
        <v>#REF!</v>
      </c>
    </row>
    <row r="306" spans="1:1" ht="15.75" customHeight="1" x14ac:dyDescent="0.25">
      <c r="A306" s="63" t="e">
        <f>#REF!</f>
        <v>#REF!</v>
      </c>
    </row>
    <row r="307" spans="1:1" ht="15.75" customHeight="1" x14ac:dyDescent="0.25">
      <c r="A307" s="63" t="e">
        <f>#REF!</f>
        <v>#REF!</v>
      </c>
    </row>
    <row r="308" spans="1:1" ht="15.75" customHeight="1" x14ac:dyDescent="0.25">
      <c r="A308" s="63" t="e">
        <f>#REF!</f>
        <v>#REF!</v>
      </c>
    </row>
    <row r="309" spans="1:1" ht="15.75" customHeight="1" x14ac:dyDescent="0.25">
      <c r="A309" s="63" t="e">
        <f>#REF!</f>
        <v>#REF!</v>
      </c>
    </row>
    <row r="310" spans="1:1" ht="15.75" customHeight="1" x14ac:dyDescent="0.25">
      <c r="A310" s="63" t="e">
        <f>#REF!</f>
        <v>#REF!</v>
      </c>
    </row>
    <row r="311" spans="1:1" ht="15.75" customHeight="1" x14ac:dyDescent="0.25">
      <c r="A311" s="63">
        <f>WEB!K59</f>
        <v>0</v>
      </c>
    </row>
    <row r="312" spans="1:1" ht="15.75" customHeight="1" x14ac:dyDescent="0.25">
      <c r="A312" s="63">
        <f>WEB!K60</f>
        <v>0</v>
      </c>
    </row>
    <row r="313" spans="1:1" ht="15.75" customHeight="1" x14ac:dyDescent="0.25">
      <c r="A313" s="63">
        <f>WEB!K61</f>
        <v>0</v>
      </c>
    </row>
    <row r="314" spans="1:1" ht="15.75" customHeight="1" x14ac:dyDescent="0.25">
      <c r="A314" s="63">
        <f>WEB!K62</f>
        <v>0</v>
      </c>
    </row>
    <row r="315" spans="1:1" ht="15.75" customHeight="1" x14ac:dyDescent="0.25">
      <c r="A315" s="63">
        <f>WEB!K63</f>
        <v>0</v>
      </c>
    </row>
    <row r="316" spans="1:1" ht="15.75" customHeight="1" x14ac:dyDescent="0.25">
      <c r="A316" s="63">
        <f>WEB!K64</f>
        <v>0</v>
      </c>
    </row>
    <row r="317" spans="1:1" ht="15.75" customHeight="1" x14ac:dyDescent="0.25">
      <c r="A317" s="63">
        <f>WEB!K65</f>
        <v>0</v>
      </c>
    </row>
    <row r="318" spans="1:1" ht="15.75" customHeight="1" x14ac:dyDescent="0.25">
      <c r="A318" s="63">
        <f>WEB!K66</f>
        <v>0</v>
      </c>
    </row>
    <row r="319" spans="1:1" ht="15.75" customHeight="1" x14ac:dyDescent="0.25">
      <c r="A319" s="63">
        <f>WEB!K67</f>
        <v>0</v>
      </c>
    </row>
    <row r="320" spans="1:1" ht="15.75" customHeight="1" x14ac:dyDescent="0.25">
      <c r="A320" s="63">
        <f>WEB!K68</f>
        <v>0</v>
      </c>
    </row>
    <row r="321" spans="1:1" ht="15.75" customHeight="1" x14ac:dyDescent="0.25">
      <c r="A321" s="63">
        <f>WEB!K69</f>
        <v>0</v>
      </c>
    </row>
    <row r="322" spans="1:1" ht="15.75" customHeight="1" x14ac:dyDescent="0.25">
      <c r="A322" s="63">
        <f>WEB!K70</f>
        <v>0</v>
      </c>
    </row>
    <row r="323" spans="1:1" ht="15.75" customHeight="1" x14ac:dyDescent="0.25">
      <c r="A323" s="63">
        <f>WEB!K71</f>
        <v>0</v>
      </c>
    </row>
    <row r="324" spans="1:1" ht="15.75" customHeight="1" x14ac:dyDescent="0.25">
      <c r="A324" s="63">
        <f>WEB!K72</f>
        <v>0</v>
      </c>
    </row>
    <row r="325" spans="1:1" ht="15.75" customHeight="1" x14ac:dyDescent="0.25">
      <c r="A325" s="63">
        <f>WEB!K73</f>
        <v>0</v>
      </c>
    </row>
    <row r="326" spans="1:1" ht="15.75" customHeight="1" x14ac:dyDescent="0.25">
      <c r="A326" s="63">
        <f>WEB!K74</f>
        <v>0</v>
      </c>
    </row>
    <row r="327" spans="1:1" ht="15.75" customHeight="1" x14ac:dyDescent="0.25">
      <c r="A327" s="63">
        <f>WEB!K75</f>
        <v>0</v>
      </c>
    </row>
    <row r="328" spans="1:1" ht="15.75" customHeight="1" x14ac:dyDescent="0.25">
      <c r="A328" s="63">
        <f>WEB!K76</f>
        <v>0</v>
      </c>
    </row>
    <row r="329" spans="1:1" ht="15.75" customHeight="1" x14ac:dyDescent="0.25">
      <c r="A329" s="63">
        <f>WEB!K77</f>
        <v>0</v>
      </c>
    </row>
    <row r="330" spans="1:1" ht="15.75" customHeight="1" x14ac:dyDescent="0.25">
      <c r="A330" s="63">
        <f>WEB!K78</f>
        <v>0</v>
      </c>
    </row>
    <row r="331" spans="1:1" ht="15.75" customHeight="1" x14ac:dyDescent="0.25">
      <c r="A331" s="63">
        <f>WEB!K79</f>
        <v>0</v>
      </c>
    </row>
    <row r="332" spans="1:1" ht="15.75" customHeight="1" x14ac:dyDescent="0.25">
      <c r="A332" s="63">
        <f>WEB!K80</f>
        <v>0</v>
      </c>
    </row>
    <row r="333" spans="1:1" ht="15.75" customHeight="1" x14ac:dyDescent="0.25">
      <c r="A333" s="63">
        <f>WEB!K81</f>
        <v>0</v>
      </c>
    </row>
    <row r="334" spans="1:1" ht="15.75" customHeight="1" x14ac:dyDescent="0.25">
      <c r="A334" s="63">
        <f>WEB!K82</f>
        <v>0</v>
      </c>
    </row>
    <row r="335" spans="1:1" ht="15.75" customHeight="1" x14ac:dyDescent="0.25">
      <c r="A335" s="63">
        <f>WEB!K83</f>
        <v>0</v>
      </c>
    </row>
    <row r="336" spans="1:1" ht="15.75" customHeight="1" x14ac:dyDescent="0.25">
      <c r="A336" s="63">
        <f>WEB!K84</f>
        <v>0</v>
      </c>
    </row>
    <row r="337" spans="1:1" ht="15.75" customHeight="1" x14ac:dyDescent="0.25">
      <c r="A337" s="63">
        <f>WEB!K85</f>
        <v>0</v>
      </c>
    </row>
    <row r="338" spans="1:1" ht="15.75" customHeight="1" x14ac:dyDescent="0.25">
      <c r="A338" s="63">
        <f>WEB!K86</f>
        <v>0</v>
      </c>
    </row>
    <row r="339" spans="1:1" ht="15.75" customHeight="1" x14ac:dyDescent="0.25">
      <c r="A339" s="63">
        <f>WEB!K87</f>
        <v>0</v>
      </c>
    </row>
    <row r="340" spans="1:1" ht="15.75" customHeight="1" x14ac:dyDescent="0.25">
      <c r="A340" s="63">
        <f>WEB!K88</f>
        <v>0</v>
      </c>
    </row>
    <row r="341" spans="1:1" ht="15.75" customHeight="1" x14ac:dyDescent="0.25">
      <c r="A341" s="63">
        <f>WEB!K89</f>
        <v>0</v>
      </c>
    </row>
    <row r="342" spans="1:1" ht="15.75" customHeight="1" x14ac:dyDescent="0.25">
      <c r="A342" s="63">
        <f>WEB!K90</f>
        <v>0</v>
      </c>
    </row>
    <row r="343" spans="1:1" ht="15.75" customHeight="1" x14ac:dyDescent="0.25">
      <c r="A343" s="63">
        <f>WEB!K91</f>
        <v>0</v>
      </c>
    </row>
    <row r="344" spans="1:1" ht="15.75" customHeight="1" x14ac:dyDescent="0.25">
      <c r="A344" s="63">
        <f>WEB!K92</f>
        <v>0</v>
      </c>
    </row>
    <row r="345" spans="1:1" ht="15.75" customHeight="1" x14ac:dyDescent="0.25">
      <c r="A345" s="63">
        <f>WEB!K93</f>
        <v>0</v>
      </c>
    </row>
    <row r="346" spans="1:1" ht="15.75" customHeight="1" x14ac:dyDescent="0.25">
      <c r="A346" s="63">
        <f>WEB!K94</f>
        <v>0</v>
      </c>
    </row>
    <row r="347" spans="1:1" ht="15.75" customHeight="1" x14ac:dyDescent="0.25">
      <c r="A347" s="63">
        <f>WEB!K95</f>
        <v>0</v>
      </c>
    </row>
    <row r="348" spans="1:1" ht="15.75" customHeight="1" x14ac:dyDescent="0.25">
      <c r="A348" s="63">
        <f>WEB!K96</f>
        <v>0</v>
      </c>
    </row>
    <row r="349" spans="1:1" ht="15.75" customHeight="1" x14ac:dyDescent="0.25">
      <c r="A349" s="63">
        <f>WEB!K97</f>
        <v>0</v>
      </c>
    </row>
    <row r="350" spans="1:1" ht="15.75" customHeight="1" x14ac:dyDescent="0.25">
      <c r="A350" s="63">
        <f>WEB!K98</f>
        <v>0</v>
      </c>
    </row>
    <row r="351" spans="1:1" ht="15.75" customHeight="1" x14ac:dyDescent="0.25">
      <c r="A351" s="63">
        <f>WEB!K99</f>
        <v>0</v>
      </c>
    </row>
    <row r="352" spans="1:1" ht="15.75" customHeight="1" x14ac:dyDescent="0.25">
      <c r="A352" s="63">
        <f>WEB!K100</f>
        <v>0</v>
      </c>
    </row>
    <row r="353" spans="1:1" ht="15.75" customHeight="1" x14ac:dyDescent="0.25">
      <c r="A353" s="63">
        <f>WEB!K101</f>
        <v>0</v>
      </c>
    </row>
    <row r="354" spans="1:1" ht="15.75" customHeight="1" x14ac:dyDescent="0.25">
      <c r="A354" s="63">
        <f>WEB!K102</f>
        <v>0</v>
      </c>
    </row>
    <row r="355" spans="1:1" ht="15.75" customHeight="1" x14ac:dyDescent="0.25">
      <c r="A355" s="63">
        <f>WEB!K103</f>
        <v>0</v>
      </c>
    </row>
    <row r="356" spans="1:1" ht="15.75" customHeight="1" x14ac:dyDescent="0.25">
      <c r="A356" s="63">
        <f>WEB!K104</f>
        <v>0</v>
      </c>
    </row>
    <row r="357" spans="1:1" ht="15.75" customHeight="1" x14ac:dyDescent="0.25">
      <c r="A357" s="63">
        <f>WEB!K105</f>
        <v>0</v>
      </c>
    </row>
    <row r="358" spans="1:1" ht="15.75" customHeight="1" x14ac:dyDescent="0.25">
      <c r="A358" s="63">
        <f>WEB!K106</f>
        <v>0</v>
      </c>
    </row>
    <row r="359" spans="1:1" ht="15.75" customHeight="1" x14ac:dyDescent="0.25">
      <c r="A359" s="63">
        <f>WEB!K107</f>
        <v>0</v>
      </c>
    </row>
    <row r="360" spans="1:1" ht="15.75" customHeight="1" x14ac:dyDescent="0.25">
      <c r="A360" s="63">
        <f>WEB!K108</f>
        <v>0</v>
      </c>
    </row>
    <row r="361" spans="1:1" ht="15.75" customHeight="1" x14ac:dyDescent="0.25">
      <c r="A361" s="63">
        <f>WEB!K109</f>
        <v>0</v>
      </c>
    </row>
    <row r="362" spans="1:1" ht="15.75" customHeight="1" x14ac:dyDescent="0.25">
      <c r="A362" s="63">
        <f>WEB!K110</f>
        <v>0</v>
      </c>
    </row>
    <row r="363" spans="1:1" ht="15.75" customHeight="1" x14ac:dyDescent="0.25">
      <c r="A363" s="63">
        <f>WEB!K111</f>
        <v>0</v>
      </c>
    </row>
    <row r="364" spans="1:1" ht="15.75" customHeight="1" x14ac:dyDescent="0.25">
      <c r="A364" s="63">
        <f>WEB!K112</f>
        <v>0</v>
      </c>
    </row>
    <row r="365" spans="1:1" ht="15.75" customHeight="1" x14ac:dyDescent="0.25">
      <c r="A365" s="63">
        <f>WEB!K113</f>
        <v>0</v>
      </c>
    </row>
    <row r="366" spans="1:1" ht="15.75" customHeight="1" x14ac:dyDescent="0.25">
      <c r="A366" s="63">
        <f>WEB!K114</f>
        <v>0</v>
      </c>
    </row>
    <row r="367" spans="1:1" ht="15.75" customHeight="1" x14ac:dyDescent="0.25">
      <c r="A367" s="63">
        <f>WEB!K115</f>
        <v>0</v>
      </c>
    </row>
    <row r="368" spans="1:1" ht="15.75" customHeight="1" x14ac:dyDescent="0.25">
      <c r="A368" s="63">
        <f>WEB!K116</f>
        <v>0</v>
      </c>
    </row>
    <row r="369" spans="1:1" ht="15.75" customHeight="1" x14ac:dyDescent="0.25">
      <c r="A369" s="63">
        <f>WEB!K117</f>
        <v>0</v>
      </c>
    </row>
    <row r="370" spans="1:1" ht="15.75" customHeight="1" x14ac:dyDescent="0.25">
      <c r="A370" s="63">
        <f>WEB!K118</f>
        <v>0</v>
      </c>
    </row>
    <row r="371" spans="1:1" ht="15.75" customHeight="1" x14ac:dyDescent="0.25">
      <c r="A371" s="63">
        <f>WEB!K119</f>
        <v>0</v>
      </c>
    </row>
    <row r="372" spans="1:1" ht="15.75" customHeight="1" x14ac:dyDescent="0.25">
      <c r="A372" s="63">
        <f>WEB!K120</f>
        <v>0</v>
      </c>
    </row>
    <row r="373" spans="1:1" ht="15.75" customHeight="1" x14ac:dyDescent="0.25">
      <c r="A373" s="63">
        <f>WEB!K121</f>
        <v>0</v>
      </c>
    </row>
    <row r="374" spans="1:1" ht="15.75" customHeight="1" x14ac:dyDescent="0.25">
      <c r="A374" s="63">
        <f>WEB!K122</f>
        <v>0</v>
      </c>
    </row>
    <row r="375" spans="1:1" ht="15.75" customHeight="1" x14ac:dyDescent="0.25">
      <c r="A375" s="63">
        <f>WEB!K123</f>
        <v>0</v>
      </c>
    </row>
    <row r="376" spans="1:1" ht="15.75" customHeight="1" x14ac:dyDescent="0.25">
      <c r="A376" s="63">
        <f>WEB!K124</f>
        <v>0</v>
      </c>
    </row>
    <row r="377" spans="1:1" ht="15.75" customHeight="1" x14ac:dyDescent="0.25">
      <c r="A377" s="63">
        <f>WEB!K125</f>
        <v>0</v>
      </c>
    </row>
    <row r="378" spans="1:1" ht="15.75" customHeight="1" x14ac:dyDescent="0.25">
      <c r="A378" s="63">
        <f>WEB!K126</f>
        <v>0</v>
      </c>
    </row>
    <row r="379" spans="1:1" ht="15.75" customHeight="1" x14ac:dyDescent="0.25">
      <c r="A379" s="63">
        <f>WEB!K127</f>
        <v>0</v>
      </c>
    </row>
    <row r="380" spans="1:1" ht="15.75" customHeight="1" x14ac:dyDescent="0.25">
      <c r="A380" s="63">
        <f>WEB!K128</f>
        <v>0</v>
      </c>
    </row>
    <row r="381" spans="1:1" ht="15.75" customHeight="1" x14ac:dyDescent="0.25">
      <c r="A381" s="63">
        <f>WEB!K129</f>
        <v>0</v>
      </c>
    </row>
    <row r="382" spans="1:1" ht="15.75" customHeight="1" x14ac:dyDescent="0.25">
      <c r="A382" s="63">
        <f>WEB!K130</f>
        <v>0</v>
      </c>
    </row>
    <row r="383" spans="1:1" ht="15.75" customHeight="1" x14ac:dyDescent="0.25">
      <c r="A383" s="63">
        <f>WEB!K131</f>
        <v>0</v>
      </c>
    </row>
    <row r="384" spans="1:1" ht="15.75" customHeight="1" x14ac:dyDescent="0.25">
      <c r="A384" s="63">
        <f>WEB!K132</f>
        <v>0</v>
      </c>
    </row>
    <row r="385" spans="1:1" ht="15.75" customHeight="1" x14ac:dyDescent="0.25">
      <c r="A385" s="63">
        <f>WEB!K133</f>
        <v>0</v>
      </c>
    </row>
    <row r="386" spans="1:1" ht="15.75" customHeight="1" x14ac:dyDescent="0.25">
      <c r="A386" s="63">
        <f>WEB!K134</f>
        <v>0</v>
      </c>
    </row>
    <row r="387" spans="1:1" ht="15.75" customHeight="1" x14ac:dyDescent="0.25">
      <c r="A387" s="63">
        <f>WEB!K135</f>
        <v>0</v>
      </c>
    </row>
    <row r="388" spans="1:1" ht="15.75" customHeight="1" x14ac:dyDescent="0.25">
      <c r="A388" s="63">
        <f>WEB!K136</f>
        <v>0</v>
      </c>
    </row>
    <row r="389" spans="1:1" ht="15.75" customHeight="1" x14ac:dyDescent="0.25">
      <c r="A389" s="63">
        <f>WEB!K137</f>
        <v>0</v>
      </c>
    </row>
    <row r="390" spans="1:1" ht="15.75" customHeight="1" x14ac:dyDescent="0.25">
      <c r="A390" s="63">
        <f>WEB!K138</f>
        <v>0</v>
      </c>
    </row>
    <row r="391" spans="1:1" ht="15.75" customHeight="1" x14ac:dyDescent="0.25">
      <c r="A391" s="63">
        <f>WEB!K139</f>
        <v>0</v>
      </c>
    </row>
    <row r="392" spans="1:1" ht="15.75" customHeight="1" x14ac:dyDescent="0.25">
      <c r="A392" s="63">
        <f>WEB!K140</f>
        <v>0</v>
      </c>
    </row>
    <row r="393" spans="1:1" ht="15.75" customHeight="1" x14ac:dyDescent="0.25">
      <c r="A393" s="63">
        <f>WEB!K141</f>
        <v>0</v>
      </c>
    </row>
    <row r="394" spans="1:1" ht="15.75" customHeight="1" x14ac:dyDescent="0.25">
      <c r="A394" s="63">
        <f>WEB!K142</f>
        <v>0</v>
      </c>
    </row>
    <row r="395" spans="1:1" ht="15.75" customHeight="1" x14ac:dyDescent="0.25">
      <c r="A395" s="63">
        <f>WEB!K143</f>
        <v>0</v>
      </c>
    </row>
    <row r="396" spans="1:1" ht="15.75" customHeight="1" x14ac:dyDescent="0.25">
      <c r="A396" s="63">
        <f>WEB!K144</f>
        <v>0</v>
      </c>
    </row>
    <row r="397" spans="1:1" ht="15.75" customHeight="1" x14ac:dyDescent="0.25">
      <c r="A397" s="63">
        <f>WEB!K145</f>
        <v>0</v>
      </c>
    </row>
    <row r="398" spans="1:1" ht="15.75" customHeight="1" x14ac:dyDescent="0.25">
      <c r="A398" s="63">
        <f>WEB!K146</f>
        <v>0</v>
      </c>
    </row>
    <row r="399" spans="1:1" ht="15.75" customHeight="1" x14ac:dyDescent="0.25">
      <c r="A399" s="63">
        <f>WEB!K147</f>
        <v>0</v>
      </c>
    </row>
    <row r="400" spans="1:1" ht="15.75" customHeight="1" x14ac:dyDescent="0.25">
      <c r="A400" s="63">
        <f>WEB!K148</f>
        <v>0</v>
      </c>
    </row>
    <row r="401" spans="1:1" ht="15.75" customHeight="1" x14ac:dyDescent="0.25">
      <c r="A401" s="63">
        <f>WEB!K149</f>
        <v>0</v>
      </c>
    </row>
    <row r="402" spans="1:1" ht="15.75" customHeight="1" x14ac:dyDescent="0.25">
      <c r="A402" s="63">
        <f>WEB!K150</f>
        <v>0</v>
      </c>
    </row>
    <row r="403" spans="1:1" ht="15.75" customHeight="1" x14ac:dyDescent="0.25">
      <c r="A403" s="63">
        <f>WEB!K151</f>
        <v>0</v>
      </c>
    </row>
    <row r="404" spans="1:1" ht="15.75" customHeight="1" x14ac:dyDescent="0.25">
      <c r="A404" s="63">
        <f>WEB!K152</f>
        <v>0</v>
      </c>
    </row>
    <row r="405" spans="1:1" ht="15.75" customHeight="1" x14ac:dyDescent="0.25">
      <c r="A405" s="63">
        <f>WEB!K153</f>
        <v>0</v>
      </c>
    </row>
    <row r="406" spans="1:1" ht="15.75" customHeight="1" x14ac:dyDescent="0.25">
      <c r="A406" s="63">
        <f>WEB!K154</f>
        <v>0</v>
      </c>
    </row>
    <row r="407" spans="1:1" ht="15.75" customHeight="1" x14ac:dyDescent="0.25">
      <c r="A407" s="63">
        <f>WEB!K155</f>
        <v>0</v>
      </c>
    </row>
    <row r="408" spans="1:1" ht="15.75" customHeight="1" x14ac:dyDescent="0.25">
      <c r="A408" s="63">
        <f>WEB!K156</f>
        <v>0</v>
      </c>
    </row>
    <row r="409" spans="1:1" ht="15.75" customHeight="1" x14ac:dyDescent="0.25">
      <c r="A409" s="63">
        <f>WEB!K157</f>
        <v>0</v>
      </c>
    </row>
    <row r="410" spans="1:1" ht="15.75" customHeight="1" x14ac:dyDescent="0.25">
      <c r="A410" s="63">
        <f>WEB!K158</f>
        <v>0</v>
      </c>
    </row>
    <row r="411" spans="1:1" ht="15.75" customHeight="1" x14ac:dyDescent="0.25">
      <c r="A411" s="63">
        <f>WEB!K159</f>
        <v>0</v>
      </c>
    </row>
    <row r="412" spans="1:1" ht="15.75" customHeight="1" x14ac:dyDescent="0.25">
      <c r="A412" s="63">
        <f>WEB!K160</f>
        <v>0</v>
      </c>
    </row>
    <row r="413" spans="1:1" ht="15.75" customHeight="1" x14ac:dyDescent="0.25">
      <c r="A413" s="63">
        <f>WEB!K161</f>
        <v>0</v>
      </c>
    </row>
    <row r="414" spans="1:1" ht="15.75" customHeight="1" x14ac:dyDescent="0.25">
      <c r="A414" s="63">
        <f>WEB!K162</f>
        <v>0</v>
      </c>
    </row>
    <row r="415" spans="1:1" ht="15.75" customHeight="1" x14ac:dyDescent="0.25">
      <c r="A415" s="63">
        <f>WEB!K163</f>
        <v>0</v>
      </c>
    </row>
    <row r="416" spans="1:1" ht="15.75" customHeight="1" x14ac:dyDescent="0.25">
      <c r="A416" s="63">
        <f>WEB!K164</f>
        <v>0</v>
      </c>
    </row>
    <row r="417" spans="1:1" ht="15.75" customHeight="1" x14ac:dyDescent="0.25">
      <c r="A417" s="63">
        <f>WEB!K165</f>
        <v>0</v>
      </c>
    </row>
    <row r="418" spans="1:1" ht="15.75" customHeight="1" x14ac:dyDescent="0.25">
      <c r="A418" s="63">
        <f>WEB!K166</f>
        <v>0</v>
      </c>
    </row>
    <row r="419" spans="1:1" ht="15.75" customHeight="1" x14ac:dyDescent="0.25">
      <c r="A419" s="63">
        <f>WEB!K167</f>
        <v>0</v>
      </c>
    </row>
    <row r="420" spans="1:1" ht="15.75" customHeight="1" x14ac:dyDescent="0.25">
      <c r="A420" s="63">
        <f>WEB!K168</f>
        <v>0</v>
      </c>
    </row>
    <row r="421" spans="1:1" ht="15.75" customHeight="1" x14ac:dyDescent="0.25">
      <c r="A421" s="63">
        <f>WEB!K169</f>
        <v>0</v>
      </c>
    </row>
    <row r="422" spans="1:1" ht="15.75" customHeight="1" x14ac:dyDescent="0.25">
      <c r="A422" s="63">
        <f>WEB!K170</f>
        <v>0</v>
      </c>
    </row>
    <row r="423" spans="1:1" ht="15.75" customHeight="1" x14ac:dyDescent="0.25">
      <c r="A423" s="63">
        <f>WEB!K171</f>
        <v>0</v>
      </c>
    </row>
    <row r="424" spans="1:1" ht="15.75" customHeight="1" x14ac:dyDescent="0.25">
      <c r="A424" s="63">
        <f>WEB!K172</f>
        <v>0</v>
      </c>
    </row>
    <row r="425" spans="1:1" ht="15.75" customHeight="1" x14ac:dyDescent="0.25">
      <c r="A425" s="63">
        <f>WEB!K173</f>
        <v>0</v>
      </c>
    </row>
    <row r="426" spans="1:1" ht="15.75" customHeight="1" x14ac:dyDescent="0.25">
      <c r="A426" s="63">
        <f>WEB!K174</f>
        <v>0</v>
      </c>
    </row>
    <row r="427" spans="1:1" ht="15.75" customHeight="1" x14ac:dyDescent="0.25">
      <c r="A427" s="63">
        <f>WEB!K175</f>
        <v>0</v>
      </c>
    </row>
    <row r="428" spans="1:1" ht="15.75" customHeight="1" x14ac:dyDescent="0.25">
      <c r="A428" s="63">
        <f>WEB!K176</f>
        <v>0</v>
      </c>
    </row>
    <row r="429" spans="1:1" ht="15.75" customHeight="1" x14ac:dyDescent="0.25">
      <c r="A429" s="63">
        <f>WEB!K177</f>
        <v>0</v>
      </c>
    </row>
    <row r="430" spans="1:1" ht="15.75" customHeight="1" x14ac:dyDescent="0.25">
      <c r="A430" s="63">
        <f>WEB!K178</f>
        <v>0</v>
      </c>
    </row>
    <row r="431" spans="1:1" ht="15.75" customHeight="1" x14ac:dyDescent="0.25">
      <c r="A431" s="63">
        <f>WEB!K179</f>
        <v>0</v>
      </c>
    </row>
    <row r="432" spans="1:1" ht="15.75" customHeight="1" x14ac:dyDescent="0.25">
      <c r="A432" s="63">
        <f>WEB!K180</f>
        <v>0</v>
      </c>
    </row>
    <row r="433" spans="1:1" ht="15.75" customHeight="1" x14ac:dyDescent="0.25">
      <c r="A433" s="63">
        <f>WEB!K181</f>
        <v>0</v>
      </c>
    </row>
    <row r="434" spans="1:1" ht="15.75" customHeight="1" x14ac:dyDescent="0.25">
      <c r="A434" s="63">
        <f>WEB!K182</f>
        <v>0</v>
      </c>
    </row>
    <row r="435" spans="1:1" ht="15.75" customHeight="1" x14ac:dyDescent="0.25">
      <c r="A435" s="63">
        <f>WEB!K183</f>
        <v>0</v>
      </c>
    </row>
    <row r="436" spans="1:1" ht="15.75" customHeight="1" x14ac:dyDescent="0.25">
      <c r="A436" s="63">
        <f>WEB!K184</f>
        <v>0</v>
      </c>
    </row>
    <row r="437" spans="1:1" ht="15.75" customHeight="1" x14ac:dyDescent="0.25">
      <c r="A437" s="63">
        <f>WEB!K185</f>
        <v>0</v>
      </c>
    </row>
    <row r="438" spans="1:1" ht="15.75" customHeight="1" x14ac:dyDescent="0.25">
      <c r="A438" s="63">
        <f>WEB!K186</f>
        <v>0</v>
      </c>
    </row>
    <row r="439" spans="1:1" ht="15.75" customHeight="1" x14ac:dyDescent="0.25">
      <c r="A439" s="63">
        <f>WEB!K187</f>
        <v>0</v>
      </c>
    </row>
    <row r="440" spans="1:1" ht="15.75" customHeight="1" x14ac:dyDescent="0.25">
      <c r="A440" s="63">
        <f>WEB!K188</f>
        <v>0</v>
      </c>
    </row>
    <row r="441" spans="1:1" ht="15.75" customHeight="1" x14ac:dyDescent="0.25">
      <c r="A441" s="63">
        <f>WEB!K189</f>
        <v>0</v>
      </c>
    </row>
    <row r="442" spans="1:1" ht="15.75" customHeight="1" x14ac:dyDescent="0.25">
      <c r="A442" s="63">
        <f>WEB!K190</f>
        <v>0</v>
      </c>
    </row>
    <row r="443" spans="1:1" ht="15.75" customHeight="1" x14ac:dyDescent="0.25">
      <c r="A443" s="63">
        <f>WEB!K191</f>
        <v>0</v>
      </c>
    </row>
    <row r="444" spans="1:1" ht="15.75" customHeight="1" x14ac:dyDescent="0.25">
      <c r="A444" s="63">
        <f>WEB!K192</f>
        <v>0</v>
      </c>
    </row>
    <row r="445" spans="1:1" ht="15.75" customHeight="1" x14ac:dyDescent="0.25">
      <c r="A445" s="63">
        <f>WEB!K193</f>
        <v>0</v>
      </c>
    </row>
    <row r="446" spans="1:1" ht="15.75" customHeight="1" x14ac:dyDescent="0.25">
      <c r="A446" s="63">
        <f>WEB!K194</f>
        <v>0</v>
      </c>
    </row>
    <row r="447" spans="1:1" ht="15.75" customHeight="1" x14ac:dyDescent="0.25">
      <c r="A447" s="63">
        <f>WEB!K195</f>
        <v>0</v>
      </c>
    </row>
    <row r="448" spans="1:1" ht="15.75" customHeight="1" x14ac:dyDescent="0.25">
      <c r="A448" s="63">
        <f>WEB!K196</f>
        <v>0</v>
      </c>
    </row>
    <row r="449" spans="1:1" ht="15.75" customHeight="1" x14ac:dyDescent="0.25">
      <c r="A449" s="63">
        <f>WEB!K197</f>
        <v>0</v>
      </c>
    </row>
    <row r="450" spans="1:1" ht="15.75" customHeight="1" x14ac:dyDescent="0.25">
      <c r="A450" s="63">
        <f>WEB!K198</f>
        <v>0</v>
      </c>
    </row>
    <row r="451" spans="1:1" ht="15.75" customHeight="1" x14ac:dyDescent="0.25">
      <c r="A451" s="63">
        <f>WEB!K199</f>
        <v>0</v>
      </c>
    </row>
    <row r="452" spans="1:1" ht="15.75" customHeight="1" x14ac:dyDescent="0.25">
      <c r="A452" s="63">
        <f>WEB!K200</f>
        <v>0</v>
      </c>
    </row>
    <row r="453" spans="1:1" ht="15.75" customHeight="1" x14ac:dyDescent="0.25">
      <c r="A453" s="63">
        <f>WEB!K201</f>
        <v>0</v>
      </c>
    </row>
    <row r="454" spans="1:1" ht="15.75" customHeight="1" x14ac:dyDescent="0.25">
      <c r="A454" s="63">
        <f>WEB!K202</f>
        <v>0</v>
      </c>
    </row>
    <row r="455" spans="1:1" ht="15.75" customHeight="1" x14ac:dyDescent="0.25">
      <c r="A455" s="63">
        <f>WEB!K203</f>
        <v>0</v>
      </c>
    </row>
    <row r="456" spans="1:1" ht="15.75" customHeight="1" x14ac:dyDescent="0.25">
      <c r="A456" s="63">
        <f>WEB!K204</f>
        <v>0</v>
      </c>
    </row>
    <row r="457" spans="1:1" ht="15.75" customHeight="1" x14ac:dyDescent="0.25">
      <c r="A457" s="63">
        <f>WEB!K205</f>
        <v>0</v>
      </c>
    </row>
    <row r="458" spans="1:1" ht="15.75" customHeight="1" x14ac:dyDescent="0.25">
      <c r="A458" s="63">
        <f>WEB!K206</f>
        <v>0</v>
      </c>
    </row>
    <row r="459" spans="1:1" ht="15.75" customHeight="1" x14ac:dyDescent="0.25">
      <c r="A459" s="63">
        <f>WEB!K207</f>
        <v>0</v>
      </c>
    </row>
    <row r="460" spans="1:1" ht="15.75" customHeight="1" x14ac:dyDescent="0.25">
      <c r="A460" s="63">
        <f>WEB!K208</f>
        <v>0</v>
      </c>
    </row>
    <row r="461" spans="1:1" ht="15.75" customHeight="1" x14ac:dyDescent="0.25">
      <c r="A461" s="63">
        <f>WEB!K209</f>
        <v>0</v>
      </c>
    </row>
    <row r="462" spans="1:1" ht="15.75" customHeight="1" x14ac:dyDescent="0.25">
      <c r="A462" s="63">
        <f>WEB!K210</f>
        <v>0</v>
      </c>
    </row>
    <row r="463" spans="1:1" ht="15.75" customHeight="1" x14ac:dyDescent="0.25">
      <c r="A463" s="63">
        <f>WEB!K211</f>
        <v>0</v>
      </c>
    </row>
    <row r="464" spans="1:1" ht="15.75" customHeight="1" x14ac:dyDescent="0.25">
      <c r="A464" s="63">
        <f>WEB!K212</f>
        <v>0</v>
      </c>
    </row>
    <row r="465" spans="1:1" ht="15.75" customHeight="1" x14ac:dyDescent="0.25">
      <c r="A465" s="63">
        <f>WEB!K213</f>
        <v>0</v>
      </c>
    </row>
    <row r="466" spans="1:1" ht="15.75" customHeight="1" x14ac:dyDescent="0.25">
      <c r="A466" s="63">
        <f>WEB!K214</f>
        <v>0</v>
      </c>
    </row>
    <row r="467" spans="1:1" ht="15.75" customHeight="1" x14ac:dyDescent="0.25">
      <c r="A467" s="63">
        <f>WEB!K215</f>
        <v>0</v>
      </c>
    </row>
    <row r="468" spans="1:1" ht="15.75" customHeight="1" x14ac:dyDescent="0.25">
      <c r="A468" s="63">
        <f>WEB!K216</f>
        <v>0</v>
      </c>
    </row>
    <row r="469" spans="1:1" ht="15.75" customHeight="1" x14ac:dyDescent="0.25">
      <c r="A469" s="63">
        <f>WEB!K217</f>
        <v>0</v>
      </c>
    </row>
    <row r="470" spans="1:1" ht="15.75" customHeight="1" x14ac:dyDescent="0.25">
      <c r="A470" s="63">
        <f>WEB!K218</f>
        <v>0</v>
      </c>
    </row>
    <row r="471" spans="1:1" ht="15.75" customHeight="1" x14ac:dyDescent="0.25">
      <c r="A471" s="63">
        <f>WEB!K219</f>
        <v>0</v>
      </c>
    </row>
    <row r="472" spans="1:1" ht="15.75" customHeight="1" x14ac:dyDescent="0.25">
      <c r="A472" s="63">
        <f>WEB!K220</f>
        <v>0</v>
      </c>
    </row>
    <row r="473" spans="1:1" ht="15.75" customHeight="1" x14ac:dyDescent="0.25">
      <c r="A473" s="63">
        <f>WEB!K221</f>
        <v>0</v>
      </c>
    </row>
    <row r="474" spans="1:1" ht="15.75" customHeight="1" x14ac:dyDescent="0.25">
      <c r="A474" s="63">
        <f>WEB!K222</f>
        <v>0</v>
      </c>
    </row>
    <row r="475" spans="1:1" ht="15.75" customHeight="1" x14ac:dyDescent="0.25">
      <c r="A475" s="63">
        <f>WEB!K223</f>
        <v>0</v>
      </c>
    </row>
    <row r="476" spans="1:1" ht="15.75" customHeight="1" x14ac:dyDescent="0.25">
      <c r="A476" s="63">
        <f>WEB!K224</f>
        <v>0</v>
      </c>
    </row>
    <row r="477" spans="1:1" ht="15.75" customHeight="1" x14ac:dyDescent="0.25">
      <c r="A477" s="63">
        <f>WEB!K225</f>
        <v>0</v>
      </c>
    </row>
    <row r="478" spans="1:1" ht="15.75" customHeight="1" x14ac:dyDescent="0.25">
      <c r="A478" s="63">
        <f>WEB!K226</f>
        <v>0</v>
      </c>
    </row>
    <row r="479" spans="1:1" ht="15.75" customHeight="1" x14ac:dyDescent="0.25">
      <c r="A479" s="63">
        <f>WEB!K227</f>
        <v>0</v>
      </c>
    </row>
    <row r="480" spans="1:1" ht="15.75" customHeight="1" x14ac:dyDescent="0.25">
      <c r="A480" s="63">
        <f>WEB!K228</f>
        <v>0</v>
      </c>
    </row>
    <row r="481" spans="1:1" ht="15.75" customHeight="1" x14ac:dyDescent="0.25">
      <c r="A481" s="63">
        <f>WEB!K229</f>
        <v>0</v>
      </c>
    </row>
    <row r="482" spans="1:1" ht="15.75" customHeight="1" x14ac:dyDescent="0.25">
      <c r="A482" s="63">
        <f>WEB!K230</f>
        <v>0</v>
      </c>
    </row>
    <row r="483" spans="1:1" ht="15.75" customHeight="1" x14ac:dyDescent="0.25">
      <c r="A483" s="63">
        <f>WEB!K231</f>
        <v>0</v>
      </c>
    </row>
    <row r="484" spans="1:1" ht="15.75" customHeight="1" x14ac:dyDescent="0.25">
      <c r="A484" s="63">
        <f>WEB!K232</f>
        <v>0</v>
      </c>
    </row>
    <row r="485" spans="1:1" ht="15.75" customHeight="1" x14ac:dyDescent="0.25">
      <c r="A485" s="63">
        <f>WEB!K233</f>
        <v>0</v>
      </c>
    </row>
    <row r="486" spans="1:1" ht="15.75" customHeight="1" x14ac:dyDescent="0.25">
      <c r="A486" s="63">
        <f>WEB!K234</f>
        <v>0</v>
      </c>
    </row>
    <row r="487" spans="1:1" ht="15.75" customHeight="1" x14ac:dyDescent="0.25">
      <c r="A487" s="63">
        <f>WEB!K235</f>
        <v>0</v>
      </c>
    </row>
    <row r="488" spans="1:1" ht="15.75" customHeight="1" x14ac:dyDescent="0.25">
      <c r="A488" s="63">
        <f>WEB!K236</f>
        <v>0</v>
      </c>
    </row>
    <row r="489" spans="1:1" ht="15.75" customHeight="1" x14ac:dyDescent="0.25">
      <c r="A489" s="63">
        <f>WEB!K237</f>
        <v>0</v>
      </c>
    </row>
    <row r="490" spans="1:1" ht="15.75" customHeight="1" x14ac:dyDescent="0.25">
      <c r="A490" s="63">
        <f>WEB!K238</f>
        <v>0</v>
      </c>
    </row>
    <row r="491" spans="1:1" ht="15.75" customHeight="1" x14ac:dyDescent="0.25">
      <c r="A491" s="63">
        <f>WEB!K239</f>
        <v>0</v>
      </c>
    </row>
    <row r="492" spans="1:1" ht="15.75" customHeight="1" x14ac:dyDescent="0.25">
      <c r="A492" s="63">
        <f>WEB!K240</f>
        <v>0</v>
      </c>
    </row>
    <row r="493" spans="1:1" ht="15.75" customHeight="1" x14ac:dyDescent="0.25">
      <c r="A493" s="63">
        <f>WEB!K241</f>
        <v>0</v>
      </c>
    </row>
    <row r="494" spans="1:1" ht="15.75" customHeight="1" x14ac:dyDescent="0.25">
      <c r="A494" s="63">
        <f>WEB!K242</f>
        <v>0</v>
      </c>
    </row>
    <row r="495" spans="1:1" ht="15.75" customHeight="1" x14ac:dyDescent="0.25">
      <c r="A495" s="63">
        <f>WEB!K243</f>
        <v>0</v>
      </c>
    </row>
    <row r="496" spans="1:1" ht="15.75" customHeight="1" x14ac:dyDescent="0.25">
      <c r="A496" s="63">
        <f>WEB!K244</f>
        <v>0</v>
      </c>
    </row>
    <row r="497" spans="1:1" ht="15.75" customHeight="1" x14ac:dyDescent="0.25">
      <c r="A497" s="63">
        <f>WEB!K245</f>
        <v>0</v>
      </c>
    </row>
    <row r="498" spans="1:1" ht="15.75" customHeight="1" x14ac:dyDescent="0.25">
      <c r="A498" s="63">
        <f>WEB!K246</f>
        <v>0</v>
      </c>
    </row>
    <row r="499" spans="1:1" ht="15.75" customHeight="1" x14ac:dyDescent="0.25">
      <c r="A499" s="63">
        <f>WEB!K247</f>
        <v>0</v>
      </c>
    </row>
    <row r="500" spans="1:1" ht="15.75" customHeight="1" x14ac:dyDescent="0.25">
      <c r="A500" s="63">
        <f>WEB!K248</f>
        <v>0</v>
      </c>
    </row>
    <row r="501" spans="1:1" ht="15.75" customHeight="1" x14ac:dyDescent="0.25">
      <c r="A501" s="63">
        <f>WEB!K249</f>
        <v>0</v>
      </c>
    </row>
    <row r="502" spans="1:1" ht="15.75" customHeight="1" x14ac:dyDescent="0.25">
      <c r="A502" s="63">
        <f>WEB!K250</f>
        <v>0</v>
      </c>
    </row>
    <row r="503" spans="1:1" ht="15.75" customHeight="1" x14ac:dyDescent="0.25">
      <c r="A503" s="63">
        <f>WEB!K251</f>
        <v>0</v>
      </c>
    </row>
    <row r="504" spans="1:1" ht="15.75" customHeight="1" x14ac:dyDescent="0.25">
      <c r="A504" s="63">
        <f>WEB!K252</f>
        <v>0</v>
      </c>
    </row>
    <row r="505" spans="1:1" ht="15.75" customHeight="1" x14ac:dyDescent="0.25">
      <c r="A505" s="63">
        <f>WEB!K253</f>
        <v>0</v>
      </c>
    </row>
    <row r="506" spans="1:1" ht="15.75" customHeight="1" x14ac:dyDescent="0.25">
      <c r="A506" s="63">
        <f>WEB!K254</f>
        <v>0</v>
      </c>
    </row>
    <row r="507" spans="1:1" ht="15.75" customHeight="1" x14ac:dyDescent="0.25">
      <c r="A507" s="63">
        <f>WEB!K255</f>
        <v>0</v>
      </c>
    </row>
    <row r="508" spans="1:1" ht="15.75" customHeight="1" x14ac:dyDescent="0.25">
      <c r="A508" s="63">
        <f>WEB!K256</f>
        <v>0</v>
      </c>
    </row>
    <row r="509" spans="1:1" ht="15.75" customHeight="1" x14ac:dyDescent="0.25">
      <c r="A509" s="63">
        <f>WEB!K257</f>
        <v>0</v>
      </c>
    </row>
    <row r="510" spans="1:1" ht="15.75" customHeight="1" x14ac:dyDescent="0.25">
      <c r="A510" s="63">
        <f>WEB!K258</f>
        <v>0</v>
      </c>
    </row>
    <row r="511" spans="1:1" ht="15.75" customHeight="1" x14ac:dyDescent="0.25">
      <c r="A511" s="63">
        <f>WEB!K259</f>
        <v>0</v>
      </c>
    </row>
    <row r="512" spans="1:1" ht="15.75" customHeight="1" x14ac:dyDescent="0.25">
      <c r="A512" s="63">
        <f>WEB!K260</f>
        <v>0</v>
      </c>
    </row>
    <row r="513" spans="1:1" ht="15.75" customHeight="1" x14ac:dyDescent="0.25">
      <c r="A513" s="63">
        <f>WEB!K261</f>
        <v>0</v>
      </c>
    </row>
    <row r="514" spans="1:1" ht="15.75" customHeight="1" x14ac:dyDescent="0.25">
      <c r="A514" s="63">
        <f>WEB!K262</f>
        <v>0</v>
      </c>
    </row>
    <row r="515" spans="1:1" ht="15.75" customHeight="1" x14ac:dyDescent="0.25">
      <c r="A515" s="63">
        <f>WEB!K263</f>
        <v>0</v>
      </c>
    </row>
    <row r="516" spans="1:1" ht="15.75" customHeight="1" x14ac:dyDescent="0.25">
      <c r="A516" s="63">
        <f>WEB!K264</f>
        <v>0</v>
      </c>
    </row>
    <row r="517" spans="1:1" ht="15.75" customHeight="1" x14ac:dyDescent="0.25">
      <c r="A517" s="63">
        <f>WEB!K265</f>
        <v>0</v>
      </c>
    </row>
    <row r="518" spans="1:1" ht="15.75" customHeight="1" x14ac:dyDescent="0.25">
      <c r="A518" s="63">
        <f>WEB!K266</f>
        <v>0</v>
      </c>
    </row>
    <row r="519" spans="1:1" ht="15.75" customHeight="1" x14ac:dyDescent="0.25">
      <c r="A519" s="63">
        <f>WEB!K267</f>
        <v>0</v>
      </c>
    </row>
    <row r="520" spans="1:1" ht="15.75" customHeight="1" x14ac:dyDescent="0.25">
      <c r="A520" s="63">
        <f>WEB!K268</f>
        <v>0</v>
      </c>
    </row>
    <row r="521" spans="1:1" ht="15.75" customHeight="1" x14ac:dyDescent="0.25">
      <c r="A521" s="63">
        <f>WEB!K269</f>
        <v>0</v>
      </c>
    </row>
    <row r="522" spans="1:1" ht="15.75" customHeight="1" x14ac:dyDescent="0.25">
      <c r="A522" s="63">
        <f>WEB!K270</f>
        <v>0</v>
      </c>
    </row>
    <row r="523" spans="1:1" ht="15.75" customHeight="1" x14ac:dyDescent="0.25">
      <c r="A523" s="63">
        <f>WEB!K271</f>
        <v>0</v>
      </c>
    </row>
    <row r="524" spans="1:1" ht="15.75" customHeight="1" x14ac:dyDescent="0.25">
      <c r="A524" s="63">
        <f>WEB!K272</f>
        <v>0</v>
      </c>
    </row>
    <row r="525" spans="1:1" ht="15.75" customHeight="1" x14ac:dyDescent="0.25">
      <c r="A525" s="63">
        <f>WEB!K273</f>
        <v>0</v>
      </c>
    </row>
    <row r="526" spans="1:1" ht="15.75" customHeight="1" x14ac:dyDescent="0.25">
      <c r="A526" s="63">
        <f>WEB!K274</f>
        <v>0</v>
      </c>
    </row>
    <row r="527" spans="1:1" ht="15.75" customHeight="1" x14ac:dyDescent="0.25">
      <c r="A527" s="63">
        <f>WEB!K275</f>
        <v>0</v>
      </c>
    </row>
    <row r="528" spans="1:1" ht="15.75" customHeight="1" x14ac:dyDescent="0.25">
      <c r="A528" s="63">
        <f>WEB!K276</f>
        <v>0</v>
      </c>
    </row>
    <row r="529" spans="1:1" ht="15.75" customHeight="1" x14ac:dyDescent="0.25">
      <c r="A529" s="63">
        <f>WEB!K277</f>
        <v>0</v>
      </c>
    </row>
    <row r="530" spans="1:1" ht="15.75" customHeight="1" x14ac:dyDescent="0.25">
      <c r="A530" s="63">
        <f>WEB!K278</f>
        <v>0</v>
      </c>
    </row>
    <row r="531" spans="1:1" ht="15.75" customHeight="1" x14ac:dyDescent="0.25">
      <c r="A531" s="63">
        <f>WEB!K279</f>
        <v>0</v>
      </c>
    </row>
    <row r="532" spans="1:1" ht="15.75" customHeight="1" x14ac:dyDescent="0.25">
      <c r="A532" s="63">
        <f>WEB!K280</f>
        <v>0</v>
      </c>
    </row>
    <row r="533" spans="1:1" ht="15.75" customHeight="1" x14ac:dyDescent="0.25">
      <c r="A533" s="63">
        <f>WEB!K281</f>
        <v>0</v>
      </c>
    </row>
    <row r="534" spans="1:1" ht="15.75" customHeight="1" x14ac:dyDescent="0.25">
      <c r="A534" s="63">
        <f>WEB!K282</f>
        <v>0</v>
      </c>
    </row>
    <row r="535" spans="1:1" ht="15.75" customHeight="1" x14ac:dyDescent="0.25">
      <c r="A535" s="63">
        <f>WEB!K283</f>
        <v>0</v>
      </c>
    </row>
    <row r="536" spans="1:1" ht="15.75" customHeight="1" x14ac:dyDescent="0.25">
      <c r="A536" s="63">
        <f>WEB!K284</f>
        <v>0</v>
      </c>
    </row>
    <row r="537" spans="1:1" ht="15.75" customHeight="1" x14ac:dyDescent="0.25">
      <c r="A537" s="63">
        <f>WEB!K285</f>
        <v>0</v>
      </c>
    </row>
    <row r="538" spans="1:1" ht="15.75" customHeight="1" x14ac:dyDescent="0.25">
      <c r="A538" s="63">
        <f>WEB!K286</f>
        <v>0</v>
      </c>
    </row>
    <row r="539" spans="1:1" ht="15.75" customHeight="1" x14ac:dyDescent="0.25">
      <c r="A539" s="63">
        <f>WEB!K287</f>
        <v>0</v>
      </c>
    </row>
    <row r="540" spans="1:1" ht="15.75" customHeight="1" x14ac:dyDescent="0.25">
      <c r="A540" s="63">
        <f>WEB!K288</f>
        <v>0</v>
      </c>
    </row>
    <row r="541" spans="1:1" ht="15.75" customHeight="1" x14ac:dyDescent="0.25">
      <c r="A541" s="63">
        <f>WEB!K289</f>
        <v>0</v>
      </c>
    </row>
    <row r="542" spans="1:1" ht="15.75" customHeight="1" x14ac:dyDescent="0.25">
      <c r="A542" s="63">
        <f>WEB!K290</f>
        <v>0</v>
      </c>
    </row>
    <row r="543" spans="1:1" ht="15.75" customHeight="1" x14ac:dyDescent="0.25">
      <c r="A543" s="63">
        <f>WEB!K291</f>
        <v>0</v>
      </c>
    </row>
    <row r="544" spans="1:1" ht="15.75" customHeight="1" x14ac:dyDescent="0.25">
      <c r="A544" s="63">
        <f>WEB!K292</f>
        <v>0</v>
      </c>
    </row>
    <row r="545" spans="1:1" ht="15.75" customHeight="1" x14ac:dyDescent="0.25">
      <c r="A545" s="63">
        <f>WEB!K293</f>
        <v>0</v>
      </c>
    </row>
    <row r="546" spans="1:1" ht="15.75" customHeight="1" x14ac:dyDescent="0.25">
      <c r="A546" s="63">
        <f>WEB!K294</f>
        <v>0</v>
      </c>
    </row>
    <row r="547" spans="1:1" ht="15.75" customHeight="1" x14ac:dyDescent="0.25">
      <c r="A547" s="63">
        <f>WEB!K295</f>
        <v>0</v>
      </c>
    </row>
    <row r="548" spans="1:1" ht="15.75" customHeight="1" x14ac:dyDescent="0.25">
      <c r="A548" s="63">
        <f>WEB!K296</f>
        <v>0</v>
      </c>
    </row>
    <row r="549" spans="1:1" ht="15.75" customHeight="1" x14ac:dyDescent="0.25">
      <c r="A549" s="63">
        <f>WEB!K297</f>
        <v>0</v>
      </c>
    </row>
    <row r="550" spans="1:1" ht="15.75" customHeight="1" x14ac:dyDescent="0.25">
      <c r="A550" s="63">
        <f>WEB!K298</f>
        <v>0</v>
      </c>
    </row>
    <row r="551" spans="1:1" ht="15.75" customHeight="1" x14ac:dyDescent="0.25">
      <c r="A551" s="63">
        <f>WEB!K299</f>
        <v>0</v>
      </c>
    </row>
    <row r="552" spans="1:1" ht="15.75" customHeight="1" x14ac:dyDescent="0.25">
      <c r="A552" s="63">
        <f>WEB!K300</f>
        <v>0</v>
      </c>
    </row>
    <row r="553" spans="1:1" ht="15.75" customHeight="1" x14ac:dyDescent="0.25">
      <c r="A553" s="63">
        <f>WEB!K301</f>
        <v>0</v>
      </c>
    </row>
    <row r="554" spans="1:1" ht="15.75" customHeight="1" x14ac:dyDescent="0.25">
      <c r="A554" s="63">
        <f>WEB!K302</f>
        <v>0</v>
      </c>
    </row>
    <row r="555" spans="1:1" ht="15.75" customHeight="1" x14ac:dyDescent="0.25">
      <c r="A555" s="63">
        <f>WEB!K303</f>
        <v>0</v>
      </c>
    </row>
    <row r="556" spans="1:1" ht="15.75" customHeight="1" x14ac:dyDescent="0.25">
      <c r="A556" s="63">
        <f>WEB!K304</f>
        <v>0</v>
      </c>
    </row>
    <row r="557" spans="1:1" ht="15.75" customHeight="1" x14ac:dyDescent="0.25">
      <c r="A557" s="63">
        <f>WEB!K305</f>
        <v>0</v>
      </c>
    </row>
    <row r="558" spans="1:1" ht="15.75" customHeight="1" x14ac:dyDescent="0.25">
      <c r="A558" s="63">
        <f>WEB!K306</f>
        <v>0</v>
      </c>
    </row>
    <row r="559" spans="1:1" ht="15.75" customHeight="1" x14ac:dyDescent="0.25">
      <c r="A559" s="63">
        <f>WEB!K307</f>
        <v>0</v>
      </c>
    </row>
    <row r="560" spans="1:1" ht="15.75" customHeight="1" x14ac:dyDescent="0.25">
      <c r="A560" s="63">
        <f>WEB!K308</f>
        <v>0</v>
      </c>
    </row>
    <row r="561" spans="1:1" ht="15.75" customHeight="1" x14ac:dyDescent="0.25">
      <c r="A561" s="63">
        <f>WEB!K309</f>
        <v>0</v>
      </c>
    </row>
    <row r="562" spans="1:1" ht="15.75" customHeight="1" x14ac:dyDescent="0.25">
      <c r="A562" s="63">
        <f>WEB!K310</f>
        <v>0</v>
      </c>
    </row>
    <row r="563" spans="1:1" ht="15.75" customHeight="1" x14ac:dyDescent="0.25">
      <c r="A563" s="63">
        <f>WEB!K311</f>
        <v>0</v>
      </c>
    </row>
    <row r="564" spans="1:1" ht="15.75" customHeight="1" x14ac:dyDescent="0.25">
      <c r="A564" s="63">
        <f>WEB!K312</f>
        <v>0</v>
      </c>
    </row>
    <row r="565" spans="1:1" ht="15.75" customHeight="1" x14ac:dyDescent="0.25">
      <c r="A565" s="63">
        <f>WEB!K313</f>
        <v>0</v>
      </c>
    </row>
    <row r="566" spans="1:1" ht="15.75" customHeight="1" x14ac:dyDescent="0.25">
      <c r="A566" s="63">
        <f>WEB!K314</f>
        <v>0</v>
      </c>
    </row>
    <row r="567" spans="1:1" ht="15.75" customHeight="1" x14ac:dyDescent="0.25">
      <c r="A567" s="63">
        <f>WEB!K315</f>
        <v>0</v>
      </c>
    </row>
    <row r="568" spans="1:1" ht="15.75" customHeight="1" x14ac:dyDescent="0.25">
      <c r="A568" s="63">
        <f>WEB!K316</f>
        <v>0</v>
      </c>
    </row>
    <row r="569" spans="1:1" ht="15.75" customHeight="1" x14ac:dyDescent="0.25">
      <c r="A569" s="63">
        <f>WEB!K317</f>
        <v>0</v>
      </c>
    </row>
    <row r="570" spans="1:1" ht="15.75" customHeight="1" x14ac:dyDescent="0.25">
      <c r="A570" s="63">
        <f>WEB!K318</f>
        <v>0</v>
      </c>
    </row>
    <row r="571" spans="1:1" ht="15.75" customHeight="1" x14ac:dyDescent="0.25">
      <c r="A571" s="63">
        <f>WEB!K319</f>
        <v>0</v>
      </c>
    </row>
    <row r="572" spans="1:1" ht="15.75" customHeight="1" x14ac:dyDescent="0.25">
      <c r="A572" s="63">
        <f>WEB!K320</f>
        <v>0</v>
      </c>
    </row>
    <row r="573" spans="1:1" ht="15.75" customHeight="1" x14ac:dyDescent="0.25">
      <c r="A573" s="63">
        <f>WEB!K321</f>
        <v>0</v>
      </c>
    </row>
    <row r="574" spans="1:1" ht="15.75" customHeight="1" x14ac:dyDescent="0.25">
      <c r="A574" s="63">
        <f>WEB!K322</f>
        <v>0</v>
      </c>
    </row>
    <row r="575" spans="1:1" ht="15.75" customHeight="1" x14ac:dyDescent="0.25">
      <c r="A575" s="63">
        <f>WEB!K323</f>
        <v>0</v>
      </c>
    </row>
    <row r="576" spans="1:1" ht="15.75" customHeight="1" x14ac:dyDescent="0.25">
      <c r="A576" s="63">
        <f>WEB!K324</f>
        <v>0</v>
      </c>
    </row>
    <row r="577" spans="1:1" ht="15.75" customHeight="1" x14ac:dyDescent="0.25">
      <c r="A577" s="63">
        <f>WEB!K325</f>
        <v>0</v>
      </c>
    </row>
    <row r="578" spans="1:1" ht="15.75" customHeight="1" x14ac:dyDescent="0.25">
      <c r="A578" s="63">
        <f>WEB!K326</f>
        <v>0</v>
      </c>
    </row>
    <row r="579" spans="1:1" ht="15.75" customHeight="1" x14ac:dyDescent="0.25">
      <c r="A579" s="63">
        <f>WEB!K327</f>
        <v>0</v>
      </c>
    </row>
    <row r="580" spans="1:1" ht="15.75" customHeight="1" x14ac:dyDescent="0.25">
      <c r="A580" s="63">
        <f>WEB!K328</f>
        <v>0</v>
      </c>
    </row>
    <row r="581" spans="1:1" ht="15.75" customHeight="1" x14ac:dyDescent="0.25">
      <c r="A581" s="63">
        <f>WEB!K329</f>
        <v>0</v>
      </c>
    </row>
    <row r="582" spans="1:1" ht="15.75" customHeight="1" x14ac:dyDescent="0.25">
      <c r="A582" s="63">
        <f>WEB!K330</f>
        <v>0</v>
      </c>
    </row>
    <row r="583" spans="1:1" ht="15.75" customHeight="1" x14ac:dyDescent="0.25">
      <c r="A583" s="63">
        <f>WEB!K331</f>
        <v>0</v>
      </c>
    </row>
    <row r="584" spans="1:1" ht="15.75" customHeight="1" x14ac:dyDescent="0.25">
      <c r="A584" s="63">
        <f>WEB!K332</f>
        <v>0</v>
      </c>
    </row>
    <row r="585" spans="1:1" ht="15.75" customHeight="1" x14ac:dyDescent="0.25">
      <c r="A585" s="63">
        <f>WEB!K333</f>
        <v>0</v>
      </c>
    </row>
    <row r="586" spans="1:1" ht="15.75" customHeight="1" x14ac:dyDescent="0.25">
      <c r="A586" s="63">
        <f>WEB!K334</f>
        <v>0</v>
      </c>
    </row>
    <row r="587" spans="1:1" ht="15.75" customHeight="1" x14ac:dyDescent="0.25">
      <c r="A587" s="63">
        <f>WEB!K335</f>
        <v>0</v>
      </c>
    </row>
    <row r="588" spans="1:1" ht="15.75" customHeight="1" x14ac:dyDescent="0.25">
      <c r="A588" s="63">
        <f>WEB!K336</f>
        <v>0</v>
      </c>
    </row>
    <row r="589" spans="1:1" ht="15.75" customHeight="1" x14ac:dyDescent="0.25">
      <c r="A589" s="63">
        <f>WEB!K337</f>
        <v>0</v>
      </c>
    </row>
    <row r="590" spans="1:1" ht="15.75" customHeight="1" x14ac:dyDescent="0.25">
      <c r="A590" s="63">
        <f>WEB!K338</f>
        <v>0</v>
      </c>
    </row>
    <row r="591" spans="1:1" ht="15.75" customHeight="1" x14ac:dyDescent="0.25">
      <c r="A591" s="63">
        <f>WEB!K339</f>
        <v>0</v>
      </c>
    </row>
    <row r="592" spans="1:1" ht="15.75" customHeight="1" x14ac:dyDescent="0.25">
      <c r="A592" s="63">
        <f>WEB!K340</f>
        <v>0</v>
      </c>
    </row>
    <row r="593" spans="1:1" ht="15.75" customHeight="1" x14ac:dyDescent="0.25">
      <c r="A593" s="63">
        <f>WEB!K341</f>
        <v>0</v>
      </c>
    </row>
    <row r="594" spans="1:1" ht="15.75" customHeight="1" x14ac:dyDescent="0.25">
      <c r="A594" s="63">
        <f>WEB!K342</f>
        <v>0</v>
      </c>
    </row>
    <row r="595" spans="1:1" ht="15.75" customHeight="1" x14ac:dyDescent="0.25">
      <c r="A595" s="63">
        <f>WEB!K343</f>
        <v>0</v>
      </c>
    </row>
    <row r="596" spans="1:1" ht="15.75" customHeight="1" x14ac:dyDescent="0.25">
      <c r="A596" s="63">
        <f>WEB!K344</f>
        <v>0</v>
      </c>
    </row>
    <row r="597" spans="1:1" ht="15.75" customHeight="1" x14ac:dyDescent="0.25">
      <c r="A597" s="63">
        <f>WEB!K345</f>
        <v>0</v>
      </c>
    </row>
    <row r="598" spans="1:1" ht="15.75" customHeight="1" x14ac:dyDescent="0.25">
      <c r="A598" s="63">
        <f>WEB!K346</f>
        <v>0</v>
      </c>
    </row>
    <row r="599" spans="1:1" ht="15.75" customHeight="1" x14ac:dyDescent="0.25">
      <c r="A599" s="63">
        <f>WEB!K347</f>
        <v>0</v>
      </c>
    </row>
    <row r="600" spans="1:1" ht="15.75" customHeight="1" x14ac:dyDescent="0.25">
      <c r="A600" s="63">
        <f>WEB!K348</f>
        <v>0</v>
      </c>
    </row>
    <row r="601" spans="1:1" ht="15.75" customHeight="1" x14ac:dyDescent="0.25">
      <c r="A601" s="63">
        <f>WEB!K349</f>
        <v>0</v>
      </c>
    </row>
    <row r="602" spans="1:1" ht="15.75" customHeight="1" x14ac:dyDescent="0.25">
      <c r="A602" s="63">
        <f>WEB!K350</f>
        <v>0</v>
      </c>
    </row>
    <row r="603" spans="1:1" ht="15.75" customHeight="1" x14ac:dyDescent="0.25">
      <c r="A603" s="63">
        <f>WEB!K351</f>
        <v>0</v>
      </c>
    </row>
    <row r="604" spans="1:1" ht="15.75" customHeight="1" x14ac:dyDescent="0.25">
      <c r="A604" s="63">
        <f>WEB!K352</f>
        <v>0</v>
      </c>
    </row>
    <row r="605" spans="1:1" ht="15.75" customHeight="1" x14ac:dyDescent="0.25">
      <c r="A605" s="63">
        <f>WEB!K353</f>
        <v>0</v>
      </c>
    </row>
    <row r="606" spans="1:1" ht="15.75" customHeight="1" x14ac:dyDescent="0.25">
      <c r="A606" s="63">
        <f>WEB!K354</f>
        <v>0</v>
      </c>
    </row>
    <row r="607" spans="1:1" ht="15.75" customHeight="1" x14ac:dyDescent="0.25">
      <c r="A607" s="63">
        <f>WEB!K355</f>
        <v>0</v>
      </c>
    </row>
    <row r="608" spans="1:1" ht="15.75" customHeight="1" x14ac:dyDescent="0.25">
      <c r="A608" s="63">
        <f>WEB!K356</f>
        <v>0</v>
      </c>
    </row>
    <row r="609" spans="1:1" ht="15.75" customHeight="1" x14ac:dyDescent="0.25">
      <c r="A609" s="63">
        <f>WEB!K357</f>
        <v>0</v>
      </c>
    </row>
    <row r="610" spans="1:1" ht="15.75" customHeight="1" x14ac:dyDescent="0.25">
      <c r="A610" s="63">
        <f>WEB!K358</f>
        <v>0</v>
      </c>
    </row>
    <row r="611" spans="1:1" ht="15.75" customHeight="1" x14ac:dyDescent="0.25">
      <c r="A611" s="63">
        <f>WEB!K359</f>
        <v>0</v>
      </c>
    </row>
    <row r="612" spans="1:1" ht="15.75" customHeight="1" x14ac:dyDescent="0.25">
      <c r="A612" s="63">
        <f>WEB!K360</f>
        <v>0</v>
      </c>
    </row>
    <row r="613" spans="1:1" ht="15.75" customHeight="1" x14ac:dyDescent="0.25">
      <c r="A613" s="63">
        <f>WEB!K361</f>
        <v>0</v>
      </c>
    </row>
    <row r="614" spans="1:1" ht="15.75" customHeight="1" x14ac:dyDescent="0.25">
      <c r="A614" s="63">
        <f>WEB!K362</f>
        <v>0</v>
      </c>
    </row>
    <row r="615" spans="1:1" ht="15.75" customHeight="1" x14ac:dyDescent="0.25">
      <c r="A615" s="63">
        <f>WEB!K363</f>
        <v>0</v>
      </c>
    </row>
    <row r="616" spans="1:1" ht="15.75" customHeight="1" x14ac:dyDescent="0.25">
      <c r="A616" s="63">
        <f>WEB!K364</f>
        <v>0</v>
      </c>
    </row>
    <row r="617" spans="1:1" ht="15.75" customHeight="1" x14ac:dyDescent="0.25">
      <c r="A617" s="63">
        <f>WEB!K365</f>
        <v>0</v>
      </c>
    </row>
    <row r="618" spans="1:1" ht="15.75" customHeight="1" x14ac:dyDescent="0.25">
      <c r="A618" s="63">
        <f>WEB!K366</f>
        <v>0</v>
      </c>
    </row>
    <row r="619" spans="1:1" ht="15.75" customHeight="1" x14ac:dyDescent="0.25">
      <c r="A619" s="63">
        <f>WEB!K367</f>
        <v>0</v>
      </c>
    </row>
    <row r="620" spans="1:1" ht="15.75" customHeight="1" x14ac:dyDescent="0.25">
      <c r="A620" s="63">
        <f>WEB!K368</f>
        <v>0</v>
      </c>
    </row>
    <row r="621" spans="1:1" ht="15.75" customHeight="1" x14ac:dyDescent="0.25">
      <c r="A621" s="63">
        <f>WEB!K369</f>
        <v>0</v>
      </c>
    </row>
    <row r="622" spans="1:1" ht="15.75" customHeight="1" x14ac:dyDescent="0.25">
      <c r="A622" s="63">
        <f>WEB!K370</f>
        <v>0</v>
      </c>
    </row>
    <row r="623" spans="1:1" ht="15.75" customHeight="1" x14ac:dyDescent="0.25">
      <c r="A623" s="63">
        <f>WEB!K371</f>
        <v>0</v>
      </c>
    </row>
    <row r="624" spans="1:1" ht="15.75" customHeight="1" x14ac:dyDescent="0.25">
      <c r="A624" s="63">
        <f>WEB!K372</f>
        <v>0</v>
      </c>
    </row>
    <row r="625" spans="1:1" ht="15.75" customHeight="1" x14ac:dyDescent="0.25">
      <c r="A625" s="63">
        <f>WEB!K373</f>
        <v>0</v>
      </c>
    </row>
    <row r="626" spans="1:1" ht="15.75" customHeight="1" x14ac:dyDescent="0.25">
      <c r="A626" s="63">
        <f>WEB!K374</f>
        <v>0</v>
      </c>
    </row>
    <row r="627" spans="1:1" ht="15.75" customHeight="1" x14ac:dyDescent="0.25">
      <c r="A627" s="63">
        <f>WEB!K375</f>
        <v>0</v>
      </c>
    </row>
    <row r="628" spans="1:1" ht="15.75" customHeight="1" x14ac:dyDescent="0.25">
      <c r="A628" s="63">
        <f>WEB!K376</f>
        <v>0</v>
      </c>
    </row>
    <row r="629" spans="1:1" ht="15.75" customHeight="1" x14ac:dyDescent="0.25">
      <c r="A629" s="63">
        <f>WEB!K377</f>
        <v>0</v>
      </c>
    </row>
    <row r="630" spans="1:1" ht="15.75" customHeight="1" x14ac:dyDescent="0.25">
      <c r="A630" s="63">
        <f>WEB!K378</f>
        <v>0</v>
      </c>
    </row>
    <row r="631" spans="1:1" ht="15.75" customHeight="1" x14ac:dyDescent="0.25">
      <c r="A631" s="63">
        <f>WEB!K379</f>
        <v>0</v>
      </c>
    </row>
    <row r="632" spans="1:1" ht="15.75" customHeight="1" x14ac:dyDescent="0.25">
      <c r="A632" s="63">
        <f>WEB!K380</f>
        <v>0</v>
      </c>
    </row>
    <row r="633" spans="1:1" ht="15.75" customHeight="1" x14ac:dyDescent="0.25">
      <c r="A633" s="63">
        <f>WEB!K381</f>
        <v>0</v>
      </c>
    </row>
    <row r="634" spans="1:1" ht="15.75" customHeight="1" x14ac:dyDescent="0.25">
      <c r="A634" s="63">
        <f>WEB!K382</f>
        <v>0</v>
      </c>
    </row>
    <row r="635" spans="1:1" ht="15.75" customHeight="1" x14ac:dyDescent="0.25">
      <c r="A635" s="63">
        <f>WEB!K383</f>
        <v>0</v>
      </c>
    </row>
    <row r="636" spans="1:1" ht="15.75" customHeight="1" x14ac:dyDescent="0.25">
      <c r="A636" s="63">
        <f>WEB!K384</f>
        <v>0</v>
      </c>
    </row>
    <row r="637" spans="1:1" ht="15.75" customHeight="1" x14ac:dyDescent="0.25">
      <c r="A637" s="63">
        <f>WEB!K385</f>
        <v>0</v>
      </c>
    </row>
    <row r="638" spans="1:1" ht="15.75" customHeight="1" x14ac:dyDescent="0.25">
      <c r="A638" s="63">
        <f>WEB!K386</f>
        <v>0</v>
      </c>
    </row>
    <row r="639" spans="1:1" ht="15.75" customHeight="1" x14ac:dyDescent="0.25">
      <c r="A639" s="63">
        <f>WEB!K387</f>
        <v>0</v>
      </c>
    </row>
    <row r="640" spans="1:1" ht="15.75" customHeight="1" x14ac:dyDescent="0.25">
      <c r="A640" s="63">
        <f>WEB!K388</f>
        <v>0</v>
      </c>
    </row>
    <row r="641" spans="1:1" ht="15.75" customHeight="1" x14ac:dyDescent="0.25">
      <c r="A641" s="63">
        <f>WEB!K389</f>
        <v>0</v>
      </c>
    </row>
    <row r="642" spans="1:1" ht="15.75" customHeight="1" x14ac:dyDescent="0.25">
      <c r="A642" s="63">
        <f>WEB!K390</f>
        <v>0</v>
      </c>
    </row>
    <row r="643" spans="1:1" ht="15.75" customHeight="1" x14ac:dyDescent="0.25">
      <c r="A643" s="63">
        <f>WEB!K391</f>
        <v>0</v>
      </c>
    </row>
    <row r="644" spans="1:1" ht="15.75" customHeight="1" x14ac:dyDescent="0.25">
      <c r="A644" s="63">
        <f>WEB!K392</f>
        <v>0</v>
      </c>
    </row>
    <row r="645" spans="1:1" ht="15.75" customHeight="1" x14ac:dyDescent="0.25">
      <c r="A645" s="63">
        <f>WEB!K393</f>
        <v>0</v>
      </c>
    </row>
    <row r="646" spans="1:1" ht="15.75" customHeight="1" x14ac:dyDescent="0.25">
      <c r="A646" s="63">
        <f>WEB!K394</f>
        <v>0</v>
      </c>
    </row>
    <row r="647" spans="1:1" ht="15.75" customHeight="1" x14ac:dyDescent="0.25">
      <c r="A647" s="63">
        <f>WEB!K395</f>
        <v>0</v>
      </c>
    </row>
    <row r="648" spans="1:1" ht="15.75" customHeight="1" x14ac:dyDescent="0.25">
      <c r="A648" s="63">
        <f>WEB!K396</f>
        <v>0</v>
      </c>
    </row>
    <row r="649" spans="1:1" ht="15.75" customHeight="1" x14ac:dyDescent="0.25">
      <c r="A649" s="63">
        <f>WEB!K397</f>
        <v>0</v>
      </c>
    </row>
    <row r="650" spans="1:1" ht="15.75" customHeight="1" x14ac:dyDescent="0.25">
      <c r="A650" s="63">
        <f>WEB!K398</f>
        <v>0</v>
      </c>
    </row>
    <row r="651" spans="1:1" ht="15.75" customHeight="1" x14ac:dyDescent="0.25">
      <c r="A651" s="63">
        <f>WEB!K399</f>
        <v>0</v>
      </c>
    </row>
    <row r="652" spans="1:1" ht="15.75" customHeight="1" x14ac:dyDescent="0.25">
      <c r="A652" s="63">
        <f>WEB!K400</f>
        <v>0</v>
      </c>
    </row>
    <row r="653" spans="1:1" ht="15.75" customHeight="1" x14ac:dyDescent="0.25">
      <c r="A653" s="63">
        <f>WEB!K401</f>
        <v>0</v>
      </c>
    </row>
    <row r="654" spans="1:1" ht="15.75" customHeight="1" x14ac:dyDescent="0.25">
      <c r="A654" s="63">
        <f>WEB!K402</f>
        <v>0</v>
      </c>
    </row>
    <row r="655" spans="1:1" ht="15.75" customHeight="1" x14ac:dyDescent="0.25">
      <c r="A655" s="63">
        <f>WEB!K403</f>
        <v>0</v>
      </c>
    </row>
    <row r="656" spans="1:1" ht="15.75" customHeight="1" x14ac:dyDescent="0.25">
      <c r="A656" s="63">
        <f>WEB!K404</f>
        <v>0</v>
      </c>
    </row>
    <row r="657" spans="1:1" ht="15.75" customHeight="1" x14ac:dyDescent="0.25">
      <c r="A657" s="63">
        <f>WEB!K405</f>
        <v>0</v>
      </c>
    </row>
    <row r="658" spans="1:1" ht="15.75" customHeight="1" x14ac:dyDescent="0.25">
      <c r="A658" s="63">
        <f>WEB!K406</f>
        <v>0</v>
      </c>
    </row>
    <row r="659" spans="1:1" ht="15.75" customHeight="1" x14ac:dyDescent="0.25">
      <c r="A659" s="63">
        <f>WEB!K407</f>
        <v>0</v>
      </c>
    </row>
    <row r="660" spans="1:1" ht="15.75" customHeight="1" x14ac:dyDescent="0.25">
      <c r="A660" s="63">
        <f>WEB!K408</f>
        <v>0</v>
      </c>
    </row>
    <row r="661" spans="1:1" ht="15.75" customHeight="1" x14ac:dyDescent="0.25">
      <c r="A661" s="63">
        <f>WEB!K409</f>
        <v>0</v>
      </c>
    </row>
    <row r="662" spans="1:1" ht="15.75" customHeight="1" x14ac:dyDescent="0.25">
      <c r="A662" s="63">
        <f>WEB!K410</f>
        <v>0</v>
      </c>
    </row>
    <row r="663" spans="1:1" ht="15.75" customHeight="1" x14ac:dyDescent="0.25">
      <c r="A663" s="63">
        <f>WEB!K411</f>
        <v>0</v>
      </c>
    </row>
    <row r="664" spans="1:1" ht="15.75" customHeight="1" x14ac:dyDescent="0.25">
      <c r="A664" s="63">
        <f>WEB!K412</f>
        <v>0</v>
      </c>
    </row>
    <row r="665" spans="1:1" ht="15.75" customHeight="1" x14ac:dyDescent="0.25">
      <c r="A665" s="63">
        <f>WEB!K413</f>
        <v>0</v>
      </c>
    </row>
    <row r="666" spans="1:1" ht="15.75" customHeight="1" x14ac:dyDescent="0.25">
      <c r="A666" s="63">
        <f>WEB!K414</f>
        <v>0</v>
      </c>
    </row>
    <row r="667" spans="1:1" ht="15.75" customHeight="1" x14ac:dyDescent="0.25">
      <c r="A667" s="63">
        <f>WEB!K415</f>
        <v>0</v>
      </c>
    </row>
    <row r="668" spans="1:1" ht="15.75" customHeight="1" x14ac:dyDescent="0.25">
      <c r="A668" s="63">
        <f>WEB!K416</f>
        <v>0</v>
      </c>
    </row>
    <row r="669" spans="1:1" ht="15.75" customHeight="1" x14ac:dyDescent="0.25">
      <c r="A669" s="63">
        <f>WEB!K417</f>
        <v>0</v>
      </c>
    </row>
    <row r="670" spans="1:1" ht="15.75" customHeight="1" x14ac:dyDescent="0.25">
      <c r="A670" s="63">
        <f>WEB!K418</f>
        <v>0</v>
      </c>
    </row>
    <row r="671" spans="1:1" ht="15.75" customHeight="1" x14ac:dyDescent="0.25">
      <c r="A671" s="63">
        <f>WEB!K419</f>
        <v>0</v>
      </c>
    </row>
    <row r="672" spans="1:1" ht="15.75" customHeight="1" x14ac:dyDescent="0.25">
      <c r="A672" s="63">
        <f>WEB!K420</f>
        <v>0</v>
      </c>
    </row>
    <row r="673" spans="1:1" ht="15.75" customHeight="1" x14ac:dyDescent="0.25">
      <c r="A673" s="63">
        <f>WEB!K421</f>
        <v>0</v>
      </c>
    </row>
    <row r="674" spans="1:1" ht="15.75" customHeight="1" x14ac:dyDescent="0.25">
      <c r="A674" s="63">
        <f>WEB!K422</f>
        <v>0</v>
      </c>
    </row>
    <row r="675" spans="1:1" ht="15.75" customHeight="1" x14ac:dyDescent="0.25">
      <c r="A675" s="63">
        <f>WEB!K423</f>
        <v>0</v>
      </c>
    </row>
    <row r="676" spans="1:1" ht="15.75" customHeight="1" x14ac:dyDescent="0.25">
      <c r="A676" s="63">
        <f>WEB!K424</f>
        <v>0</v>
      </c>
    </row>
    <row r="677" spans="1:1" ht="15.75" customHeight="1" x14ac:dyDescent="0.25">
      <c r="A677" s="63">
        <f>WEB!K425</f>
        <v>0</v>
      </c>
    </row>
    <row r="678" spans="1:1" ht="15.75" customHeight="1" x14ac:dyDescent="0.25">
      <c r="A678" s="63">
        <f>WEB!K426</f>
        <v>0</v>
      </c>
    </row>
    <row r="679" spans="1:1" ht="15.75" customHeight="1" x14ac:dyDescent="0.25">
      <c r="A679" s="63">
        <f>WEB!K427</f>
        <v>0</v>
      </c>
    </row>
    <row r="680" spans="1:1" ht="15.75" customHeight="1" x14ac:dyDescent="0.25">
      <c r="A680" s="63">
        <f>WEB!K428</f>
        <v>0</v>
      </c>
    </row>
    <row r="681" spans="1:1" ht="15.75" customHeight="1" x14ac:dyDescent="0.25">
      <c r="A681" s="63">
        <f>WEB!K429</f>
        <v>0</v>
      </c>
    </row>
    <row r="682" spans="1:1" ht="15.75" customHeight="1" x14ac:dyDescent="0.25">
      <c r="A682" s="63">
        <f>WEB!K430</f>
        <v>0</v>
      </c>
    </row>
    <row r="683" spans="1:1" ht="15.75" customHeight="1" x14ac:dyDescent="0.25">
      <c r="A683" s="63">
        <f>WEB!K431</f>
        <v>0</v>
      </c>
    </row>
    <row r="684" spans="1:1" ht="15.75" customHeight="1" x14ac:dyDescent="0.25">
      <c r="A684" s="63">
        <f>WEB!K432</f>
        <v>0</v>
      </c>
    </row>
    <row r="685" spans="1:1" ht="15.75" customHeight="1" x14ac:dyDescent="0.25">
      <c r="A685" s="63">
        <f>WEB!K433</f>
        <v>0</v>
      </c>
    </row>
    <row r="686" spans="1:1" ht="15.75" customHeight="1" x14ac:dyDescent="0.25">
      <c r="A686" s="63">
        <f>WEB!K434</f>
        <v>0</v>
      </c>
    </row>
    <row r="687" spans="1:1" ht="15.75" customHeight="1" x14ac:dyDescent="0.25">
      <c r="A687" s="63">
        <f>WEB!K435</f>
        <v>0</v>
      </c>
    </row>
    <row r="688" spans="1:1" ht="15.75" customHeight="1" x14ac:dyDescent="0.25">
      <c r="A688" s="63">
        <f>WEB!K436</f>
        <v>0</v>
      </c>
    </row>
    <row r="689" spans="1:1" ht="15.75" customHeight="1" x14ac:dyDescent="0.25">
      <c r="A689" s="63">
        <f>WEB!K437</f>
        <v>0</v>
      </c>
    </row>
    <row r="690" spans="1:1" ht="15.75" customHeight="1" x14ac:dyDescent="0.25">
      <c r="A690" s="63">
        <f>WEB!K438</f>
        <v>0</v>
      </c>
    </row>
    <row r="691" spans="1:1" ht="15.75" customHeight="1" x14ac:dyDescent="0.25">
      <c r="A691" s="63">
        <f>WEB!K439</f>
        <v>0</v>
      </c>
    </row>
    <row r="692" spans="1:1" ht="15.75" customHeight="1" x14ac:dyDescent="0.25">
      <c r="A692" s="63">
        <f>WEB!K440</f>
        <v>0</v>
      </c>
    </row>
    <row r="693" spans="1:1" ht="15.75" customHeight="1" x14ac:dyDescent="0.25">
      <c r="A693" s="63">
        <f>WEB!K441</f>
        <v>0</v>
      </c>
    </row>
    <row r="694" spans="1:1" ht="15.75" customHeight="1" x14ac:dyDescent="0.25">
      <c r="A694" s="63">
        <f>WEB!K442</f>
        <v>0</v>
      </c>
    </row>
    <row r="695" spans="1:1" ht="15.75" customHeight="1" x14ac:dyDescent="0.25">
      <c r="A695" s="63">
        <f>WEB!K443</f>
        <v>0</v>
      </c>
    </row>
    <row r="696" spans="1:1" ht="15.75" customHeight="1" x14ac:dyDescent="0.25">
      <c r="A696" s="63">
        <f>WEB!K444</f>
        <v>0</v>
      </c>
    </row>
    <row r="697" spans="1:1" ht="15.75" customHeight="1" x14ac:dyDescent="0.25">
      <c r="A697" s="63">
        <f>WEB!K445</f>
        <v>0</v>
      </c>
    </row>
    <row r="698" spans="1:1" ht="15.75" customHeight="1" x14ac:dyDescent="0.25">
      <c r="A698" s="63">
        <f>WEB!K446</f>
        <v>0</v>
      </c>
    </row>
    <row r="699" spans="1:1" ht="15.75" customHeight="1" x14ac:dyDescent="0.25">
      <c r="A699" s="63">
        <f>WEB!K447</f>
        <v>0</v>
      </c>
    </row>
    <row r="700" spans="1:1" ht="15.75" customHeight="1" x14ac:dyDescent="0.25">
      <c r="A700" s="63">
        <f>WEB!K448</f>
        <v>0</v>
      </c>
    </row>
    <row r="701" spans="1:1" ht="15.75" customHeight="1" x14ac:dyDescent="0.25">
      <c r="A701" s="63">
        <f>WEB!K449</f>
        <v>0</v>
      </c>
    </row>
    <row r="702" spans="1:1" ht="15.75" customHeight="1" x14ac:dyDescent="0.25">
      <c r="A702" s="63">
        <f>WEB!K450</f>
        <v>0</v>
      </c>
    </row>
    <row r="703" spans="1:1" ht="15.75" customHeight="1" x14ac:dyDescent="0.25">
      <c r="A703" s="63">
        <f>WEB!K451</f>
        <v>0</v>
      </c>
    </row>
    <row r="704" spans="1:1" ht="15.75" customHeight="1" x14ac:dyDescent="0.25">
      <c r="A704" s="63">
        <f>WEB!K452</f>
        <v>0</v>
      </c>
    </row>
    <row r="705" spans="1:1" ht="15.75" customHeight="1" x14ac:dyDescent="0.25">
      <c r="A705" s="63">
        <f>WEB!K453</f>
        <v>0</v>
      </c>
    </row>
    <row r="706" spans="1:1" ht="15.75" customHeight="1" x14ac:dyDescent="0.25">
      <c r="A706" s="63">
        <f>WEB!K454</f>
        <v>0</v>
      </c>
    </row>
    <row r="707" spans="1:1" ht="15.75" customHeight="1" x14ac:dyDescent="0.25">
      <c r="A707" s="63">
        <f>WEB!K455</f>
        <v>0</v>
      </c>
    </row>
    <row r="708" spans="1:1" ht="15.75" customHeight="1" x14ac:dyDescent="0.25">
      <c r="A708" s="63">
        <f>WEB!K456</f>
        <v>0</v>
      </c>
    </row>
    <row r="709" spans="1:1" ht="15.75" customHeight="1" x14ac:dyDescent="0.25">
      <c r="A709" s="63">
        <f>WEB!K457</f>
        <v>0</v>
      </c>
    </row>
    <row r="710" spans="1:1" ht="15.75" customHeight="1" x14ac:dyDescent="0.25">
      <c r="A710" s="63">
        <f>WEB!K458</f>
        <v>0</v>
      </c>
    </row>
    <row r="711" spans="1:1" ht="15.75" customHeight="1" x14ac:dyDescent="0.25">
      <c r="A711" s="63">
        <f>WEB!K459</f>
        <v>0</v>
      </c>
    </row>
    <row r="712" spans="1:1" ht="15.75" customHeight="1" x14ac:dyDescent="0.25">
      <c r="A712" s="63">
        <f>WEB!K460</f>
        <v>0</v>
      </c>
    </row>
    <row r="713" spans="1:1" ht="15.75" customHeight="1" x14ac:dyDescent="0.25">
      <c r="A713" s="63">
        <f>WEB!K461</f>
        <v>0</v>
      </c>
    </row>
    <row r="714" spans="1:1" ht="15.75" customHeight="1" x14ac:dyDescent="0.25">
      <c r="A714" s="63">
        <f>WEB!K462</f>
        <v>0</v>
      </c>
    </row>
    <row r="715" spans="1:1" ht="15.75" customHeight="1" x14ac:dyDescent="0.25">
      <c r="A715" s="63">
        <f>WEB!K463</f>
        <v>0</v>
      </c>
    </row>
    <row r="716" spans="1:1" ht="15.75" customHeight="1" x14ac:dyDescent="0.25">
      <c r="A716" s="63">
        <f>WEB!K464</f>
        <v>0</v>
      </c>
    </row>
    <row r="717" spans="1:1" ht="15.75" customHeight="1" x14ac:dyDescent="0.25">
      <c r="A717" s="63">
        <f>WEB!K465</f>
        <v>0</v>
      </c>
    </row>
    <row r="718" spans="1:1" ht="15.75" customHeight="1" x14ac:dyDescent="0.25">
      <c r="A718" s="63">
        <f>WEB!K466</f>
        <v>0</v>
      </c>
    </row>
    <row r="719" spans="1:1" ht="15.75" customHeight="1" x14ac:dyDescent="0.25">
      <c r="A719" s="63">
        <f>WEB!K467</f>
        <v>0</v>
      </c>
    </row>
    <row r="720" spans="1:1" ht="15.75" customHeight="1" x14ac:dyDescent="0.25">
      <c r="A720" s="63">
        <f>WEB!K468</f>
        <v>0</v>
      </c>
    </row>
    <row r="721" spans="1:1" ht="15.75" customHeight="1" x14ac:dyDescent="0.25">
      <c r="A721" s="63">
        <f>WEB!K469</f>
        <v>0</v>
      </c>
    </row>
    <row r="722" spans="1:1" ht="15.75" customHeight="1" x14ac:dyDescent="0.25">
      <c r="A722" s="63">
        <f>WEB!K470</f>
        <v>0</v>
      </c>
    </row>
    <row r="723" spans="1:1" ht="15.75" customHeight="1" x14ac:dyDescent="0.25">
      <c r="A723" s="63">
        <f>WEB!K471</f>
        <v>0</v>
      </c>
    </row>
    <row r="724" spans="1:1" ht="15.75" customHeight="1" x14ac:dyDescent="0.25">
      <c r="A724" s="63">
        <f>WEB!K472</f>
        <v>0</v>
      </c>
    </row>
    <row r="725" spans="1:1" ht="15.75" customHeight="1" x14ac:dyDescent="0.25">
      <c r="A725" s="63">
        <f>WEB!K473</f>
        <v>0</v>
      </c>
    </row>
    <row r="726" spans="1:1" ht="15.75" customHeight="1" x14ac:dyDescent="0.25">
      <c r="A726" s="63">
        <f>WEB!K474</f>
        <v>0</v>
      </c>
    </row>
    <row r="727" spans="1:1" ht="15.75" customHeight="1" x14ac:dyDescent="0.25">
      <c r="A727" s="63">
        <f>WEB!K475</f>
        <v>0</v>
      </c>
    </row>
    <row r="728" spans="1:1" ht="15.75" customHeight="1" x14ac:dyDescent="0.25">
      <c r="A728" s="63">
        <f>WEB!K476</f>
        <v>0</v>
      </c>
    </row>
    <row r="729" spans="1:1" ht="15.75" customHeight="1" x14ac:dyDescent="0.25">
      <c r="A729" s="63">
        <f>WEB!K477</f>
        <v>0</v>
      </c>
    </row>
    <row r="730" spans="1:1" ht="15.75" customHeight="1" x14ac:dyDescent="0.25">
      <c r="A730" s="63">
        <f>WEB!K478</f>
        <v>0</v>
      </c>
    </row>
    <row r="731" spans="1:1" ht="15.75" customHeight="1" x14ac:dyDescent="0.25">
      <c r="A731" s="63">
        <f>WEB!K479</f>
        <v>0</v>
      </c>
    </row>
    <row r="732" spans="1:1" ht="15.75" customHeight="1" x14ac:dyDescent="0.25">
      <c r="A732" s="63">
        <f>WEB!K480</f>
        <v>0</v>
      </c>
    </row>
    <row r="733" spans="1:1" ht="15.75" customHeight="1" x14ac:dyDescent="0.25">
      <c r="A733" s="63">
        <f>WEB!K481</f>
        <v>0</v>
      </c>
    </row>
    <row r="734" spans="1:1" ht="15.75" customHeight="1" x14ac:dyDescent="0.25">
      <c r="A734" s="63">
        <f>WEB!K482</f>
        <v>0</v>
      </c>
    </row>
    <row r="735" spans="1:1" ht="15.75" customHeight="1" x14ac:dyDescent="0.25">
      <c r="A735" s="63">
        <f>WEB!K483</f>
        <v>0</v>
      </c>
    </row>
    <row r="736" spans="1:1" ht="15.75" customHeight="1" x14ac:dyDescent="0.25">
      <c r="A736" s="63">
        <f>WEB!K484</f>
        <v>0</v>
      </c>
    </row>
    <row r="737" spans="1:1" ht="15.75" customHeight="1" x14ac:dyDescent="0.25">
      <c r="A737" s="63">
        <f>WEB!K485</f>
        <v>0</v>
      </c>
    </row>
    <row r="738" spans="1:1" ht="15.75" customHeight="1" x14ac:dyDescent="0.25">
      <c r="A738" s="63">
        <f>WEB!K486</f>
        <v>0</v>
      </c>
    </row>
    <row r="739" spans="1:1" ht="15.75" customHeight="1" x14ac:dyDescent="0.25">
      <c r="A739" s="63">
        <f>WEB!K487</f>
        <v>0</v>
      </c>
    </row>
    <row r="740" spans="1:1" ht="15.75" customHeight="1" x14ac:dyDescent="0.25">
      <c r="A740" s="63">
        <f>WEB!K488</f>
        <v>0</v>
      </c>
    </row>
    <row r="741" spans="1:1" ht="15.75" customHeight="1" x14ac:dyDescent="0.25">
      <c r="A741" s="63">
        <f>WEB!K489</f>
        <v>0</v>
      </c>
    </row>
    <row r="742" spans="1:1" ht="15.75" customHeight="1" x14ac:dyDescent="0.25">
      <c r="A742" s="63">
        <f>WEB!K490</f>
        <v>0</v>
      </c>
    </row>
    <row r="743" spans="1:1" ht="15.75" customHeight="1" x14ac:dyDescent="0.25">
      <c r="A743" s="63">
        <f>WEB!K491</f>
        <v>0</v>
      </c>
    </row>
    <row r="744" spans="1:1" ht="15.75" customHeight="1" x14ac:dyDescent="0.25">
      <c r="A744" s="63">
        <f>WEB!K492</f>
        <v>0</v>
      </c>
    </row>
    <row r="745" spans="1:1" ht="15.75" customHeight="1" x14ac:dyDescent="0.25">
      <c r="A745" s="63">
        <f>WEB!K493</f>
        <v>0</v>
      </c>
    </row>
    <row r="746" spans="1:1" ht="15.75" customHeight="1" x14ac:dyDescent="0.25">
      <c r="A746" s="63">
        <f>WEB!K494</f>
        <v>0</v>
      </c>
    </row>
    <row r="747" spans="1:1" ht="15.75" customHeight="1" x14ac:dyDescent="0.25">
      <c r="A747" s="63">
        <f>WEB!K495</f>
        <v>0</v>
      </c>
    </row>
    <row r="748" spans="1:1" ht="15.75" customHeight="1" x14ac:dyDescent="0.25">
      <c r="A748" s="63">
        <f>WEB!K496</f>
        <v>0</v>
      </c>
    </row>
    <row r="749" spans="1:1" ht="15.75" customHeight="1" x14ac:dyDescent="0.25">
      <c r="A749" s="63">
        <f>WEB!K497</f>
        <v>0</v>
      </c>
    </row>
    <row r="750" spans="1:1" ht="15.75" customHeight="1" x14ac:dyDescent="0.25">
      <c r="A750" s="63">
        <f>WEB!K498</f>
        <v>0</v>
      </c>
    </row>
    <row r="751" spans="1:1" ht="15.75" customHeight="1" x14ac:dyDescent="0.25">
      <c r="A751" s="63">
        <f>WEB!K499</f>
        <v>0</v>
      </c>
    </row>
    <row r="752" spans="1:1" ht="15.75" customHeight="1" x14ac:dyDescent="0.25">
      <c r="A752" s="63">
        <f>WEB!K500</f>
        <v>0</v>
      </c>
    </row>
    <row r="753" spans="1:1" ht="15.75" customHeight="1" x14ac:dyDescent="0.25">
      <c r="A753" s="63">
        <f>WEB!K501</f>
        <v>0</v>
      </c>
    </row>
    <row r="754" spans="1:1" ht="15.75" customHeight="1" x14ac:dyDescent="0.25">
      <c r="A754" s="63">
        <f>WEB!K502</f>
        <v>0</v>
      </c>
    </row>
    <row r="755" spans="1:1" ht="15.75" customHeight="1" x14ac:dyDescent="0.25">
      <c r="A755" s="63">
        <f>WEB!K503</f>
        <v>0</v>
      </c>
    </row>
    <row r="756" spans="1:1" ht="15.75" customHeight="1" x14ac:dyDescent="0.25">
      <c r="A756" s="63">
        <f>WEB!K504</f>
        <v>0</v>
      </c>
    </row>
    <row r="757" spans="1:1" ht="15.75" customHeight="1" x14ac:dyDescent="0.25">
      <c r="A757" s="63">
        <f>WEB!K505</f>
        <v>0</v>
      </c>
    </row>
    <row r="758" spans="1:1" ht="15.75" customHeight="1" x14ac:dyDescent="0.25">
      <c r="A758" s="63">
        <f>WEB!K506</f>
        <v>0</v>
      </c>
    </row>
    <row r="759" spans="1:1" ht="15.75" customHeight="1" x14ac:dyDescent="0.25">
      <c r="A759" s="63">
        <f>WEB!K507</f>
        <v>0</v>
      </c>
    </row>
    <row r="760" spans="1:1" ht="15.75" customHeight="1" x14ac:dyDescent="0.25">
      <c r="A760" s="63">
        <f>WEB!K508</f>
        <v>0</v>
      </c>
    </row>
    <row r="761" spans="1:1" ht="15.75" customHeight="1" x14ac:dyDescent="0.25">
      <c r="A761" s="63">
        <f>WEB!K509</f>
        <v>0</v>
      </c>
    </row>
    <row r="762" spans="1:1" ht="15.75" customHeight="1" x14ac:dyDescent="0.25">
      <c r="A762" s="63">
        <f>WEB!K510</f>
        <v>0</v>
      </c>
    </row>
    <row r="763" spans="1:1" ht="15.75" customHeight="1" x14ac:dyDescent="0.25">
      <c r="A763" s="63">
        <f>WEB!K511</f>
        <v>0</v>
      </c>
    </row>
    <row r="764" spans="1:1" ht="15.75" customHeight="1" x14ac:dyDescent="0.25">
      <c r="A764" s="63">
        <f>WEB!K512</f>
        <v>0</v>
      </c>
    </row>
    <row r="765" spans="1:1" ht="15.75" customHeight="1" x14ac:dyDescent="0.25">
      <c r="A765" s="63">
        <f>WEB!K513</f>
        <v>0</v>
      </c>
    </row>
    <row r="766" spans="1:1" ht="15.75" customHeight="1" x14ac:dyDescent="0.25">
      <c r="A766" s="63">
        <f>WEB!K514</f>
        <v>0</v>
      </c>
    </row>
    <row r="767" spans="1:1" ht="15.75" customHeight="1" x14ac:dyDescent="0.25">
      <c r="A767" s="63">
        <f>WEB!K515</f>
        <v>0</v>
      </c>
    </row>
    <row r="768" spans="1:1" ht="15.75" customHeight="1" x14ac:dyDescent="0.25">
      <c r="A768" s="63">
        <f>WEB!K516</f>
        <v>0</v>
      </c>
    </row>
    <row r="769" spans="1:1" ht="15.75" customHeight="1" x14ac:dyDescent="0.25">
      <c r="A769" s="63">
        <f>WEB!K517</f>
        <v>0</v>
      </c>
    </row>
    <row r="770" spans="1:1" ht="15.75" customHeight="1" x14ac:dyDescent="0.25">
      <c r="A770" s="63">
        <f>WEB!K518</f>
        <v>0</v>
      </c>
    </row>
    <row r="771" spans="1:1" ht="15.75" customHeight="1" x14ac:dyDescent="0.25">
      <c r="A771" s="63">
        <f>WEB!K519</f>
        <v>0</v>
      </c>
    </row>
    <row r="772" spans="1:1" ht="15.75" customHeight="1" x14ac:dyDescent="0.25">
      <c r="A772" s="63">
        <f>WEB!K520</f>
        <v>0</v>
      </c>
    </row>
    <row r="773" spans="1:1" ht="15.75" customHeight="1" x14ac:dyDescent="0.25">
      <c r="A773" s="63">
        <f>WEB!K521</f>
        <v>0</v>
      </c>
    </row>
    <row r="774" spans="1:1" ht="15.75" customHeight="1" x14ac:dyDescent="0.25">
      <c r="A774" s="63">
        <f>WEB!K522</f>
        <v>0</v>
      </c>
    </row>
    <row r="775" spans="1:1" ht="15.75" customHeight="1" x14ac:dyDescent="0.25">
      <c r="A775" s="63">
        <f>WEB!K523</f>
        <v>0</v>
      </c>
    </row>
    <row r="776" spans="1:1" ht="15.75" customHeight="1" x14ac:dyDescent="0.25">
      <c r="A776" s="63">
        <f>WEB!K524</f>
        <v>0</v>
      </c>
    </row>
    <row r="777" spans="1:1" ht="15.75" customHeight="1" x14ac:dyDescent="0.25">
      <c r="A777" s="63">
        <f>WEB!K525</f>
        <v>0</v>
      </c>
    </row>
    <row r="778" spans="1:1" ht="15.75" customHeight="1" x14ac:dyDescent="0.25">
      <c r="A778" s="63">
        <f>WEB!K526</f>
        <v>0</v>
      </c>
    </row>
    <row r="779" spans="1:1" ht="15.75" customHeight="1" x14ac:dyDescent="0.25">
      <c r="A779" s="63">
        <f>WEB!K527</f>
        <v>0</v>
      </c>
    </row>
    <row r="780" spans="1:1" ht="15.75" customHeight="1" x14ac:dyDescent="0.25">
      <c r="A780" s="63">
        <f>WEB!K528</f>
        <v>0</v>
      </c>
    </row>
    <row r="781" spans="1:1" ht="15.75" customHeight="1" x14ac:dyDescent="0.25">
      <c r="A781" s="63">
        <f>WEB!K529</f>
        <v>0</v>
      </c>
    </row>
    <row r="782" spans="1:1" ht="15.75" customHeight="1" x14ac:dyDescent="0.25">
      <c r="A782" s="63">
        <f>WEB!K530</f>
        <v>0</v>
      </c>
    </row>
    <row r="783" spans="1:1" ht="15.75" customHeight="1" x14ac:dyDescent="0.25">
      <c r="A783" s="63">
        <f>WEB!K531</f>
        <v>0</v>
      </c>
    </row>
    <row r="784" spans="1:1" ht="15.75" customHeight="1" x14ac:dyDescent="0.25">
      <c r="A784" s="63">
        <f>WEB!K532</f>
        <v>0</v>
      </c>
    </row>
    <row r="785" spans="1:1" ht="15.75" customHeight="1" x14ac:dyDescent="0.25">
      <c r="A785" s="63">
        <f>WEB!K533</f>
        <v>0</v>
      </c>
    </row>
    <row r="786" spans="1:1" ht="15.75" customHeight="1" x14ac:dyDescent="0.25">
      <c r="A786" s="63">
        <f>WEB!K534</f>
        <v>0</v>
      </c>
    </row>
    <row r="787" spans="1:1" ht="15.75" customHeight="1" x14ac:dyDescent="0.25">
      <c r="A787" s="63">
        <f>WEB!K535</f>
        <v>0</v>
      </c>
    </row>
    <row r="788" spans="1:1" ht="15.75" customHeight="1" x14ac:dyDescent="0.25">
      <c r="A788" s="63">
        <f>WEB!K536</f>
        <v>0</v>
      </c>
    </row>
    <row r="789" spans="1:1" ht="15.75" customHeight="1" x14ac:dyDescent="0.25">
      <c r="A789" s="63">
        <f>WEB!K537</f>
        <v>0</v>
      </c>
    </row>
    <row r="790" spans="1:1" ht="15.75" customHeight="1" x14ac:dyDescent="0.25">
      <c r="A790" s="63">
        <f>WEB!K538</f>
        <v>0</v>
      </c>
    </row>
    <row r="791" spans="1:1" ht="15.75" customHeight="1" x14ac:dyDescent="0.25">
      <c r="A791" s="63">
        <f>WEB!K539</f>
        <v>0</v>
      </c>
    </row>
    <row r="792" spans="1:1" ht="15.75" customHeight="1" x14ac:dyDescent="0.25">
      <c r="A792" s="63">
        <f>WEB!K540</f>
        <v>0</v>
      </c>
    </row>
    <row r="793" spans="1:1" ht="15.75" customHeight="1" x14ac:dyDescent="0.25">
      <c r="A793" s="63">
        <f>WEB!K541</f>
        <v>0</v>
      </c>
    </row>
    <row r="794" spans="1:1" ht="15.75" customHeight="1" x14ac:dyDescent="0.25">
      <c r="A794" s="63">
        <f>WEB!K542</f>
        <v>0</v>
      </c>
    </row>
    <row r="795" spans="1:1" ht="15.75" customHeight="1" x14ac:dyDescent="0.25">
      <c r="A795" s="63">
        <f>WEB!K543</f>
        <v>0</v>
      </c>
    </row>
    <row r="796" spans="1:1" ht="15.75" customHeight="1" x14ac:dyDescent="0.25">
      <c r="A796" s="63">
        <f>WEB!K544</f>
        <v>0</v>
      </c>
    </row>
    <row r="797" spans="1:1" ht="15.75" customHeight="1" x14ac:dyDescent="0.25">
      <c r="A797" s="63">
        <f>WEB!K545</f>
        <v>0</v>
      </c>
    </row>
    <row r="798" spans="1:1" ht="15.75" customHeight="1" x14ac:dyDescent="0.25">
      <c r="A798" s="63">
        <f>WEB!K546</f>
        <v>0</v>
      </c>
    </row>
    <row r="799" spans="1:1" ht="15.75" customHeight="1" x14ac:dyDescent="0.25">
      <c r="A799" s="63">
        <f>WEB!K547</f>
        <v>0</v>
      </c>
    </row>
    <row r="800" spans="1:1" ht="15.75" customHeight="1" x14ac:dyDescent="0.25">
      <c r="A800" s="63">
        <f>WEB!K548</f>
        <v>0</v>
      </c>
    </row>
    <row r="801" spans="1:1" ht="15.75" customHeight="1" x14ac:dyDescent="0.25">
      <c r="A801" s="63">
        <f>WEB!K549</f>
        <v>0</v>
      </c>
    </row>
    <row r="802" spans="1:1" ht="15.75" customHeight="1" x14ac:dyDescent="0.25">
      <c r="A802" s="63">
        <f>WEB!K550</f>
        <v>0</v>
      </c>
    </row>
    <row r="803" spans="1:1" ht="15.75" customHeight="1" x14ac:dyDescent="0.25">
      <c r="A803" s="63">
        <f>WEB!K551</f>
        <v>0</v>
      </c>
    </row>
    <row r="804" spans="1:1" ht="15.75" customHeight="1" x14ac:dyDescent="0.25">
      <c r="A804" s="63">
        <f>WEB!K552</f>
        <v>0</v>
      </c>
    </row>
    <row r="805" spans="1:1" ht="15.75" customHeight="1" x14ac:dyDescent="0.25">
      <c r="A805" s="63">
        <f>WEB!K553</f>
        <v>0</v>
      </c>
    </row>
    <row r="806" spans="1:1" ht="15.75" customHeight="1" x14ac:dyDescent="0.25">
      <c r="A806" s="63">
        <f>WEB!K554</f>
        <v>0</v>
      </c>
    </row>
    <row r="807" spans="1:1" ht="15.75" customHeight="1" x14ac:dyDescent="0.25">
      <c r="A807" s="63">
        <f>WEB!K555</f>
        <v>0</v>
      </c>
    </row>
    <row r="808" spans="1:1" ht="15.75" customHeight="1" x14ac:dyDescent="0.25">
      <c r="A808" s="63">
        <f>WEB!K556</f>
        <v>0</v>
      </c>
    </row>
    <row r="809" spans="1:1" ht="15.75" customHeight="1" x14ac:dyDescent="0.25">
      <c r="A809" s="63">
        <f>WEB!K557</f>
        <v>0</v>
      </c>
    </row>
    <row r="810" spans="1:1" ht="15.75" customHeight="1" x14ac:dyDescent="0.25">
      <c r="A810" s="63">
        <f>WEB!K558</f>
        <v>0</v>
      </c>
    </row>
    <row r="811" spans="1:1" ht="15.75" customHeight="1" x14ac:dyDescent="0.25">
      <c r="A811" s="63">
        <f>WEB!K559</f>
        <v>0</v>
      </c>
    </row>
    <row r="812" spans="1:1" ht="15.75" customHeight="1" x14ac:dyDescent="0.25">
      <c r="A812" s="63">
        <f>WEB!K560</f>
        <v>0</v>
      </c>
    </row>
    <row r="813" spans="1:1" ht="15.75" customHeight="1" x14ac:dyDescent="0.25">
      <c r="A813" s="63">
        <f>WEB!K561</f>
        <v>0</v>
      </c>
    </row>
    <row r="814" spans="1:1" ht="15.75" customHeight="1" x14ac:dyDescent="0.25">
      <c r="A814" s="63">
        <f>WEB!K562</f>
        <v>0</v>
      </c>
    </row>
    <row r="815" spans="1:1" ht="15.75" customHeight="1" x14ac:dyDescent="0.25">
      <c r="A815" s="63">
        <f>WEB!K563</f>
        <v>0</v>
      </c>
    </row>
    <row r="816" spans="1:1" ht="15.75" customHeight="1" x14ac:dyDescent="0.25">
      <c r="A816" s="63">
        <f>WEB!K564</f>
        <v>0</v>
      </c>
    </row>
    <row r="817" spans="1:1" ht="15.75" customHeight="1" x14ac:dyDescent="0.25">
      <c r="A817" s="63">
        <f>WEB!K565</f>
        <v>0</v>
      </c>
    </row>
    <row r="818" spans="1:1" ht="15.75" customHeight="1" x14ac:dyDescent="0.25">
      <c r="A818" s="63">
        <f>WEB!K566</f>
        <v>0</v>
      </c>
    </row>
    <row r="819" spans="1:1" ht="15.75" customHeight="1" x14ac:dyDescent="0.25">
      <c r="A819" s="63">
        <f>WEB!K567</f>
        <v>0</v>
      </c>
    </row>
    <row r="820" spans="1:1" ht="15.75" customHeight="1" x14ac:dyDescent="0.25">
      <c r="A820" s="63">
        <f>WEB!K568</f>
        <v>0</v>
      </c>
    </row>
    <row r="821" spans="1:1" ht="15.75" customHeight="1" x14ac:dyDescent="0.25">
      <c r="A821" s="63">
        <f>WEB!K569</f>
        <v>0</v>
      </c>
    </row>
    <row r="822" spans="1:1" ht="15.75" customHeight="1" x14ac:dyDescent="0.25">
      <c r="A822" s="63">
        <f>WEB!K570</f>
        <v>0</v>
      </c>
    </row>
    <row r="823" spans="1:1" ht="15.75" customHeight="1" x14ac:dyDescent="0.25">
      <c r="A823" s="63">
        <f>WEB!K571</f>
        <v>0</v>
      </c>
    </row>
    <row r="824" spans="1:1" ht="15.75" customHeight="1" x14ac:dyDescent="0.25">
      <c r="A824" s="63">
        <f>WEB!K572</f>
        <v>0</v>
      </c>
    </row>
    <row r="825" spans="1:1" ht="15.75" customHeight="1" x14ac:dyDescent="0.25">
      <c r="A825" s="63">
        <f>WEB!K573</f>
        <v>0</v>
      </c>
    </row>
    <row r="826" spans="1:1" ht="15.75" customHeight="1" x14ac:dyDescent="0.25">
      <c r="A826" s="63">
        <f>WEB!K574</f>
        <v>0</v>
      </c>
    </row>
    <row r="827" spans="1:1" ht="15.75" customHeight="1" x14ac:dyDescent="0.25">
      <c r="A827" s="63">
        <f>WEB!K575</f>
        <v>0</v>
      </c>
    </row>
    <row r="828" spans="1:1" ht="15.75" customHeight="1" x14ac:dyDescent="0.25">
      <c r="A828" s="63">
        <f>WEB!K576</f>
        <v>0</v>
      </c>
    </row>
    <row r="829" spans="1:1" ht="15.75" customHeight="1" x14ac:dyDescent="0.25">
      <c r="A829" s="63">
        <f>WEB!K577</f>
        <v>0</v>
      </c>
    </row>
    <row r="830" spans="1:1" ht="15.75" customHeight="1" x14ac:dyDescent="0.25">
      <c r="A830" s="63">
        <f>WEB!K578</f>
        <v>0</v>
      </c>
    </row>
    <row r="831" spans="1:1" ht="15.75" customHeight="1" x14ac:dyDescent="0.25">
      <c r="A831" s="63">
        <f>WEB!K579</f>
        <v>0</v>
      </c>
    </row>
    <row r="832" spans="1:1" ht="15.75" customHeight="1" x14ac:dyDescent="0.25">
      <c r="A832" s="63">
        <f>WEB!K580</f>
        <v>0</v>
      </c>
    </row>
    <row r="833" spans="1:1" ht="15.75" customHeight="1" x14ac:dyDescent="0.25">
      <c r="A833" s="63">
        <f>WEB!K581</f>
        <v>0</v>
      </c>
    </row>
    <row r="834" spans="1:1" ht="15.75" customHeight="1" x14ac:dyDescent="0.25">
      <c r="A834" s="63">
        <f>WEB!K582</f>
        <v>0</v>
      </c>
    </row>
    <row r="835" spans="1:1" ht="15.75" customHeight="1" x14ac:dyDescent="0.25">
      <c r="A835" s="63">
        <f>WEB!K583</f>
        <v>0</v>
      </c>
    </row>
    <row r="836" spans="1:1" ht="15.75" customHeight="1" x14ac:dyDescent="0.25">
      <c r="A836" s="63">
        <f>WEB!K584</f>
        <v>0</v>
      </c>
    </row>
    <row r="837" spans="1:1" ht="15.75" customHeight="1" x14ac:dyDescent="0.25">
      <c r="A837" s="63">
        <f>WEB!K585</f>
        <v>0</v>
      </c>
    </row>
    <row r="838" spans="1:1" ht="15.75" customHeight="1" x14ac:dyDescent="0.25">
      <c r="A838" s="63">
        <f>WEB!K586</f>
        <v>0</v>
      </c>
    </row>
    <row r="839" spans="1:1" ht="15.75" customHeight="1" x14ac:dyDescent="0.25">
      <c r="A839" s="63">
        <f>WEB!K587</f>
        <v>0</v>
      </c>
    </row>
    <row r="840" spans="1:1" ht="15.75" customHeight="1" x14ac:dyDescent="0.25">
      <c r="A840" s="63">
        <f>WEB!K588</f>
        <v>0</v>
      </c>
    </row>
    <row r="841" spans="1:1" ht="15.75" customHeight="1" x14ac:dyDescent="0.25">
      <c r="A841" s="63">
        <f>WEB!K589</f>
        <v>0</v>
      </c>
    </row>
    <row r="842" spans="1:1" ht="15.75" customHeight="1" x14ac:dyDescent="0.25">
      <c r="A842" s="63">
        <f>WEB!K590</f>
        <v>0</v>
      </c>
    </row>
    <row r="843" spans="1:1" ht="15.75" customHeight="1" x14ac:dyDescent="0.25">
      <c r="A843" s="63">
        <f>WEB!K591</f>
        <v>0</v>
      </c>
    </row>
    <row r="844" spans="1:1" ht="15.75" customHeight="1" x14ac:dyDescent="0.25">
      <c r="A844" s="63">
        <f>WEB!K592</f>
        <v>0</v>
      </c>
    </row>
    <row r="845" spans="1:1" ht="15.75" customHeight="1" x14ac:dyDescent="0.25">
      <c r="A845" s="63">
        <f>WEB!K593</f>
        <v>0</v>
      </c>
    </row>
    <row r="846" spans="1:1" ht="15.75" customHeight="1" x14ac:dyDescent="0.25">
      <c r="A846" s="63">
        <f>WEB!K594</f>
        <v>0</v>
      </c>
    </row>
    <row r="847" spans="1:1" ht="15.75" customHeight="1" x14ac:dyDescent="0.25">
      <c r="A847" s="63">
        <f>WEB!K595</f>
        <v>0</v>
      </c>
    </row>
    <row r="848" spans="1:1" ht="15.75" customHeight="1" x14ac:dyDescent="0.25">
      <c r="A848" s="63">
        <f>WEB!K596</f>
        <v>0</v>
      </c>
    </row>
    <row r="849" spans="1:1" ht="15.75" customHeight="1" x14ac:dyDescent="0.25">
      <c r="A849" s="63">
        <f>WEB!K597</f>
        <v>0</v>
      </c>
    </row>
    <row r="850" spans="1:1" ht="15.75" customHeight="1" x14ac:dyDescent="0.25">
      <c r="A850" s="63">
        <f>WEB!K598</f>
        <v>0</v>
      </c>
    </row>
    <row r="851" spans="1:1" ht="15.75" customHeight="1" x14ac:dyDescent="0.25">
      <c r="A851" s="63">
        <f>WEB!K599</f>
        <v>0</v>
      </c>
    </row>
    <row r="852" spans="1:1" ht="15.75" customHeight="1" x14ac:dyDescent="0.25">
      <c r="A852" s="63">
        <f>WEB!K600</f>
        <v>0</v>
      </c>
    </row>
    <row r="853" spans="1:1" ht="15.75" customHeight="1" x14ac:dyDescent="0.25">
      <c r="A853" s="63">
        <f>WEB!K601</f>
        <v>0</v>
      </c>
    </row>
    <row r="854" spans="1:1" ht="15.75" customHeight="1" x14ac:dyDescent="0.25">
      <c r="A854" s="63">
        <f>WEB!K602</f>
        <v>0</v>
      </c>
    </row>
    <row r="855" spans="1:1" ht="15.75" customHeight="1" x14ac:dyDescent="0.25">
      <c r="A855" s="63">
        <f>WEB!K603</f>
        <v>0</v>
      </c>
    </row>
    <row r="856" spans="1:1" ht="15.75" customHeight="1" x14ac:dyDescent="0.25">
      <c r="A856" s="63">
        <f>WEB!K604</f>
        <v>0</v>
      </c>
    </row>
    <row r="857" spans="1:1" ht="15.75" customHeight="1" x14ac:dyDescent="0.25">
      <c r="A857" s="63">
        <f>WEB!K605</f>
        <v>0</v>
      </c>
    </row>
    <row r="858" spans="1:1" ht="15.75" customHeight="1" x14ac:dyDescent="0.25">
      <c r="A858" s="63">
        <f>WEB!K606</f>
        <v>0</v>
      </c>
    </row>
    <row r="859" spans="1:1" ht="15.75" customHeight="1" x14ac:dyDescent="0.25">
      <c r="A859" s="63">
        <f>WEB!K607</f>
        <v>0</v>
      </c>
    </row>
    <row r="860" spans="1:1" ht="15.75" customHeight="1" x14ac:dyDescent="0.25">
      <c r="A860" s="63">
        <f>WEB!K608</f>
        <v>0</v>
      </c>
    </row>
    <row r="861" spans="1:1" ht="15.75" customHeight="1" x14ac:dyDescent="0.25">
      <c r="A861" s="63">
        <f>WEB!K609</f>
        <v>0</v>
      </c>
    </row>
    <row r="862" spans="1:1" ht="15.75" customHeight="1" x14ac:dyDescent="0.25">
      <c r="A862" s="63">
        <f>WEB!K610</f>
        <v>0</v>
      </c>
    </row>
    <row r="863" spans="1:1" ht="15.75" customHeight="1" x14ac:dyDescent="0.25">
      <c r="A863" s="63">
        <f>WEB!K611</f>
        <v>0</v>
      </c>
    </row>
    <row r="864" spans="1:1" ht="15.75" customHeight="1" x14ac:dyDescent="0.25">
      <c r="A864" s="63">
        <f>WEB!K612</f>
        <v>0</v>
      </c>
    </row>
    <row r="865" spans="1:1" ht="15.75" customHeight="1" x14ac:dyDescent="0.25">
      <c r="A865" s="63">
        <f>WEB!K613</f>
        <v>0</v>
      </c>
    </row>
    <row r="866" spans="1:1" ht="15.75" customHeight="1" x14ac:dyDescent="0.25">
      <c r="A866" s="63">
        <f>WEB!K614</f>
        <v>0</v>
      </c>
    </row>
    <row r="867" spans="1:1" ht="15.75" customHeight="1" x14ac:dyDescent="0.25">
      <c r="A867" s="63">
        <f>WEB!K615</f>
        <v>0</v>
      </c>
    </row>
    <row r="868" spans="1:1" ht="15.75" customHeight="1" x14ac:dyDescent="0.25">
      <c r="A868" s="63">
        <f>WEB!K616</f>
        <v>0</v>
      </c>
    </row>
    <row r="869" spans="1:1" ht="15.75" customHeight="1" x14ac:dyDescent="0.25">
      <c r="A869" s="63">
        <f>WEB!K617</f>
        <v>0</v>
      </c>
    </row>
    <row r="870" spans="1:1" ht="15.75" customHeight="1" x14ac:dyDescent="0.25">
      <c r="A870" s="63">
        <f>WEB!K618</f>
        <v>0</v>
      </c>
    </row>
    <row r="871" spans="1:1" ht="15.75" customHeight="1" x14ac:dyDescent="0.25">
      <c r="A871" s="63">
        <f>WEB!K619</f>
        <v>0</v>
      </c>
    </row>
    <row r="872" spans="1:1" ht="15.75" customHeight="1" x14ac:dyDescent="0.25">
      <c r="A872" s="63">
        <f>WEB!K620</f>
        <v>0</v>
      </c>
    </row>
    <row r="873" spans="1:1" ht="15.75" customHeight="1" x14ac:dyDescent="0.25">
      <c r="A873" s="63">
        <f>WEB!K621</f>
        <v>0</v>
      </c>
    </row>
    <row r="874" spans="1:1" ht="15.75" customHeight="1" x14ac:dyDescent="0.25">
      <c r="A874" s="63">
        <f>WEB!K622</f>
        <v>0</v>
      </c>
    </row>
    <row r="875" spans="1:1" ht="15.75" customHeight="1" x14ac:dyDescent="0.25">
      <c r="A875" s="63">
        <f>WEB!K623</f>
        <v>0</v>
      </c>
    </row>
    <row r="876" spans="1:1" ht="15.75" customHeight="1" x14ac:dyDescent="0.25">
      <c r="A876" s="63">
        <f>WEB!K624</f>
        <v>0</v>
      </c>
    </row>
    <row r="877" spans="1:1" ht="15.75" customHeight="1" x14ac:dyDescent="0.25">
      <c r="A877" s="63">
        <f>WEB!K625</f>
        <v>0</v>
      </c>
    </row>
    <row r="878" spans="1:1" ht="15.75" customHeight="1" x14ac:dyDescent="0.25">
      <c r="A878" s="63">
        <f>WEB!K626</f>
        <v>0</v>
      </c>
    </row>
    <row r="879" spans="1:1" ht="15.75" customHeight="1" x14ac:dyDescent="0.25">
      <c r="A879" s="63">
        <f>WEB!K627</f>
        <v>0</v>
      </c>
    </row>
    <row r="880" spans="1:1" ht="15.75" customHeight="1" x14ac:dyDescent="0.25">
      <c r="A880" s="63">
        <f>WEB!K628</f>
        <v>0</v>
      </c>
    </row>
    <row r="881" spans="1:1" ht="15.75" customHeight="1" x14ac:dyDescent="0.25">
      <c r="A881" s="63">
        <f>WEB!K629</f>
        <v>0</v>
      </c>
    </row>
    <row r="882" spans="1:1" ht="15.75" customHeight="1" x14ac:dyDescent="0.25">
      <c r="A882" s="63">
        <f>WEB!K630</f>
        <v>0</v>
      </c>
    </row>
    <row r="883" spans="1:1" ht="15.75" customHeight="1" x14ac:dyDescent="0.25">
      <c r="A883" s="63">
        <f>WEB!K631</f>
        <v>0</v>
      </c>
    </row>
    <row r="884" spans="1:1" ht="15.75" customHeight="1" x14ac:dyDescent="0.25">
      <c r="A884" s="63">
        <f>WEB!K632</f>
        <v>0</v>
      </c>
    </row>
    <row r="885" spans="1:1" ht="15.75" customHeight="1" x14ac:dyDescent="0.25">
      <c r="A885" s="63">
        <f>WEB!K633</f>
        <v>0</v>
      </c>
    </row>
    <row r="886" spans="1:1" ht="15.75" customHeight="1" x14ac:dyDescent="0.25">
      <c r="A886" s="63">
        <f>WEB!K634</f>
        <v>0</v>
      </c>
    </row>
    <row r="887" spans="1:1" ht="15.75" customHeight="1" x14ac:dyDescent="0.25">
      <c r="A887" s="63">
        <f>WEB!K635</f>
        <v>0</v>
      </c>
    </row>
    <row r="888" spans="1:1" ht="15.75" customHeight="1" x14ac:dyDescent="0.25">
      <c r="A888" s="63">
        <f>WEB!K636</f>
        <v>0</v>
      </c>
    </row>
    <row r="889" spans="1:1" ht="15.75" customHeight="1" x14ac:dyDescent="0.25">
      <c r="A889" s="63">
        <f>WEB!K637</f>
        <v>0</v>
      </c>
    </row>
    <row r="890" spans="1:1" ht="15.75" customHeight="1" x14ac:dyDescent="0.25">
      <c r="A890" s="63">
        <f>WEB!K638</f>
        <v>0</v>
      </c>
    </row>
    <row r="891" spans="1:1" ht="15.75" customHeight="1" x14ac:dyDescent="0.25">
      <c r="A891" s="63">
        <f>WEB!K639</f>
        <v>0</v>
      </c>
    </row>
    <row r="892" spans="1:1" ht="15.75" customHeight="1" x14ac:dyDescent="0.25">
      <c r="A892" s="63">
        <f>WEB!K640</f>
        <v>0</v>
      </c>
    </row>
    <row r="893" spans="1:1" ht="15.75" customHeight="1" x14ac:dyDescent="0.25">
      <c r="A893" s="63">
        <f>WEB!K641</f>
        <v>0</v>
      </c>
    </row>
    <row r="894" spans="1:1" ht="15.75" customHeight="1" x14ac:dyDescent="0.25">
      <c r="A894" s="63">
        <f>WEB!K642</f>
        <v>0</v>
      </c>
    </row>
    <row r="895" spans="1:1" ht="15.75" customHeight="1" x14ac:dyDescent="0.25">
      <c r="A895" s="63">
        <f>WEB!K643</f>
        <v>0</v>
      </c>
    </row>
    <row r="896" spans="1:1" ht="15.75" customHeight="1" x14ac:dyDescent="0.25">
      <c r="A896" s="63">
        <f>WEB!K644</f>
        <v>0</v>
      </c>
    </row>
    <row r="897" spans="1:1" ht="15.75" customHeight="1" x14ac:dyDescent="0.25">
      <c r="A897" s="63">
        <f>WEB!K645</f>
        <v>0</v>
      </c>
    </row>
    <row r="898" spans="1:1" ht="15.75" customHeight="1" x14ac:dyDescent="0.25">
      <c r="A898" s="63">
        <f>WEB!K646</f>
        <v>0</v>
      </c>
    </row>
    <row r="899" spans="1:1" ht="15.75" customHeight="1" x14ac:dyDescent="0.25">
      <c r="A899" s="63">
        <f>WEB!K647</f>
        <v>0</v>
      </c>
    </row>
    <row r="900" spans="1:1" ht="15.75" customHeight="1" x14ac:dyDescent="0.25">
      <c r="A900" s="63">
        <f>WEB!K648</f>
        <v>0</v>
      </c>
    </row>
    <row r="901" spans="1:1" ht="15.75" customHeight="1" x14ac:dyDescent="0.25">
      <c r="A901" s="63">
        <f>WEB!K649</f>
        <v>0</v>
      </c>
    </row>
    <row r="902" spans="1:1" ht="15.75" customHeight="1" x14ac:dyDescent="0.25">
      <c r="A902" s="63">
        <f>WEB!K650</f>
        <v>0</v>
      </c>
    </row>
    <row r="903" spans="1:1" ht="15.75" customHeight="1" x14ac:dyDescent="0.25">
      <c r="A903" s="63">
        <f>WEB!K651</f>
        <v>0</v>
      </c>
    </row>
    <row r="904" spans="1:1" ht="15.75" customHeight="1" x14ac:dyDescent="0.25">
      <c r="A904" s="63">
        <f>WEB!K652</f>
        <v>0</v>
      </c>
    </row>
    <row r="905" spans="1:1" ht="15.75" customHeight="1" x14ac:dyDescent="0.25">
      <c r="A905" s="63">
        <f>WEB!K653</f>
        <v>0</v>
      </c>
    </row>
    <row r="906" spans="1:1" ht="15.75" customHeight="1" x14ac:dyDescent="0.25">
      <c r="A906" s="63">
        <f>WEB!K654</f>
        <v>0</v>
      </c>
    </row>
    <row r="907" spans="1:1" ht="15.75" customHeight="1" x14ac:dyDescent="0.25">
      <c r="A907" s="63">
        <f>WEB!K655</f>
        <v>0</v>
      </c>
    </row>
    <row r="908" spans="1:1" ht="15.75" customHeight="1" x14ac:dyDescent="0.25">
      <c r="A908" s="63">
        <f>WEB!K656</f>
        <v>0</v>
      </c>
    </row>
    <row r="909" spans="1:1" ht="15.75" customHeight="1" x14ac:dyDescent="0.25">
      <c r="A909" s="63">
        <f>WEB!K657</f>
        <v>0</v>
      </c>
    </row>
    <row r="910" spans="1:1" ht="15.75" customHeight="1" x14ac:dyDescent="0.25">
      <c r="A910" s="63">
        <f>WEB!K658</f>
        <v>0</v>
      </c>
    </row>
    <row r="911" spans="1:1" ht="15.75" customHeight="1" x14ac:dyDescent="0.25">
      <c r="A911" s="63">
        <f>WEB!K659</f>
        <v>0</v>
      </c>
    </row>
    <row r="912" spans="1:1" ht="15.75" customHeight="1" x14ac:dyDescent="0.25">
      <c r="A912" s="63">
        <f>WEB!K660</f>
        <v>0</v>
      </c>
    </row>
    <row r="913" spans="1:1" ht="15.75" customHeight="1" x14ac:dyDescent="0.25">
      <c r="A913" s="63">
        <f>WEB!K661</f>
        <v>0</v>
      </c>
    </row>
    <row r="914" spans="1:1" ht="15.75" customHeight="1" x14ac:dyDescent="0.25">
      <c r="A914" s="63">
        <f>WEB!K662</f>
        <v>0</v>
      </c>
    </row>
    <row r="915" spans="1:1" ht="15.75" customHeight="1" x14ac:dyDescent="0.25">
      <c r="A915" s="63">
        <f>WEB!K663</f>
        <v>0</v>
      </c>
    </row>
    <row r="916" spans="1:1" ht="15.75" customHeight="1" x14ac:dyDescent="0.25">
      <c r="A916" s="63">
        <f>WEB!K664</f>
        <v>0</v>
      </c>
    </row>
    <row r="917" spans="1:1" ht="15.75" customHeight="1" x14ac:dyDescent="0.25">
      <c r="A917" s="63">
        <f>WEB!K665</f>
        <v>0</v>
      </c>
    </row>
    <row r="918" spans="1:1" ht="15.75" customHeight="1" x14ac:dyDescent="0.25">
      <c r="A918" s="63">
        <f>WEB!K666</f>
        <v>0</v>
      </c>
    </row>
    <row r="919" spans="1:1" ht="15.75" customHeight="1" x14ac:dyDescent="0.25">
      <c r="A919" s="63">
        <f>WEB!K667</f>
        <v>0</v>
      </c>
    </row>
    <row r="920" spans="1:1" ht="15.75" customHeight="1" x14ac:dyDescent="0.25">
      <c r="A920" s="63">
        <f>WEB!K668</f>
        <v>0</v>
      </c>
    </row>
    <row r="921" spans="1:1" ht="15.75" customHeight="1" x14ac:dyDescent="0.25">
      <c r="A921" s="63">
        <f>WEB!K669</f>
        <v>0</v>
      </c>
    </row>
    <row r="922" spans="1:1" ht="15.75" customHeight="1" x14ac:dyDescent="0.25">
      <c r="A922" s="63">
        <f>WEB!K670</f>
        <v>0</v>
      </c>
    </row>
    <row r="923" spans="1:1" ht="15.75" customHeight="1" x14ac:dyDescent="0.25">
      <c r="A923" s="63">
        <f>WEB!K671</f>
        <v>0</v>
      </c>
    </row>
    <row r="924" spans="1:1" ht="15.75" customHeight="1" x14ac:dyDescent="0.25">
      <c r="A924" s="63">
        <f>WEB!K672</f>
        <v>0</v>
      </c>
    </row>
    <row r="925" spans="1:1" ht="15.75" customHeight="1" x14ac:dyDescent="0.25">
      <c r="A925" s="63">
        <f>WEB!K673</f>
        <v>0</v>
      </c>
    </row>
    <row r="926" spans="1:1" ht="15.75" customHeight="1" x14ac:dyDescent="0.25">
      <c r="A926" s="63">
        <f>WEB!K674</f>
        <v>0</v>
      </c>
    </row>
    <row r="927" spans="1:1" ht="15.75" customHeight="1" x14ac:dyDescent="0.25">
      <c r="A927" s="63">
        <f>WEB!K675</f>
        <v>0</v>
      </c>
    </row>
    <row r="928" spans="1:1" ht="15.75" customHeight="1" x14ac:dyDescent="0.25">
      <c r="A928" s="63">
        <f>WEB!K676</f>
        <v>0</v>
      </c>
    </row>
    <row r="929" spans="1:1" ht="15.75" customHeight="1" x14ac:dyDescent="0.25">
      <c r="A929" s="63">
        <f>WEB!K677</f>
        <v>0</v>
      </c>
    </row>
    <row r="930" spans="1:1" ht="15.75" customHeight="1" x14ac:dyDescent="0.25">
      <c r="A930" s="63">
        <f>WEB!K678</f>
        <v>0</v>
      </c>
    </row>
    <row r="931" spans="1:1" ht="15.75" customHeight="1" x14ac:dyDescent="0.25">
      <c r="A931" s="63">
        <f>WEB!K679</f>
        <v>0</v>
      </c>
    </row>
    <row r="932" spans="1:1" ht="15.75" customHeight="1" x14ac:dyDescent="0.25">
      <c r="A932" s="63">
        <f>WEB!K680</f>
        <v>0</v>
      </c>
    </row>
    <row r="933" spans="1:1" ht="15.75" customHeight="1" x14ac:dyDescent="0.25">
      <c r="A933" s="63">
        <f>WEB!K681</f>
        <v>0</v>
      </c>
    </row>
    <row r="934" spans="1:1" ht="15.75" customHeight="1" x14ac:dyDescent="0.25">
      <c r="A934" s="63">
        <f>WEB!K682</f>
        <v>0</v>
      </c>
    </row>
    <row r="935" spans="1:1" ht="15.75" customHeight="1" x14ac:dyDescent="0.25">
      <c r="A935" s="63">
        <f>WEB!K683</f>
        <v>0</v>
      </c>
    </row>
    <row r="936" spans="1:1" ht="15.75" customHeight="1" x14ac:dyDescent="0.25">
      <c r="A936" s="63">
        <f>WEB!K684</f>
        <v>0</v>
      </c>
    </row>
    <row r="937" spans="1:1" ht="15.75" customHeight="1" x14ac:dyDescent="0.25">
      <c r="A937" s="63">
        <f>WEB!K685</f>
        <v>0</v>
      </c>
    </row>
    <row r="938" spans="1:1" ht="15.75" customHeight="1" x14ac:dyDescent="0.25">
      <c r="A938" s="63">
        <f>WEB!K686</f>
        <v>0</v>
      </c>
    </row>
    <row r="939" spans="1:1" ht="15.75" customHeight="1" x14ac:dyDescent="0.25">
      <c r="A939" s="63">
        <f>WEB!K687</f>
        <v>0</v>
      </c>
    </row>
    <row r="940" spans="1:1" ht="15.75" customHeight="1" x14ac:dyDescent="0.25">
      <c r="A940" s="63">
        <f>WEB!K688</f>
        <v>0</v>
      </c>
    </row>
    <row r="941" spans="1:1" ht="15.75" customHeight="1" x14ac:dyDescent="0.25">
      <c r="A941" s="63">
        <f>WEB!K689</f>
        <v>0</v>
      </c>
    </row>
    <row r="942" spans="1:1" ht="15.75" customHeight="1" x14ac:dyDescent="0.25">
      <c r="A942" s="63">
        <f>WEB!K690</f>
        <v>0</v>
      </c>
    </row>
    <row r="943" spans="1:1" ht="15.75" customHeight="1" x14ac:dyDescent="0.25">
      <c r="A943" s="63">
        <f>WEB!K691</f>
        <v>0</v>
      </c>
    </row>
    <row r="944" spans="1:1" ht="15.75" customHeight="1" x14ac:dyDescent="0.25">
      <c r="A944" s="63">
        <f>WEB!K692</f>
        <v>0</v>
      </c>
    </row>
    <row r="945" spans="1:1" ht="15.75" customHeight="1" x14ac:dyDescent="0.25">
      <c r="A945" s="63">
        <f>WEB!K693</f>
        <v>0</v>
      </c>
    </row>
    <row r="946" spans="1:1" ht="15.75" customHeight="1" x14ac:dyDescent="0.25">
      <c r="A946" s="63">
        <f>WEB!K694</f>
        <v>0</v>
      </c>
    </row>
    <row r="947" spans="1:1" ht="15.75" customHeight="1" x14ac:dyDescent="0.25">
      <c r="A947" s="63">
        <f>WEB!K695</f>
        <v>0</v>
      </c>
    </row>
    <row r="948" spans="1:1" ht="15.75" customHeight="1" x14ac:dyDescent="0.25">
      <c r="A948" s="63">
        <f>WEB!K696</f>
        <v>0</v>
      </c>
    </row>
    <row r="949" spans="1:1" ht="15.75" customHeight="1" x14ac:dyDescent="0.25">
      <c r="A949" s="63">
        <f>WEB!K697</f>
        <v>0</v>
      </c>
    </row>
    <row r="950" spans="1:1" ht="15.75" customHeight="1" x14ac:dyDescent="0.25">
      <c r="A950" s="63">
        <f>WEB!K698</f>
        <v>0</v>
      </c>
    </row>
    <row r="951" spans="1:1" ht="15.75" customHeight="1" x14ac:dyDescent="0.25">
      <c r="A951" s="63">
        <f>WEB!K699</f>
        <v>0</v>
      </c>
    </row>
    <row r="952" spans="1:1" ht="15.75" customHeight="1" x14ac:dyDescent="0.25">
      <c r="A952" s="63">
        <f>WEB!K700</f>
        <v>0</v>
      </c>
    </row>
    <row r="953" spans="1:1" ht="15.75" customHeight="1" x14ac:dyDescent="0.25">
      <c r="A953" s="63">
        <f>WEB!K701</f>
        <v>0</v>
      </c>
    </row>
    <row r="954" spans="1:1" ht="15.75" customHeight="1" x14ac:dyDescent="0.25">
      <c r="A954" s="63">
        <f>WEB!K702</f>
        <v>0</v>
      </c>
    </row>
    <row r="955" spans="1:1" ht="15.75" customHeight="1" x14ac:dyDescent="0.25">
      <c r="A955" s="63">
        <f>WEB!K703</f>
        <v>0</v>
      </c>
    </row>
    <row r="956" spans="1:1" ht="15.75" customHeight="1" x14ac:dyDescent="0.25">
      <c r="A956" s="63">
        <f>WEB!K704</f>
        <v>0</v>
      </c>
    </row>
    <row r="957" spans="1:1" ht="15.75" customHeight="1" x14ac:dyDescent="0.25">
      <c r="A957" s="63">
        <f>WEB!K705</f>
        <v>0</v>
      </c>
    </row>
    <row r="958" spans="1:1" ht="15.75" customHeight="1" x14ac:dyDescent="0.25">
      <c r="A958" s="63">
        <f>WEB!K706</f>
        <v>0</v>
      </c>
    </row>
    <row r="959" spans="1:1" ht="15.75" customHeight="1" x14ac:dyDescent="0.25">
      <c r="A959" s="63">
        <f>WEB!K707</f>
        <v>0</v>
      </c>
    </row>
    <row r="960" spans="1:1" ht="15.75" customHeight="1" x14ac:dyDescent="0.25">
      <c r="A960" s="63">
        <f>WEB!K708</f>
        <v>0</v>
      </c>
    </row>
    <row r="961" spans="1:1" ht="15.75" customHeight="1" x14ac:dyDescent="0.25">
      <c r="A961" s="63">
        <f>WEB!K709</f>
        <v>0</v>
      </c>
    </row>
    <row r="962" spans="1:1" ht="15.75" customHeight="1" x14ac:dyDescent="0.25">
      <c r="A962" s="63">
        <f>WEB!K710</f>
        <v>0</v>
      </c>
    </row>
    <row r="963" spans="1:1" ht="15.75" customHeight="1" x14ac:dyDescent="0.25">
      <c r="A963" s="63">
        <f>WEB!K711</f>
        <v>0</v>
      </c>
    </row>
    <row r="964" spans="1:1" ht="15.75" customHeight="1" x14ac:dyDescent="0.25">
      <c r="A964" s="63">
        <f>WEB!K712</f>
        <v>0</v>
      </c>
    </row>
    <row r="965" spans="1:1" ht="15.75" customHeight="1" x14ac:dyDescent="0.25">
      <c r="A965" s="63">
        <f>WEB!K713</f>
        <v>0</v>
      </c>
    </row>
    <row r="966" spans="1:1" ht="15.75" customHeight="1" x14ac:dyDescent="0.25">
      <c r="A966" s="63">
        <f>WEB!K714</f>
        <v>0</v>
      </c>
    </row>
    <row r="967" spans="1:1" ht="15.75" customHeight="1" x14ac:dyDescent="0.25">
      <c r="A967" s="63">
        <f>WEB!K715</f>
        <v>0</v>
      </c>
    </row>
    <row r="968" spans="1:1" ht="15.75" customHeight="1" x14ac:dyDescent="0.25">
      <c r="A968" s="63">
        <f>WEB!K716</f>
        <v>0</v>
      </c>
    </row>
    <row r="969" spans="1:1" ht="15.75" customHeight="1" x14ac:dyDescent="0.25">
      <c r="A969" s="63">
        <f>WEB!K717</f>
        <v>0</v>
      </c>
    </row>
    <row r="970" spans="1:1" ht="15.75" customHeight="1" x14ac:dyDescent="0.25">
      <c r="A970" s="63">
        <f>WEB!K718</f>
        <v>0</v>
      </c>
    </row>
    <row r="971" spans="1:1" ht="15.75" customHeight="1" x14ac:dyDescent="0.25">
      <c r="A971" s="63">
        <f>WEB!K719</f>
        <v>0</v>
      </c>
    </row>
    <row r="972" spans="1:1" ht="15.75" customHeight="1" x14ac:dyDescent="0.25">
      <c r="A972" s="63">
        <f>WEB!K720</f>
        <v>0</v>
      </c>
    </row>
    <row r="973" spans="1:1" ht="15.75" customHeight="1" x14ac:dyDescent="0.25">
      <c r="A973" s="63">
        <f>WEB!K721</f>
        <v>0</v>
      </c>
    </row>
    <row r="974" spans="1:1" ht="15.75" customHeight="1" x14ac:dyDescent="0.25">
      <c r="A974" s="63">
        <f>WEB!K722</f>
        <v>0</v>
      </c>
    </row>
    <row r="975" spans="1:1" ht="15.75" customHeight="1" x14ac:dyDescent="0.25">
      <c r="A975" s="63">
        <f>WEB!K723</f>
        <v>0</v>
      </c>
    </row>
    <row r="976" spans="1:1" ht="15.75" customHeight="1" x14ac:dyDescent="0.25">
      <c r="A976" s="63">
        <f>WEB!K724</f>
        <v>0</v>
      </c>
    </row>
    <row r="977" spans="1:1" ht="15.75" customHeight="1" x14ac:dyDescent="0.25">
      <c r="A977" s="63">
        <f>WEB!K725</f>
        <v>0</v>
      </c>
    </row>
    <row r="978" spans="1:1" ht="15.75" customHeight="1" x14ac:dyDescent="0.25">
      <c r="A978" s="63">
        <f>WEB!K726</f>
        <v>0</v>
      </c>
    </row>
    <row r="979" spans="1:1" ht="15.75" customHeight="1" x14ac:dyDescent="0.25">
      <c r="A979" s="63">
        <f>WEB!K727</f>
        <v>0</v>
      </c>
    </row>
    <row r="980" spans="1:1" ht="15.75" customHeight="1" x14ac:dyDescent="0.25">
      <c r="A980" s="63">
        <f>WEB!K728</f>
        <v>0</v>
      </c>
    </row>
    <row r="981" spans="1:1" ht="15.75" customHeight="1" x14ac:dyDescent="0.25">
      <c r="A981" s="63">
        <f>WEB!K729</f>
        <v>0</v>
      </c>
    </row>
    <row r="982" spans="1:1" ht="15.75" customHeight="1" x14ac:dyDescent="0.25">
      <c r="A982" s="63">
        <f>WEB!K730</f>
        <v>0</v>
      </c>
    </row>
    <row r="983" spans="1:1" ht="15.75" customHeight="1" x14ac:dyDescent="0.25">
      <c r="A983" s="63">
        <f>WEB!K731</f>
        <v>0</v>
      </c>
    </row>
    <row r="984" spans="1:1" ht="15.75" customHeight="1" x14ac:dyDescent="0.25">
      <c r="A984" s="63">
        <f>WEB!K732</f>
        <v>0</v>
      </c>
    </row>
    <row r="985" spans="1:1" ht="15.75" customHeight="1" x14ac:dyDescent="0.25">
      <c r="A985" s="63">
        <f>WEB!K733</f>
        <v>0</v>
      </c>
    </row>
    <row r="986" spans="1:1" ht="15.75" customHeight="1" x14ac:dyDescent="0.25">
      <c r="A986" s="63">
        <f>WEB!K734</f>
        <v>0</v>
      </c>
    </row>
    <row r="987" spans="1:1" ht="15.75" customHeight="1" x14ac:dyDescent="0.25">
      <c r="A987" s="63">
        <f>WEB!K735</f>
        <v>0</v>
      </c>
    </row>
    <row r="988" spans="1:1" ht="15.75" customHeight="1" x14ac:dyDescent="0.25">
      <c r="A988" s="63">
        <f>WEB!K736</f>
        <v>0</v>
      </c>
    </row>
    <row r="989" spans="1:1" ht="15.75" customHeight="1" x14ac:dyDescent="0.25">
      <c r="A989" s="63">
        <f>WEB!K737</f>
        <v>0</v>
      </c>
    </row>
    <row r="990" spans="1:1" ht="15.75" customHeight="1" x14ac:dyDescent="0.25">
      <c r="A990" s="63">
        <f>WEB!K738</f>
        <v>0</v>
      </c>
    </row>
    <row r="991" spans="1:1" ht="15.75" customHeight="1" x14ac:dyDescent="0.25">
      <c r="A991" s="63">
        <f>WEB!K739</f>
        <v>0</v>
      </c>
    </row>
    <row r="992" spans="1:1" ht="15.75" customHeight="1" x14ac:dyDescent="0.25">
      <c r="A992" s="63">
        <f>WEB!K740</f>
        <v>0</v>
      </c>
    </row>
    <row r="993" spans="1:1" ht="15.75" customHeight="1" x14ac:dyDescent="0.25">
      <c r="A993" s="63">
        <f>WEB!K741</f>
        <v>0</v>
      </c>
    </row>
    <row r="994" spans="1:1" ht="15.75" customHeight="1" x14ac:dyDescent="0.25">
      <c r="A994" s="63">
        <f>WEB!K742</f>
        <v>0</v>
      </c>
    </row>
    <row r="995" spans="1:1" ht="15.75" customHeight="1" x14ac:dyDescent="0.25">
      <c r="A995" s="63">
        <f>WEB!K743</f>
        <v>0</v>
      </c>
    </row>
    <row r="996" spans="1:1" ht="15.75" customHeight="1" x14ac:dyDescent="0.25">
      <c r="A996" s="63">
        <f>WEB!K744</f>
        <v>0</v>
      </c>
    </row>
    <row r="997" spans="1:1" ht="15.75" customHeight="1" x14ac:dyDescent="0.25">
      <c r="A997" s="63">
        <f>WEB!K745</f>
        <v>0</v>
      </c>
    </row>
    <row r="998" spans="1:1" ht="15.75" customHeight="1" x14ac:dyDescent="0.25">
      <c r="A998" s="63">
        <f>WEB!K746</f>
        <v>0</v>
      </c>
    </row>
    <row r="999" spans="1:1" ht="15.75" customHeight="1" x14ac:dyDescent="0.25">
      <c r="A999" s="63">
        <f>WEB!K747</f>
        <v>0</v>
      </c>
    </row>
    <row r="1000" spans="1:1" ht="15.75" customHeight="1" x14ac:dyDescent="0.25">
      <c r="A1000" s="63">
        <f>WEB!K748</f>
        <v>0</v>
      </c>
    </row>
    <row r="1001" spans="1:1" ht="15.75" customHeight="1" x14ac:dyDescent="0.25">
      <c r="A1001" s="63">
        <f>WEB!K749</f>
        <v>0</v>
      </c>
    </row>
    <row r="1002" spans="1:1" ht="15.75" customHeight="1" x14ac:dyDescent="0.25">
      <c r="A1002" s="63">
        <f>WEB!K750</f>
        <v>0</v>
      </c>
    </row>
    <row r="1003" spans="1:1" ht="15.75" customHeight="1" x14ac:dyDescent="0.25">
      <c r="A1003" s="63">
        <f>WEB!K751</f>
        <v>0</v>
      </c>
    </row>
    <row r="1004" spans="1:1" ht="15.75" customHeight="1" x14ac:dyDescent="0.25">
      <c r="A1004" s="63">
        <f>WEB!K752</f>
        <v>0</v>
      </c>
    </row>
    <row r="1005" spans="1:1" ht="15.75" customHeight="1" x14ac:dyDescent="0.25">
      <c r="A1005" s="63">
        <f>WEB!K753</f>
        <v>0</v>
      </c>
    </row>
    <row r="1006" spans="1:1" ht="15.75" customHeight="1" x14ac:dyDescent="0.25">
      <c r="A1006" s="63">
        <f>WEB!K754</f>
        <v>0</v>
      </c>
    </row>
    <row r="1007" spans="1:1" ht="15.75" customHeight="1" x14ac:dyDescent="0.25">
      <c r="A1007" s="63">
        <f>WEB!K755</f>
        <v>0</v>
      </c>
    </row>
    <row r="1008" spans="1:1" ht="15.75" customHeight="1" x14ac:dyDescent="0.25">
      <c r="A1008" s="63">
        <f>WEB!K756</f>
        <v>0</v>
      </c>
    </row>
    <row r="1009" spans="1:1" ht="15.75" customHeight="1" x14ac:dyDescent="0.25">
      <c r="A1009" s="63">
        <f>WEB!K757</f>
        <v>0</v>
      </c>
    </row>
    <row r="1010" spans="1:1" ht="15.75" customHeight="1" x14ac:dyDescent="0.25">
      <c r="A1010" s="63">
        <f>WEB!K758</f>
        <v>0</v>
      </c>
    </row>
    <row r="1011" spans="1:1" ht="15.75" customHeight="1" x14ac:dyDescent="0.25">
      <c r="A1011" s="63">
        <f>WEB!K759</f>
        <v>0</v>
      </c>
    </row>
    <row r="1012" spans="1:1" ht="15.75" customHeight="1" x14ac:dyDescent="0.25">
      <c r="A1012" s="63">
        <f>WEB!K760</f>
        <v>0</v>
      </c>
    </row>
    <row r="1013" spans="1:1" ht="15.75" customHeight="1" x14ac:dyDescent="0.25">
      <c r="A1013" s="63">
        <f>WEB!K761</f>
        <v>0</v>
      </c>
    </row>
    <row r="1014" spans="1:1" ht="15.75" customHeight="1" x14ac:dyDescent="0.25">
      <c r="A1014" s="63">
        <f>WEB!K762</f>
        <v>0</v>
      </c>
    </row>
    <row r="1015" spans="1:1" ht="15.75" customHeight="1" x14ac:dyDescent="0.25">
      <c r="A1015" s="63">
        <f>WEB!K763</f>
        <v>0</v>
      </c>
    </row>
    <row r="1016" spans="1:1" ht="15.75" customHeight="1" x14ac:dyDescent="0.25">
      <c r="A1016" s="63">
        <f>WEB!K764</f>
        <v>0</v>
      </c>
    </row>
    <row r="1017" spans="1:1" ht="15.75" customHeight="1" x14ac:dyDescent="0.25">
      <c r="A1017" s="63">
        <f>WEB!K765</f>
        <v>0</v>
      </c>
    </row>
    <row r="1018" spans="1:1" ht="15.75" customHeight="1" x14ac:dyDescent="0.25">
      <c r="A1018" s="63">
        <f>WEB!K766</f>
        <v>0</v>
      </c>
    </row>
    <row r="1019" spans="1:1" ht="15.75" customHeight="1" x14ac:dyDescent="0.25">
      <c r="A1019" s="63">
        <f>WEB!K767</f>
        <v>0</v>
      </c>
    </row>
    <row r="1020" spans="1:1" ht="15.75" customHeight="1" x14ac:dyDescent="0.25">
      <c r="A1020" s="63">
        <f>WEB!K768</f>
        <v>0</v>
      </c>
    </row>
    <row r="1021" spans="1:1" ht="15.75" customHeight="1" x14ac:dyDescent="0.25">
      <c r="A1021" s="63">
        <f>WEB!K769</f>
        <v>0</v>
      </c>
    </row>
    <row r="1022" spans="1:1" ht="15.75" customHeight="1" x14ac:dyDescent="0.25">
      <c r="A1022" s="63">
        <f>WEB!K770</f>
        <v>0</v>
      </c>
    </row>
    <row r="1023" spans="1:1" ht="15.75" customHeight="1" x14ac:dyDescent="0.25">
      <c r="A1023" s="63">
        <f>WEB!K771</f>
        <v>0</v>
      </c>
    </row>
    <row r="1024" spans="1:1" ht="15.75" customHeight="1" x14ac:dyDescent="0.25">
      <c r="A1024" s="63">
        <f>WEB!K772</f>
        <v>0</v>
      </c>
    </row>
    <row r="1025" spans="1:1" ht="15.75" customHeight="1" x14ac:dyDescent="0.25">
      <c r="A1025" s="63">
        <f>WEB!K773</f>
        <v>0</v>
      </c>
    </row>
    <row r="1026" spans="1:1" ht="15.75" customHeight="1" x14ac:dyDescent="0.25">
      <c r="A1026" s="63">
        <f>WEB!K774</f>
        <v>0</v>
      </c>
    </row>
    <row r="1027" spans="1:1" ht="15.75" customHeight="1" x14ac:dyDescent="0.25">
      <c r="A1027" s="63">
        <f>WEB!K775</f>
        <v>0</v>
      </c>
    </row>
    <row r="1028" spans="1:1" ht="15.75" customHeight="1" x14ac:dyDescent="0.25">
      <c r="A1028" s="63">
        <f>WEB!K776</f>
        <v>0</v>
      </c>
    </row>
    <row r="1029" spans="1:1" ht="15.75" customHeight="1" x14ac:dyDescent="0.25">
      <c r="A1029" s="63">
        <f>WEB!K777</f>
        <v>0</v>
      </c>
    </row>
    <row r="1030" spans="1:1" ht="15.75" customHeight="1" x14ac:dyDescent="0.25">
      <c r="A1030" s="63">
        <f>WEB!K778</f>
        <v>0</v>
      </c>
    </row>
    <row r="1031" spans="1:1" ht="15.75" customHeight="1" x14ac:dyDescent="0.25">
      <c r="A1031" s="63">
        <f>WEB!K779</f>
        <v>0</v>
      </c>
    </row>
    <row r="1032" spans="1:1" ht="15.75" customHeight="1" x14ac:dyDescent="0.25">
      <c r="A1032" s="63">
        <f>WEB!K780</f>
        <v>0</v>
      </c>
    </row>
    <row r="1033" spans="1:1" ht="15.75" customHeight="1" x14ac:dyDescent="0.25">
      <c r="A1033" s="63">
        <f>WEB!K781</f>
        <v>0</v>
      </c>
    </row>
    <row r="1034" spans="1:1" ht="15.75" customHeight="1" x14ac:dyDescent="0.25">
      <c r="A1034" s="63">
        <f>WEB!K782</f>
        <v>0</v>
      </c>
    </row>
    <row r="1035" spans="1:1" ht="15.75" customHeight="1" x14ac:dyDescent="0.25">
      <c r="A1035" s="63">
        <f>WEB!K783</f>
        <v>0</v>
      </c>
    </row>
    <row r="1036" spans="1:1" ht="15.75" customHeight="1" x14ac:dyDescent="0.25">
      <c r="A1036" s="63">
        <f>WEB!K784</f>
        <v>0</v>
      </c>
    </row>
    <row r="1037" spans="1:1" ht="15.75" customHeight="1" x14ac:dyDescent="0.25">
      <c r="A1037" s="63">
        <f>WEB!K785</f>
        <v>0</v>
      </c>
    </row>
    <row r="1038" spans="1:1" ht="15.75" customHeight="1" x14ac:dyDescent="0.25">
      <c r="A1038" s="63">
        <f>WEB!K786</f>
        <v>0</v>
      </c>
    </row>
    <row r="1039" spans="1:1" ht="15.75" customHeight="1" x14ac:dyDescent="0.25">
      <c r="A1039" s="63">
        <f>WEB!K787</f>
        <v>0</v>
      </c>
    </row>
    <row r="1040" spans="1:1" ht="15.75" customHeight="1" x14ac:dyDescent="0.25">
      <c r="A1040" s="63">
        <f>WEB!K788</f>
        <v>0</v>
      </c>
    </row>
    <row r="1041" spans="1:1" ht="15.75" customHeight="1" x14ac:dyDescent="0.25">
      <c r="A1041" s="63">
        <f>WEB!K789</f>
        <v>0</v>
      </c>
    </row>
    <row r="1042" spans="1:1" ht="15.75" customHeight="1" x14ac:dyDescent="0.25">
      <c r="A1042" s="63">
        <f>WEB!K790</f>
        <v>0</v>
      </c>
    </row>
    <row r="1043" spans="1:1" ht="15.75" customHeight="1" x14ac:dyDescent="0.25">
      <c r="A1043" s="63">
        <f>WEB!K791</f>
        <v>0</v>
      </c>
    </row>
    <row r="1044" spans="1:1" ht="15.75" customHeight="1" x14ac:dyDescent="0.25">
      <c r="A1044" s="63">
        <f>WEB!K792</f>
        <v>0</v>
      </c>
    </row>
    <row r="1045" spans="1:1" ht="15.75" customHeight="1" x14ac:dyDescent="0.25">
      <c r="A1045" s="63">
        <f>WEB!K793</f>
        <v>0</v>
      </c>
    </row>
    <row r="1046" spans="1:1" ht="15.75" customHeight="1" x14ac:dyDescent="0.25">
      <c r="A1046" s="63">
        <f>WEB!K794</f>
        <v>0</v>
      </c>
    </row>
    <row r="1047" spans="1:1" ht="15.75" customHeight="1" x14ac:dyDescent="0.25">
      <c r="A1047" s="63">
        <f>WEB!K795</f>
        <v>0</v>
      </c>
    </row>
    <row r="1048" spans="1:1" ht="15.75" customHeight="1" x14ac:dyDescent="0.25">
      <c r="A1048" s="63">
        <f>WEB!K796</f>
        <v>0</v>
      </c>
    </row>
    <row r="1049" spans="1:1" ht="15.75" customHeight="1" x14ac:dyDescent="0.25">
      <c r="A1049" s="63">
        <f>WEB!K797</f>
        <v>0</v>
      </c>
    </row>
    <row r="1050" spans="1:1" ht="15.75" customHeight="1" x14ac:dyDescent="0.25">
      <c r="A1050" s="63">
        <f>WEB!K798</f>
        <v>0</v>
      </c>
    </row>
    <row r="1051" spans="1:1" ht="15.75" customHeight="1" x14ac:dyDescent="0.25">
      <c r="A1051" s="63">
        <f>WEB!K799</f>
        <v>0</v>
      </c>
    </row>
    <row r="1052" spans="1:1" ht="15.75" customHeight="1" x14ac:dyDescent="0.25">
      <c r="A1052" s="63">
        <f>WEB!K800</f>
        <v>0</v>
      </c>
    </row>
    <row r="1053" spans="1:1" ht="15.75" customHeight="1" x14ac:dyDescent="0.25">
      <c r="A1053" s="63">
        <f>WEB!K801</f>
        <v>0</v>
      </c>
    </row>
    <row r="1054" spans="1:1" ht="15.75" customHeight="1" x14ac:dyDescent="0.25">
      <c r="A1054" s="63">
        <f>WEB!K802</f>
        <v>0</v>
      </c>
    </row>
    <row r="1055" spans="1:1" ht="15.75" customHeight="1" x14ac:dyDescent="0.25">
      <c r="A1055" s="63">
        <f>WEB!K803</f>
        <v>0</v>
      </c>
    </row>
    <row r="1056" spans="1:1" ht="15.75" customHeight="1" x14ac:dyDescent="0.25">
      <c r="A1056" s="63">
        <f>WEB!K804</f>
        <v>0</v>
      </c>
    </row>
    <row r="1057" spans="1:1" ht="15.75" customHeight="1" x14ac:dyDescent="0.25">
      <c r="A1057" s="63">
        <f>WEB!K805</f>
        <v>0</v>
      </c>
    </row>
    <row r="1058" spans="1:1" ht="15.75" customHeight="1" x14ac:dyDescent="0.25">
      <c r="A1058" s="63">
        <f>WEB!K806</f>
        <v>0</v>
      </c>
    </row>
    <row r="1059" spans="1:1" ht="15.75" customHeight="1" x14ac:dyDescent="0.25">
      <c r="A1059" s="63">
        <f>WEB!K807</f>
        <v>0</v>
      </c>
    </row>
    <row r="1060" spans="1:1" ht="15.75" customHeight="1" x14ac:dyDescent="0.25">
      <c r="A1060" s="63">
        <f>WEB!K808</f>
        <v>0</v>
      </c>
    </row>
    <row r="1061" spans="1:1" ht="15.75" customHeight="1" x14ac:dyDescent="0.25">
      <c r="A1061" s="63">
        <f>WEB!K809</f>
        <v>0</v>
      </c>
    </row>
    <row r="1062" spans="1:1" ht="15.75" customHeight="1" x14ac:dyDescent="0.25">
      <c r="A1062" s="63">
        <f>WEB!K810</f>
        <v>0</v>
      </c>
    </row>
    <row r="1063" spans="1:1" ht="15.75" customHeight="1" x14ac:dyDescent="0.25">
      <c r="A1063" s="63">
        <f>WEB!K811</f>
        <v>0</v>
      </c>
    </row>
    <row r="1064" spans="1:1" ht="15.75" customHeight="1" x14ac:dyDescent="0.25">
      <c r="A1064" s="63">
        <f>WEB!K812</f>
        <v>0</v>
      </c>
    </row>
    <row r="1065" spans="1:1" ht="15.75" customHeight="1" x14ac:dyDescent="0.25">
      <c r="A1065" s="63">
        <f>WEB!K813</f>
        <v>0</v>
      </c>
    </row>
    <row r="1066" spans="1:1" ht="15.75" customHeight="1" x14ac:dyDescent="0.25">
      <c r="A1066" s="63">
        <f>WEB!K814</f>
        <v>0</v>
      </c>
    </row>
    <row r="1067" spans="1:1" ht="15.75" customHeight="1" x14ac:dyDescent="0.25">
      <c r="A1067" s="63">
        <f>WEB!K815</f>
        <v>0</v>
      </c>
    </row>
    <row r="1068" spans="1:1" ht="15.75" customHeight="1" x14ac:dyDescent="0.25">
      <c r="A1068" s="63">
        <f>WEB!K816</f>
        <v>0</v>
      </c>
    </row>
    <row r="1069" spans="1:1" ht="15.75" customHeight="1" x14ac:dyDescent="0.25">
      <c r="A1069" s="63">
        <f>WEB!K817</f>
        <v>0</v>
      </c>
    </row>
    <row r="1070" spans="1:1" ht="15.75" customHeight="1" x14ac:dyDescent="0.25">
      <c r="A1070" s="63">
        <f>WEB!K818</f>
        <v>0</v>
      </c>
    </row>
    <row r="1071" spans="1:1" ht="15.75" customHeight="1" x14ac:dyDescent="0.25">
      <c r="A1071" s="63">
        <f>WEB!K819</f>
        <v>0</v>
      </c>
    </row>
    <row r="1072" spans="1:1" ht="15.75" customHeight="1" x14ac:dyDescent="0.25">
      <c r="A1072" s="63">
        <f>WEB!K820</f>
        <v>0</v>
      </c>
    </row>
    <row r="1073" spans="1:1" ht="15.75" customHeight="1" x14ac:dyDescent="0.25">
      <c r="A1073" s="63">
        <f>WEB!K821</f>
        <v>0</v>
      </c>
    </row>
    <row r="1074" spans="1:1" ht="15.75" customHeight="1" x14ac:dyDescent="0.25">
      <c r="A1074" s="63">
        <f>WEB!K822</f>
        <v>0</v>
      </c>
    </row>
    <row r="1075" spans="1:1" ht="15.75" customHeight="1" x14ac:dyDescent="0.25">
      <c r="A1075" s="63">
        <f>WEB!K823</f>
        <v>0</v>
      </c>
    </row>
    <row r="1076" spans="1:1" ht="15.75" customHeight="1" x14ac:dyDescent="0.25">
      <c r="A1076" s="63">
        <f>WEB!K824</f>
        <v>0</v>
      </c>
    </row>
    <row r="1077" spans="1:1" ht="15.75" customHeight="1" x14ac:dyDescent="0.25">
      <c r="A1077" s="63">
        <f>WEB!K825</f>
        <v>0</v>
      </c>
    </row>
    <row r="1078" spans="1:1" ht="15.75" customHeight="1" x14ac:dyDescent="0.25">
      <c r="A1078" s="63">
        <f>WEB!K826</f>
        <v>0</v>
      </c>
    </row>
    <row r="1079" spans="1:1" ht="15.75" customHeight="1" x14ac:dyDescent="0.25">
      <c r="A1079" s="63">
        <f>WEB!K827</f>
        <v>0</v>
      </c>
    </row>
    <row r="1080" spans="1:1" ht="15.75" customHeight="1" x14ac:dyDescent="0.25">
      <c r="A1080" s="63">
        <f>WEB!K828</f>
        <v>0</v>
      </c>
    </row>
    <row r="1081" spans="1:1" ht="15.75" customHeight="1" x14ac:dyDescent="0.25">
      <c r="A1081" s="63">
        <f>WEB!K829</f>
        <v>0</v>
      </c>
    </row>
    <row r="1082" spans="1:1" ht="15.75" customHeight="1" x14ac:dyDescent="0.25">
      <c r="A1082" s="63">
        <f>WEB!K830</f>
        <v>0</v>
      </c>
    </row>
    <row r="1083" spans="1:1" ht="15.75" customHeight="1" x14ac:dyDescent="0.25">
      <c r="A1083" s="63">
        <f>WEB!K831</f>
        <v>0</v>
      </c>
    </row>
    <row r="1084" spans="1:1" ht="15.75" customHeight="1" x14ac:dyDescent="0.25">
      <c r="A1084" s="63">
        <f>WEB!K832</f>
        <v>0</v>
      </c>
    </row>
    <row r="1085" spans="1:1" ht="15.75" customHeight="1" x14ac:dyDescent="0.25">
      <c r="A1085" s="63">
        <f>WEB!K833</f>
        <v>0</v>
      </c>
    </row>
    <row r="1086" spans="1:1" ht="15.75" customHeight="1" x14ac:dyDescent="0.25">
      <c r="A1086" s="63">
        <f>WEB!K834</f>
        <v>0</v>
      </c>
    </row>
    <row r="1087" spans="1:1" ht="15.75" customHeight="1" x14ac:dyDescent="0.25">
      <c r="A1087" s="63">
        <f>WEB!K835</f>
        <v>0</v>
      </c>
    </row>
    <row r="1088" spans="1:1" ht="15.75" customHeight="1" x14ac:dyDescent="0.25">
      <c r="A1088" s="63">
        <f>WEB!K836</f>
        <v>0</v>
      </c>
    </row>
    <row r="1089" spans="1:1" ht="15.75" customHeight="1" x14ac:dyDescent="0.25">
      <c r="A1089" s="63">
        <f>WEB!K837</f>
        <v>0</v>
      </c>
    </row>
    <row r="1090" spans="1:1" ht="15.75" customHeight="1" x14ac:dyDescent="0.25">
      <c r="A1090" s="63">
        <f>WEB!K838</f>
        <v>0</v>
      </c>
    </row>
    <row r="1091" spans="1:1" ht="15.75" customHeight="1" x14ac:dyDescent="0.25">
      <c r="A1091" s="63">
        <f>WEB!K839</f>
        <v>0</v>
      </c>
    </row>
    <row r="1092" spans="1:1" ht="15.75" customHeight="1" x14ac:dyDescent="0.25">
      <c r="A1092" s="63">
        <f>WEB!K840</f>
        <v>0</v>
      </c>
    </row>
    <row r="1093" spans="1:1" ht="15.75" customHeight="1" x14ac:dyDescent="0.25">
      <c r="A1093" s="63">
        <f>WEB!K841</f>
        <v>0</v>
      </c>
    </row>
    <row r="1094" spans="1:1" ht="15.75" customHeight="1" x14ac:dyDescent="0.25">
      <c r="A1094" s="63">
        <f>WEB!K842</f>
        <v>0</v>
      </c>
    </row>
    <row r="1095" spans="1:1" ht="15.75" customHeight="1" x14ac:dyDescent="0.25">
      <c r="A1095" s="63">
        <f>WEB!K843</f>
        <v>0</v>
      </c>
    </row>
    <row r="1096" spans="1:1" ht="15.75" customHeight="1" x14ac:dyDescent="0.25">
      <c r="A1096" s="63">
        <f>WEB!K844</f>
        <v>0</v>
      </c>
    </row>
    <row r="1097" spans="1:1" ht="15.75" customHeight="1" x14ac:dyDescent="0.25">
      <c r="A1097" s="63">
        <f>WEB!K845</f>
        <v>0</v>
      </c>
    </row>
    <row r="1098" spans="1:1" ht="15.75" customHeight="1" x14ac:dyDescent="0.25">
      <c r="A1098" s="63">
        <f>WEB!K846</f>
        <v>0</v>
      </c>
    </row>
    <row r="1099" spans="1:1" ht="15.75" customHeight="1" x14ac:dyDescent="0.25">
      <c r="A1099" s="63">
        <f>WEB!K847</f>
        <v>0</v>
      </c>
    </row>
    <row r="1100" spans="1:1" ht="15.75" customHeight="1" x14ac:dyDescent="0.25">
      <c r="A1100" s="63">
        <f>WEB!K848</f>
        <v>0</v>
      </c>
    </row>
    <row r="1101" spans="1:1" ht="15.75" customHeight="1" x14ac:dyDescent="0.25">
      <c r="A1101" s="63">
        <f>WEB!K849</f>
        <v>0</v>
      </c>
    </row>
    <row r="1102" spans="1:1" ht="15.75" customHeight="1" x14ac:dyDescent="0.25">
      <c r="A1102" s="63">
        <f>WEB!K850</f>
        <v>0</v>
      </c>
    </row>
    <row r="1103" spans="1:1" ht="15.75" customHeight="1" x14ac:dyDescent="0.25">
      <c r="A1103" s="63">
        <f>WEB!K851</f>
        <v>0</v>
      </c>
    </row>
    <row r="1104" spans="1:1" ht="15.75" customHeight="1" x14ac:dyDescent="0.25">
      <c r="A1104" s="63">
        <f>WEB!K852</f>
        <v>0</v>
      </c>
    </row>
    <row r="1105" spans="1:1" ht="15.75" customHeight="1" x14ac:dyDescent="0.25">
      <c r="A1105" s="63">
        <f>WEB!K853</f>
        <v>0</v>
      </c>
    </row>
    <row r="1106" spans="1:1" ht="15.75" customHeight="1" x14ac:dyDescent="0.25">
      <c r="A1106" s="63">
        <f>WEB!K854</f>
        <v>0</v>
      </c>
    </row>
    <row r="1107" spans="1:1" ht="15.75" customHeight="1" x14ac:dyDescent="0.25">
      <c r="A1107" s="63">
        <f>WEB!K855</f>
        <v>0</v>
      </c>
    </row>
    <row r="1108" spans="1:1" ht="15.75" customHeight="1" x14ac:dyDescent="0.25">
      <c r="A1108" s="63">
        <f>WEB!K856</f>
        <v>0</v>
      </c>
    </row>
    <row r="1109" spans="1:1" ht="15.75" customHeight="1" x14ac:dyDescent="0.25">
      <c r="A1109" s="63">
        <f>WEB!K857</f>
        <v>0</v>
      </c>
    </row>
    <row r="1110" spans="1:1" ht="15.75" customHeight="1" x14ac:dyDescent="0.25">
      <c r="A1110" s="63">
        <f>WEB!K858</f>
        <v>0</v>
      </c>
    </row>
    <row r="1111" spans="1:1" ht="15.75" customHeight="1" x14ac:dyDescent="0.25">
      <c r="A1111" s="63">
        <f>WEB!K859</f>
        <v>0</v>
      </c>
    </row>
    <row r="1112" spans="1:1" ht="15.75" customHeight="1" x14ac:dyDescent="0.25">
      <c r="A1112" s="63">
        <f>WEB!K860</f>
        <v>0</v>
      </c>
    </row>
    <row r="1113" spans="1:1" ht="15.75" customHeight="1" x14ac:dyDescent="0.25">
      <c r="A1113" s="63">
        <f>WEB!K861</f>
        <v>0</v>
      </c>
    </row>
    <row r="1114" spans="1:1" ht="15.75" customHeight="1" x14ac:dyDescent="0.25">
      <c r="A1114" s="63">
        <f>WEB!K862</f>
        <v>0</v>
      </c>
    </row>
    <row r="1115" spans="1:1" ht="15.75" customHeight="1" x14ac:dyDescent="0.25">
      <c r="A1115" s="63">
        <f>WEB!K863</f>
        <v>0</v>
      </c>
    </row>
    <row r="1116" spans="1:1" ht="15.75" customHeight="1" x14ac:dyDescent="0.25">
      <c r="A1116" s="63">
        <f>WEB!K864</f>
        <v>0</v>
      </c>
    </row>
    <row r="1117" spans="1:1" ht="15.75" customHeight="1" x14ac:dyDescent="0.25">
      <c r="A1117" s="63">
        <f>WEB!K865</f>
        <v>0</v>
      </c>
    </row>
    <row r="1118" spans="1:1" ht="15.75" customHeight="1" x14ac:dyDescent="0.25">
      <c r="A1118" s="63">
        <f>WEB!K866</f>
        <v>0</v>
      </c>
    </row>
    <row r="1119" spans="1:1" ht="15.75" customHeight="1" x14ac:dyDescent="0.25">
      <c r="A1119" s="63">
        <f>WEB!K867</f>
        <v>0</v>
      </c>
    </row>
    <row r="1120" spans="1:1" ht="15.75" customHeight="1" x14ac:dyDescent="0.25">
      <c r="A1120" s="63">
        <f>WEB!K868</f>
        <v>0</v>
      </c>
    </row>
    <row r="1121" spans="1:1" ht="15.75" customHeight="1" x14ac:dyDescent="0.25">
      <c r="A1121" s="63">
        <f>WEB!K869</f>
        <v>0</v>
      </c>
    </row>
    <row r="1122" spans="1:1" ht="15.75" customHeight="1" x14ac:dyDescent="0.25">
      <c r="A1122" s="63">
        <f>WEB!K870</f>
        <v>0</v>
      </c>
    </row>
    <row r="1123" spans="1:1" ht="15.75" customHeight="1" x14ac:dyDescent="0.25">
      <c r="A1123" s="63">
        <f>WEB!K871</f>
        <v>0</v>
      </c>
    </row>
    <row r="1124" spans="1:1" ht="15.75" customHeight="1" x14ac:dyDescent="0.25">
      <c r="A1124" s="63">
        <f>WEB!K872</f>
        <v>0</v>
      </c>
    </row>
    <row r="1125" spans="1:1" ht="15.75" customHeight="1" x14ac:dyDescent="0.25">
      <c r="A1125" s="63">
        <f>WEB!K873</f>
        <v>0</v>
      </c>
    </row>
    <row r="1126" spans="1:1" ht="15.75" customHeight="1" x14ac:dyDescent="0.25">
      <c r="A1126" s="63">
        <f>WEB!K874</f>
        <v>0</v>
      </c>
    </row>
    <row r="1127" spans="1:1" ht="15.75" customHeight="1" x14ac:dyDescent="0.25">
      <c r="A1127" s="63">
        <f>WEB!K875</f>
        <v>0</v>
      </c>
    </row>
    <row r="1128" spans="1:1" ht="15.75" customHeight="1" x14ac:dyDescent="0.25">
      <c r="A1128" s="63">
        <f>WEB!K876</f>
        <v>0</v>
      </c>
    </row>
    <row r="1129" spans="1:1" ht="15.75" customHeight="1" x14ac:dyDescent="0.25">
      <c r="A1129" s="63">
        <f>WEB!K877</f>
        <v>0</v>
      </c>
    </row>
    <row r="1130" spans="1:1" ht="15.75" customHeight="1" x14ac:dyDescent="0.25">
      <c r="A1130" s="63">
        <f>WEB!K878</f>
        <v>0</v>
      </c>
    </row>
    <row r="1131" spans="1:1" ht="15.75" customHeight="1" x14ac:dyDescent="0.25">
      <c r="A1131" s="63">
        <f>WEB!K879</f>
        <v>0</v>
      </c>
    </row>
    <row r="1132" spans="1:1" ht="15.75" customHeight="1" x14ac:dyDescent="0.25">
      <c r="A1132" s="63">
        <f>WEB!K880</f>
        <v>0</v>
      </c>
    </row>
    <row r="1133" spans="1:1" ht="15.75" customHeight="1" x14ac:dyDescent="0.25">
      <c r="A1133" s="63">
        <f>WEB!K881</f>
        <v>0</v>
      </c>
    </row>
    <row r="1134" spans="1:1" ht="15.75" customHeight="1" x14ac:dyDescent="0.25">
      <c r="A1134" s="63">
        <f>WEB!K882</f>
        <v>0</v>
      </c>
    </row>
    <row r="1135" spans="1:1" ht="15.75" customHeight="1" x14ac:dyDescent="0.25">
      <c r="A1135" s="63">
        <f>WEB!K883</f>
        <v>0</v>
      </c>
    </row>
    <row r="1136" spans="1:1" ht="15.75" customHeight="1" x14ac:dyDescent="0.25">
      <c r="A1136" s="63">
        <f>WEB!K884</f>
        <v>0</v>
      </c>
    </row>
    <row r="1137" spans="1:1" ht="15.75" customHeight="1" x14ac:dyDescent="0.25">
      <c r="A1137" s="63">
        <f>WEB!K885</f>
        <v>0</v>
      </c>
    </row>
    <row r="1138" spans="1:1" ht="15.75" customHeight="1" x14ac:dyDescent="0.25">
      <c r="A1138" s="63">
        <f>WEB!K886</f>
        <v>0</v>
      </c>
    </row>
    <row r="1139" spans="1:1" ht="15.75" customHeight="1" x14ac:dyDescent="0.25">
      <c r="A1139" s="63">
        <f>WEB!K887</f>
        <v>0</v>
      </c>
    </row>
    <row r="1140" spans="1:1" ht="15.75" customHeight="1" x14ac:dyDescent="0.25">
      <c r="A1140" s="63">
        <f>WEB!K888</f>
        <v>0</v>
      </c>
    </row>
    <row r="1141" spans="1:1" ht="15.75" customHeight="1" x14ac:dyDescent="0.25">
      <c r="A1141" s="63">
        <f>WEB!K889</f>
        <v>0</v>
      </c>
    </row>
    <row r="1142" spans="1:1" ht="15.75" customHeight="1" x14ac:dyDescent="0.25">
      <c r="A1142" s="63">
        <f>WEB!K890</f>
        <v>0</v>
      </c>
    </row>
    <row r="1143" spans="1:1" ht="15.75" customHeight="1" x14ac:dyDescent="0.25">
      <c r="A1143" s="63">
        <f>WEB!K891</f>
        <v>0</v>
      </c>
    </row>
    <row r="1144" spans="1:1" ht="15.75" customHeight="1" x14ac:dyDescent="0.25">
      <c r="A1144" s="63">
        <f>WEB!K892</f>
        <v>0</v>
      </c>
    </row>
    <row r="1145" spans="1:1" ht="15.75" customHeight="1" x14ac:dyDescent="0.25">
      <c r="A1145" s="63">
        <f>WEB!K893</f>
        <v>0</v>
      </c>
    </row>
    <row r="1146" spans="1:1" ht="15.75" customHeight="1" x14ac:dyDescent="0.25">
      <c r="A1146" s="63">
        <f>WEB!K894</f>
        <v>0</v>
      </c>
    </row>
    <row r="1147" spans="1:1" ht="15.75" customHeight="1" x14ac:dyDescent="0.25">
      <c r="A1147" s="63">
        <f>WEB!K895</f>
        <v>0</v>
      </c>
    </row>
    <row r="1148" spans="1:1" ht="15.75" customHeight="1" x14ac:dyDescent="0.25">
      <c r="A1148" s="63">
        <f>WEB!K896</f>
        <v>0</v>
      </c>
    </row>
    <row r="1149" spans="1:1" ht="15.75" customHeight="1" x14ac:dyDescent="0.25">
      <c r="A1149" s="63">
        <f>WEB!K897</f>
        <v>0</v>
      </c>
    </row>
    <row r="1150" spans="1:1" ht="15.75" customHeight="1" x14ac:dyDescent="0.25">
      <c r="A1150" s="63">
        <f>WEB!K898</f>
        <v>0</v>
      </c>
    </row>
    <row r="1151" spans="1:1" ht="15.75" customHeight="1" x14ac:dyDescent="0.25">
      <c r="A1151" s="63">
        <f>WEB!K899</f>
        <v>0</v>
      </c>
    </row>
    <row r="1152" spans="1:1" ht="15.75" customHeight="1" x14ac:dyDescent="0.25">
      <c r="A1152" s="63">
        <f>WEB!K900</f>
        <v>0</v>
      </c>
    </row>
    <row r="1153" spans="1:1" ht="15.75" customHeight="1" x14ac:dyDescent="0.25">
      <c r="A1153" s="63">
        <f>WEB!K901</f>
        <v>0</v>
      </c>
    </row>
    <row r="1154" spans="1:1" ht="15.75" customHeight="1" x14ac:dyDescent="0.25">
      <c r="A1154" s="63">
        <f>WEB!K902</f>
        <v>0</v>
      </c>
    </row>
    <row r="1155" spans="1:1" ht="15.75" customHeight="1" x14ac:dyDescent="0.25">
      <c r="A1155" s="63">
        <f>WEB!K903</f>
        <v>0</v>
      </c>
    </row>
    <row r="1156" spans="1:1" ht="15.75" customHeight="1" x14ac:dyDescent="0.25">
      <c r="A1156" s="63">
        <f>WEB!K904</f>
        <v>0</v>
      </c>
    </row>
    <row r="1157" spans="1:1" ht="15.75" customHeight="1" x14ac:dyDescent="0.25">
      <c r="A1157" s="63">
        <f>WEB!K905</f>
        <v>0</v>
      </c>
    </row>
    <row r="1158" spans="1:1" ht="15.75" customHeight="1" x14ac:dyDescent="0.25">
      <c r="A1158" s="63">
        <f>WEB!K906</f>
        <v>0</v>
      </c>
    </row>
    <row r="1159" spans="1:1" ht="15.75" customHeight="1" x14ac:dyDescent="0.25">
      <c r="A1159" s="63">
        <f>WEB!K907</f>
        <v>0</v>
      </c>
    </row>
    <row r="1160" spans="1:1" ht="15.75" customHeight="1" x14ac:dyDescent="0.25">
      <c r="A1160" s="63">
        <f>WEB!K908</f>
        <v>0</v>
      </c>
    </row>
    <row r="1161" spans="1:1" ht="15.75" customHeight="1" x14ac:dyDescent="0.25">
      <c r="A1161" s="63">
        <f>WEB!K909</f>
        <v>0</v>
      </c>
    </row>
    <row r="1162" spans="1:1" ht="15.75" customHeight="1" x14ac:dyDescent="0.25">
      <c r="A1162" s="63">
        <f>WEB!K910</f>
        <v>0</v>
      </c>
    </row>
    <row r="1163" spans="1:1" ht="15.75" customHeight="1" x14ac:dyDescent="0.25">
      <c r="A1163" s="63">
        <f>WEB!K911</f>
        <v>0</v>
      </c>
    </row>
    <row r="1164" spans="1:1" ht="15.75" customHeight="1" x14ac:dyDescent="0.25">
      <c r="A1164" s="63">
        <f>WEB!K912</f>
        <v>0</v>
      </c>
    </row>
    <row r="1165" spans="1:1" ht="15.75" customHeight="1" x14ac:dyDescent="0.25">
      <c r="A1165" s="63">
        <f>WEB!K913</f>
        <v>0</v>
      </c>
    </row>
    <row r="1166" spans="1:1" ht="15.75" customHeight="1" x14ac:dyDescent="0.25">
      <c r="A1166" s="63">
        <f>WEB!K914</f>
        <v>0</v>
      </c>
    </row>
    <row r="1167" spans="1:1" ht="15.75" customHeight="1" x14ac:dyDescent="0.25">
      <c r="A1167" s="63">
        <f>WEB!K915</f>
        <v>0</v>
      </c>
    </row>
    <row r="1168" spans="1:1" ht="15.75" customHeight="1" x14ac:dyDescent="0.25">
      <c r="A1168" s="63">
        <f>WEB!K916</f>
        <v>0</v>
      </c>
    </row>
    <row r="1169" spans="1:1" ht="15.75" customHeight="1" x14ac:dyDescent="0.25">
      <c r="A1169" s="63">
        <f>WEB!K917</f>
        <v>0</v>
      </c>
    </row>
    <row r="1170" spans="1:1" ht="15.75" customHeight="1" x14ac:dyDescent="0.25">
      <c r="A1170" s="63">
        <f>WEB!K918</f>
        <v>0</v>
      </c>
    </row>
    <row r="1171" spans="1:1" ht="15.75" customHeight="1" x14ac:dyDescent="0.25">
      <c r="A1171" s="63">
        <f>WEB!K919</f>
        <v>0</v>
      </c>
    </row>
    <row r="1172" spans="1:1" ht="15.75" customHeight="1" x14ac:dyDescent="0.25">
      <c r="A1172" s="63">
        <f>WEB!K920</f>
        <v>0</v>
      </c>
    </row>
    <row r="1173" spans="1:1" ht="15.75" customHeight="1" x14ac:dyDescent="0.25">
      <c r="A1173" s="63">
        <f>WEB!K921</f>
        <v>0</v>
      </c>
    </row>
    <row r="1174" spans="1:1" ht="15.75" customHeight="1" x14ac:dyDescent="0.25">
      <c r="A1174" s="63">
        <f>WEB!K922</f>
        <v>0</v>
      </c>
    </row>
    <row r="1175" spans="1:1" ht="15.75" customHeight="1" x14ac:dyDescent="0.25">
      <c r="A1175" s="63">
        <f>WEB!K923</f>
        <v>0</v>
      </c>
    </row>
    <row r="1176" spans="1:1" ht="15.75" customHeight="1" x14ac:dyDescent="0.25">
      <c r="A1176" s="63">
        <f>WEB!K924</f>
        <v>0</v>
      </c>
    </row>
    <row r="1177" spans="1:1" ht="15.75" customHeight="1" x14ac:dyDescent="0.25">
      <c r="A1177" s="63">
        <f>WEB!K925</f>
        <v>0</v>
      </c>
    </row>
    <row r="1178" spans="1:1" ht="15.75" customHeight="1" x14ac:dyDescent="0.25">
      <c r="A1178" s="63">
        <f>WEB!K926</f>
        <v>0</v>
      </c>
    </row>
    <row r="1179" spans="1:1" ht="15.75" customHeight="1" x14ac:dyDescent="0.25">
      <c r="A1179" s="63">
        <f>WEB!K927</f>
        <v>0</v>
      </c>
    </row>
    <row r="1180" spans="1:1" ht="15.75" customHeight="1" x14ac:dyDescent="0.25">
      <c r="A1180" s="63">
        <f>WEB!K928</f>
        <v>0</v>
      </c>
    </row>
    <row r="1181" spans="1:1" ht="15.75" customHeight="1" x14ac:dyDescent="0.25">
      <c r="A1181" s="63">
        <f>WEB!K929</f>
        <v>0</v>
      </c>
    </row>
    <row r="1182" spans="1:1" ht="15.75" customHeight="1" x14ac:dyDescent="0.25">
      <c r="A1182" s="63">
        <f>WEB!K930</f>
        <v>0</v>
      </c>
    </row>
    <row r="1183" spans="1:1" ht="15.75" customHeight="1" x14ac:dyDescent="0.25">
      <c r="A1183" s="63">
        <f>WEB!K931</f>
        <v>0</v>
      </c>
    </row>
    <row r="1184" spans="1:1" ht="15.75" customHeight="1" x14ac:dyDescent="0.25">
      <c r="A1184" s="63">
        <f>WEB!K932</f>
        <v>0</v>
      </c>
    </row>
    <row r="1185" spans="1:1" ht="15.75" customHeight="1" x14ac:dyDescent="0.25">
      <c r="A1185" s="63">
        <f>WEB!K933</f>
        <v>0</v>
      </c>
    </row>
    <row r="1186" spans="1:1" ht="15.75" customHeight="1" x14ac:dyDescent="0.25">
      <c r="A1186" s="63">
        <f>WEB!K934</f>
        <v>0</v>
      </c>
    </row>
    <row r="1187" spans="1:1" ht="15.75" customHeight="1" x14ac:dyDescent="0.25">
      <c r="A1187" s="63">
        <f>WEB!K935</f>
        <v>0</v>
      </c>
    </row>
    <row r="1188" spans="1:1" ht="15.75" customHeight="1" x14ac:dyDescent="0.25">
      <c r="A1188" s="63">
        <f>WEB!K936</f>
        <v>0</v>
      </c>
    </row>
    <row r="1189" spans="1:1" ht="15.75" customHeight="1" x14ac:dyDescent="0.25">
      <c r="A1189" s="63">
        <f>WEB!K937</f>
        <v>0</v>
      </c>
    </row>
    <row r="1190" spans="1:1" ht="15.75" customHeight="1" x14ac:dyDescent="0.25">
      <c r="A1190" s="63">
        <f>WEB!K938</f>
        <v>0</v>
      </c>
    </row>
    <row r="1191" spans="1:1" ht="15.75" customHeight="1" x14ac:dyDescent="0.25">
      <c r="A1191" s="63">
        <f>WEB!K939</f>
        <v>0</v>
      </c>
    </row>
    <row r="1192" spans="1:1" ht="15.75" customHeight="1" x14ac:dyDescent="0.25">
      <c r="A1192" s="63">
        <f>WEB!K940</f>
        <v>0</v>
      </c>
    </row>
    <row r="1193" spans="1:1" ht="15.75" customHeight="1" x14ac:dyDescent="0.25">
      <c r="A1193" s="63">
        <f>WEB!K941</f>
        <v>0</v>
      </c>
    </row>
    <row r="1194" spans="1:1" ht="15.75" customHeight="1" x14ac:dyDescent="0.25">
      <c r="A1194" s="63">
        <f>WEB!K942</f>
        <v>0</v>
      </c>
    </row>
    <row r="1195" spans="1:1" ht="15.75" customHeight="1" x14ac:dyDescent="0.25">
      <c r="A1195" s="63">
        <f>WEB!K943</f>
        <v>0</v>
      </c>
    </row>
    <row r="1196" spans="1:1" ht="15.75" customHeight="1" x14ac:dyDescent="0.25">
      <c r="A1196" s="63">
        <f>WEB!K944</f>
        <v>0</v>
      </c>
    </row>
    <row r="1197" spans="1:1" ht="15.75" customHeight="1" x14ac:dyDescent="0.25">
      <c r="A1197" s="63">
        <f>WEB!K945</f>
        <v>0</v>
      </c>
    </row>
    <row r="1198" spans="1:1" ht="15.75" customHeight="1" x14ac:dyDescent="0.25">
      <c r="A1198" s="63">
        <f>WEB!K946</f>
        <v>0</v>
      </c>
    </row>
    <row r="1199" spans="1:1" ht="15.75" customHeight="1" x14ac:dyDescent="0.25">
      <c r="A1199" s="63">
        <f>WEB!K947</f>
        <v>0</v>
      </c>
    </row>
    <row r="1200" spans="1:1" ht="15.75" customHeight="1" x14ac:dyDescent="0.25">
      <c r="A1200" s="63">
        <f>WEB!K948</f>
        <v>0</v>
      </c>
    </row>
    <row r="1201" spans="1:1" ht="15.75" customHeight="1" x14ac:dyDescent="0.25">
      <c r="A1201" s="63">
        <f>WEB!K949</f>
        <v>0</v>
      </c>
    </row>
    <row r="1202" spans="1:1" ht="15.75" customHeight="1" x14ac:dyDescent="0.25">
      <c r="A1202" s="63">
        <f>WEB!K950</f>
        <v>0</v>
      </c>
    </row>
    <row r="1203" spans="1:1" ht="15.75" customHeight="1" x14ac:dyDescent="0.25">
      <c r="A1203" s="63">
        <f>WEB!K951</f>
        <v>0</v>
      </c>
    </row>
    <row r="1204" spans="1:1" ht="15.75" customHeight="1" x14ac:dyDescent="0.25">
      <c r="A1204" s="63">
        <f>WEB!K952</f>
        <v>0</v>
      </c>
    </row>
    <row r="1205" spans="1:1" ht="15.75" customHeight="1" x14ac:dyDescent="0.25">
      <c r="A1205" s="63">
        <f>WEB!K953</f>
        <v>0</v>
      </c>
    </row>
    <row r="1206" spans="1:1" ht="15.75" customHeight="1" x14ac:dyDescent="0.25">
      <c r="A1206" s="63">
        <f>WEB!K954</f>
        <v>0</v>
      </c>
    </row>
    <row r="1207" spans="1:1" ht="15.75" customHeight="1" x14ac:dyDescent="0.25">
      <c r="A1207" s="63">
        <f>WEB!K955</f>
        <v>0</v>
      </c>
    </row>
    <row r="1208" spans="1:1" ht="15.75" customHeight="1" x14ac:dyDescent="0.25">
      <c r="A1208" s="63">
        <f>WEB!K956</f>
        <v>0</v>
      </c>
    </row>
    <row r="1209" spans="1:1" ht="15.75" customHeight="1" x14ac:dyDescent="0.25">
      <c r="A1209" s="63">
        <f>WEB!K957</f>
        <v>0</v>
      </c>
    </row>
    <row r="1210" spans="1:1" ht="15.75" customHeight="1" x14ac:dyDescent="0.25">
      <c r="A1210" s="63">
        <f>WEB!K958</f>
        <v>0</v>
      </c>
    </row>
    <row r="1211" spans="1:1" ht="15.75" customHeight="1" x14ac:dyDescent="0.25">
      <c r="A1211" s="63">
        <f>WEB!K959</f>
        <v>0</v>
      </c>
    </row>
    <row r="1212" spans="1:1" ht="15.75" customHeight="1" x14ac:dyDescent="0.25">
      <c r="A1212" s="63">
        <f>WEB!K960</f>
        <v>0</v>
      </c>
    </row>
    <row r="1213" spans="1:1" ht="15.75" customHeight="1" x14ac:dyDescent="0.25">
      <c r="A1213" s="63">
        <f>WEB!K961</f>
        <v>0</v>
      </c>
    </row>
    <row r="1214" spans="1:1" ht="15.75" customHeight="1" x14ac:dyDescent="0.25">
      <c r="A1214" s="63">
        <f>WEB!K962</f>
        <v>0</v>
      </c>
    </row>
    <row r="1215" spans="1:1" ht="15.75" customHeight="1" x14ac:dyDescent="0.25">
      <c r="A1215" s="63">
        <f>WEB!K963</f>
        <v>0</v>
      </c>
    </row>
    <row r="1216" spans="1:1" ht="15.75" customHeight="1" x14ac:dyDescent="0.25">
      <c r="A1216" s="63">
        <f>WEB!K964</f>
        <v>0</v>
      </c>
    </row>
    <row r="1217" spans="1:1" ht="15.75" customHeight="1" x14ac:dyDescent="0.25">
      <c r="A1217" s="63">
        <f>WEB!K965</f>
        <v>0</v>
      </c>
    </row>
    <row r="1218" spans="1:1" ht="15.75" customHeight="1" x14ac:dyDescent="0.25">
      <c r="A1218" s="63">
        <f>WEB!K966</f>
        <v>0</v>
      </c>
    </row>
    <row r="1219" spans="1:1" ht="15.75" customHeight="1" x14ac:dyDescent="0.25">
      <c r="A1219" s="63">
        <f>WEB!K967</f>
        <v>0</v>
      </c>
    </row>
    <row r="1220" spans="1:1" ht="15.75" customHeight="1" x14ac:dyDescent="0.25">
      <c r="A1220" s="63">
        <f>WEB!K968</f>
        <v>0</v>
      </c>
    </row>
    <row r="1221" spans="1:1" ht="15.75" customHeight="1" x14ac:dyDescent="0.25">
      <c r="A1221" s="63">
        <f>WEB!K969</f>
        <v>0</v>
      </c>
    </row>
    <row r="1222" spans="1:1" ht="15.75" customHeight="1" x14ac:dyDescent="0.25">
      <c r="A1222" s="63">
        <f>WEB!K970</f>
        <v>0</v>
      </c>
    </row>
    <row r="1223" spans="1:1" ht="15.75" customHeight="1" x14ac:dyDescent="0.25">
      <c r="A1223" s="63">
        <f>WEB!K971</f>
        <v>0</v>
      </c>
    </row>
    <row r="1224" spans="1:1" ht="15.75" customHeight="1" x14ac:dyDescent="0.25">
      <c r="A1224" s="63">
        <f>WEB!K972</f>
        <v>0</v>
      </c>
    </row>
    <row r="1225" spans="1:1" ht="15.75" customHeight="1" x14ac:dyDescent="0.25">
      <c r="A1225" s="63">
        <f>WEB!K973</f>
        <v>0</v>
      </c>
    </row>
    <row r="1226" spans="1:1" ht="15.75" customHeight="1" x14ac:dyDescent="0.25">
      <c r="A1226" s="63">
        <f>WEB!K974</f>
        <v>0</v>
      </c>
    </row>
    <row r="1227" spans="1:1" ht="15.75" customHeight="1" x14ac:dyDescent="0.25">
      <c r="A1227" s="63">
        <f>WEB!K975</f>
        <v>0</v>
      </c>
    </row>
    <row r="1228" spans="1:1" ht="15.75" customHeight="1" x14ac:dyDescent="0.25">
      <c r="A1228" s="63">
        <f>WEB!K976</f>
        <v>0</v>
      </c>
    </row>
    <row r="1229" spans="1:1" ht="15.75" customHeight="1" x14ac:dyDescent="0.25">
      <c r="A1229" s="63">
        <f>WEB!K977</f>
        <v>0</v>
      </c>
    </row>
    <row r="1230" spans="1:1" ht="15.75" customHeight="1" x14ac:dyDescent="0.25">
      <c r="A1230" s="63">
        <f>WEB!K978</f>
        <v>0</v>
      </c>
    </row>
    <row r="1231" spans="1:1" ht="15.75" customHeight="1" x14ac:dyDescent="0.25">
      <c r="A1231" s="63">
        <f>WEB!K979</f>
        <v>0</v>
      </c>
    </row>
    <row r="1232" spans="1:1" ht="15.75" customHeight="1" x14ac:dyDescent="0.25">
      <c r="A1232" s="63">
        <f>WEB!K980</f>
        <v>0</v>
      </c>
    </row>
    <row r="1233" spans="1:1" ht="15.75" customHeight="1" x14ac:dyDescent="0.25">
      <c r="A1233" s="63">
        <f>WEB!K981</f>
        <v>0</v>
      </c>
    </row>
    <row r="1234" spans="1:1" ht="15.75" customHeight="1" x14ac:dyDescent="0.25">
      <c r="A1234" s="63">
        <f>WEB!K982</f>
        <v>0</v>
      </c>
    </row>
    <row r="1235" spans="1:1" ht="15.75" customHeight="1" x14ac:dyDescent="0.25">
      <c r="A1235" s="63">
        <f>WEB!K983</f>
        <v>0</v>
      </c>
    </row>
    <row r="1236" spans="1:1" ht="15.75" customHeight="1" x14ac:dyDescent="0.25">
      <c r="A1236" s="63">
        <f>WEB!K984</f>
        <v>0</v>
      </c>
    </row>
    <row r="1237" spans="1:1" ht="15.75" customHeight="1" x14ac:dyDescent="0.25">
      <c r="A1237" s="63">
        <f>WEB!K985</f>
        <v>0</v>
      </c>
    </row>
    <row r="1238" spans="1:1" ht="15.75" customHeight="1" x14ac:dyDescent="0.25">
      <c r="A1238" s="63">
        <f>WEB!K986</f>
        <v>0</v>
      </c>
    </row>
    <row r="1239" spans="1:1" ht="15.75" customHeight="1" x14ac:dyDescent="0.25">
      <c r="A1239" s="63">
        <f>WEB!K987</f>
        <v>0</v>
      </c>
    </row>
    <row r="1240" spans="1:1" ht="15.75" customHeight="1" x14ac:dyDescent="0.25">
      <c r="A1240" s="63">
        <f>WEB!K988</f>
        <v>0</v>
      </c>
    </row>
    <row r="1241" spans="1:1" ht="15.75" customHeight="1" x14ac:dyDescent="0.25">
      <c r="A1241" s="63">
        <f>WEB!K989</f>
        <v>0</v>
      </c>
    </row>
    <row r="1242" spans="1:1" ht="15.75" customHeight="1" x14ac:dyDescent="0.25">
      <c r="A1242" s="63">
        <f>WEB!K990</f>
        <v>0</v>
      </c>
    </row>
    <row r="1243" spans="1:1" ht="15.75" customHeight="1" x14ac:dyDescent="0.25">
      <c r="A1243" s="63">
        <f>WEB!K991</f>
        <v>0</v>
      </c>
    </row>
    <row r="1244" spans="1:1" ht="15.75" customHeight="1" x14ac:dyDescent="0.25">
      <c r="A1244" s="63">
        <f>WEB!K992</f>
        <v>0</v>
      </c>
    </row>
    <row r="1245" spans="1:1" ht="15.75" customHeight="1" x14ac:dyDescent="0.25">
      <c r="A1245" s="63">
        <f>WEB!K993</f>
        <v>0</v>
      </c>
    </row>
    <row r="1246" spans="1:1" ht="15.75" customHeight="1" x14ac:dyDescent="0.25">
      <c r="A1246" s="63">
        <f>WEB!K994</f>
        <v>0</v>
      </c>
    </row>
    <row r="1247" spans="1:1" ht="15.75" customHeight="1" x14ac:dyDescent="0.25">
      <c r="A1247" s="63">
        <f>WEB!K995</f>
        <v>0</v>
      </c>
    </row>
    <row r="1248" spans="1:1" ht="15.75" customHeight="1" x14ac:dyDescent="0.25">
      <c r="A1248" s="63">
        <f>WEB!K996</f>
        <v>0</v>
      </c>
    </row>
    <row r="1249" spans="1:1" ht="15.75" customHeight="1" x14ac:dyDescent="0.25">
      <c r="A1249" s="63">
        <f>WEB!K997</f>
        <v>0</v>
      </c>
    </row>
    <row r="1250" spans="1:1" ht="15.75" customHeight="1" x14ac:dyDescent="0.25">
      <c r="A1250" s="63">
        <f>WEB!K998</f>
        <v>0</v>
      </c>
    </row>
    <row r="1251" spans="1:1" ht="15.75" customHeight="1" x14ac:dyDescent="0.25">
      <c r="A1251" s="63">
        <f>WEB!K999</f>
        <v>0</v>
      </c>
    </row>
    <row r="1252" spans="1:1" ht="15.75" customHeight="1" x14ac:dyDescent="0.25">
      <c r="A1252" s="63">
        <f>WEB!K1000</f>
        <v>0</v>
      </c>
    </row>
    <row r="1253" spans="1:1" ht="15.75" customHeight="1" x14ac:dyDescent="0.25">
      <c r="A1253" s="63">
        <f>WEB!K1001</f>
        <v>0</v>
      </c>
    </row>
    <row r="1254" spans="1:1" ht="15.75" customHeight="1" x14ac:dyDescent="0.25">
      <c r="A1254" s="63">
        <f>WEB!K1002</f>
        <v>0</v>
      </c>
    </row>
    <row r="1255" spans="1:1" ht="15.75" customHeight="1" x14ac:dyDescent="0.25">
      <c r="A1255" s="63">
        <f>WEB!K1003</f>
        <v>0</v>
      </c>
    </row>
    <row r="1256" spans="1:1" ht="15.75" customHeight="1" x14ac:dyDescent="0.25">
      <c r="A1256" s="63">
        <f>WEB!K1004</f>
        <v>0</v>
      </c>
    </row>
    <row r="1257" spans="1:1" ht="15.75" customHeight="1" x14ac:dyDescent="0.25">
      <c r="A1257" s="63">
        <f>WEB!K1005</f>
        <v>0</v>
      </c>
    </row>
    <row r="1258" spans="1:1" ht="15.75" customHeight="1" x14ac:dyDescent="0.25">
      <c r="A1258" s="63">
        <f>WEB!K1006</f>
        <v>0</v>
      </c>
    </row>
    <row r="1259" spans="1:1" ht="15.75" customHeight="1" x14ac:dyDescent="0.25">
      <c r="A1259" s="63">
        <f>WEB!K1007</f>
        <v>0</v>
      </c>
    </row>
    <row r="1260" spans="1:1" ht="15.75" customHeight="1" x14ac:dyDescent="0.25">
      <c r="A1260" s="63">
        <f>WEB!K1008</f>
        <v>0</v>
      </c>
    </row>
    <row r="1261" spans="1:1" ht="15.75" customHeight="1" x14ac:dyDescent="0.25">
      <c r="A1261" s="63">
        <f>WEB!K1009</f>
        <v>0</v>
      </c>
    </row>
    <row r="1262" spans="1:1" ht="15.75" customHeight="1" x14ac:dyDescent="0.25">
      <c r="A1262" s="63">
        <f>WEB!K1010</f>
        <v>0</v>
      </c>
    </row>
    <row r="1263" spans="1:1" ht="15.75" customHeight="1" x14ac:dyDescent="0.25">
      <c r="A1263" s="63">
        <f>WEB!K1011</f>
        <v>0</v>
      </c>
    </row>
    <row r="1264" spans="1:1" ht="15.75" customHeight="1" x14ac:dyDescent="0.25">
      <c r="A1264" s="63">
        <f>WEB!K1012</f>
        <v>0</v>
      </c>
    </row>
    <row r="1265" spans="1:1" ht="15.75" customHeight="1" x14ac:dyDescent="0.25">
      <c r="A1265" s="63">
        <f>WEB!K1013</f>
        <v>0</v>
      </c>
    </row>
    <row r="1266" spans="1:1" ht="15.75" customHeight="1" x14ac:dyDescent="0.25">
      <c r="A1266" s="63">
        <f>WEB!K1014</f>
        <v>0</v>
      </c>
    </row>
    <row r="1267" spans="1:1" ht="15.75" customHeight="1" x14ac:dyDescent="0.25">
      <c r="A1267" s="63">
        <f>WEB!K1015</f>
        <v>0</v>
      </c>
    </row>
    <row r="1268" spans="1:1" ht="15.75" customHeight="1" x14ac:dyDescent="0.25">
      <c r="A1268" s="63">
        <f>WEB!K1016</f>
        <v>0</v>
      </c>
    </row>
    <row r="1269" spans="1:1" ht="15.75" customHeight="1" x14ac:dyDescent="0.25">
      <c r="A1269" s="63">
        <f>WEB!K1017</f>
        <v>0</v>
      </c>
    </row>
    <row r="1270" spans="1:1" ht="15.75" customHeight="1" x14ac:dyDescent="0.25">
      <c r="A1270" s="63">
        <f>WEB!K1018</f>
        <v>0</v>
      </c>
    </row>
    <row r="1271" spans="1:1" ht="15.75" customHeight="1" x14ac:dyDescent="0.25">
      <c r="A1271" s="63">
        <f>WEB!K1019</f>
        <v>0</v>
      </c>
    </row>
    <row r="1272" spans="1:1" ht="15.75" customHeight="1" x14ac:dyDescent="0.25">
      <c r="A1272" s="63">
        <f>WEB!K1020</f>
        <v>0</v>
      </c>
    </row>
    <row r="1273" spans="1:1" ht="15.75" customHeight="1" x14ac:dyDescent="0.25">
      <c r="A1273" s="63">
        <f>WEB!K1021</f>
        <v>0</v>
      </c>
    </row>
    <row r="1274" spans="1:1" ht="15.75" customHeight="1" x14ac:dyDescent="0.25">
      <c r="A1274" s="63">
        <f>WEB!K1022</f>
        <v>0</v>
      </c>
    </row>
    <row r="1275" spans="1:1" ht="15.75" customHeight="1" x14ac:dyDescent="0.25">
      <c r="A1275" s="63">
        <f>WEB!K1023</f>
        <v>0</v>
      </c>
    </row>
    <row r="1276" spans="1:1" ht="15.75" customHeight="1" x14ac:dyDescent="0.25">
      <c r="A1276" s="63">
        <f>WEB!K1024</f>
        <v>0</v>
      </c>
    </row>
    <row r="1277" spans="1:1" ht="15.75" customHeight="1" x14ac:dyDescent="0.25">
      <c r="A1277" s="63">
        <f>WEB!K1025</f>
        <v>0</v>
      </c>
    </row>
    <row r="1278" spans="1:1" ht="15.75" customHeight="1" x14ac:dyDescent="0.25">
      <c r="A1278" s="63">
        <f>WEB!K1026</f>
        <v>0</v>
      </c>
    </row>
    <row r="1279" spans="1:1" ht="15.75" customHeight="1" x14ac:dyDescent="0.25">
      <c r="A1279" s="63">
        <f>WEB!K1027</f>
        <v>0</v>
      </c>
    </row>
    <row r="1280" spans="1:1" ht="15.75" customHeight="1" x14ac:dyDescent="0.25">
      <c r="A1280" s="63">
        <f>WEB!K1028</f>
        <v>0</v>
      </c>
    </row>
    <row r="1281" spans="1:1" ht="15.75" customHeight="1" x14ac:dyDescent="0.25">
      <c r="A1281" s="63">
        <f>WEB!K1029</f>
        <v>0</v>
      </c>
    </row>
    <row r="1282" spans="1:1" ht="15.75" customHeight="1" x14ac:dyDescent="0.25">
      <c r="A1282" s="63">
        <f>WEB!K1030</f>
        <v>0</v>
      </c>
    </row>
    <row r="1283" spans="1:1" ht="15.75" customHeight="1" x14ac:dyDescent="0.25">
      <c r="A1283" s="63">
        <f>WEB!K1031</f>
        <v>0</v>
      </c>
    </row>
    <row r="1284" spans="1:1" ht="15.75" customHeight="1" x14ac:dyDescent="0.25">
      <c r="A1284" s="63">
        <f>WEB!K1032</f>
        <v>0</v>
      </c>
    </row>
    <row r="1285" spans="1:1" ht="15.75" customHeight="1" x14ac:dyDescent="0.25">
      <c r="A1285" s="63">
        <f>WEB!K1033</f>
        <v>0</v>
      </c>
    </row>
    <row r="1286" spans="1:1" ht="15.75" customHeight="1" x14ac:dyDescent="0.25">
      <c r="A1286" s="63">
        <f>WEB!K1034</f>
        <v>0</v>
      </c>
    </row>
    <row r="1287" spans="1:1" ht="15.75" customHeight="1" x14ac:dyDescent="0.25">
      <c r="A1287" s="63">
        <f>WEB!K1035</f>
        <v>0</v>
      </c>
    </row>
    <row r="1288" spans="1:1" ht="15.75" customHeight="1" x14ac:dyDescent="0.25">
      <c r="A1288" s="63">
        <f>WEB!K1036</f>
        <v>0</v>
      </c>
    </row>
    <row r="1289" spans="1:1" ht="15.75" customHeight="1" x14ac:dyDescent="0.25">
      <c r="A1289" s="63">
        <f>WEB!K1037</f>
        <v>0</v>
      </c>
    </row>
    <row r="1290" spans="1:1" ht="15.75" customHeight="1" x14ac:dyDescent="0.25">
      <c r="A1290" s="63">
        <f>WEB!K1038</f>
        <v>0</v>
      </c>
    </row>
    <row r="1291" spans="1:1" ht="15.75" customHeight="1" x14ac:dyDescent="0.25">
      <c r="A1291" s="63">
        <f>WEB!K1039</f>
        <v>0</v>
      </c>
    </row>
    <row r="1292" spans="1:1" ht="15.75" customHeight="1" x14ac:dyDescent="0.25">
      <c r="A1292" s="63">
        <f>WEB!K1040</f>
        <v>0</v>
      </c>
    </row>
    <row r="1293" spans="1:1" ht="15.75" customHeight="1" x14ac:dyDescent="0.25">
      <c r="A1293" s="63">
        <f>WEB!K1041</f>
        <v>0</v>
      </c>
    </row>
    <row r="1294" spans="1:1" ht="15.75" customHeight="1" x14ac:dyDescent="0.25">
      <c r="A1294" s="63">
        <f>WEB!K1042</f>
        <v>0</v>
      </c>
    </row>
    <row r="1295" spans="1:1" ht="15.75" customHeight="1" x14ac:dyDescent="0.25">
      <c r="A1295" s="63">
        <f>WEB!K1043</f>
        <v>0</v>
      </c>
    </row>
    <row r="1296" spans="1:1" ht="15.75" customHeight="1" x14ac:dyDescent="0.25">
      <c r="A1296" s="63">
        <f>WEB!K1044</f>
        <v>0</v>
      </c>
    </row>
    <row r="1297" spans="1:1" ht="15.75" customHeight="1" x14ac:dyDescent="0.25">
      <c r="A1297" s="63">
        <f>WEB!K1045</f>
        <v>0</v>
      </c>
    </row>
    <row r="1298" spans="1:1" ht="15.75" customHeight="1" x14ac:dyDescent="0.25">
      <c r="A1298" s="63">
        <f>WEB!K1046</f>
        <v>0</v>
      </c>
    </row>
    <row r="1299" spans="1:1" ht="15.75" customHeight="1" x14ac:dyDescent="0.25">
      <c r="A1299" s="63">
        <f>WEB!K1047</f>
        <v>0</v>
      </c>
    </row>
    <row r="1300" spans="1:1" ht="15.75" customHeight="1" x14ac:dyDescent="0.25">
      <c r="A1300" s="63">
        <f>WEB!K1048</f>
        <v>0</v>
      </c>
    </row>
    <row r="1301" spans="1:1" ht="15.75" customHeight="1" x14ac:dyDescent="0.25">
      <c r="A1301" s="63">
        <f>WEB!K1049</f>
        <v>0</v>
      </c>
    </row>
    <row r="1302" spans="1:1" ht="15.75" customHeight="1" x14ac:dyDescent="0.25">
      <c r="A1302" s="63">
        <f>WEB!K1050</f>
        <v>0</v>
      </c>
    </row>
    <row r="1303" spans="1:1" ht="15.75" customHeight="1" x14ac:dyDescent="0.25">
      <c r="A1303" s="63">
        <f>WEB!K1051</f>
        <v>0</v>
      </c>
    </row>
    <row r="1304" spans="1:1" ht="15.75" customHeight="1" x14ac:dyDescent="0.25">
      <c r="A1304" s="63">
        <f>WEB!K1052</f>
        <v>0</v>
      </c>
    </row>
    <row r="1305" spans="1:1" ht="15.75" customHeight="1" x14ac:dyDescent="0.25">
      <c r="A1305" s="63">
        <f>WEB!K1053</f>
        <v>0</v>
      </c>
    </row>
    <row r="1306" spans="1:1" ht="15.75" customHeight="1" x14ac:dyDescent="0.25">
      <c r="A1306" s="63">
        <f>WEB!K1054</f>
        <v>0</v>
      </c>
    </row>
    <row r="1307" spans="1:1" ht="15.75" customHeight="1" x14ac:dyDescent="0.25">
      <c r="A1307" s="63">
        <f>WEB!K1055</f>
        <v>0</v>
      </c>
    </row>
    <row r="1308" spans="1:1" ht="15.75" customHeight="1" x14ac:dyDescent="0.25">
      <c r="A1308" s="63">
        <f>WEB!K1056</f>
        <v>0</v>
      </c>
    </row>
    <row r="1309" spans="1:1" ht="15.75" customHeight="1" x14ac:dyDescent="0.25">
      <c r="A1309" s="63">
        <f>WEB!K1057</f>
        <v>0</v>
      </c>
    </row>
    <row r="1310" spans="1:1" ht="15.75" customHeight="1" x14ac:dyDescent="0.25">
      <c r="A1310" s="63">
        <f>WEB!K1058</f>
        <v>0</v>
      </c>
    </row>
    <row r="1311" spans="1:1" ht="15.75" customHeight="1" x14ac:dyDescent="0.25">
      <c r="A1311" s="63">
        <f>WEB!K1059</f>
        <v>0</v>
      </c>
    </row>
    <row r="1312" spans="1:1" ht="15.75" customHeight="1" x14ac:dyDescent="0.25">
      <c r="A1312" s="63">
        <f>WEB!K1060</f>
        <v>0</v>
      </c>
    </row>
    <row r="1313" spans="1:1" ht="15.75" customHeight="1" x14ac:dyDescent="0.25">
      <c r="A1313" s="63">
        <f>WEB!K1061</f>
        <v>0</v>
      </c>
    </row>
    <row r="1314" spans="1:1" ht="15.75" customHeight="1" x14ac:dyDescent="0.25">
      <c r="A1314" s="63">
        <f>WEB!K1062</f>
        <v>0</v>
      </c>
    </row>
    <row r="1315" spans="1:1" ht="15.75" customHeight="1" x14ac:dyDescent="0.25">
      <c r="A1315" s="63">
        <f>WEB!K1063</f>
        <v>0</v>
      </c>
    </row>
    <row r="1316" spans="1:1" ht="15.75" customHeight="1" x14ac:dyDescent="0.25">
      <c r="A1316" s="63">
        <f>WEB!K1064</f>
        <v>0</v>
      </c>
    </row>
    <row r="1317" spans="1:1" ht="15.75" customHeight="1" x14ac:dyDescent="0.25">
      <c r="A1317" s="63">
        <f>WEB!K1065</f>
        <v>0</v>
      </c>
    </row>
    <row r="1318" spans="1:1" ht="15.75" customHeight="1" x14ac:dyDescent="0.25">
      <c r="A1318" s="63">
        <f>WEB!K1066</f>
        <v>0</v>
      </c>
    </row>
    <row r="1319" spans="1:1" ht="15.75" customHeight="1" x14ac:dyDescent="0.25">
      <c r="A1319" s="63">
        <f>WEB!K1067</f>
        <v>0</v>
      </c>
    </row>
    <row r="1320" spans="1:1" ht="15.75" customHeight="1" x14ac:dyDescent="0.25">
      <c r="A1320" s="63">
        <f>WEB!K1068</f>
        <v>0</v>
      </c>
    </row>
    <row r="1321" spans="1:1" ht="15.75" customHeight="1" x14ac:dyDescent="0.25">
      <c r="A1321" s="63">
        <f>WEB!K1069</f>
        <v>0</v>
      </c>
    </row>
    <row r="1322" spans="1:1" ht="15.75" customHeight="1" x14ac:dyDescent="0.25">
      <c r="A1322" s="63">
        <f>WEB!K1070</f>
        <v>0</v>
      </c>
    </row>
    <row r="1323" spans="1:1" ht="15.75" customHeight="1" x14ac:dyDescent="0.25">
      <c r="A1323" s="63">
        <f>WEB!K1071</f>
        <v>0</v>
      </c>
    </row>
    <row r="1324" spans="1:1" ht="15.75" customHeight="1" x14ac:dyDescent="0.25">
      <c r="A1324" s="63">
        <f>WEB!K1072</f>
        <v>0</v>
      </c>
    </row>
    <row r="1325" spans="1:1" ht="15.75" customHeight="1" x14ac:dyDescent="0.25">
      <c r="A1325" s="63">
        <f>WEB!K1073</f>
        <v>0</v>
      </c>
    </row>
    <row r="1326" spans="1:1" ht="15.75" customHeight="1" x14ac:dyDescent="0.25">
      <c r="A1326" s="63">
        <f>WEB!K1074</f>
        <v>0</v>
      </c>
    </row>
    <row r="1327" spans="1:1" ht="15.75" customHeight="1" x14ac:dyDescent="0.25">
      <c r="A1327" s="63">
        <f>WEB!K1075</f>
        <v>0</v>
      </c>
    </row>
    <row r="1328" spans="1:1" ht="15.75" customHeight="1" x14ac:dyDescent="0.25">
      <c r="A1328" s="63">
        <f>WEB!K1076</f>
        <v>0</v>
      </c>
    </row>
    <row r="1329" spans="1:1" ht="15.75" customHeight="1" x14ac:dyDescent="0.25">
      <c r="A1329" s="63">
        <f>WEB!K1077</f>
        <v>0</v>
      </c>
    </row>
    <row r="1330" spans="1:1" ht="15.75" customHeight="1" x14ac:dyDescent="0.25">
      <c r="A1330" s="63">
        <f>WEB!K1078</f>
        <v>0</v>
      </c>
    </row>
    <row r="1331" spans="1:1" ht="15.75" customHeight="1" x14ac:dyDescent="0.25">
      <c r="A1331" s="63">
        <f>WEB!K1079</f>
        <v>0</v>
      </c>
    </row>
    <row r="1332" spans="1:1" ht="15.75" customHeight="1" x14ac:dyDescent="0.25">
      <c r="A1332" s="63">
        <f>WEB!K1080</f>
        <v>0</v>
      </c>
    </row>
    <row r="1333" spans="1:1" ht="15.75" customHeight="1" x14ac:dyDescent="0.25">
      <c r="A1333" s="63">
        <f>WEB!K1081</f>
        <v>0</v>
      </c>
    </row>
    <row r="1334" spans="1:1" ht="15.75" customHeight="1" x14ac:dyDescent="0.25">
      <c r="A1334" s="63">
        <f>WEB!K1082</f>
        <v>0</v>
      </c>
    </row>
    <row r="1335" spans="1:1" ht="15.75" customHeight="1" x14ac:dyDescent="0.25">
      <c r="A1335" s="63">
        <f>WEB!K1083</f>
        <v>0</v>
      </c>
    </row>
    <row r="1336" spans="1:1" ht="15.75" customHeight="1" x14ac:dyDescent="0.25">
      <c r="A1336" s="63">
        <f>WEB!K1084</f>
        <v>0</v>
      </c>
    </row>
    <row r="1337" spans="1:1" ht="15.75" customHeight="1" x14ac:dyDescent="0.25">
      <c r="A1337" s="63">
        <f>WEB!K1085</f>
        <v>0</v>
      </c>
    </row>
    <row r="1338" spans="1:1" ht="15.75" customHeight="1" x14ac:dyDescent="0.25">
      <c r="A1338" s="63">
        <f>WEB!K1086</f>
        <v>0</v>
      </c>
    </row>
    <row r="1339" spans="1:1" ht="15.75" customHeight="1" x14ac:dyDescent="0.25">
      <c r="A1339" s="63">
        <f>WEB!K1087</f>
        <v>0</v>
      </c>
    </row>
    <row r="1340" spans="1:1" ht="15.75" customHeight="1" x14ac:dyDescent="0.25">
      <c r="A1340" s="63">
        <f>WEB!K1088</f>
        <v>0</v>
      </c>
    </row>
    <row r="1341" spans="1:1" ht="15.75" customHeight="1" x14ac:dyDescent="0.25">
      <c r="A1341" s="63">
        <f>WEB!K1089</f>
        <v>0</v>
      </c>
    </row>
    <row r="1342" spans="1:1" ht="15.75" customHeight="1" x14ac:dyDescent="0.25">
      <c r="A1342" s="63">
        <f>WEB!K1090</f>
        <v>0</v>
      </c>
    </row>
    <row r="1343" spans="1:1" ht="15.75" customHeight="1" x14ac:dyDescent="0.25">
      <c r="A1343" s="63">
        <f>WEB!K1091</f>
        <v>0</v>
      </c>
    </row>
    <row r="1344" spans="1:1" ht="15.75" customHeight="1" x14ac:dyDescent="0.25">
      <c r="A1344" s="63">
        <f>WEB!K1092</f>
        <v>0</v>
      </c>
    </row>
    <row r="1345" spans="1:1" ht="15.75" customHeight="1" x14ac:dyDescent="0.25">
      <c r="A1345" s="63">
        <f>WEB!K1093</f>
        <v>0</v>
      </c>
    </row>
    <row r="1346" spans="1:1" ht="15.75" customHeight="1" x14ac:dyDescent="0.25">
      <c r="A1346" s="63">
        <f>WEB!K1094</f>
        <v>0</v>
      </c>
    </row>
    <row r="1347" spans="1:1" ht="15.75" customHeight="1" x14ac:dyDescent="0.25">
      <c r="A1347" s="63">
        <f>WEB!K1095</f>
        <v>0</v>
      </c>
    </row>
    <row r="1348" spans="1:1" ht="15.75" customHeight="1" x14ac:dyDescent="0.25">
      <c r="A1348" s="63">
        <f>WEB!K1096</f>
        <v>0</v>
      </c>
    </row>
    <row r="1349" spans="1:1" ht="15.75" customHeight="1" x14ac:dyDescent="0.25">
      <c r="A1349" s="63">
        <f>WEB!K1097</f>
        <v>0</v>
      </c>
    </row>
    <row r="1350" spans="1:1" ht="15.75" customHeight="1" x14ac:dyDescent="0.25">
      <c r="A1350" s="63">
        <f>WEB!K1098</f>
        <v>0</v>
      </c>
    </row>
    <row r="1351" spans="1:1" ht="15.75" customHeight="1" x14ac:dyDescent="0.25">
      <c r="A1351" s="63">
        <f>WEB!K1099</f>
        <v>0</v>
      </c>
    </row>
    <row r="1352" spans="1:1" ht="15.75" customHeight="1" x14ac:dyDescent="0.25">
      <c r="A1352" s="63">
        <f>WEB!K1100</f>
        <v>0</v>
      </c>
    </row>
    <row r="1353" spans="1:1" ht="15.75" customHeight="1" x14ac:dyDescent="0.25">
      <c r="A1353" s="63">
        <f>WEB!K1101</f>
        <v>0</v>
      </c>
    </row>
    <row r="1354" spans="1:1" ht="15.75" customHeight="1" x14ac:dyDescent="0.25">
      <c r="A1354" s="63">
        <f>WEB!K1102</f>
        <v>0</v>
      </c>
    </row>
    <row r="1355" spans="1:1" ht="15.75" customHeight="1" x14ac:dyDescent="0.25">
      <c r="A1355" s="63">
        <f>WEB!K1103</f>
        <v>0</v>
      </c>
    </row>
    <row r="1356" spans="1:1" ht="15.75" customHeight="1" x14ac:dyDescent="0.25">
      <c r="A1356" s="63">
        <f>WEB!K1104</f>
        <v>0</v>
      </c>
    </row>
    <row r="1357" spans="1:1" ht="15.75" customHeight="1" x14ac:dyDescent="0.25">
      <c r="A1357" s="63">
        <f>WEB!K1105</f>
        <v>0</v>
      </c>
    </row>
    <row r="1358" spans="1:1" ht="15.75" customHeight="1" x14ac:dyDescent="0.25">
      <c r="A1358" s="63">
        <f>WEB!K1106</f>
        <v>0</v>
      </c>
    </row>
    <row r="1359" spans="1:1" ht="15.75" customHeight="1" x14ac:dyDescent="0.25">
      <c r="A1359" s="63">
        <f>WEB!K1107</f>
        <v>0</v>
      </c>
    </row>
    <row r="1360" spans="1:1" ht="15.75" customHeight="1" x14ac:dyDescent="0.25">
      <c r="A1360" s="63">
        <f>WEB!K1108</f>
        <v>0</v>
      </c>
    </row>
    <row r="1361" spans="1:1" ht="15.75" customHeight="1" x14ac:dyDescent="0.25">
      <c r="A1361" s="63">
        <f>WEB!K1109</f>
        <v>0</v>
      </c>
    </row>
    <row r="1362" spans="1:1" ht="15.75" customHeight="1" x14ac:dyDescent="0.25">
      <c r="A1362" s="63">
        <f>WEB!K1110</f>
        <v>0</v>
      </c>
    </row>
    <row r="1363" spans="1:1" ht="15.75" customHeight="1" x14ac:dyDescent="0.25">
      <c r="A1363" s="63">
        <f>WEB!K1111</f>
        <v>0</v>
      </c>
    </row>
    <row r="1364" spans="1:1" ht="15.75" customHeight="1" x14ac:dyDescent="0.25">
      <c r="A1364" s="63">
        <f>WEB!K1112</f>
        <v>0</v>
      </c>
    </row>
    <row r="1365" spans="1:1" ht="15.75" customHeight="1" x14ac:dyDescent="0.25">
      <c r="A1365" s="63">
        <f>WEB!K1113</f>
        <v>0</v>
      </c>
    </row>
    <row r="1366" spans="1:1" ht="15.75" customHeight="1" x14ac:dyDescent="0.25">
      <c r="A1366" s="63">
        <f>WEB!K1114</f>
        <v>0</v>
      </c>
    </row>
    <row r="1367" spans="1:1" ht="15.75" customHeight="1" x14ac:dyDescent="0.25">
      <c r="A1367" s="63">
        <f>WEB!K1115</f>
        <v>0</v>
      </c>
    </row>
    <row r="1368" spans="1:1" ht="15.75" customHeight="1" x14ac:dyDescent="0.25">
      <c r="A1368" s="63">
        <f>WEB!K1116</f>
        <v>0</v>
      </c>
    </row>
    <row r="1369" spans="1:1" ht="15.75" customHeight="1" x14ac:dyDescent="0.25">
      <c r="A1369" s="63">
        <f>WEB!K1117</f>
        <v>0</v>
      </c>
    </row>
    <row r="1370" spans="1:1" ht="15.75" customHeight="1" x14ac:dyDescent="0.25">
      <c r="A1370" s="63">
        <f>WEB!K1118</f>
        <v>0</v>
      </c>
    </row>
    <row r="1371" spans="1:1" ht="15.75" customHeight="1" x14ac:dyDescent="0.25">
      <c r="A1371" s="63">
        <f>WEB!K1119</f>
        <v>0</v>
      </c>
    </row>
    <row r="1372" spans="1:1" ht="15.75" customHeight="1" x14ac:dyDescent="0.25">
      <c r="A1372" s="63">
        <f>WEB!K1120</f>
        <v>0</v>
      </c>
    </row>
    <row r="1373" spans="1:1" ht="15.75" customHeight="1" x14ac:dyDescent="0.25">
      <c r="A1373" s="63">
        <f>WEB!K1121</f>
        <v>0</v>
      </c>
    </row>
    <row r="1374" spans="1:1" ht="15.75" customHeight="1" x14ac:dyDescent="0.25">
      <c r="A1374" s="63">
        <f>WEB!K1122</f>
        <v>0</v>
      </c>
    </row>
    <row r="1375" spans="1:1" ht="15.75" customHeight="1" x14ac:dyDescent="0.25">
      <c r="A1375" s="63">
        <f>WEB!K1123</f>
        <v>0</v>
      </c>
    </row>
    <row r="1376" spans="1:1" ht="15.75" customHeight="1" x14ac:dyDescent="0.25">
      <c r="A1376" s="63">
        <f>WEB!K1124</f>
        <v>0</v>
      </c>
    </row>
    <row r="1377" spans="1:1" ht="15.75" customHeight="1" x14ac:dyDescent="0.25">
      <c r="A1377" s="63">
        <f>WEB!K1125</f>
        <v>0</v>
      </c>
    </row>
    <row r="1378" spans="1:1" ht="15.75" customHeight="1" x14ac:dyDescent="0.25">
      <c r="A1378" s="63">
        <f>WEB!K1126</f>
        <v>0</v>
      </c>
    </row>
    <row r="1379" spans="1:1" ht="15.75" customHeight="1" x14ac:dyDescent="0.25">
      <c r="A1379" s="63">
        <f>WEB!K1127</f>
        <v>0</v>
      </c>
    </row>
    <row r="1380" spans="1:1" ht="15.75" customHeight="1" x14ac:dyDescent="0.25">
      <c r="A1380" s="63">
        <f>WEB!K1128</f>
        <v>0</v>
      </c>
    </row>
    <row r="1381" spans="1:1" ht="15.75" customHeight="1" x14ac:dyDescent="0.25">
      <c r="A1381" s="63">
        <f>WEB!K1129</f>
        <v>0</v>
      </c>
    </row>
    <row r="1382" spans="1:1" ht="15.75" customHeight="1" x14ac:dyDescent="0.25">
      <c r="A1382" s="63">
        <f>WEB!K1130</f>
        <v>0</v>
      </c>
    </row>
    <row r="1383" spans="1:1" ht="15.75" customHeight="1" x14ac:dyDescent="0.25">
      <c r="A1383" s="63">
        <f>WEB!K1131</f>
        <v>0</v>
      </c>
    </row>
    <row r="1384" spans="1:1" ht="15.75" customHeight="1" x14ac:dyDescent="0.25">
      <c r="A1384" s="63">
        <f>WEB!K1132</f>
        <v>0</v>
      </c>
    </row>
    <row r="1385" spans="1:1" ht="15.75" customHeight="1" x14ac:dyDescent="0.25">
      <c r="A1385" s="63">
        <f>WEB!K1133</f>
        <v>0</v>
      </c>
    </row>
    <row r="1386" spans="1:1" ht="15.75" customHeight="1" x14ac:dyDescent="0.25">
      <c r="A1386" s="63">
        <f>WEB!K1134</f>
        <v>0</v>
      </c>
    </row>
    <row r="1387" spans="1:1" ht="15.75" customHeight="1" x14ac:dyDescent="0.25">
      <c r="A1387" s="63">
        <f>WEB!K1135</f>
        <v>0</v>
      </c>
    </row>
    <row r="1388" spans="1:1" ht="15.75" customHeight="1" x14ac:dyDescent="0.25">
      <c r="A1388" s="63">
        <f>WEB!K1136</f>
        <v>0</v>
      </c>
    </row>
    <row r="1389" spans="1:1" ht="15.75" customHeight="1" x14ac:dyDescent="0.25">
      <c r="A1389" s="63">
        <f>WEB!K1137</f>
        <v>0</v>
      </c>
    </row>
    <row r="1390" spans="1:1" ht="15.75" customHeight="1" x14ac:dyDescent="0.25">
      <c r="A1390" s="63">
        <f>WEB!K1138</f>
        <v>0</v>
      </c>
    </row>
    <row r="1391" spans="1:1" ht="15.75" customHeight="1" x14ac:dyDescent="0.25">
      <c r="A1391" s="63">
        <f>WEB!K1139</f>
        <v>0</v>
      </c>
    </row>
    <row r="1392" spans="1:1" ht="15.75" customHeight="1" x14ac:dyDescent="0.25">
      <c r="A1392" s="63">
        <f>WEB!K1140</f>
        <v>0</v>
      </c>
    </row>
    <row r="1393" spans="1:1" ht="15.75" customHeight="1" x14ac:dyDescent="0.25">
      <c r="A1393" s="63">
        <f>WEB!K1141</f>
        <v>0</v>
      </c>
    </row>
    <row r="1394" spans="1:1" ht="15.75" customHeight="1" x14ac:dyDescent="0.25">
      <c r="A1394" s="63">
        <f>WEB!K1142</f>
        <v>0</v>
      </c>
    </row>
    <row r="1395" spans="1:1" ht="15.75" customHeight="1" x14ac:dyDescent="0.25">
      <c r="A1395" s="63">
        <f>WEB!K1143</f>
        <v>0</v>
      </c>
    </row>
    <row r="1396" spans="1:1" ht="15.75" customHeight="1" x14ac:dyDescent="0.25">
      <c r="A1396" s="63">
        <f>WEB!K1144</f>
        <v>0</v>
      </c>
    </row>
    <row r="1397" spans="1:1" ht="15.75" customHeight="1" x14ac:dyDescent="0.25">
      <c r="A1397" s="63">
        <f>WEB!K1145</f>
        <v>0</v>
      </c>
    </row>
    <row r="1398" spans="1:1" ht="15.75" customHeight="1" x14ac:dyDescent="0.25">
      <c r="A1398" s="63">
        <f>WEB!K1146</f>
        <v>0</v>
      </c>
    </row>
    <row r="1399" spans="1:1" ht="15.75" customHeight="1" x14ac:dyDescent="0.25">
      <c r="A1399" s="63">
        <f>WEB!K1147</f>
        <v>0</v>
      </c>
    </row>
    <row r="1400" spans="1:1" ht="15.75" customHeight="1" x14ac:dyDescent="0.25">
      <c r="A1400" s="63">
        <f>WEB!K1148</f>
        <v>0</v>
      </c>
    </row>
    <row r="1401" spans="1:1" ht="15.75" customHeight="1" x14ac:dyDescent="0.25">
      <c r="A1401" s="63">
        <f>WEB!K1149</f>
        <v>0</v>
      </c>
    </row>
    <row r="1402" spans="1:1" ht="15.75" customHeight="1" x14ac:dyDescent="0.25">
      <c r="A1402" s="63">
        <f>WEB!K1150</f>
        <v>0</v>
      </c>
    </row>
    <row r="1403" spans="1:1" ht="15.75" customHeight="1" x14ac:dyDescent="0.25">
      <c r="A1403" s="63">
        <f>WEB!K1151</f>
        <v>0</v>
      </c>
    </row>
    <row r="1404" spans="1:1" ht="15.75" customHeight="1" x14ac:dyDescent="0.25">
      <c r="A1404" s="63">
        <f>WEB!K1152</f>
        <v>0</v>
      </c>
    </row>
    <row r="1405" spans="1:1" ht="15.75" customHeight="1" x14ac:dyDescent="0.25">
      <c r="A1405" s="63">
        <f>WEB!K1153</f>
        <v>0</v>
      </c>
    </row>
    <row r="1406" spans="1:1" ht="15.75" customHeight="1" x14ac:dyDescent="0.25">
      <c r="A1406" s="63">
        <f>WEB!K1154</f>
        <v>0</v>
      </c>
    </row>
    <row r="1407" spans="1:1" ht="15.75" customHeight="1" x14ac:dyDescent="0.25">
      <c r="A1407" s="63">
        <f>WEB!K1155</f>
        <v>0</v>
      </c>
    </row>
    <row r="1408" spans="1:1" ht="15.75" customHeight="1" x14ac:dyDescent="0.25">
      <c r="A1408" s="63">
        <f>WEB!K1156</f>
        <v>0</v>
      </c>
    </row>
    <row r="1409" spans="1:1" ht="15.75" customHeight="1" x14ac:dyDescent="0.25">
      <c r="A1409" s="63">
        <f>WEB!K1157</f>
        <v>0</v>
      </c>
    </row>
    <row r="1410" spans="1:1" ht="15.75" customHeight="1" x14ac:dyDescent="0.25">
      <c r="A1410" s="63">
        <f>WEB!K1158</f>
        <v>0</v>
      </c>
    </row>
    <row r="1411" spans="1:1" ht="15.75" customHeight="1" x14ac:dyDescent="0.25">
      <c r="A1411" s="63">
        <f>WEB!K1159</f>
        <v>0</v>
      </c>
    </row>
    <row r="1412" spans="1:1" ht="15.75" customHeight="1" x14ac:dyDescent="0.25">
      <c r="A1412" s="63">
        <f>WEB!K1160</f>
        <v>0</v>
      </c>
    </row>
    <row r="1413" spans="1:1" ht="15.75" customHeight="1" x14ac:dyDescent="0.25">
      <c r="A1413" s="63">
        <f>WEB!K1161</f>
        <v>0</v>
      </c>
    </row>
    <row r="1414" spans="1:1" ht="15.75" customHeight="1" x14ac:dyDescent="0.25">
      <c r="A1414" s="63">
        <f>WEB!K1162</f>
        <v>0</v>
      </c>
    </row>
    <row r="1415" spans="1:1" ht="15.75" customHeight="1" x14ac:dyDescent="0.25">
      <c r="A1415" s="63">
        <f>WEB!K1163</f>
        <v>0</v>
      </c>
    </row>
    <row r="1416" spans="1:1" ht="15.75" customHeight="1" x14ac:dyDescent="0.25">
      <c r="A1416" s="63">
        <f>WEB!K1164</f>
        <v>0</v>
      </c>
    </row>
    <row r="1417" spans="1:1" ht="15.75" customHeight="1" x14ac:dyDescent="0.25">
      <c r="A1417" s="63">
        <f>WEB!K1165</f>
        <v>0</v>
      </c>
    </row>
    <row r="1418" spans="1:1" ht="15.75" customHeight="1" x14ac:dyDescent="0.25">
      <c r="A1418" s="63">
        <f>WEB!K1166</f>
        <v>0</v>
      </c>
    </row>
    <row r="1419" spans="1:1" ht="15.75" customHeight="1" x14ac:dyDescent="0.25">
      <c r="A1419" s="63">
        <f>WEB!K1167</f>
        <v>0</v>
      </c>
    </row>
    <row r="1420" spans="1:1" ht="15.75" customHeight="1" x14ac:dyDescent="0.25">
      <c r="A1420" s="63">
        <f>WEB!K1168</f>
        <v>0</v>
      </c>
    </row>
    <row r="1421" spans="1:1" ht="15.75" customHeight="1" x14ac:dyDescent="0.25">
      <c r="A1421" s="63">
        <f>WEB!K1169</f>
        <v>0</v>
      </c>
    </row>
    <row r="1422" spans="1:1" ht="15.75" customHeight="1" x14ac:dyDescent="0.25">
      <c r="A1422" s="63">
        <f>WEB!K1170</f>
        <v>0</v>
      </c>
    </row>
    <row r="1423" spans="1:1" ht="15.75" customHeight="1" x14ac:dyDescent="0.25">
      <c r="A1423" s="63">
        <f>WEB!K1171</f>
        <v>0</v>
      </c>
    </row>
    <row r="1424" spans="1:1" ht="15.75" customHeight="1" x14ac:dyDescent="0.25">
      <c r="A1424" s="63">
        <f>WEB!K1172</f>
        <v>0</v>
      </c>
    </row>
    <row r="1425" spans="1:1" ht="15.75" customHeight="1" x14ac:dyDescent="0.25">
      <c r="A1425" s="63">
        <f>WEB!K1173</f>
        <v>0</v>
      </c>
    </row>
    <row r="1426" spans="1:1" ht="15.75" customHeight="1" x14ac:dyDescent="0.25">
      <c r="A1426" s="63">
        <f>WEB!K1174</f>
        <v>0</v>
      </c>
    </row>
    <row r="1427" spans="1:1" ht="15.75" customHeight="1" x14ac:dyDescent="0.25">
      <c r="A1427" s="63">
        <f>WEB!K1175</f>
        <v>0</v>
      </c>
    </row>
    <row r="1428" spans="1:1" ht="15.75" customHeight="1" x14ac:dyDescent="0.25">
      <c r="A1428" s="63">
        <f>WEB!K1176</f>
        <v>0</v>
      </c>
    </row>
    <row r="1429" spans="1:1" ht="15.75" customHeight="1" x14ac:dyDescent="0.25">
      <c r="A1429" s="63">
        <f>WEB!K1177</f>
        <v>0</v>
      </c>
    </row>
    <row r="1430" spans="1:1" ht="15.75" customHeight="1" x14ac:dyDescent="0.25">
      <c r="A1430" s="63">
        <f>WEB!K1178</f>
        <v>0</v>
      </c>
    </row>
    <row r="1431" spans="1:1" ht="15.75" customHeight="1" x14ac:dyDescent="0.25">
      <c r="A1431" s="63">
        <f>WEB!K1179</f>
        <v>0</v>
      </c>
    </row>
    <row r="1432" spans="1:1" ht="15.75" customHeight="1" x14ac:dyDescent="0.25">
      <c r="A1432" s="63">
        <f>WEB!K1180</f>
        <v>0</v>
      </c>
    </row>
    <row r="1433" spans="1:1" ht="15.75" customHeight="1" x14ac:dyDescent="0.25">
      <c r="A1433" s="63">
        <f>WEB!K1181</f>
        <v>0</v>
      </c>
    </row>
    <row r="1434" spans="1:1" ht="15.75" customHeight="1" x14ac:dyDescent="0.25">
      <c r="A1434" s="63">
        <f>WEB!K1182</f>
        <v>0</v>
      </c>
    </row>
    <row r="1435" spans="1:1" ht="15.75" customHeight="1" x14ac:dyDescent="0.25">
      <c r="A1435" s="63">
        <f>WEB!K1183</f>
        <v>0</v>
      </c>
    </row>
    <row r="1436" spans="1:1" ht="15.75" customHeight="1" x14ac:dyDescent="0.25">
      <c r="A1436" s="63">
        <f>WEB!K1184</f>
        <v>0</v>
      </c>
    </row>
    <row r="1437" spans="1:1" ht="15.75" customHeight="1" x14ac:dyDescent="0.25">
      <c r="A1437" s="63">
        <f>WEB!K1185</f>
        <v>0</v>
      </c>
    </row>
    <row r="1438" spans="1:1" ht="15.75" customHeight="1" x14ac:dyDescent="0.25">
      <c r="A1438" s="63">
        <f>WEB!K1186</f>
        <v>0</v>
      </c>
    </row>
    <row r="1439" spans="1:1" ht="15.75" customHeight="1" x14ac:dyDescent="0.25">
      <c r="A1439" s="63">
        <f>WEB!K1187</f>
        <v>0</v>
      </c>
    </row>
    <row r="1440" spans="1:1" ht="15.75" customHeight="1" x14ac:dyDescent="0.25">
      <c r="A1440" s="63">
        <f>WEB!K1188</f>
        <v>0</v>
      </c>
    </row>
    <row r="1441" spans="1:1" ht="15.75" customHeight="1" x14ac:dyDescent="0.25">
      <c r="A1441" s="63">
        <f>WEB!K1189</f>
        <v>0</v>
      </c>
    </row>
    <row r="1442" spans="1:1" ht="15.75" customHeight="1" x14ac:dyDescent="0.25">
      <c r="A1442" s="63">
        <f>WEB!K1190</f>
        <v>0</v>
      </c>
    </row>
    <row r="1443" spans="1:1" ht="15.75" customHeight="1" x14ac:dyDescent="0.25">
      <c r="A1443" s="63">
        <f>WEB!K1191</f>
        <v>0</v>
      </c>
    </row>
    <row r="1444" spans="1:1" ht="15.75" customHeight="1" x14ac:dyDescent="0.25">
      <c r="A1444" s="63">
        <f>WEB!K1192</f>
        <v>0</v>
      </c>
    </row>
    <row r="1445" spans="1:1" ht="15.75" customHeight="1" x14ac:dyDescent="0.25">
      <c r="A1445" s="63">
        <f>WEB!K1193</f>
        <v>0</v>
      </c>
    </row>
    <row r="1446" spans="1:1" ht="15.75" customHeight="1" x14ac:dyDescent="0.25">
      <c r="A1446" s="63">
        <f>WEB!K1194</f>
        <v>0</v>
      </c>
    </row>
    <row r="1447" spans="1:1" ht="15.75" customHeight="1" x14ac:dyDescent="0.25">
      <c r="A1447" s="63">
        <f>WEB!K1195</f>
        <v>0</v>
      </c>
    </row>
    <row r="1448" spans="1:1" ht="15.75" customHeight="1" x14ac:dyDescent="0.25">
      <c r="A1448" s="63">
        <f>WEB!K1196</f>
        <v>0</v>
      </c>
    </row>
    <row r="1449" spans="1:1" ht="15.75" customHeight="1" x14ac:dyDescent="0.25">
      <c r="A1449" s="63">
        <f>WEB!K1197</f>
        <v>0</v>
      </c>
    </row>
    <row r="1450" spans="1:1" ht="15.75" customHeight="1" x14ac:dyDescent="0.25">
      <c r="A1450" s="63">
        <f>WEB!K1198</f>
        <v>0</v>
      </c>
    </row>
    <row r="1451" spans="1:1" ht="15.75" customHeight="1" x14ac:dyDescent="0.25">
      <c r="A1451" s="63">
        <f>WEB!K1199</f>
        <v>0</v>
      </c>
    </row>
    <row r="1452" spans="1:1" ht="15.75" customHeight="1" x14ac:dyDescent="0.25">
      <c r="A1452" s="63">
        <f>WEB!K1200</f>
        <v>0</v>
      </c>
    </row>
    <row r="1453" spans="1:1" ht="15.75" customHeight="1" x14ac:dyDescent="0.25">
      <c r="A1453" s="63">
        <f>WEB!K1201</f>
        <v>0</v>
      </c>
    </row>
    <row r="1454" spans="1:1" ht="15.75" customHeight="1" x14ac:dyDescent="0.25">
      <c r="A1454" s="63">
        <f>WEB!K1202</f>
        <v>0</v>
      </c>
    </row>
    <row r="1455" spans="1:1" ht="15.75" customHeight="1" x14ac:dyDescent="0.25">
      <c r="A1455" s="63">
        <f>WEB!K1203</f>
        <v>0</v>
      </c>
    </row>
    <row r="1456" spans="1:1" ht="15.75" customHeight="1" x14ac:dyDescent="0.25">
      <c r="A1456" s="63">
        <f>WEB!K1204</f>
        <v>0</v>
      </c>
    </row>
    <row r="1457" spans="1:1" ht="15.75" customHeight="1" x14ac:dyDescent="0.25">
      <c r="A1457" s="63">
        <f>WEB!K1205</f>
        <v>0</v>
      </c>
    </row>
    <row r="1458" spans="1:1" ht="15.75" customHeight="1" x14ac:dyDescent="0.25">
      <c r="A1458" s="63">
        <f>WEB!K1206</f>
        <v>0</v>
      </c>
    </row>
    <row r="1459" spans="1:1" ht="15.75" customHeight="1" x14ac:dyDescent="0.25">
      <c r="A1459" s="63">
        <f>WEB!K1207</f>
        <v>0</v>
      </c>
    </row>
    <row r="1460" spans="1:1" ht="15.75" customHeight="1" x14ac:dyDescent="0.25">
      <c r="A1460" s="63">
        <f>WEB!K1208</f>
        <v>0</v>
      </c>
    </row>
    <row r="1461" spans="1:1" ht="15.75" customHeight="1" x14ac:dyDescent="0.25">
      <c r="A1461" s="63">
        <f>WEB!K1209</f>
        <v>0</v>
      </c>
    </row>
    <row r="1462" spans="1:1" ht="15.75" customHeight="1" x14ac:dyDescent="0.25">
      <c r="A1462" s="63">
        <f>WEB!K1210</f>
        <v>0</v>
      </c>
    </row>
    <row r="1463" spans="1:1" ht="15.75" customHeight="1" x14ac:dyDescent="0.25">
      <c r="A1463" s="63">
        <f>WEB!K1211</f>
        <v>0</v>
      </c>
    </row>
    <row r="1464" spans="1:1" ht="15.75" customHeight="1" x14ac:dyDescent="0.25">
      <c r="A1464" s="63">
        <f>WEB!K1212</f>
        <v>0</v>
      </c>
    </row>
    <row r="1465" spans="1:1" ht="15.75" customHeight="1" x14ac:dyDescent="0.25">
      <c r="A1465" s="63">
        <f>WEB!K1213</f>
        <v>0</v>
      </c>
    </row>
    <row r="1466" spans="1:1" ht="15.75" customHeight="1" x14ac:dyDescent="0.25">
      <c r="A1466" s="63">
        <f>WEB!K1214</f>
        <v>0</v>
      </c>
    </row>
    <row r="1467" spans="1:1" ht="15.75" customHeight="1" x14ac:dyDescent="0.25">
      <c r="A1467" s="63">
        <f>WEB!K1215</f>
        <v>0</v>
      </c>
    </row>
    <row r="1468" spans="1:1" ht="15.75" customHeight="1" x14ac:dyDescent="0.25">
      <c r="A1468" s="63">
        <f>WEB!K1216</f>
        <v>0</v>
      </c>
    </row>
    <row r="1469" spans="1:1" ht="15.75" customHeight="1" x14ac:dyDescent="0.25">
      <c r="A1469" s="63">
        <f>WEB!K1217</f>
        <v>0</v>
      </c>
    </row>
    <row r="1470" spans="1:1" ht="15.75" customHeight="1" x14ac:dyDescent="0.25">
      <c r="A1470" s="63">
        <f>WEB!K1218</f>
        <v>0</v>
      </c>
    </row>
    <row r="1471" spans="1:1" ht="15.75" customHeight="1" x14ac:dyDescent="0.25">
      <c r="A1471" s="63">
        <f>WEB!K1219</f>
        <v>0</v>
      </c>
    </row>
    <row r="1472" spans="1:1" ht="15.75" customHeight="1" x14ac:dyDescent="0.25">
      <c r="A1472" s="63">
        <f>WEB!K1220</f>
        <v>0</v>
      </c>
    </row>
    <row r="1473" spans="1:1" ht="15.75" customHeight="1" x14ac:dyDescent="0.25">
      <c r="A1473" s="63">
        <f>WEB!K1221</f>
        <v>0</v>
      </c>
    </row>
    <row r="1474" spans="1:1" ht="15.75" customHeight="1" x14ac:dyDescent="0.25">
      <c r="A1474" s="63">
        <f>WEB!K1222</f>
        <v>0</v>
      </c>
    </row>
    <row r="1475" spans="1:1" ht="15.75" customHeight="1" x14ac:dyDescent="0.25">
      <c r="A1475" s="63">
        <f>WEB!K1223</f>
        <v>0</v>
      </c>
    </row>
    <row r="1476" spans="1:1" ht="15.75" customHeight="1" x14ac:dyDescent="0.25">
      <c r="A1476" s="63">
        <f>WEB!K1224</f>
        <v>0</v>
      </c>
    </row>
    <row r="1477" spans="1:1" ht="15.75" customHeight="1" x14ac:dyDescent="0.25">
      <c r="A1477" s="63">
        <f>WEB!K1225</f>
        <v>0</v>
      </c>
    </row>
    <row r="1478" spans="1:1" ht="15.75" customHeight="1" x14ac:dyDescent="0.25">
      <c r="A1478" s="63">
        <f>WEB!K1226</f>
        <v>0</v>
      </c>
    </row>
    <row r="1479" spans="1:1" ht="15.75" customHeight="1" x14ac:dyDescent="0.25">
      <c r="A1479" s="63">
        <f>WEB!K1227</f>
        <v>0</v>
      </c>
    </row>
    <row r="1480" spans="1:1" ht="15.75" customHeight="1" x14ac:dyDescent="0.25">
      <c r="A1480" s="63">
        <f>WEB!K1228</f>
        <v>0</v>
      </c>
    </row>
    <row r="1481" spans="1:1" ht="15.75" customHeight="1" x14ac:dyDescent="0.25">
      <c r="A1481" s="63">
        <f>WEB!K1229</f>
        <v>0</v>
      </c>
    </row>
    <row r="1482" spans="1:1" ht="15.75" customHeight="1" x14ac:dyDescent="0.25">
      <c r="A1482" s="63">
        <f>WEB!K1230</f>
        <v>0</v>
      </c>
    </row>
    <row r="1483" spans="1:1" ht="15.75" customHeight="1" x14ac:dyDescent="0.25">
      <c r="A1483" s="63">
        <f>WEB!K1231</f>
        <v>0</v>
      </c>
    </row>
    <row r="1484" spans="1:1" ht="15.75" customHeight="1" x14ac:dyDescent="0.25">
      <c r="A1484" s="63">
        <f>WEB!K1232</f>
        <v>0</v>
      </c>
    </row>
    <row r="1485" spans="1:1" ht="15.75" customHeight="1" x14ac:dyDescent="0.25">
      <c r="A1485" s="63">
        <f>WEB!K1233</f>
        <v>0</v>
      </c>
    </row>
    <row r="1486" spans="1:1" ht="15.75" customHeight="1" x14ac:dyDescent="0.25">
      <c r="A1486" s="63">
        <f>WEB!K1234</f>
        <v>0</v>
      </c>
    </row>
    <row r="1487" spans="1:1" ht="15.75" customHeight="1" x14ac:dyDescent="0.25">
      <c r="A1487" s="63">
        <f>WEB!K1235</f>
        <v>0</v>
      </c>
    </row>
    <row r="1488" spans="1:1" ht="15.75" customHeight="1" x14ac:dyDescent="0.25">
      <c r="A1488" s="63">
        <f>WEB!K1236</f>
        <v>0</v>
      </c>
    </row>
    <row r="1489" spans="1:1" ht="15.75" customHeight="1" x14ac:dyDescent="0.25">
      <c r="A1489" s="63">
        <f>WEB!K1237</f>
        <v>0</v>
      </c>
    </row>
    <row r="1490" spans="1:1" ht="15.75" customHeight="1" x14ac:dyDescent="0.25">
      <c r="A1490" s="63">
        <f>WEB!K1238</f>
        <v>0</v>
      </c>
    </row>
    <row r="1491" spans="1:1" ht="15.75" customHeight="1" x14ac:dyDescent="0.25">
      <c r="A1491" s="63">
        <f>WEB!K1239</f>
        <v>0</v>
      </c>
    </row>
    <row r="1492" spans="1:1" ht="15.75" customHeight="1" x14ac:dyDescent="0.25">
      <c r="A1492" s="63">
        <f>WEB!K1240</f>
        <v>0</v>
      </c>
    </row>
    <row r="1493" spans="1:1" ht="15.75" customHeight="1" x14ac:dyDescent="0.25">
      <c r="A1493" s="63">
        <f>WEB!K1241</f>
        <v>0</v>
      </c>
    </row>
    <row r="1494" spans="1:1" ht="15.75" customHeight="1" x14ac:dyDescent="0.25">
      <c r="A1494" s="63">
        <f>WEB!K1242</f>
        <v>0</v>
      </c>
    </row>
    <row r="1495" spans="1:1" ht="15.75" customHeight="1" x14ac:dyDescent="0.25">
      <c r="A1495" s="63">
        <f>WEB!K1243</f>
        <v>0</v>
      </c>
    </row>
    <row r="1496" spans="1:1" ht="15.75" customHeight="1" x14ac:dyDescent="0.25">
      <c r="A1496" s="63">
        <f>WEB!K1244</f>
        <v>0</v>
      </c>
    </row>
    <row r="1497" spans="1:1" ht="15.75" customHeight="1" x14ac:dyDescent="0.25">
      <c r="A1497" s="63">
        <f>WEB!K1245</f>
        <v>0</v>
      </c>
    </row>
    <row r="1498" spans="1:1" ht="15.75" customHeight="1" x14ac:dyDescent="0.25">
      <c r="A1498" s="63">
        <f>WEB!K1246</f>
        <v>0</v>
      </c>
    </row>
    <row r="1499" spans="1:1" ht="15.75" customHeight="1" x14ac:dyDescent="0.25">
      <c r="A1499" s="63">
        <f>WEB!K1247</f>
        <v>0</v>
      </c>
    </row>
    <row r="1500" spans="1:1" ht="15.75" customHeight="1" x14ac:dyDescent="0.25">
      <c r="A1500" s="63">
        <f>WEB!K1248</f>
        <v>0</v>
      </c>
    </row>
    <row r="1501" spans="1:1" ht="15.75" customHeight="1" x14ac:dyDescent="0.25">
      <c r="A1501" s="63">
        <f>WEB!K1249</f>
        <v>0</v>
      </c>
    </row>
    <row r="1502" spans="1:1" ht="15.75" customHeight="1" x14ac:dyDescent="0.25">
      <c r="A1502" s="63">
        <f>WEB!K1250</f>
        <v>0</v>
      </c>
    </row>
    <row r="1503" spans="1:1" ht="15.75" customHeight="1" x14ac:dyDescent="0.25">
      <c r="A1503" s="63">
        <f>WEB!K1251</f>
        <v>0</v>
      </c>
    </row>
    <row r="1504" spans="1:1" ht="15.75" customHeight="1" x14ac:dyDescent="0.25">
      <c r="A1504" s="63">
        <f>WEB!K1252</f>
        <v>0</v>
      </c>
    </row>
    <row r="1505" spans="1:1" ht="15.75" customHeight="1" x14ac:dyDescent="0.25">
      <c r="A1505" s="63">
        <f>WEB!K1253</f>
        <v>0</v>
      </c>
    </row>
    <row r="1506" spans="1:1" ht="15.75" customHeight="1" x14ac:dyDescent="0.25">
      <c r="A1506" s="63">
        <f>WEB!K1254</f>
        <v>0</v>
      </c>
    </row>
    <row r="1507" spans="1:1" ht="15.75" customHeight="1" x14ac:dyDescent="0.25">
      <c r="A1507" s="63">
        <f>WEB!K1255</f>
        <v>0</v>
      </c>
    </row>
    <row r="1508" spans="1:1" ht="15.75" customHeight="1" x14ac:dyDescent="0.25">
      <c r="A1508" s="63">
        <f>WEB!K1256</f>
        <v>0</v>
      </c>
    </row>
    <row r="1509" spans="1:1" ht="15.75" customHeight="1" x14ac:dyDescent="0.25">
      <c r="A1509" s="63">
        <f>WEB!K1257</f>
        <v>0</v>
      </c>
    </row>
    <row r="1510" spans="1:1" ht="15.75" customHeight="1" x14ac:dyDescent="0.25">
      <c r="A1510" s="63">
        <f>WEB!K1258</f>
        <v>0</v>
      </c>
    </row>
    <row r="1511" spans="1:1" ht="15.75" customHeight="1" x14ac:dyDescent="0.25">
      <c r="A1511" s="63">
        <f>WEB!K1259</f>
        <v>0</v>
      </c>
    </row>
    <row r="1512" spans="1:1" ht="15.75" customHeight="1" x14ac:dyDescent="0.25">
      <c r="A1512" s="63">
        <f>WEB!K1260</f>
        <v>0</v>
      </c>
    </row>
    <row r="1513" spans="1:1" ht="15.75" customHeight="1" x14ac:dyDescent="0.25">
      <c r="A1513" s="63">
        <f>WEB!K1261</f>
        <v>0</v>
      </c>
    </row>
    <row r="1514" spans="1:1" ht="15.75" customHeight="1" x14ac:dyDescent="0.25">
      <c r="A1514" s="63">
        <f>WEB!K1262</f>
        <v>0</v>
      </c>
    </row>
    <row r="1515" spans="1:1" ht="15.75" customHeight="1" x14ac:dyDescent="0.25">
      <c r="A1515" s="63">
        <f>WEB!K1263</f>
        <v>0</v>
      </c>
    </row>
    <row r="1516" spans="1:1" ht="15.75" customHeight="1" x14ac:dyDescent="0.25">
      <c r="A1516" s="63">
        <f>WEB!K1264</f>
        <v>0</v>
      </c>
    </row>
    <row r="1517" spans="1:1" ht="15.75" customHeight="1" x14ac:dyDescent="0.25">
      <c r="A1517" s="63">
        <f>WEB!K1265</f>
        <v>0</v>
      </c>
    </row>
    <row r="1518" spans="1:1" ht="15.75" customHeight="1" x14ac:dyDescent="0.25">
      <c r="A1518" s="63">
        <f>WEB!K1266</f>
        <v>0</v>
      </c>
    </row>
    <row r="1519" spans="1:1" ht="15.75" customHeight="1" x14ac:dyDescent="0.25">
      <c r="A1519" s="63">
        <f>WEB!K1267</f>
        <v>0</v>
      </c>
    </row>
    <row r="1520" spans="1:1" ht="15.75" customHeight="1" x14ac:dyDescent="0.25">
      <c r="A1520" s="63">
        <f>WEB!K1268</f>
        <v>0</v>
      </c>
    </row>
    <row r="1521" spans="1:1" ht="15.75" customHeight="1" x14ac:dyDescent="0.25">
      <c r="A1521" s="63">
        <f>WEB!K1269</f>
        <v>0</v>
      </c>
    </row>
    <row r="1522" spans="1:1" ht="15.75" customHeight="1" x14ac:dyDescent="0.25">
      <c r="A1522" s="63">
        <f>WEB!K1270</f>
        <v>0</v>
      </c>
    </row>
    <row r="1523" spans="1:1" ht="15.75" customHeight="1" x14ac:dyDescent="0.25">
      <c r="A1523" s="63">
        <f>WEB!K1271</f>
        <v>0</v>
      </c>
    </row>
    <row r="1524" spans="1:1" ht="15.75" customHeight="1" x14ac:dyDescent="0.25">
      <c r="A1524" s="63">
        <f>WEB!K1272</f>
        <v>0</v>
      </c>
    </row>
    <row r="1525" spans="1:1" ht="15.75" customHeight="1" x14ac:dyDescent="0.25">
      <c r="A1525" s="63">
        <f>WEB!K1273</f>
        <v>0</v>
      </c>
    </row>
    <row r="1526" spans="1:1" ht="15.75" customHeight="1" x14ac:dyDescent="0.25">
      <c r="A1526" s="63">
        <f>WEB!K1274</f>
        <v>0</v>
      </c>
    </row>
    <row r="1527" spans="1:1" ht="15.75" customHeight="1" x14ac:dyDescent="0.25">
      <c r="A1527" s="63">
        <f>WEB!K1275</f>
        <v>0</v>
      </c>
    </row>
    <row r="1528" spans="1:1" ht="15.75" customHeight="1" x14ac:dyDescent="0.25">
      <c r="A1528" s="63">
        <f>WEB!K1276</f>
        <v>0</v>
      </c>
    </row>
    <row r="1529" spans="1:1" ht="15.75" customHeight="1" x14ac:dyDescent="0.25">
      <c r="A1529" s="63">
        <f>WEB!K1277</f>
        <v>0</v>
      </c>
    </row>
    <row r="1530" spans="1:1" ht="15.75" customHeight="1" x14ac:dyDescent="0.25">
      <c r="A1530" s="63">
        <f>WEB!K1278</f>
        <v>0</v>
      </c>
    </row>
    <row r="1531" spans="1:1" ht="15.75" customHeight="1" x14ac:dyDescent="0.25">
      <c r="A1531" s="63">
        <f>WEB!K1279</f>
        <v>0</v>
      </c>
    </row>
    <row r="1532" spans="1:1" ht="15.75" customHeight="1" x14ac:dyDescent="0.25">
      <c r="A1532" s="63">
        <f>WEB!K1280</f>
        <v>0</v>
      </c>
    </row>
    <row r="1533" spans="1:1" ht="15.75" customHeight="1" x14ac:dyDescent="0.25">
      <c r="A1533" s="63">
        <f>WEB!K1281</f>
        <v>0</v>
      </c>
    </row>
    <row r="1534" spans="1:1" ht="15.75" customHeight="1" x14ac:dyDescent="0.25">
      <c r="A1534" s="63">
        <f>WEB!K1282</f>
        <v>0</v>
      </c>
    </row>
    <row r="1535" spans="1:1" ht="15.75" customHeight="1" x14ac:dyDescent="0.25">
      <c r="A1535" s="63">
        <f>WEB!K1283</f>
        <v>0</v>
      </c>
    </row>
    <row r="1536" spans="1:1" ht="15.75" customHeight="1" x14ac:dyDescent="0.25">
      <c r="A1536" s="63">
        <f>WEB!K1284</f>
        <v>0</v>
      </c>
    </row>
    <row r="1537" spans="1:1" ht="15.75" customHeight="1" x14ac:dyDescent="0.25">
      <c r="A1537" s="63">
        <f>WEB!K1285</f>
        <v>0</v>
      </c>
    </row>
    <row r="1538" spans="1:1" ht="15.75" customHeight="1" x14ac:dyDescent="0.25">
      <c r="A1538" s="63">
        <f>WEB!K1286</f>
        <v>0</v>
      </c>
    </row>
    <row r="1539" spans="1:1" ht="15.75" customHeight="1" x14ac:dyDescent="0.25">
      <c r="A1539" s="63">
        <f>WEB!K1287</f>
        <v>0</v>
      </c>
    </row>
    <row r="1540" spans="1:1" ht="15.75" customHeight="1" x14ac:dyDescent="0.25">
      <c r="A1540" s="63">
        <f>WEB!K1288</f>
        <v>0</v>
      </c>
    </row>
    <row r="1541" spans="1:1" ht="15.75" customHeight="1" x14ac:dyDescent="0.25">
      <c r="A1541" s="63">
        <f>WEB!K1289</f>
        <v>0</v>
      </c>
    </row>
    <row r="1542" spans="1:1" ht="15.75" customHeight="1" x14ac:dyDescent="0.25">
      <c r="A1542" s="63">
        <f>WEB!K1290</f>
        <v>0</v>
      </c>
    </row>
    <row r="1543" spans="1:1" ht="15.75" customHeight="1" x14ac:dyDescent="0.25">
      <c r="A1543" s="63">
        <f>WEB!K1291</f>
        <v>0</v>
      </c>
    </row>
    <row r="1544" spans="1:1" ht="15.75" customHeight="1" x14ac:dyDescent="0.25">
      <c r="A1544" s="63">
        <f>WEB!K1292</f>
        <v>0</v>
      </c>
    </row>
    <row r="1545" spans="1:1" ht="15.75" customHeight="1" x14ac:dyDescent="0.25">
      <c r="A1545" s="63">
        <f>WEB!K1293</f>
        <v>0</v>
      </c>
    </row>
    <row r="1546" spans="1:1" ht="15.75" customHeight="1" x14ac:dyDescent="0.25">
      <c r="A1546" s="63">
        <f>WEB!K1294</f>
        <v>0</v>
      </c>
    </row>
    <row r="1547" spans="1:1" ht="15.75" customHeight="1" x14ac:dyDescent="0.25">
      <c r="A1547" s="63">
        <f>WEB!K1295</f>
        <v>0</v>
      </c>
    </row>
    <row r="1548" spans="1:1" ht="15.75" customHeight="1" x14ac:dyDescent="0.25">
      <c r="A1548" s="63">
        <f>WEB!K1296</f>
        <v>0</v>
      </c>
    </row>
    <row r="1549" spans="1:1" ht="15.75" customHeight="1" x14ac:dyDescent="0.25">
      <c r="A1549" s="63">
        <f>WEB!K1297</f>
        <v>0</v>
      </c>
    </row>
    <row r="1550" spans="1:1" ht="15.75" customHeight="1" x14ac:dyDescent="0.25">
      <c r="A1550" s="63">
        <f>WEB!K1298</f>
        <v>0</v>
      </c>
    </row>
    <row r="1551" spans="1:1" ht="15.75" customHeight="1" x14ac:dyDescent="0.25">
      <c r="A1551" s="63">
        <f>WEB!K1299</f>
        <v>0</v>
      </c>
    </row>
    <row r="1552" spans="1:1" ht="15.75" customHeight="1" x14ac:dyDescent="0.25">
      <c r="A1552" s="63">
        <f>WEB!K1300</f>
        <v>0</v>
      </c>
    </row>
    <row r="1553" spans="1:1" ht="15.75" customHeight="1" x14ac:dyDescent="0.25">
      <c r="A1553" s="63">
        <f>WEB!K1301</f>
        <v>0</v>
      </c>
    </row>
    <row r="1554" spans="1:1" ht="15.75" customHeight="1" x14ac:dyDescent="0.25">
      <c r="A1554" s="63">
        <f>WEB!K1302</f>
        <v>0</v>
      </c>
    </row>
    <row r="1555" spans="1:1" ht="15.75" customHeight="1" x14ac:dyDescent="0.25">
      <c r="A1555" s="63">
        <f>WEB!K1303</f>
        <v>0</v>
      </c>
    </row>
    <row r="1556" spans="1:1" ht="15.75" customHeight="1" x14ac:dyDescent="0.25">
      <c r="A1556" s="63">
        <f>WEB!K1304</f>
        <v>0</v>
      </c>
    </row>
    <row r="1557" spans="1:1" ht="15.75" customHeight="1" x14ac:dyDescent="0.25">
      <c r="A1557" s="63">
        <f>WEB!K1305</f>
        <v>0</v>
      </c>
    </row>
    <row r="1558" spans="1:1" ht="15.75" customHeight="1" x14ac:dyDescent="0.25">
      <c r="A1558" s="63">
        <f>WEB!K1306</f>
        <v>0</v>
      </c>
    </row>
    <row r="1559" spans="1:1" ht="15.75" customHeight="1" x14ac:dyDescent="0.25">
      <c r="A1559" s="63">
        <f>WEB!K1307</f>
        <v>0</v>
      </c>
    </row>
    <row r="1560" spans="1:1" ht="15.75" customHeight="1" x14ac:dyDescent="0.25">
      <c r="A1560" s="63">
        <f>WEB!K1308</f>
        <v>0</v>
      </c>
    </row>
    <row r="1561" spans="1:1" ht="15.75" customHeight="1" x14ac:dyDescent="0.25">
      <c r="A1561" s="63">
        <f>WEB!K1309</f>
        <v>0</v>
      </c>
    </row>
    <row r="1562" spans="1:1" ht="15.75" customHeight="1" x14ac:dyDescent="0.25">
      <c r="A1562" s="63">
        <f>WEB!K1310</f>
        <v>0</v>
      </c>
    </row>
    <row r="1563" spans="1:1" ht="15.75" customHeight="1" x14ac:dyDescent="0.25">
      <c r="A1563" s="63">
        <f>WEB!K1311</f>
        <v>0</v>
      </c>
    </row>
    <row r="1564" spans="1:1" ht="15.75" customHeight="1" x14ac:dyDescent="0.25">
      <c r="A1564" s="63">
        <f>WEB!K1312</f>
        <v>0</v>
      </c>
    </row>
    <row r="1565" spans="1:1" ht="15.75" customHeight="1" x14ac:dyDescent="0.25">
      <c r="A1565" s="63">
        <f>WEB!K1313</f>
        <v>0</v>
      </c>
    </row>
    <row r="1566" spans="1:1" ht="15.75" customHeight="1" x14ac:dyDescent="0.25">
      <c r="A1566" s="63">
        <f>WEB!K1314</f>
        <v>0</v>
      </c>
    </row>
    <row r="1567" spans="1:1" ht="15.75" customHeight="1" x14ac:dyDescent="0.25">
      <c r="A1567" s="63">
        <f>WEB!K1315</f>
        <v>0</v>
      </c>
    </row>
    <row r="1568" spans="1:1" ht="15.75" customHeight="1" x14ac:dyDescent="0.25">
      <c r="A1568" s="63">
        <f>WEB!K1316</f>
        <v>0</v>
      </c>
    </row>
    <row r="1569" spans="1:1" ht="15.75" customHeight="1" x14ac:dyDescent="0.25">
      <c r="A1569" s="63">
        <f>WEB!K1317</f>
        <v>0</v>
      </c>
    </row>
    <row r="1570" spans="1:1" ht="15.75" customHeight="1" x14ac:dyDescent="0.25">
      <c r="A1570" s="63">
        <f>WEB!K1318</f>
        <v>0</v>
      </c>
    </row>
    <row r="1571" spans="1:1" ht="15.75" customHeight="1" x14ac:dyDescent="0.25">
      <c r="A1571" s="63">
        <f>WEB!K1319</f>
        <v>0</v>
      </c>
    </row>
    <row r="1572" spans="1:1" ht="15.75" customHeight="1" x14ac:dyDescent="0.25">
      <c r="A1572" s="63">
        <f>WEB!K1320</f>
        <v>0</v>
      </c>
    </row>
    <row r="1573" spans="1:1" ht="15.75" customHeight="1" x14ac:dyDescent="0.25">
      <c r="A1573" s="63">
        <f>WEB!K1321</f>
        <v>0</v>
      </c>
    </row>
    <row r="1574" spans="1:1" ht="15.75" customHeight="1" x14ac:dyDescent="0.25">
      <c r="A1574" s="63">
        <f>WEB!K1322</f>
        <v>0</v>
      </c>
    </row>
    <row r="1575" spans="1:1" ht="15.75" customHeight="1" x14ac:dyDescent="0.25">
      <c r="A1575" s="63">
        <f>WEB!K1323</f>
        <v>0</v>
      </c>
    </row>
    <row r="1576" spans="1:1" ht="15.75" customHeight="1" x14ac:dyDescent="0.25">
      <c r="A1576" s="63">
        <f>WEB!K1324</f>
        <v>0</v>
      </c>
    </row>
    <row r="1577" spans="1:1" ht="15.75" customHeight="1" x14ac:dyDescent="0.25">
      <c r="A1577" s="63">
        <f>WEB!K1325</f>
        <v>0</v>
      </c>
    </row>
    <row r="1578" spans="1:1" ht="15.75" customHeight="1" x14ac:dyDescent="0.25">
      <c r="A1578" s="63">
        <f>WEB!K1326</f>
        <v>0</v>
      </c>
    </row>
    <row r="1579" spans="1:1" ht="15.75" customHeight="1" x14ac:dyDescent="0.25">
      <c r="A1579" s="63">
        <f>WEB!K1327</f>
        <v>0</v>
      </c>
    </row>
    <row r="1580" spans="1:1" ht="15.75" customHeight="1" x14ac:dyDescent="0.25">
      <c r="A1580" s="63">
        <f>WEB!K1328</f>
        <v>0</v>
      </c>
    </row>
    <row r="1581" spans="1:1" ht="15.75" customHeight="1" x14ac:dyDescent="0.25">
      <c r="A1581" s="63">
        <f>WEB!K1329</f>
        <v>0</v>
      </c>
    </row>
    <row r="1582" spans="1:1" ht="15.75" customHeight="1" x14ac:dyDescent="0.25">
      <c r="A1582" s="63">
        <f>WEB!K1330</f>
        <v>0</v>
      </c>
    </row>
    <row r="1583" spans="1:1" ht="15.75" customHeight="1" x14ac:dyDescent="0.25">
      <c r="A1583" s="63">
        <f>WEB!K1331</f>
        <v>0</v>
      </c>
    </row>
    <row r="1584" spans="1:1" ht="15.75" customHeight="1" x14ac:dyDescent="0.25">
      <c r="A1584" s="63">
        <f>WEB!K1332</f>
        <v>0</v>
      </c>
    </row>
    <row r="1585" spans="1:1" ht="15.75" customHeight="1" x14ac:dyDescent="0.25">
      <c r="A1585" s="63">
        <f>WEB!K1333</f>
        <v>0</v>
      </c>
    </row>
    <row r="1586" spans="1:1" ht="15.75" customHeight="1" x14ac:dyDescent="0.25">
      <c r="A1586" s="63">
        <f>WEB!K1334</f>
        <v>0</v>
      </c>
    </row>
    <row r="1587" spans="1:1" ht="15.75" customHeight="1" x14ac:dyDescent="0.25">
      <c r="A1587" s="63">
        <f>WEB!K1335</f>
        <v>0</v>
      </c>
    </row>
    <row r="1588" spans="1:1" ht="15.75" customHeight="1" x14ac:dyDescent="0.25">
      <c r="A1588" s="63">
        <f>WEB!K1336</f>
        <v>0</v>
      </c>
    </row>
    <row r="1589" spans="1:1" ht="15.75" customHeight="1" x14ac:dyDescent="0.25">
      <c r="A1589" s="63">
        <f>WEB!K1337</f>
        <v>0</v>
      </c>
    </row>
    <row r="1590" spans="1:1" ht="15.75" customHeight="1" x14ac:dyDescent="0.25">
      <c r="A1590" s="63">
        <f>WEB!K1338</f>
        <v>0</v>
      </c>
    </row>
    <row r="1591" spans="1:1" ht="15.75" customHeight="1" x14ac:dyDescent="0.25">
      <c r="A1591" s="63">
        <f>WEB!K1339</f>
        <v>0</v>
      </c>
    </row>
    <row r="1592" spans="1:1" ht="15.75" customHeight="1" x14ac:dyDescent="0.25">
      <c r="A1592" s="63">
        <f>WEB!K1340</f>
        <v>0</v>
      </c>
    </row>
    <row r="1593" spans="1:1" ht="15.75" customHeight="1" x14ac:dyDescent="0.25">
      <c r="A1593" s="63">
        <f>WEB!K1341</f>
        <v>0</v>
      </c>
    </row>
    <row r="1594" spans="1:1" ht="15.75" customHeight="1" x14ac:dyDescent="0.25">
      <c r="A1594" s="63">
        <f>WEB!K1342</f>
        <v>0</v>
      </c>
    </row>
    <row r="1595" spans="1:1" ht="15.75" customHeight="1" x14ac:dyDescent="0.25">
      <c r="A1595" s="63">
        <f>WEB!K1343</f>
        <v>0</v>
      </c>
    </row>
    <row r="1596" spans="1:1" ht="15.75" customHeight="1" x14ac:dyDescent="0.25">
      <c r="A1596" s="63">
        <f>WEB!K1344</f>
        <v>0</v>
      </c>
    </row>
    <row r="1597" spans="1:1" ht="15.75" customHeight="1" x14ac:dyDescent="0.25">
      <c r="A1597" s="63">
        <f>WEB!K1345</f>
        <v>0</v>
      </c>
    </row>
    <row r="1598" spans="1:1" ht="15.75" customHeight="1" x14ac:dyDescent="0.25">
      <c r="A1598" s="63">
        <f>WEB!K1346</f>
        <v>0</v>
      </c>
    </row>
    <row r="1599" spans="1:1" ht="15.75" customHeight="1" x14ac:dyDescent="0.25">
      <c r="A1599" s="63">
        <f>WEB!K1347</f>
        <v>0</v>
      </c>
    </row>
    <row r="1600" spans="1:1" ht="15.75" customHeight="1" x14ac:dyDescent="0.25">
      <c r="A1600" s="63">
        <f>WEB!K1348</f>
        <v>0</v>
      </c>
    </row>
    <row r="1601" spans="1:1" ht="15.75" customHeight="1" x14ac:dyDescent="0.25">
      <c r="A1601" s="63">
        <f>WEB!K1349</f>
        <v>0</v>
      </c>
    </row>
    <row r="1602" spans="1:1" ht="15.75" customHeight="1" x14ac:dyDescent="0.25">
      <c r="A1602" s="63">
        <f>WEB!K1350</f>
        <v>0</v>
      </c>
    </row>
    <row r="1603" spans="1:1" ht="15.75" customHeight="1" x14ac:dyDescent="0.25">
      <c r="A1603" s="63">
        <f>WEB!K1351</f>
        <v>0</v>
      </c>
    </row>
    <row r="1604" spans="1:1" ht="15.75" customHeight="1" x14ac:dyDescent="0.25">
      <c r="A1604" s="63">
        <f>WEB!K1352</f>
        <v>0</v>
      </c>
    </row>
    <row r="1605" spans="1:1" ht="15.75" customHeight="1" x14ac:dyDescent="0.25">
      <c r="A1605" s="63">
        <f>WEB!K1353</f>
        <v>0</v>
      </c>
    </row>
    <row r="1606" spans="1:1" ht="15.75" customHeight="1" x14ac:dyDescent="0.25">
      <c r="A1606" s="63">
        <f>WEB!K1354</f>
        <v>0</v>
      </c>
    </row>
    <row r="1607" spans="1:1" ht="15.75" customHeight="1" x14ac:dyDescent="0.25">
      <c r="A1607" s="63">
        <f>WEB!K1355</f>
        <v>0</v>
      </c>
    </row>
    <row r="1608" spans="1:1" ht="15.75" customHeight="1" x14ac:dyDescent="0.25">
      <c r="A1608" s="63">
        <f>WEB!K1356</f>
        <v>0</v>
      </c>
    </row>
    <row r="1609" spans="1:1" ht="15.75" customHeight="1" x14ac:dyDescent="0.25">
      <c r="A1609" s="63">
        <f>WEB!K1357</f>
        <v>0</v>
      </c>
    </row>
    <row r="1610" spans="1:1" ht="15.75" customHeight="1" x14ac:dyDescent="0.25">
      <c r="A1610" s="63">
        <f>WEB!K1358</f>
        <v>0</v>
      </c>
    </row>
    <row r="1611" spans="1:1" ht="15.75" customHeight="1" x14ac:dyDescent="0.25">
      <c r="A1611" s="63">
        <f>WEB!K1359</f>
        <v>0</v>
      </c>
    </row>
    <row r="1612" spans="1:1" ht="15.75" customHeight="1" x14ac:dyDescent="0.25">
      <c r="A1612" s="63">
        <f>WEB!K1360</f>
        <v>0</v>
      </c>
    </row>
    <row r="1613" spans="1:1" ht="15.75" customHeight="1" x14ac:dyDescent="0.25">
      <c r="A1613" s="63">
        <f>WEB!K1361</f>
        <v>0</v>
      </c>
    </row>
    <row r="1614" spans="1:1" ht="15.75" customHeight="1" x14ac:dyDescent="0.25">
      <c r="A1614" s="63">
        <f>WEB!K1362</f>
        <v>0</v>
      </c>
    </row>
    <row r="1615" spans="1:1" ht="15.75" customHeight="1" x14ac:dyDescent="0.25">
      <c r="A1615" s="63">
        <f>WEB!K1363</f>
        <v>0</v>
      </c>
    </row>
    <row r="1616" spans="1:1" ht="15.75" customHeight="1" x14ac:dyDescent="0.25">
      <c r="A1616" s="63">
        <f>WEB!K1364</f>
        <v>0</v>
      </c>
    </row>
    <row r="1617" spans="1:1" ht="15.75" customHeight="1" x14ac:dyDescent="0.25">
      <c r="A1617" s="63">
        <f>WEB!K1365</f>
        <v>0</v>
      </c>
    </row>
    <row r="1618" spans="1:1" ht="15.75" customHeight="1" x14ac:dyDescent="0.25">
      <c r="A1618" s="63">
        <f>WEB!K1366</f>
        <v>0</v>
      </c>
    </row>
    <row r="1619" spans="1:1" ht="15.75" customHeight="1" x14ac:dyDescent="0.25">
      <c r="A1619" s="63">
        <f>WEB!K1367</f>
        <v>0</v>
      </c>
    </row>
    <row r="1620" spans="1:1" ht="15.75" customHeight="1" x14ac:dyDescent="0.25">
      <c r="A1620" s="63">
        <f>WEB!K1368</f>
        <v>0</v>
      </c>
    </row>
    <row r="1621" spans="1:1" ht="15.75" customHeight="1" x14ac:dyDescent="0.25">
      <c r="A1621" s="63">
        <f>WEB!K1369</f>
        <v>0</v>
      </c>
    </row>
    <row r="1622" spans="1:1" ht="15.75" customHeight="1" x14ac:dyDescent="0.25">
      <c r="A1622" s="63">
        <f>WEB!K1370</f>
        <v>0</v>
      </c>
    </row>
    <row r="1623" spans="1:1" ht="15.75" customHeight="1" x14ac:dyDescent="0.25">
      <c r="A1623" s="63">
        <f>WEB!K1371</f>
        <v>0</v>
      </c>
    </row>
    <row r="1624" spans="1:1" ht="15.75" customHeight="1" x14ac:dyDescent="0.25">
      <c r="A1624" s="63">
        <f>WEB!K1372</f>
        <v>0</v>
      </c>
    </row>
    <row r="1625" spans="1:1" ht="15.75" customHeight="1" x14ac:dyDescent="0.25">
      <c r="A1625" s="63">
        <f>WEB!K1373</f>
        <v>0</v>
      </c>
    </row>
    <row r="1626" spans="1:1" ht="15.75" customHeight="1" x14ac:dyDescent="0.25">
      <c r="A1626" s="63">
        <f>WEB!K1374</f>
        <v>0</v>
      </c>
    </row>
    <row r="1627" spans="1:1" ht="15.75" customHeight="1" x14ac:dyDescent="0.25">
      <c r="A1627" s="63">
        <f>WEB!K1375</f>
        <v>0</v>
      </c>
    </row>
    <row r="1628" spans="1:1" ht="15.75" customHeight="1" x14ac:dyDescent="0.25">
      <c r="A1628" s="63">
        <f>WEB!K1376</f>
        <v>0</v>
      </c>
    </row>
    <row r="1629" spans="1:1" ht="15.75" customHeight="1" x14ac:dyDescent="0.25">
      <c r="A1629" s="63">
        <f>WEB!K1377</f>
        <v>0</v>
      </c>
    </row>
    <row r="1630" spans="1:1" ht="15.75" customHeight="1" x14ac:dyDescent="0.25">
      <c r="A1630" s="63">
        <f>WEB!K1378</f>
        <v>0</v>
      </c>
    </row>
    <row r="1631" spans="1:1" ht="15.75" customHeight="1" x14ac:dyDescent="0.25">
      <c r="A1631" s="63">
        <f>WEB!K1379</f>
        <v>0</v>
      </c>
    </row>
    <row r="1632" spans="1:1" ht="15.75" customHeight="1" x14ac:dyDescent="0.25">
      <c r="A1632" s="63">
        <f>WEB!K1380</f>
        <v>0</v>
      </c>
    </row>
    <row r="1633" spans="1:1" ht="15.75" customHeight="1" x14ac:dyDescent="0.25">
      <c r="A1633" s="63">
        <f>WEB!K1381</f>
        <v>0</v>
      </c>
    </row>
    <row r="1634" spans="1:1" ht="15.75" customHeight="1" x14ac:dyDescent="0.25">
      <c r="A1634" s="63">
        <f>WEB!K1382</f>
        <v>0</v>
      </c>
    </row>
    <row r="1635" spans="1:1" ht="15.75" customHeight="1" x14ac:dyDescent="0.25">
      <c r="A1635" s="63">
        <f>WEB!K1383</f>
        <v>0</v>
      </c>
    </row>
    <row r="1636" spans="1:1" ht="15.75" customHeight="1" x14ac:dyDescent="0.25">
      <c r="A1636" s="63">
        <f>WEB!K1384</f>
        <v>0</v>
      </c>
    </row>
    <row r="1637" spans="1:1" ht="15.75" customHeight="1" x14ac:dyDescent="0.25">
      <c r="A1637" s="63">
        <f>WEB!K1385</f>
        <v>0</v>
      </c>
    </row>
    <row r="1638" spans="1:1" ht="15.75" customHeight="1" x14ac:dyDescent="0.25">
      <c r="A1638" s="63">
        <f>WEB!K1386</f>
        <v>0</v>
      </c>
    </row>
    <row r="1639" spans="1:1" ht="15.75" customHeight="1" x14ac:dyDescent="0.25">
      <c r="A1639" s="63">
        <f>WEB!K1387</f>
        <v>0</v>
      </c>
    </row>
    <row r="1640" spans="1:1" ht="15.75" customHeight="1" x14ac:dyDescent="0.25">
      <c r="A1640" s="63">
        <f>WEB!K1388</f>
        <v>0</v>
      </c>
    </row>
    <row r="1641" spans="1:1" ht="15.75" customHeight="1" x14ac:dyDescent="0.25">
      <c r="A1641" s="63">
        <f>WEB!K1389</f>
        <v>0</v>
      </c>
    </row>
    <row r="1642" spans="1:1" ht="15.75" customHeight="1" x14ac:dyDescent="0.25">
      <c r="A1642" s="63">
        <f>WEB!K1390</f>
        <v>0</v>
      </c>
    </row>
    <row r="1643" spans="1:1" ht="15.75" customHeight="1" x14ac:dyDescent="0.25">
      <c r="A1643" s="63">
        <f>WEB!K1391</f>
        <v>0</v>
      </c>
    </row>
    <row r="1644" spans="1:1" ht="15.75" customHeight="1" x14ac:dyDescent="0.25">
      <c r="A1644" s="63">
        <f>WEB!K1392</f>
        <v>0</v>
      </c>
    </row>
    <row r="1645" spans="1:1" ht="15.75" customHeight="1" x14ac:dyDescent="0.25">
      <c r="A1645" s="63">
        <f>WEB!K1393</f>
        <v>0</v>
      </c>
    </row>
    <row r="1646" spans="1:1" ht="15.75" customHeight="1" x14ac:dyDescent="0.25">
      <c r="A1646" s="63">
        <f>WEB!K1394</f>
        <v>0</v>
      </c>
    </row>
    <row r="1647" spans="1:1" ht="15.75" customHeight="1" x14ac:dyDescent="0.25">
      <c r="A1647" s="63">
        <f>WEB!K1395</f>
        <v>0</v>
      </c>
    </row>
    <row r="1648" spans="1:1" ht="15.75" customHeight="1" x14ac:dyDescent="0.25">
      <c r="A1648" s="63">
        <f>WEB!K1396</f>
        <v>0</v>
      </c>
    </row>
    <row r="1649" spans="1:1" ht="15.75" customHeight="1" x14ac:dyDescent="0.25">
      <c r="A1649" s="63">
        <f>WEB!K1397</f>
        <v>0</v>
      </c>
    </row>
    <row r="1650" spans="1:1" ht="15.75" customHeight="1" x14ac:dyDescent="0.25">
      <c r="A1650" s="63">
        <f>WEB!K1398</f>
        <v>0</v>
      </c>
    </row>
    <row r="1651" spans="1:1" ht="15.75" customHeight="1" x14ac:dyDescent="0.25">
      <c r="A1651" s="63">
        <f>WEB!K1399</f>
        <v>0</v>
      </c>
    </row>
    <row r="1652" spans="1:1" ht="15.75" customHeight="1" x14ac:dyDescent="0.25">
      <c r="A1652" s="63">
        <f>WEB!K1400</f>
        <v>0</v>
      </c>
    </row>
    <row r="1653" spans="1:1" ht="15.75" customHeight="1" x14ac:dyDescent="0.25">
      <c r="A1653" s="63">
        <f>WEB!K1401</f>
        <v>0</v>
      </c>
    </row>
    <row r="1654" spans="1:1" ht="15.75" customHeight="1" x14ac:dyDescent="0.25">
      <c r="A1654" s="63">
        <f>WEB!K1402</f>
        <v>0</v>
      </c>
    </row>
    <row r="1655" spans="1:1" ht="15.75" customHeight="1" x14ac:dyDescent="0.25">
      <c r="A1655" s="63">
        <f>WEB!K1403</f>
        <v>0</v>
      </c>
    </row>
    <row r="1656" spans="1:1" ht="15.75" customHeight="1" x14ac:dyDescent="0.25">
      <c r="A1656" s="63">
        <f>WEB!K1404</f>
        <v>0</v>
      </c>
    </row>
    <row r="1657" spans="1:1" ht="15.75" customHeight="1" x14ac:dyDescent="0.25">
      <c r="A1657" s="63">
        <f>WEB!K1405</f>
        <v>0</v>
      </c>
    </row>
    <row r="1658" spans="1:1" ht="15.75" customHeight="1" x14ac:dyDescent="0.25">
      <c r="A1658" s="63">
        <f>WEB!K1406</f>
        <v>0</v>
      </c>
    </row>
    <row r="1659" spans="1:1" ht="15.75" customHeight="1" x14ac:dyDescent="0.25">
      <c r="A1659" s="63">
        <f>WEB!K1407</f>
        <v>0</v>
      </c>
    </row>
    <row r="1660" spans="1:1" ht="15.75" customHeight="1" x14ac:dyDescent="0.25">
      <c r="A1660" s="63">
        <f>WEB!K1408</f>
        <v>0</v>
      </c>
    </row>
    <row r="1661" spans="1:1" ht="15.75" customHeight="1" x14ac:dyDescent="0.25">
      <c r="A1661" s="63">
        <f>WEB!K1409</f>
        <v>0</v>
      </c>
    </row>
    <row r="1662" spans="1:1" ht="15.75" customHeight="1" x14ac:dyDescent="0.25">
      <c r="A1662" s="63">
        <f>WEB!K1410</f>
        <v>0</v>
      </c>
    </row>
    <row r="1663" spans="1:1" ht="15.75" customHeight="1" x14ac:dyDescent="0.25">
      <c r="A1663" s="63">
        <f>WEB!K1411</f>
        <v>0</v>
      </c>
    </row>
    <row r="1664" spans="1:1" ht="15.75" customHeight="1" x14ac:dyDescent="0.25">
      <c r="A1664" s="63">
        <f>WEB!K1412</f>
        <v>0</v>
      </c>
    </row>
    <row r="1665" spans="1:1" ht="15.75" customHeight="1" x14ac:dyDescent="0.25">
      <c r="A1665" s="63">
        <f>WEB!K1413</f>
        <v>0</v>
      </c>
    </row>
    <row r="1666" spans="1:1" ht="15.75" customHeight="1" x14ac:dyDescent="0.25">
      <c r="A1666" s="63">
        <f>WEB!K1414</f>
        <v>0</v>
      </c>
    </row>
    <row r="1667" spans="1:1" ht="15.75" customHeight="1" x14ac:dyDescent="0.25">
      <c r="A1667" s="63">
        <f>WEB!K1415</f>
        <v>0</v>
      </c>
    </row>
    <row r="1668" spans="1:1" ht="15.75" customHeight="1" x14ac:dyDescent="0.25">
      <c r="A1668" s="63">
        <f>WEB!K1416</f>
        <v>0</v>
      </c>
    </row>
    <row r="1669" spans="1:1" ht="15.75" customHeight="1" x14ac:dyDescent="0.25">
      <c r="A1669" s="63">
        <f>WEB!K1417</f>
        <v>0</v>
      </c>
    </row>
    <row r="1670" spans="1:1" ht="15.75" customHeight="1" x14ac:dyDescent="0.25">
      <c r="A1670" s="63">
        <f>WEB!K1418</f>
        <v>0</v>
      </c>
    </row>
    <row r="1671" spans="1:1" ht="15.75" customHeight="1" x14ac:dyDescent="0.25">
      <c r="A1671" s="63">
        <f>WEB!K1419</f>
        <v>0</v>
      </c>
    </row>
    <row r="1672" spans="1:1" ht="15.75" customHeight="1" x14ac:dyDescent="0.25">
      <c r="A1672" s="63">
        <f>WEB!K1420</f>
        <v>0</v>
      </c>
    </row>
    <row r="1673" spans="1:1" ht="15.75" customHeight="1" x14ac:dyDescent="0.25">
      <c r="A1673" s="63">
        <f>WEB!K1421</f>
        <v>0</v>
      </c>
    </row>
    <row r="1674" spans="1:1" ht="15.75" customHeight="1" x14ac:dyDescent="0.25">
      <c r="A1674" s="63">
        <f>WEB!K1422</f>
        <v>0</v>
      </c>
    </row>
    <row r="1675" spans="1:1" ht="15.75" customHeight="1" x14ac:dyDescent="0.25">
      <c r="A1675" s="63">
        <f>WEB!K1423</f>
        <v>0</v>
      </c>
    </row>
    <row r="1676" spans="1:1" ht="15.75" customHeight="1" x14ac:dyDescent="0.25">
      <c r="A1676" s="63">
        <f>WEB!K1424</f>
        <v>0</v>
      </c>
    </row>
    <row r="1677" spans="1:1" ht="15.75" customHeight="1" x14ac:dyDescent="0.25">
      <c r="A1677" s="63">
        <f>WEB!K1425</f>
        <v>0</v>
      </c>
    </row>
    <row r="1678" spans="1:1" ht="15.75" customHeight="1" x14ac:dyDescent="0.25">
      <c r="A1678" s="63">
        <f>WEB!K1426</f>
        <v>0</v>
      </c>
    </row>
    <row r="1679" spans="1:1" ht="15.75" customHeight="1" x14ac:dyDescent="0.25">
      <c r="A1679" s="63">
        <f>WEB!K1427</f>
        <v>0</v>
      </c>
    </row>
    <row r="1680" spans="1:1" ht="15.75" customHeight="1" x14ac:dyDescent="0.25">
      <c r="A1680" s="63">
        <f>WEB!K1428</f>
        <v>0</v>
      </c>
    </row>
    <row r="1681" spans="1:1" ht="15.75" customHeight="1" x14ac:dyDescent="0.25">
      <c r="A1681" s="63">
        <f>WEB!K1429</f>
        <v>0</v>
      </c>
    </row>
    <row r="1682" spans="1:1" ht="15.75" customHeight="1" x14ac:dyDescent="0.25">
      <c r="A1682" s="63">
        <f>WEB!K1430</f>
        <v>0</v>
      </c>
    </row>
    <row r="1683" spans="1:1" ht="15.75" customHeight="1" x14ac:dyDescent="0.25">
      <c r="A1683" s="63">
        <f>WEB!K1431</f>
        <v>0</v>
      </c>
    </row>
    <row r="1684" spans="1:1" ht="15.75" customHeight="1" x14ac:dyDescent="0.25">
      <c r="A1684" s="63">
        <f>WEB!K1432</f>
        <v>0</v>
      </c>
    </row>
    <row r="1685" spans="1:1" ht="15.75" customHeight="1" x14ac:dyDescent="0.25">
      <c r="A1685" s="63">
        <f>WEB!K1433</f>
        <v>0</v>
      </c>
    </row>
    <row r="1686" spans="1:1" ht="15.75" customHeight="1" x14ac:dyDescent="0.25">
      <c r="A1686" s="63">
        <f>WEB!K1434</f>
        <v>0</v>
      </c>
    </row>
    <row r="1687" spans="1:1" ht="15.75" customHeight="1" x14ac:dyDescent="0.25">
      <c r="A1687" s="63">
        <f>WEB!K1435</f>
        <v>0</v>
      </c>
    </row>
    <row r="1688" spans="1:1" ht="15.75" customHeight="1" x14ac:dyDescent="0.25">
      <c r="A1688" s="63">
        <f>WEB!K1436</f>
        <v>0</v>
      </c>
    </row>
    <row r="1689" spans="1:1" ht="15.75" customHeight="1" x14ac:dyDescent="0.25">
      <c r="A1689" s="63">
        <f>WEB!K1437</f>
        <v>0</v>
      </c>
    </row>
    <row r="1690" spans="1:1" ht="15.75" customHeight="1" x14ac:dyDescent="0.25">
      <c r="A1690" s="63">
        <f>WEB!K1438</f>
        <v>0</v>
      </c>
    </row>
    <row r="1691" spans="1:1" ht="15.75" customHeight="1" x14ac:dyDescent="0.25">
      <c r="A1691" s="63">
        <f>WEB!K1439</f>
        <v>0</v>
      </c>
    </row>
    <row r="1692" spans="1:1" ht="15.75" customHeight="1" x14ac:dyDescent="0.25">
      <c r="A1692" s="63">
        <f>WEB!K1440</f>
        <v>0</v>
      </c>
    </row>
    <row r="1693" spans="1:1" ht="15.75" customHeight="1" x14ac:dyDescent="0.25">
      <c r="A1693" s="63">
        <f>WEB!K1441</f>
        <v>0</v>
      </c>
    </row>
    <row r="1694" spans="1:1" ht="15.75" customHeight="1" x14ac:dyDescent="0.25">
      <c r="A1694" s="63">
        <f>WEB!K1442</f>
        <v>0</v>
      </c>
    </row>
    <row r="1695" spans="1:1" ht="15.75" customHeight="1" x14ac:dyDescent="0.25">
      <c r="A1695" s="63">
        <f>WEB!K1443</f>
        <v>0</v>
      </c>
    </row>
    <row r="1696" spans="1:1" ht="15.75" customHeight="1" x14ac:dyDescent="0.25">
      <c r="A1696" s="63">
        <f>WEB!K1444</f>
        <v>0</v>
      </c>
    </row>
    <row r="1697" spans="1:1" ht="15.75" customHeight="1" x14ac:dyDescent="0.25">
      <c r="A1697" s="63">
        <f>WEB!K1445</f>
        <v>0</v>
      </c>
    </row>
    <row r="1698" spans="1:1" ht="15.75" customHeight="1" x14ac:dyDescent="0.25">
      <c r="A1698" s="63">
        <f>WEB!K1446</f>
        <v>0</v>
      </c>
    </row>
    <row r="1699" spans="1:1" ht="15.75" customHeight="1" x14ac:dyDescent="0.25">
      <c r="A1699" s="63">
        <f>WEB!K1447</f>
        <v>0</v>
      </c>
    </row>
    <row r="1700" spans="1:1" ht="15.75" customHeight="1" x14ac:dyDescent="0.25">
      <c r="A1700" s="63">
        <f>WEB!K1448</f>
        <v>0</v>
      </c>
    </row>
    <row r="1701" spans="1:1" ht="15.75" customHeight="1" x14ac:dyDescent="0.25">
      <c r="A1701" s="63">
        <f>WEB!K1449</f>
        <v>0</v>
      </c>
    </row>
    <row r="1702" spans="1:1" ht="15.75" customHeight="1" x14ac:dyDescent="0.25">
      <c r="A1702" s="63">
        <f>WEB!K1450</f>
        <v>0</v>
      </c>
    </row>
    <row r="1703" spans="1:1" ht="15.75" customHeight="1" x14ac:dyDescent="0.25">
      <c r="A1703" s="63">
        <f>WEB!K1451</f>
        <v>0</v>
      </c>
    </row>
    <row r="1704" spans="1:1" ht="15.75" customHeight="1" x14ac:dyDescent="0.25">
      <c r="A1704" s="63">
        <f>WEB!K1452</f>
        <v>0</v>
      </c>
    </row>
    <row r="1705" spans="1:1" ht="15.75" customHeight="1" x14ac:dyDescent="0.25">
      <c r="A1705" s="63">
        <f>WEB!K1453</f>
        <v>0</v>
      </c>
    </row>
    <row r="1706" spans="1:1" ht="15.75" customHeight="1" x14ac:dyDescent="0.25">
      <c r="A1706" s="63">
        <f>WEB!K1454</f>
        <v>0</v>
      </c>
    </row>
    <row r="1707" spans="1:1" ht="15.75" customHeight="1" x14ac:dyDescent="0.25">
      <c r="A1707" s="63">
        <f>WEB!K1455</f>
        <v>0</v>
      </c>
    </row>
    <row r="1708" spans="1:1" ht="15.75" customHeight="1" x14ac:dyDescent="0.25">
      <c r="A1708" s="63">
        <f>WEB!K1456</f>
        <v>0</v>
      </c>
    </row>
    <row r="1709" spans="1:1" ht="15.75" customHeight="1" x14ac:dyDescent="0.25">
      <c r="A1709" s="63">
        <f>WEB!K1457</f>
        <v>0</v>
      </c>
    </row>
    <row r="1710" spans="1:1" ht="15.75" customHeight="1" x14ac:dyDescent="0.25">
      <c r="A1710" s="63">
        <f>WEB!K1458</f>
        <v>0</v>
      </c>
    </row>
    <row r="1711" spans="1:1" ht="15.75" customHeight="1" x14ac:dyDescent="0.25">
      <c r="A1711" s="63">
        <f>WEB!K1459</f>
        <v>0</v>
      </c>
    </row>
    <row r="1712" spans="1:1" ht="15.75" customHeight="1" x14ac:dyDescent="0.25">
      <c r="A1712" s="63">
        <f>WEB!K1460</f>
        <v>0</v>
      </c>
    </row>
    <row r="1713" spans="1:1" ht="15.75" customHeight="1" x14ac:dyDescent="0.25">
      <c r="A1713" s="63">
        <f>WEB!K1461</f>
        <v>0</v>
      </c>
    </row>
    <row r="1714" spans="1:1" ht="15.75" customHeight="1" x14ac:dyDescent="0.25">
      <c r="A1714" s="63">
        <f>WEB!K1462</f>
        <v>0</v>
      </c>
    </row>
    <row r="1715" spans="1:1" ht="15.75" customHeight="1" x14ac:dyDescent="0.25">
      <c r="A1715" s="63">
        <f>WEB!K1463</f>
        <v>0</v>
      </c>
    </row>
    <row r="1716" spans="1:1" ht="15.75" customHeight="1" x14ac:dyDescent="0.25">
      <c r="A1716" s="63">
        <f>WEB!K1464</f>
        <v>0</v>
      </c>
    </row>
    <row r="1717" spans="1:1" ht="15.75" customHeight="1" x14ac:dyDescent="0.25">
      <c r="A1717" s="63">
        <f>WEB!K1465</f>
        <v>0</v>
      </c>
    </row>
    <row r="1718" spans="1:1" ht="15.75" customHeight="1" x14ac:dyDescent="0.25">
      <c r="A1718" s="63">
        <f>WEB!K1466</f>
        <v>0</v>
      </c>
    </row>
    <row r="1719" spans="1:1" ht="15.75" customHeight="1" x14ac:dyDescent="0.25">
      <c r="A1719" s="63">
        <f>WEB!K1467</f>
        <v>0</v>
      </c>
    </row>
    <row r="1720" spans="1:1" ht="15.75" customHeight="1" x14ac:dyDescent="0.25">
      <c r="A1720" s="63">
        <f>WEB!K1468</f>
        <v>0</v>
      </c>
    </row>
    <row r="1721" spans="1:1" ht="15.75" customHeight="1" x14ac:dyDescent="0.25">
      <c r="A1721" s="63">
        <f>WEB!K1469</f>
        <v>0</v>
      </c>
    </row>
    <row r="1722" spans="1:1" ht="15.75" customHeight="1" x14ac:dyDescent="0.25">
      <c r="A1722" s="63">
        <f>WEB!K1470</f>
        <v>0</v>
      </c>
    </row>
    <row r="1723" spans="1:1" ht="15.75" customHeight="1" x14ac:dyDescent="0.25">
      <c r="A1723" s="63">
        <f>WEB!K1471</f>
        <v>0</v>
      </c>
    </row>
    <row r="1724" spans="1:1" ht="15.75" customHeight="1" x14ac:dyDescent="0.25">
      <c r="A1724" s="63">
        <f>WEB!K1472</f>
        <v>0</v>
      </c>
    </row>
    <row r="1725" spans="1:1" ht="15.75" customHeight="1" x14ac:dyDescent="0.25">
      <c r="A1725" s="63">
        <f>WEB!K1473</f>
        <v>0</v>
      </c>
    </row>
    <row r="1726" spans="1:1" ht="15.75" customHeight="1" x14ac:dyDescent="0.25">
      <c r="A1726" s="63">
        <f>WEB!K1474</f>
        <v>0</v>
      </c>
    </row>
    <row r="1727" spans="1:1" ht="15.75" customHeight="1" x14ac:dyDescent="0.25">
      <c r="A1727" s="63">
        <f>WEB!K1475</f>
        <v>0</v>
      </c>
    </row>
    <row r="1728" spans="1:1" ht="15.75" customHeight="1" x14ac:dyDescent="0.25">
      <c r="A1728" s="63">
        <f>WEB!K1476</f>
        <v>0</v>
      </c>
    </row>
    <row r="1729" spans="1:1" ht="15.75" customHeight="1" x14ac:dyDescent="0.25">
      <c r="A1729" s="63">
        <f>WEB!K1477</f>
        <v>0</v>
      </c>
    </row>
    <row r="1730" spans="1:1" ht="15.75" customHeight="1" x14ac:dyDescent="0.25">
      <c r="A1730" s="63">
        <f>WEB!K1478</f>
        <v>0</v>
      </c>
    </row>
    <row r="1731" spans="1:1" ht="15.75" customHeight="1" x14ac:dyDescent="0.25">
      <c r="A1731" s="63">
        <f>WEB!K1479</f>
        <v>0</v>
      </c>
    </row>
    <row r="1732" spans="1:1" ht="15.75" customHeight="1" x14ac:dyDescent="0.25">
      <c r="A1732" s="63">
        <f>WEB!K1480</f>
        <v>0</v>
      </c>
    </row>
    <row r="1733" spans="1:1" ht="15.75" customHeight="1" x14ac:dyDescent="0.25">
      <c r="A1733" s="63">
        <f>WEB!K1481</f>
        <v>0</v>
      </c>
    </row>
    <row r="1734" spans="1:1" ht="15.75" customHeight="1" x14ac:dyDescent="0.25">
      <c r="A1734" s="63">
        <f>WEB!K1482</f>
        <v>0</v>
      </c>
    </row>
    <row r="1735" spans="1:1" ht="15.75" customHeight="1" x14ac:dyDescent="0.25">
      <c r="A1735" s="63">
        <f>WEB!K1483</f>
        <v>0</v>
      </c>
    </row>
    <row r="1736" spans="1:1" ht="15.75" customHeight="1" x14ac:dyDescent="0.25">
      <c r="A1736" s="63">
        <f>WEB!K1484</f>
        <v>0</v>
      </c>
    </row>
    <row r="1737" spans="1:1" ht="15.75" customHeight="1" x14ac:dyDescent="0.25">
      <c r="A1737" s="63">
        <f>WEB!K1485</f>
        <v>0</v>
      </c>
    </row>
    <row r="1738" spans="1:1" ht="15.75" customHeight="1" x14ac:dyDescent="0.25">
      <c r="A1738" s="63">
        <f>WEB!K1486</f>
        <v>0</v>
      </c>
    </row>
    <row r="1739" spans="1:1" ht="15.75" customHeight="1" x14ac:dyDescent="0.25">
      <c r="A1739" s="63">
        <f>WEB!K1487</f>
        <v>0</v>
      </c>
    </row>
    <row r="1740" spans="1:1" ht="15.75" customHeight="1" x14ac:dyDescent="0.25">
      <c r="A1740" s="63">
        <f>WEB!K1488</f>
        <v>0</v>
      </c>
    </row>
    <row r="1741" spans="1:1" ht="15.75" customHeight="1" x14ac:dyDescent="0.25">
      <c r="A1741" s="63">
        <f>WEB!K1489</f>
        <v>0</v>
      </c>
    </row>
    <row r="1742" spans="1:1" ht="15.75" customHeight="1" x14ac:dyDescent="0.25">
      <c r="A1742" s="63">
        <f>WEB!K1490</f>
        <v>0</v>
      </c>
    </row>
    <row r="1743" spans="1:1" ht="15.75" customHeight="1" x14ac:dyDescent="0.25">
      <c r="A1743" s="63">
        <f>WEB!K1491</f>
        <v>0</v>
      </c>
    </row>
    <row r="1744" spans="1:1" ht="15.75" customHeight="1" x14ac:dyDescent="0.25">
      <c r="A1744" s="63">
        <f>WEB!K1492</f>
        <v>0</v>
      </c>
    </row>
    <row r="1745" spans="1:1" ht="15.75" customHeight="1" x14ac:dyDescent="0.25">
      <c r="A1745" s="63">
        <f>WEB!K1493</f>
        <v>0</v>
      </c>
    </row>
    <row r="1746" spans="1:1" ht="15.75" customHeight="1" x14ac:dyDescent="0.25">
      <c r="A1746" s="63">
        <f>WEB!K1494</f>
        <v>0</v>
      </c>
    </row>
    <row r="1747" spans="1:1" ht="15.75" customHeight="1" x14ac:dyDescent="0.25">
      <c r="A1747" s="63">
        <f>WEB!K1495</f>
        <v>0</v>
      </c>
    </row>
    <row r="1748" spans="1:1" ht="15.75" customHeight="1" x14ac:dyDescent="0.25">
      <c r="A1748" s="63">
        <f>WEB!K1496</f>
        <v>0</v>
      </c>
    </row>
    <row r="1749" spans="1:1" ht="15.75" customHeight="1" x14ac:dyDescent="0.25">
      <c r="A1749" s="63">
        <f>WEB!K1497</f>
        <v>0</v>
      </c>
    </row>
    <row r="1750" spans="1:1" ht="15.75" customHeight="1" x14ac:dyDescent="0.25">
      <c r="A1750" s="63">
        <f>WEB!K1498</f>
        <v>0</v>
      </c>
    </row>
    <row r="1751" spans="1:1" ht="15.75" customHeight="1" x14ac:dyDescent="0.25">
      <c r="A1751" s="63">
        <f>WEB!K1499</f>
        <v>0</v>
      </c>
    </row>
    <row r="1752" spans="1:1" ht="15.75" customHeight="1" x14ac:dyDescent="0.25">
      <c r="A1752" s="63">
        <f>WEB!K1500</f>
        <v>0</v>
      </c>
    </row>
    <row r="1753" spans="1:1" ht="15.75" customHeight="1" x14ac:dyDescent="0.25">
      <c r="A1753" s="63">
        <f>WEB!K1501</f>
        <v>0</v>
      </c>
    </row>
    <row r="1754" spans="1:1" ht="15.75" customHeight="1" x14ac:dyDescent="0.25">
      <c r="A1754" s="63">
        <f>WEB!K1502</f>
        <v>0</v>
      </c>
    </row>
    <row r="1755" spans="1:1" ht="15.75" customHeight="1" x14ac:dyDescent="0.25">
      <c r="A1755" s="63">
        <f>WEB!K1503</f>
        <v>0</v>
      </c>
    </row>
    <row r="1756" spans="1:1" ht="15.75" customHeight="1" x14ac:dyDescent="0.25">
      <c r="A1756" s="63">
        <f>WEB!K1504</f>
        <v>0</v>
      </c>
    </row>
    <row r="1757" spans="1:1" ht="15.75" customHeight="1" x14ac:dyDescent="0.25">
      <c r="A1757" s="63">
        <f>WEB!K1505</f>
        <v>0</v>
      </c>
    </row>
    <row r="1758" spans="1:1" ht="15.75" customHeight="1" x14ac:dyDescent="0.25">
      <c r="A1758" s="63">
        <f>WEB!K1506</f>
        <v>0</v>
      </c>
    </row>
    <row r="1759" spans="1:1" ht="15.75" customHeight="1" x14ac:dyDescent="0.25">
      <c r="A1759" s="63">
        <f>WEB!K1507</f>
        <v>0</v>
      </c>
    </row>
    <row r="1760" spans="1:1" ht="15.75" customHeight="1" x14ac:dyDescent="0.25">
      <c r="A1760" s="63">
        <f>WEB!K1508</f>
        <v>0</v>
      </c>
    </row>
    <row r="1761" spans="1:1" ht="15.75" customHeight="1" x14ac:dyDescent="0.25">
      <c r="A1761" s="63">
        <f>WEB!K1509</f>
        <v>0</v>
      </c>
    </row>
    <row r="1762" spans="1:1" ht="15.75" customHeight="1" x14ac:dyDescent="0.25">
      <c r="A1762" s="63">
        <f>WEB!K1510</f>
        <v>0</v>
      </c>
    </row>
    <row r="1763" spans="1:1" ht="15.75" customHeight="1" x14ac:dyDescent="0.25">
      <c r="A1763" s="63">
        <f>WEB!K1511</f>
        <v>0</v>
      </c>
    </row>
    <row r="1764" spans="1:1" ht="15.75" customHeight="1" x14ac:dyDescent="0.25">
      <c r="A1764" s="63">
        <f>WEB!K1512</f>
        <v>0</v>
      </c>
    </row>
    <row r="1765" spans="1:1" ht="15.75" customHeight="1" x14ac:dyDescent="0.25">
      <c r="A1765" s="63">
        <f>WEB!K1513</f>
        <v>0</v>
      </c>
    </row>
    <row r="1766" spans="1:1" ht="15.75" customHeight="1" x14ac:dyDescent="0.25">
      <c r="A1766" s="63">
        <f>WEB!K1514</f>
        <v>0</v>
      </c>
    </row>
    <row r="1767" spans="1:1" ht="15.75" customHeight="1" x14ac:dyDescent="0.25">
      <c r="A1767" s="63">
        <f>WEB!K1515</f>
        <v>0</v>
      </c>
    </row>
    <row r="1768" spans="1:1" ht="15.75" customHeight="1" x14ac:dyDescent="0.25">
      <c r="A1768" s="63">
        <f>WEB!K1516</f>
        <v>0</v>
      </c>
    </row>
    <row r="1769" spans="1:1" ht="15.75" customHeight="1" x14ac:dyDescent="0.25">
      <c r="A1769" s="63">
        <f>WEB!K1517</f>
        <v>0</v>
      </c>
    </row>
    <row r="1770" spans="1:1" ht="15.75" customHeight="1" x14ac:dyDescent="0.25">
      <c r="A1770" s="63">
        <f>WEB!K1518</f>
        <v>0</v>
      </c>
    </row>
    <row r="1771" spans="1:1" ht="15.75" customHeight="1" x14ac:dyDescent="0.25">
      <c r="A1771" s="63">
        <f>WEB!K1519</f>
        <v>0</v>
      </c>
    </row>
    <row r="1772" spans="1:1" ht="15.75" customHeight="1" x14ac:dyDescent="0.25">
      <c r="A1772" s="63">
        <f>WEB!K1520</f>
        <v>0</v>
      </c>
    </row>
    <row r="1773" spans="1:1" ht="15.75" customHeight="1" x14ac:dyDescent="0.25">
      <c r="A1773" s="63">
        <f>WEB!K1521</f>
        <v>0</v>
      </c>
    </row>
    <row r="1774" spans="1:1" ht="15.75" customHeight="1" x14ac:dyDescent="0.25">
      <c r="A1774" s="63">
        <f>WEB!K1522</f>
        <v>0</v>
      </c>
    </row>
    <row r="1775" spans="1:1" ht="15.75" customHeight="1" x14ac:dyDescent="0.25">
      <c r="A1775" s="63">
        <f>WEB!K1523</f>
        <v>0</v>
      </c>
    </row>
    <row r="1776" spans="1:1" ht="15.75" customHeight="1" x14ac:dyDescent="0.25">
      <c r="A1776" s="63">
        <f>WEB!K1524</f>
        <v>0</v>
      </c>
    </row>
    <row r="1777" spans="1:1" ht="15.75" customHeight="1" x14ac:dyDescent="0.25">
      <c r="A1777" s="63">
        <f>WEB!K1525</f>
        <v>0</v>
      </c>
    </row>
    <row r="1778" spans="1:1" ht="15.75" customHeight="1" x14ac:dyDescent="0.25">
      <c r="A1778" s="63">
        <f>WEB!K1526</f>
        <v>0</v>
      </c>
    </row>
    <row r="1779" spans="1:1" ht="15.75" customHeight="1" x14ac:dyDescent="0.25">
      <c r="A1779" s="63">
        <f>WEB!K1527</f>
        <v>0</v>
      </c>
    </row>
    <row r="1780" spans="1:1" ht="15.75" customHeight="1" x14ac:dyDescent="0.25">
      <c r="A1780" s="63">
        <f>WEB!K1528</f>
        <v>0</v>
      </c>
    </row>
    <row r="1781" spans="1:1" ht="15.75" customHeight="1" x14ac:dyDescent="0.25">
      <c r="A1781" s="63">
        <f>WEB!K1529</f>
        <v>0</v>
      </c>
    </row>
    <row r="1782" spans="1:1" ht="15.75" customHeight="1" x14ac:dyDescent="0.25">
      <c r="A1782" s="63">
        <f>WEB!K1530</f>
        <v>0</v>
      </c>
    </row>
    <row r="1783" spans="1:1" ht="15.75" customHeight="1" x14ac:dyDescent="0.25">
      <c r="A1783" s="63">
        <f>WEB!K1531</f>
        <v>0</v>
      </c>
    </row>
    <row r="1784" spans="1:1" ht="15.75" customHeight="1" x14ac:dyDescent="0.25">
      <c r="A1784" s="63">
        <f>WEB!K1532</f>
        <v>0</v>
      </c>
    </row>
    <row r="1785" spans="1:1" ht="15.75" customHeight="1" x14ac:dyDescent="0.25">
      <c r="A1785" s="63">
        <f>WEB!K1533</f>
        <v>0</v>
      </c>
    </row>
    <row r="1786" spans="1:1" ht="15.75" customHeight="1" x14ac:dyDescent="0.25">
      <c r="A1786" s="63">
        <f>WEB!K1534</f>
        <v>0</v>
      </c>
    </row>
    <row r="1787" spans="1:1" ht="15.75" customHeight="1" x14ac:dyDescent="0.25">
      <c r="A1787" s="63">
        <f>WEB!K1535</f>
        <v>0</v>
      </c>
    </row>
    <row r="1788" spans="1:1" ht="15.75" customHeight="1" x14ac:dyDescent="0.25">
      <c r="A1788" s="63">
        <f>WEB!K1536</f>
        <v>0</v>
      </c>
    </row>
    <row r="1789" spans="1:1" ht="15.75" customHeight="1" x14ac:dyDescent="0.25">
      <c r="A1789" s="63">
        <f>WEB!K1537</f>
        <v>0</v>
      </c>
    </row>
    <row r="1790" spans="1:1" ht="15.75" customHeight="1" x14ac:dyDescent="0.25">
      <c r="A1790" s="63">
        <f>WEB!K1538</f>
        <v>0</v>
      </c>
    </row>
    <row r="1791" spans="1:1" ht="15.75" customHeight="1" x14ac:dyDescent="0.25">
      <c r="A1791" s="63">
        <f>WEB!K1539</f>
        <v>0</v>
      </c>
    </row>
    <row r="1792" spans="1:1" ht="15.75" customHeight="1" x14ac:dyDescent="0.25">
      <c r="A1792" s="63">
        <f>WEB!K1540</f>
        <v>0</v>
      </c>
    </row>
    <row r="1793" spans="1:1" ht="15.75" customHeight="1" x14ac:dyDescent="0.25">
      <c r="A1793" s="63">
        <f>WEB!K1541</f>
        <v>0</v>
      </c>
    </row>
    <row r="1794" spans="1:1" ht="15.75" customHeight="1" x14ac:dyDescent="0.25">
      <c r="A1794" s="63">
        <f>WEB!K1542</f>
        <v>0</v>
      </c>
    </row>
    <row r="1795" spans="1:1" ht="15.75" customHeight="1" x14ac:dyDescent="0.25">
      <c r="A1795" s="63">
        <f>WEB!K1543</f>
        <v>0</v>
      </c>
    </row>
    <row r="1796" spans="1:1" ht="15.75" customHeight="1" x14ac:dyDescent="0.25">
      <c r="A1796" s="63">
        <f>WEB!K1544</f>
        <v>0</v>
      </c>
    </row>
    <row r="1797" spans="1:1" ht="15.75" customHeight="1" x14ac:dyDescent="0.25">
      <c r="A1797" s="63">
        <f>WEB!K1545</f>
        <v>0</v>
      </c>
    </row>
    <row r="1798" spans="1:1" ht="15.75" customHeight="1" x14ac:dyDescent="0.25">
      <c r="A1798" s="63">
        <f>WEB!K1546</f>
        <v>0</v>
      </c>
    </row>
    <row r="1799" spans="1:1" ht="15.75" customHeight="1" x14ac:dyDescent="0.25">
      <c r="A1799" s="63">
        <f>WEB!K1547</f>
        <v>0</v>
      </c>
    </row>
    <row r="1800" spans="1:1" ht="15.75" customHeight="1" x14ac:dyDescent="0.25">
      <c r="A1800" s="63">
        <f>WEB!K1548</f>
        <v>0</v>
      </c>
    </row>
    <row r="1801" spans="1:1" ht="15.75" customHeight="1" x14ac:dyDescent="0.25">
      <c r="A1801" s="63">
        <f>WEB!K1549</f>
        <v>0</v>
      </c>
    </row>
    <row r="1802" spans="1:1" ht="15.75" customHeight="1" x14ac:dyDescent="0.25">
      <c r="A1802" s="63">
        <f>WEB!K1550</f>
        <v>0</v>
      </c>
    </row>
    <row r="1803" spans="1:1" ht="15.75" customHeight="1" x14ac:dyDescent="0.25">
      <c r="A1803" s="63">
        <f>WEB!K1551</f>
        <v>0</v>
      </c>
    </row>
    <row r="1804" spans="1:1" ht="15.75" customHeight="1" x14ac:dyDescent="0.25">
      <c r="A1804" s="63">
        <f>WEB!K1552</f>
        <v>0</v>
      </c>
    </row>
    <row r="1805" spans="1:1" ht="15.75" customHeight="1" x14ac:dyDescent="0.25">
      <c r="A1805" s="63">
        <f>WEB!K1553</f>
        <v>0</v>
      </c>
    </row>
    <row r="1806" spans="1:1" ht="15.75" customHeight="1" x14ac:dyDescent="0.25">
      <c r="A1806" s="63">
        <f>WEB!K1554</f>
        <v>0</v>
      </c>
    </row>
    <row r="1807" spans="1:1" ht="15.75" customHeight="1" x14ac:dyDescent="0.25">
      <c r="A1807" s="63">
        <f>WEB!K1555</f>
        <v>0</v>
      </c>
    </row>
    <row r="1808" spans="1:1" ht="15.75" customHeight="1" x14ac:dyDescent="0.25">
      <c r="A1808" s="63">
        <f>WEB!K1556</f>
        <v>0</v>
      </c>
    </row>
    <row r="1809" spans="1:1" ht="15.75" customHeight="1" x14ac:dyDescent="0.25">
      <c r="A1809" s="63">
        <f>WEB!K1557</f>
        <v>0</v>
      </c>
    </row>
    <row r="1810" spans="1:1" ht="15.75" customHeight="1" x14ac:dyDescent="0.25">
      <c r="A1810" s="63">
        <f>WEB!K1558</f>
        <v>0</v>
      </c>
    </row>
    <row r="1811" spans="1:1" ht="15.75" customHeight="1" x14ac:dyDescent="0.25">
      <c r="A1811" s="63">
        <f>WEB!K1559</f>
        <v>0</v>
      </c>
    </row>
    <row r="1812" spans="1:1" ht="15.75" customHeight="1" x14ac:dyDescent="0.25">
      <c r="A1812" s="63">
        <f>WEB!K1560</f>
        <v>0</v>
      </c>
    </row>
    <row r="1813" spans="1:1" ht="15.75" customHeight="1" x14ac:dyDescent="0.25">
      <c r="A1813" s="63">
        <f>WEB!K1561</f>
        <v>0</v>
      </c>
    </row>
    <row r="1814" spans="1:1" ht="15.75" customHeight="1" x14ac:dyDescent="0.25">
      <c r="A1814" s="63">
        <f>WEB!K1562</f>
        <v>0</v>
      </c>
    </row>
    <row r="1815" spans="1:1" ht="15.75" customHeight="1" x14ac:dyDescent="0.25">
      <c r="A1815" s="63">
        <f>WEB!K1563</f>
        <v>0</v>
      </c>
    </row>
    <row r="1816" spans="1:1" ht="15.75" customHeight="1" x14ac:dyDescent="0.25">
      <c r="A1816" s="63">
        <f>WEB!K1564</f>
        <v>0</v>
      </c>
    </row>
    <row r="1817" spans="1:1" ht="15.75" customHeight="1" x14ac:dyDescent="0.25">
      <c r="A1817" s="63">
        <f>WEB!K1565</f>
        <v>0</v>
      </c>
    </row>
    <row r="1818" spans="1:1" ht="15.75" customHeight="1" x14ac:dyDescent="0.25">
      <c r="A1818" s="63">
        <f>WEB!K1566</f>
        <v>0</v>
      </c>
    </row>
    <row r="1819" spans="1:1" ht="15.75" customHeight="1" x14ac:dyDescent="0.25">
      <c r="A1819" s="63">
        <f>WEB!K1567</f>
        <v>0</v>
      </c>
    </row>
    <row r="1820" spans="1:1" ht="15.75" customHeight="1" x14ac:dyDescent="0.25">
      <c r="A1820" s="63">
        <f>WEB!K1568</f>
        <v>0</v>
      </c>
    </row>
    <row r="1821" spans="1:1" ht="15.75" customHeight="1" x14ac:dyDescent="0.25">
      <c r="A1821" s="63">
        <f>WEB!K1569</f>
        <v>0</v>
      </c>
    </row>
    <row r="1822" spans="1:1" ht="15.75" customHeight="1" x14ac:dyDescent="0.25">
      <c r="A1822" s="63">
        <f>WEB!K1570</f>
        <v>0</v>
      </c>
    </row>
    <row r="1823" spans="1:1" ht="15.75" customHeight="1" x14ac:dyDescent="0.25">
      <c r="A1823" s="63">
        <f>WEB!K1571</f>
        <v>0</v>
      </c>
    </row>
    <row r="1824" spans="1:1" ht="15.75" customHeight="1" x14ac:dyDescent="0.25">
      <c r="A1824" s="63">
        <f>WEB!K1572</f>
        <v>0</v>
      </c>
    </row>
    <row r="1825" spans="1:1" ht="15.75" customHeight="1" x14ac:dyDescent="0.25">
      <c r="A1825" s="63">
        <f>WEB!K1573</f>
        <v>0</v>
      </c>
    </row>
    <row r="1826" spans="1:1" ht="15.75" customHeight="1" x14ac:dyDescent="0.25">
      <c r="A1826" s="63">
        <f>WEB!K1574</f>
        <v>0</v>
      </c>
    </row>
    <row r="1827" spans="1:1" ht="15.75" customHeight="1" x14ac:dyDescent="0.25">
      <c r="A1827" s="63">
        <f>WEB!K1575</f>
        <v>0</v>
      </c>
    </row>
    <row r="1828" spans="1:1" ht="15.75" customHeight="1" x14ac:dyDescent="0.25">
      <c r="A1828" s="63">
        <f>WEB!K1576</f>
        <v>0</v>
      </c>
    </row>
    <row r="1829" spans="1:1" ht="15.75" customHeight="1" x14ac:dyDescent="0.25">
      <c r="A1829" s="63">
        <f>WEB!K1577</f>
        <v>0</v>
      </c>
    </row>
    <row r="1830" spans="1:1" ht="15.75" customHeight="1" x14ac:dyDescent="0.25">
      <c r="A1830" s="63">
        <f>WEB!K1578</f>
        <v>0</v>
      </c>
    </row>
    <row r="1831" spans="1:1" ht="15.75" customHeight="1" x14ac:dyDescent="0.25">
      <c r="A1831" s="63">
        <f>WEB!K1579</f>
        <v>0</v>
      </c>
    </row>
    <row r="1832" spans="1:1" ht="15.75" customHeight="1" x14ac:dyDescent="0.25">
      <c r="A1832" s="63">
        <f>WEB!K1580</f>
        <v>0</v>
      </c>
    </row>
    <row r="1833" spans="1:1" ht="15.75" customHeight="1" x14ac:dyDescent="0.25">
      <c r="A1833" s="63">
        <f>WEB!K1581</f>
        <v>0</v>
      </c>
    </row>
    <row r="1834" spans="1:1" ht="15.75" customHeight="1" x14ac:dyDescent="0.25">
      <c r="A1834" s="63">
        <f>WEB!K1582</f>
        <v>0</v>
      </c>
    </row>
    <row r="1835" spans="1:1" ht="15.75" customHeight="1" x14ac:dyDescent="0.25">
      <c r="A1835" s="63">
        <f>WEB!K1583</f>
        <v>0</v>
      </c>
    </row>
    <row r="1836" spans="1:1" ht="15.75" customHeight="1" x14ac:dyDescent="0.25">
      <c r="A1836" s="63">
        <f>WEB!K1584</f>
        <v>0</v>
      </c>
    </row>
    <row r="1837" spans="1:1" ht="15.75" customHeight="1" x14ac:dyDescent="0.25">
      <c r="A1837" s="63">
        <f>WEB!K1585</f>
        <v>0</v>
      </c>
    </row>
    <row r="1838" spans="1:1" ht="15.75" customHeight="1" x14ac:dyDescent="0.25">
      <c r="A1838" s="63">
        <f>WEB!K1586</f>
        <v>0</v>
      </c>
    </row>
    <row r="1839" spans="1:1" ht="15.75" customHeight="1" x14ac:dyDescent="0.25">
      <c r="A1839" s="63">
        <f>WEB!K1587</f>
        <v>0</v>
      </c>
    </row>
    <row r="1840" spans="1:1" ht="15.75" customHeight="1" x14ac:dyDescent="0.25">
      <c r="A1840" s="63">
        <f>WEB!K1588</f>
        <v>0</v>
      </c>
    </row>
    <row r="1841" spans="1:1" ht="15.75" customHeight="1" x14ac:dyDescent="0.25">
      <c r="A1841" s="63">
        <f>WEB!K1589</f>
        <v>0</v>
      </c>
    </row>
    <row r="1842" spans="1:1" ht="15.75" customHeight="1" x14ac:dyDescent="0.25">
      <c r="A1842" s="63">
        <f>WEB!K1590</f>
        <v>0</v>
      </c>
    </row>
    <row r="1843" spans="1:1" ht="15.75" customHeight="1" x14ac:dyDescent="0.25">
      <c r="A1843" s="63">
        <f>WEB!K1591</f>
        <v>0</v>
      </c>
    </row>
    <row r="1844" spans="1:1" ht="15.75" customHeight="1" x14ac:dyDescent="0.25">
      <c r="A1844" s="63">
        <f>WEB!K1592</f>
        <v>0</v>
      </c>
    </row>
    <row r="1845" spans="1:1" ht="15.75" customHeight="1" x14ac:dyDescent="0.25">
      <c r="A1845" s="63">
        <f>WEB!K1593</f>
        <v>0</v>
      </c>
    </row>
    <row r="1846" spans="1:1" ht="15.75" customHeight="1" x14ac:dyDescent="0.25">
      <c r="A1846" s="63">
        <f>WEB!K1594</f>
        <v>0</v>
      </c>
    </row>
    <row r="1847" spans="1:1" ht="15.75" customHeight="1" x14ac:dyDescent="0.25">
      <c r="A1847" s="63">
        <f>WEB!K1595</f>
        <v>0</v>
      </c>
    </row>
    <row r="1848" spans="1:1" ht="15.75" customHeight="1" x14ac:dyDescent="0.25">
      <c r="A1848" s="63">
        <f>WEB!K1596</f>
        <v>0</v>
      </c>
    </row>
    <row r="1849" spans="1:1" ht="15.75" customHeight="1" x14ac:dyDescent="0.25">
      <c r="A1849" s="63">
        <f>WEB!K1597</f>
        <v>0</v>
      </c>
    </row>
    <row r="1850" spans="1:1" ht="15.75" customHeight="1" x14ac:dyDescent="0.25">
      <c r="A1850" s="63">
        <f>WEB!K1598</f>
        <v>0</v>
      </c>
    </row>
    <row r="1851" spans="1:1" ht="15.75" customHeight="1" x14ac:dyDescent="0.25">
      <c r="A1851" s="63">
        <f>WEB!K1599</f>
        <v>0</v>
      </c>
    </row>
    <row r="1852" spans="1:1" ht="15.75" customHeight="1" x14ac:dyDescent="0.25">
      <c r="A1852" s="63">
        <f>WEB!K1600</f>
        <v>0</v>
      </c>
    </row>
    <row r="1853" spans="1:1" ht="15.75" customHeight="1" x14ac:dyDescent="0.25">
      <c r="A1853" s="63">
        <f>WEB!K1601</f>
        <v>0</v>
      </c>
    </row>
    <row r="1854" spans="1:1" ht="15.75" customHeight="1" x14ac:dyDescent="0.25">
      <c r="A1854" s="63">
        <f>WEB!K1602</f>
        <v>0</v>
      </c>
    </row>
    <row r="1855" spans="1:1" ht="15.75" customHeight="1" x14ac:dyDescent="0.25">
      <c r="A1855" s="63">
        <f>WEB!K1603</f>
        <v>0</v>
      </c>
    </row>
    <row r="1856" spans="1:1" ht="15.75" customHeight="1" x14ac:dyDescent="0.25">
      <c r="A1856" s="63">
        <f>WEB!K1604</f>
        <v>0</v>
      </c>
    </row>
    <row r="1857" spans="1:1" ht="15.75" customHeight="1" x14ac:dyDescent="0.25">
      <c r="A1857" s="63">
        <f>WEB!K1605</f>
        <v>0</v>
      </c>
    </row>
    <row r="1858" spans="1:1" ht="15.75" customHeight="1" x14ac:dyDescent="0.25">
      <c r="A1858" s="63">
        <f>WEB!K1606</f>
        <v>0</v>
      </c>
    </row>
    <row r="1859" spans="1:1" ht="15.75" customHeight="1" x14ac:dyDescent="0.25">
      <c r="A1859" s="63">
        <f>WEB!K1607</f>
        <v>0</v>
      </c>
    </row>
    <row r="1860" spans="1:1" ht="15.75" customHeight="1" x14ac:dyDescent="0.25">
      <c r="A1860" s="63">
        <f>WEB!K1608</f>
        <v>0</v>
      </c>
    </row>
    <row r="1861" spans="1:1" ht="15.75" customHeight="1" x14ac:dyDescent="0.25">
      <c r="A1861" s="63">
        <f>WEB!K1609</f>
        <v>0</v>
      </c>
    </row>
    <row r="1862" spans="1:1" ht="15.75" customHeight="1" x14ac:dyDescent="0.25">
      <c r="A1862" s="63">
        <f>WEB!K1610</f>
        <v>0</v>
      </c>
    </row>
    <row r="1863" spans="1:1" ht="15.75" customHeight="1" x14ac:dyDescent="0.25">
      <c r="A1863" s="63">
        <f>WEB!K1611</f>
        <v>0</v>
      </c>
    </row>
    <row r="1864" spans="1:1" ht="15.75" customHeight="1" x14ac:dyDescent="0.25">
      <c r="A1864" s="63">
        <f>WEB!K1612</f>
        <v>0</v>
      </c>
    </row>
    <row r="1865" spans="1:1" ht="15.75" customHeight="1" x14ac:dyDescent="0.25">
      <c r="A1865" s="63">
        <f>WEB!K1613</f>
        <v>0</v>
      </c>
    </row>
    <row r="1866" spans="1:1" ht="15.75" customHeight="1" x14ac:dyDescent="0.25">
      <c r="A1866" s="63">
        <f>WEB!K1614</f>
        <v>0</v>
      </c>
    </row>
    <row r="1867" spans="1:1" ht="15.75" customHeight="1" x14ac:dyDescent="0.25">
      <c r="A1867" s="63">
        <f>WEB!K1615</f>
        <v>0</v>
      </c>
    </row>
    <row r="1868" spans="1:1" ht="15.75" customHeight="1" x14ac:dyDescent="0.25">
      <c r="A1868" s="63">
        <f>WEB!K1616</f>
        <v>0</v>
      </c>
    </row>
    <row r="1869" spans="1:1" ht="15.75" customHeight="1" x14ac:dyDescent="0.25">
      <c r="A1869" s="63">
        <f>WEB!K1617</f>
        <v>0</v>
      </c>
    </row>
    <row r="1870" spans="1:1" ht="15.75" customHeight="1" x14ac:dyDescent="0.25">
      <c r="A1870" s="63">
        <f>WEB!K1618</f>
        <v>0</v>
      </c>
    </row>
    <row r="1871" spans="1:1" ht="15.75" customHeight="1" x14ac:dyDescent="0.25">
      <c r="A1871" s="63">
        <f>WEB!K1619</f>
        <v>0</v>
      </c>
    </row>
    <row r="1872" spans="1:1" ht="15.75" customHeight="1" x14ac:dyDescent="0.25">
      <c r="A1872" s="63">
        <f>WEB!K1620</f>
        <v>0</v>
      </c>
    </row>
    <row r="1873" spans="1:1" ht="15.75" customHeight="1" x14ac:dyDescent="0.25">
      <c r="A1873" s="63">
        <f>WEB!K1621</f>
        <v>0</v>
      </c>
    </row>
    <row r="1874" spans="1:1" ht="15.75" customHeight="1" x14ac:dyDescent="0.25">
      <c r="A1874" s="63">
        <f>WEB!K1622</f>
        <v>0</v>
      </c>
    </row>
    <row r="1875" spans="1:1" ht="15.75" customHeight="1" x14ac:dyDescent="0.25">
      <c r="A1875" s="63">
        <f>WEB!K1623</f>
        <v>0</v>
      </c>
    </row>
    <row r="1876" spans="1:1" ht="15.75" customHeight="1" x14ac:dyDescent="0.25">
      <c r="A1876" s="63">
        <f>WEB!K1624</f>
        <v>0</v>
      </c>
    </row>
    <row r="1877" spans="1:1" ht="15.75" customHeight="1" x14ac:dyDescent="0.25">
      <c r="A1877" s="63">
        <f>WEB!K1625</f>
        <v>0</v>
      </c>
    </row>
    <row r="1878" spans="1:1" ht="15.75" customHeight="1" x14ac:dyDescent="0.25">
      <c r="A1878" s="63">
        <f>WEB!K1626</f>
        <v>0</v>
      </c>
    </row>
    <row r="1879" spans="1:1" ht="15.75" customHeight="1" x14ac:dyDescent="0.25">
      <c r="A1879" s="63">
        <f>WEB!K1627</f>
        <v>0</v>
      </c>
    </row>
    <row r="1880" spans="1:1" ht="15.75" customHeight="1" x14ac:dyDescent="0.25">
      <c r="A1880" s="63">
        <f>WEB!K1628</f>
        <v>0</v>
      </c>
    </row>
    <row r="1881" spans="1:1" ht="15.75" customHeight="1" x14ac:dyDescent="0.25">
      <c r="A1881" s="63">
        <f>WEB!K1629</f>
        <v>0</v>
      </c>
    </row>
    <row r="1882" spans="1:1" ht="15.75" customHeight="1" x14ac:dyDescent="0.25">
      <c r="A1882" s="63">
        <f>WEB!K1630</f>
        <v>0</v>
      </c>
    </row>
    <row r="1883" spans="1:1" ht="15.75" customHeight="1" x14ac:dyDescent="0.25">
      <c r="A1883" s="63">
        <f>WEB!K1631</f>
        <v>0</v>
      </c>
    </row>
    <row r="1884" spans="1:1" ht="15.75" customHeight="1" x14ac:dyDescent="0.25">
      <c r="A1884" s="63">
        <f>WEB!K1632</f>
        <v>0</v>
      </c>
    </row>
    <row r="1885" spans="1:1" ht="15.75" customHeight="1" x14ac:dyDescent="0.25">
      <c r="A1885" s="63">
        <f>WEB!K1633</f>
        <v>0</v>
      </c>
    </row>
    <row r="1886" spans="1:1" ht="15.75" customHeight="1" x14ac:dyDescent="0.25">
      <c r="A1886" s="63">
        <f>WEB!K1634</f>
        <v>0</v>
      </c>
    </row>
    <row r="1887" spans="1:1" ht="15.75" customHeight="1" x14ac:dyDescent="0.25">
      <c r="A1887" s="63">
        <f>WEB!K1635</f>
        <v>0</v>
      </c>
    </row>
    <row r="1888" spans="1:1" ht="15.75" customHeight="1" x14ac:dyDescent="0.25">
      <c r="A1888" s="63">
        <f>WEB!K1636</f>
        <v>0</v>
      </c>
    </row>
    <row r="1889" spans="1:1" ht="15.75" customHeight="1" x14ac:dyDescent="0.25">
      <c r="A1889" s="63">
        <f>WEB!K1637</f>
        <v>0</v>
      </c>
    </row>
    <row r="1890" spans="1:1" ht="15.75" customHeight="1" x14ac:dyDescent="0.25">
      <c r="A1890" s="63">
        <f>WEB!K1638</f>
        <v>0</v>
      </c>
    </row>
    <row r="1891" spans="1:1" ht="15.75" customHeight="1" x14ac:dyDescent="0.25">
      <c r="A1891" s="63">
        <f>WEB!K1639</f>
        <v>0</v>
      </c>
    </row>
    <row r="1892" spans="1:1" ht="15.75" customHeight="1" x14ac:dyDescent="0.25">
      <c r="A1892" s="63">
        <f>WEB!K1640</f>
        <v>0</v>
      </c>
    </row>
    <row r="1893" spans="1:1" ht="15.75" customHeight="1" x14ac:dyDescent="0.25">
      <c r="A1893" s="63">
        <f>WEB!K1641</f>
        <v>0</v>
      </c>
    </row>
    <row r="1894" spans="1:1" ht="15.75" customHeight="1" x14ac:dyDescent="0.25">
      <c r="A1894" s="63">
        <f>WEB!K1642</f>
        <v>0</v>
      </c>
    </row>
    <row r="1895" spans="1:1" ht="15.75" customHeight="1" x14ac:dyDescent="0.25">
      <c r="A1895" s="63">
        <f>WEB!K1643</f>
        <v>0</v>
      </c>
    </row>
    <row r="1896" spans="1:1" ht="15.75" customHeight="1" x14ac:dyDescent="0.25">
      <c r="A1896" s="63">
        <f>WEB!K1644</f>
        <v>0</v>
      </c>
    </row>
    <row r="1897" spans="1:1" ht="15.75" customHeight="1" x14ac:dyDescent="0.25">
      <c r="A1897" s="63">
        <f>WEB!K1645</f>
        <v>0</v>
      </c>
    </row>
    <row r="1898" spans="1:1" ht="15.75" customHeight="1" x14ac:dyDescent="0.25">
      <c r="A1898" s="63">
        <f>WEB!K1646</f>
        <v>0</v>
      </c>
    </row>
    <row r="1899" spans="1:1" ht="15.75" customHeight="1" x14ac:dyDescent="0.25">
      <c r="A1899" s="63">
        <f>WEB!K1647</f>
        <v>0</v>
      </c>
    </row>
    <row r="1900" spans="1:1" ht="15.75" customHeight="1" x14ac:dyDescent="0.25">
      <c r="A1900" s="63">
        <f>WEB!K1648</f>
        <v>0</v>
      </c>
    </row>
    <row r="1901" spans="1:1" ht="15.75" customHeight="1" x14ac:dyDescent="0.25">
      <c r="A1901" s="63">
        <f>WEB!K1649</f>
        <v>0</v>
      </c>
    </row>
    <row r="1902" spans="1:1" ht="15.75" customHeight="1" x14ac:dyDescent="0.25">
      <c r="A1902" s="63">
        <f>WEB!K1650</f>
        <v>0</v>
      </c>
    </row>
    <row r="1903" spans="1:1" ht="15.75" customHeight="1" x14ac:dyDescent="0.25">
      <c r="A1903" s="63">
        <f>WEB!K1651</f>
        <v>0</v>
      </c>
    </row>
    <row r="1904" spans="1:1" ht="15.75" customHeight="1" x14ac:dyDescent="0.25">
      <c r="A1904" s="63">
        <f>WEB!K1652</f>
        <v>0</v>
      </c>
    </row>
    <row r="1905" spans="1:1" ht="15.75" customHeight="1" x14ac:dyDescent="0.25">
      <c r="A1905" s="63">
        <f>WEB!K1653</f>
        <v>0</v>
      </c>
    </row>
    <row r="1906" spans="1:1" ht="15.75" customHeight="1" x14ac:dyDescent="0.25">
      <c r="A1906" s="63">
        <f>WEB!K1654</f>
        <v>0</v>
      </c>
    </row>
    <row r="1907" spans="1:1" ht="15.75" customHeight="1" x14ac:dyDescent="0.25">
      <c r="A1907" s="63">
        <f>WEB!K1655</f>
        <v>0</v>
      </c>
    </row>
    <row r="1908" spans="1:1" ht="15.75" customHeight="1" x14ac:dyDescent="0.25">
      <c r="A1908" s="63">
        <f>WEB!K1656</f>
        <v>0</v>
      </c>
    </row>
    <row r="1909" spans="1:1" ht="15.75" customHeight="1" x14ac:dyDescent="0.25">
      <c r="A1909" s="63">
        <f>WEB!K1657</f>
        <v>0</v>
      </c>
    </row>
    <row r="1910" spans="1:1" ht="15.75" customHeight="1" x14ac:dyDescent="0.25">
      <c r="A1910" s="63">
        <f>WEB!K1658</f>
        <v>0</v>
      </c>
    </row>
    <row r="1911" spans="1:1" ht="15.75" customHeight="1" x14ac:dyDescent="0.25">
      <c r="A1911" s="63">
        <f>WEB!K1659</f>
        <v>0</v>
      </c>
    </row>
    <row r="1912" spans="1:1" ht="15.75" customHeight="1" x14ac:dyDescent="0.25">
      <c r="A1912" s="63">
        <f>WEB!K1660</f>
        <v>0</v>
      </c>
    </row>
    <row r="1913" spans="1:1" ht="15.75" customHeight="1" x14ac:dyDescent="0.25">
      <c r="A1913" s="63">
        <f>WEB!K1661</f>
        <v>0</v>
      </c>
    </row>
    <row r="1914" spans="1:1" ht="15.75" customHeight="1" x14ac:dyDescent="0.25">
      <c r="A1914" s="63">
        <f>WEB!K1662</f>
        <v>0</v>
      </c>
    </row>
    <row r="1915" spans="1:1" ht="15.75" customHeight="1" x14ac:dyDescent="0.25">
      <c r="A1915" s="63">
        <f>WEB!K1663</f>
        <v>0</v>
      </c>
    </row>
    <row r="1916" spans="1:1" ht="15.75" customHeight="1" x14ac:dyDescent="0.25">
      <c r="A1916" s="63">
        <f>WEB!K1664</f>
        <v>0</v>
      </c>
    </row>
    <row r="1917" spans="1:1" ht="15.75" customHeight="1" x14ac:dyDescent="0.25">
      <c r="A1917" s="63">
        <f>WEB!K1665</f>
        <v>0</v>
      </c>
    </row>
    <row r="1918" spans="1:1" ht="15.75" customHeight="1" x14ac:dyDescent="0.25">
      <c r="A1918" s="63">
        <f>WEB!K1666</f>
        <v>0</v>
      </c>
    </row>
    <row r="1919" spans="1:1" ht="15.75" customHeight="1" x14ac:dyDescent="0.25">
      <c r="A1919" s="63">
        <f>WEB!K1667</f>
        <v>0</v>
      </c>
    </row>
    <row r="1920" spans="1:1" ht="15.75" customHeight="1" x14ac:dyDescent="0.25">
      <c r="A1920" s="63">
        <f>WEB!K1668</f>
        <v>0</v>
      </c>
    </row>
    <row r="1921" spans="1:1" ht="15.75" customHeight="1" x14ac:dyDescent="0.25">
      <c r="A1921" s="63">
        <f>WEB!K1669</f>
        <v>0</v>
      </c>
    </row>
    <row r="1922" spans="1:1" ht="15.75" customHeight="1" x14ac:dyDescent="0.25">
      <c r="A1922" s="63">
        <f>WEB!K1670</f>
        <v>0</v>
      </c>
    </row>
    <row r="1923" spans="1:1" ht="15.75" customHeight="1" x14ac:dyDescent="0.25">
      <c r="A1923" s="63">
        <f>WEB!K1671</f>
        <v>0</v>
      </c>
    </row>
    <row r="1924" spans="1:1" ht="15.75" customHeight="1" x14ac:dyDescent="0.25">
      <c r="A1924" s="63">
        <f>WEB!K1672</f>
        <v>0</v>
      </c>
    </row>
    <row r="1925" spans="1:1" ht="15.75" customHeight="1" x14ac:dyDescent="0.25">
      <c r="A1925" s="63">
        <f>WEB!K1673</f>
        <v>0</v>
      </c>
    </row>
    <row r="1926" spans="1:1" ht="15.75" customHeight="1" x14ac:dyDescent="0.25">
      <c r="A1926" s="63">
        <f>WEB!K1674</f>
        <v>0</v>
      </c>
    </row>
    <row r="1927" spans="1:1" ht="15.75" customHeight="1" x14ac:dyDescent="0.25">
      <c r="A1927" s="63">
        <f>WEB!K1675</f>
        <v>0</v>
      </c>
    </row>
    <row r="1928" spans="1:1" ht="15.75" customHeight="1" x14ac:dyDescent="0.25">
      <c r="A1928" s="63">
        <f>WEB!K1676</f>
        <v>0</v>
      </c>
    </row>
    <row r="1929" spans="1:1" ht="15.75" customHeight="1" x14ac:dyDescent="0.25">
      <c r="A1929" s="63">
        <f>WEB!K1677</f>
        <v>0</v>
      </c>
    </row>
    <row r="1930" spans="1:1" ht="15.75" customHeight="1" x14ac:dyDescent="0.25">
      <c r="A1930" s="63">
        <f>WEB!K1678</f>
        <v>0</v>
      </c>
    </row>
    <row r="1931" spans="1:1" ht="15.75" customHeight="1" x14ac:dyDescent="0.25">
      <c r="A1931" s="63">
        <f>WEB!K1679</f>
        <v>0</v>
      </c>
    </row>
    <row r="1932" spans="1:1" ht="15.75" customHeight="1" x14ac:dyDescent="0.25">
      <c r="A1932" s="63">
        <f>WEB!K1680</f>
        <v>0</v>
      </c>
    </row>
    <row r="1933" spans="1:1" ht="15.75" customHeight="1" x14ac:dyDescent="0.25">
      <c r="A1933" s="63">
        <f>WEB!K1681</f>
        <v>0</v>
      </c>
    </row>
    <row r="1934" spans="1:1" ht="15.75" customHeight="1" x14ac:dyDescent="0.25">
      <c r="A1934" s="63">
        <f>WEB!K1682</f>
        <v>0</v>
      </c>
    </row>
    <row r="1935" spans="1:1" ht="15.75" customHeight="1" x14ac:dyDescent="0.25">
      <c r="A1935" s="63">
        <f>WEB!K1683</f>
        <v>0</v>
      </c>
    </row>
    <row r="1936" spans="1:1" ht="15.75" customHeight="1" x14ac:dyDescent="0.25">
      <c r="A1936" s="63">
        <f>WEB!K1684</f>
        <v>0</v>
      </c>
    </row>
    <row r="1937" spans="1:1" ht="15.75" customHeight="1" x14ac:dyDescent="0.25">
      <c r="A1937" s="63">
        <f>WEB!K1685</f>
        <v>0</v>
      </c>
    </row>
    <row r="1938" spans="1:1" ht="15.75" customHeight="1" x14ac:dyDescent="0.25">
      <c r="A1938" s="63">
        <f>WEB!K1686</f>
        <v>0</v>
      </c>
    </row>
    <row r="1939" spans="1:1" ht="15.75" customHeight="1" x14ac:dyDescent="0.25">
      <c r="A1939" s="63">
        <f>WEB!K1687</f>
        <v>0</v>
      </c>
    </row>
    <row r="1940" spans="1:1" ht="15.75" customHeight="1" x14ac:dyDescent="0.25">
      <c r="A1940" s="63">
        <f>WEB!K1688</f>
        <v>0</v>
      </c>
    </row>
    <row r="1941" spans="1:1" ht="15.75" customHeight="1" x14ac:dyDescent="0.25">
      <c r="A1941" s="63">
        <f>WEB!K1689</f>
        <v>0</v>
      </c>
    </row>
    <row r="1942" spans="1:1" ht="15.75" customHeight="1" x14ac:dyDescent="0.25">
      <c r="A1942" s="63">
        <f>WEB!K1690</f>
        <v>0</v>
      </c>
    </row>
    <row r="1943" spans="1:1" ht="15.75" customHeight="1" x14ac:dyDescent="0.25">
      <c r="A1943" s="63">
        <f>WEB!K1691</f>
        <v>0</v>
      </c>
    </row>
    <row r="1944" spans="1:1" ht="15.75" customHeight="1" x14ac:dyDescent="0.25">
      <c r="A1944" s="63">
        <f>WEB!K1692</f>
        <v>0</v>
      </c>
    </row>
    <row r="1945" spans="1:1" ht="15.75" customHeight="1" x14ac:dyDescent="0.25">
      <c r="A1945" s="63">
        <f>WEB!K1693</f>
        <v>0</v>
      </c>
    </row>
    <row r="1946" spans="1:1" ht="15.75" customHeight="1" x14ac:dyDescent="0.25">
      <c r="A1946" s="63">
        <f>WEB!K1694</f>
        <v>0</v>
      </c>
    </row>
    <row r="1947" spans="1:1" ht="15.75" customHeight="1" x14ac:dyDescent="0.25">
      <c r="A1947" s="63">
        <f>WEB!K1695</f>
        <v>0</v>
      </c>
    </row>
    <row r="1948" spans="1:1" ht="15.75" customHeight="1" x14ac:dyDescent="0.25">
      <c r="A1948" s="63">
        <f>WEB!K1696</f>
        <v>0</v>
      </c>
    </row>
    <row r="1949" spans="1:1" ht="15.75" customHeight="1" x14ac:dyDescent="0.25">
      <c r="A1949" s="63">
        <f>WEB!K1697</f>
        <v>0</v>
      </c>
    </row>
    <row r="1950" spans="1:1" ht="15.75" customHeight="1" x14ac:dyDescent="0.25">
      <c r="A1950" s="63">
        <f>WEB!K1698</f>
        <v>0</v>
      </c>
    </row>
    <row r="1951" spans="1:1" ht="15.75" customHeight="1" x14ac:dyDescent="0.25">
      <c r="A1951" s="63">
        <f>WEB!K1699</f>
        <v>0</v>
      </c>
    </row>
    <row r="1952" spans="1:1" ht="15.75" customHeight="1" x14ac:dyDescent="0.25">
      <c r="A1952" s="63">
        <f>WEB!K1700</f>
        <v>0</v>
      </c>
    </row>
    <row r="1953" spans="1:1" ht="15.75" customHeight="1" x14ac:dyDescent="0.25">
      <c r="A1953" s="63">
        <f>WEB!K1701</f>
        <v>0</v>
      </c>
    </row>
    <row r="1954" spans="1:1" ht="15.75" customHeight="1" x14ac:dyDescent="0.25">
      <c r="A1954" s="63">
        <f>WEB!K1702</f>
        <v>0</v>
      </c>
    </row>
    <row r="1955" spans="1:1" ht="15.75" customHeight="1" x14ac:dyDescent="0.25">
      <c r="A1955" s="63">
        <f>WEB!K1703</f>
        <v>0</v>
      </c>
    </row>
    <row r="1956" spans="1:1" ht="15.75" customHeight="1" x14ac:dyDescent="0.25">
      <c r="A1956" s="63">
        <f>WEB!K1704</f>
        <v>0</v>
      </c>
    </row>
    <row r="1957" spans="1:1" ht="15.75" customHeight="1" x14ac:dyDescent="0.25">
      <c r="A1957" s="63">
        <f>WEB!K1705</f>
        <v>0</v>
      </c>
    </row>
    <row r="1958" spans="1:1" ht="15.75" customHeight="1" x14ac:dyDescent="0.25">
      <c r="A1958" s="63">
        <f>WEB!K1706</f>
        <v>0</v>
      </c>
    </row>
    <row r="1959" spans="1:1" ht="15.75" customHeight="1" x14ac:dyDescent="0.25">
      <c r="A1959" s="63">
        <f>WEB!K1707</f>
        <v>0</v>
      </c>
    </row>
    <row r="1960" spans="1:1" ht="15.75" customHeight="1" x14ac:dyDescent="0.25">
      <c r="A1960" s="63">
        <f>WEB!K1708</f>
        <v>0</v>
      </c>
    </row>
    <row r="1961" spans="1:1" ht="15.75" customHeight="1" x14ac:dyDescent="0.25">
      <c r="A1961" s="63">
        <f>WEB!K1709</f>
        <v>0</v>
      </c>
    </row>
    <row r="1962" spans="1:1" ht="15.75" customHeight="1" x14ac:dyDescent="0.25">
      <c r="A1962" s="63">
        <f>WEB!K1710</f>
        <v>0</v>
      </c>
    </row>
    <row r="1963" spans="1:1" ht="15.75" customHeight="1" x14ac:dyDescent="0.25">
      <c r="A1963" s="63">
        <f>WEB!K1711</f>
        <v>0</v>
      </c>
    </row>
    <row r="1964" spans="1:1" ht="15.75" customHeight="1" x14ac:dyDescent="0.25">
      <c r="A1964" s="63">
        <f>WEB!K1712</f>
        <v>0</v>
      </c>
    </row>
    <row r="1965" spans="1:1" ht="15.75" customHeight="1" x14ac:dyDescent="0.25">
      <c r="A1965" s="63">
        <f>WEB!K1713</f>
        <v>0</v>
      </c>
    </row>
    <row r="1966" spans="1:1" ht="15.75" customHeight="1" x14ac:dyDescent="0.25">
      <c r="A1966" s="63">
        <f>WEB!K1714</f>
        <v>0</v>
      </c>
    </row>
    <row r="1967" spans="1:1" ht="15.75" customHeight="1" x14ac:dyDescent="0.25">
      <c r="A1967" s="63">
        <f>WEB!K1715</f>
        <v>0</v>
      </c>
    </row>
    <row r="1968" spans="1:1" ht="15.75" customHeight="1" x14ac:dyDescent="0.25">
      <c r="A1968" s="63">
        <f>WEB!K1716</f>
        <v>0</v>
      </c>
    </row>
    <row r="1969" spans="1:1" ht="15.75" customHeight="1" x14ac:dyDescent="0.25">
      <c r="A1969" s="63">
        <f>WEB!K1717</f>
        <v>0</v>
      </c>
    </row>
    <row r="1970" spans="1:1" ht="15.75" customHeight="1" x14ac:dyDescent="0.25">
      <c r="A1970" s="63">
        <f>WEB!K1718</f>
        <v>0</v>
      </c>
    </row>
    <row r="1971" spans="1:1" ht="15.75" customHeight="1" x14ac:dyDescent="0.25">
      <c r="A1971" s="63">
        <f>WEB!K1719</f>
        <v>0</v>
      </c>
    </row>
    <row r="1972" spans="1:1" ht="15.75" customHeight="1" x14ac:dyDescent="0.25">
      <c r="A1972" s="63">
        <f>WEB!K1720</f>
        <v>0</v>
      </c>
    </row>
    <row r="1973" spans="1:1" ht="15.75" customHeight="1" x14ac:dyDescent="0.25">
      <c r="A1973" s="63">
        <f>WEB!K1721</f>
        <v>0</v>
      </c>
    </row>
    <row r="1974" spans="1:1" ht="15.75" customHeight="1" x14ac:dyDescent="0.25">
      <c r="A1974" s="63">
        <f>WEB!K1722</f>
        <v>0</v>
      </c>
    </row>
    <row r="1975" spans="1:1" ht="15.75" customHeight="1" x14ac:dyDescent="0.25">
      <c r="A1975" s="63">
        <f>WEB!K1723</f>
        <v>0</v>
      </c>
    </row>
    <row r="1976" spans="1:1" ht="15.75" customHeight="1" x14ac:dyDescent="0.25">
      <c r="A1976" s="63">
        <f>WEB!K1724</f>
        <v>0</v>
      </c>
    </row>
    <row r="1977" spans="1:1" ht="15.75" customHeight="1" x14ac:dyDescent="0.25">
      <c r="A1977" s="63">
        <f>WEB!K1725</f>
        <v>0</v>
      </c>
    </row>
    <row r="1978" spans="1:1" ht="15.75" customHeight="1" x14ac:dyDescent="0.25">
      <c r="A1978" s="63">
        <f>WEB!K1726</f>
        <v>0</v>
      </c>
    </row>
    <row r="1979" spans="1:1" ht="15.75" customHeight="1" x14ac:dyDescent="0.25">
      <c r="A1979" s="63">
        <f>WEB!K1727</f>
        <v>0</v>
      </c>
    </row>
    <row r="1980" spans="1:1" ht="15.75" customHeight="1" x14ac:dyDescent="0.25">
      <c r="A1980" s="63">
        <f>WEB!K1728</f>
        <v>0</v>
      </c>
    </row>
    <row r="1981" spans="1:1" ht="15.75" customHeight="1" x14ac:dyDescent="0.25">
      <c r="A1981" s="63">
        <f>WEB!K1729</f>
        <v>0</v>
      </c>
    </row>
    <row r="1982" spans="1:1" ht="15.75" customHeight="1" x14ac:dyDescent="0.25">
      <c r="A1982" s="63">
        <f>WEB!K1730</f>
        <v>0</v>
      </c>
    </row>
    <row r="1983" spans="1:1" ht="15.75" customHeight="1" x14ac:dyDescent="0.25">
      <c r="A1983" s="63">
        <f>WEB!K1731</f>
        <v>0</v>
      </c>
    </row>
    <row r="1984" spans="1:1" ht="15.75" customHeight="1" x14ac:dyDescent="0.25">
      <c r="A1984" s="63">
        <f>WEB!K1732</f>
        <v>0</v>
      </c>
    </row>
    <row r="1985" spans="1:1" ht="15.75" customHeight="1" x14ac:dyDescent="0.25">
      <c r="A1985" s="63">
        <f>WEB!K1733</f>
        <v>0</v>
      </c>
    </row>
    <row r="1986" spans="1:1" ht="15.75" customHeight="1" x14ac:dyDescent="0.25">
      <c r="A1986" s="63">
        <f>WEB!K1734</f>
        <v>0</v>
      </c>
    </row>
    <row r="1987" spans="1:1" ht="15.75" customHeight="1" x14ac:dyDescent="0.25">
      <c r="A1987" s="63">
        <f>WEB!K1735</f>
        <v>0</v>
      </c>
    </row>
    <row r="1988" spans="1:1" ht="15.75" customHeight="1" x14ac:dyDescent="0.25">
      <c r="A1988" s="63">
        <f>WEB!K1736</f>
        <v>0</v>
      </c>
    </row>
    <row r="1989" spans="1:1" ht="15.75" customHeight="1" x14ac:dyDescent="0.25">
      <c r="A1989" s="63">
        <f>WEB!K1737</f>
        <v>0</v>
      </c>
    </row>
    <row r="1990" spans="1:1" ht="15.75" customHeight="1" x14ac:dyDescent="0.25">
      <c r="A1990" s="63">
        <f>WEB!K1738</f>
        <v>0</v>
      </c>
    </row>
    <row r="1991" spans="1:1" ht="15.75" customHeight="1" x14ac:dyDescent="0.25">
      <c r="A1991" s="63">
        <f>WEB!K1739</f>
        <v>0</v>
      </c>
    </row>
    <row r="1992" spans="1:1" ht="15.75" customHeight="1" x14ac:dyDescent="0.25">
      <c r="A1992" s="63">
        <f>WEB!K1740</f>
        <v>0</v>
      </c>
    </row>
    <row r="1993" spans="1:1" ht="15.75" customHeight="1" x14ac:dyDescent="0.25">
      <c r="A1993" s="63">
        <f>WEB!K1741</f>
        <v>0</v>
      </c>
    </row>
    <row r="1994" spans="1:1" ht="15.75" customHeight="1" x14ac:dyDescent="0.25">
      <c r="A1994" s="63">
        <f>WEB!K1742</f>
        <v>0</v>
      </c>
    </row>
    <row r="1995" spans="1:1" ht="15.75" customHeight="1" x14ac:dyDescent="0.25">
      <c r="A1995" s="63">
        <f>WEB!K1743</f>
        <v>0</v>
      </c>
    </row>
    <row r="1996" spans="1:1" ht="15.75" customHeight="1" x14ac:dyDescent="0.25">
      <c r="A1996" s="63">
        <f>WEB!K1744</f>
        <v>0</v>
      </c>
    </row>
    <row r="1997" spans="1:1" ht="15.75" customHeight="1" x14ac:dyDescent="0.25">
      <c r="A1997" s="63">
        <f>WEB!K1745</f>
        <v>0</v>
      </c>
    </row>
    <row r="1998" spans="1:1" ht="15.75" customHeight="1" x14ac:dyDescent="0.25">
      <c r="A1998" s="63">
        <f>WEB!K1746</f>
        <v>0</v>
      </c>
    </row>
    <row r="1999" spans="1:1" ht="15.75" customHeight="1" x14ac:dyDescent="0.25">
      <c r="A1999" s="63">
        <f>WEB!K1747</f>
        <v>0</v>
      </c>
    </row>
    <row r="2000" spans="1:1" ht="15.75" customHeight="1" x14ac:dyDescent="0.25">
      <c r="A2000" s="63">
        <f>WEB!K1748</f>
        <v>0</v>
      </c>
    </row>
    <row r="2001" spans="1:1" ht="15.75" customHeight="1" x14ac:dyDescent="0.25">
      <c r="A2001" s="63">
        <f>WEB!K1749</f>
        <v>0</v>
      </c>
    </row>
    <row r="2002" spans="1:1" ht="15.75" customHeight="1" x14ac:dyDescent="0.25">
      <c r="A2002" s="63">
        <f>WEB!K1750</f>
        <v>0</v>
      </c>
    </row>
    <row r="2003" spans="1:1" ht="15.75" customHeight="1" x14ac:dyDescent="0.25">
      <c r="A2003" s="63">
        <f>WEB!K1751</f>
        <v>0</v>
      </c>
    </row>
    <row r="2004" spans="1:1" ht="15.75" customHeight="1" x14ac:dyDescent="0.25">
      <c r="A2004" s="63">
        <f>WEB!K1752</f>
        <v>0</v>
      </c>
    </row>
    <row r="2005" spans="1:1" ht="15.75" customHeight="1" x14ac:dyDescent="0.25">
      <c r="A2005" s="63">
        <f>WEB!K1753</f>
        <v>0</v>
      </c>
    </row>
    <row r="2006" spans="1:1" ht="15.75" customHeight="1" x14ac:dyDescent="0.25">
      <c r="A2006" s="63">
        <f>WEB!K1754</f>
        <v>0</v>
      </c>
    </row>
    <row r="2007" spans="1:1" ht="15.75" customHeight="1" x14ac:dyDescent="0.25">
      <c r="A2007" s="63">
        <f>WEB!K1755</f>
        <v>0</v>
      </c>
    </row>
    <row r="2008" spans="1:1" ht="15.75" customHeight="1" x14ac:dyDescent="0.25">
      <c r="A2008" s="63">
        <f>WEB!K1756</f>
        <v>0</v>
      </c>
    </row>
    <row r="2009" spans="1:1" ht="15.75" customHeight="1" x14ac:dyDescent="0.25">
      <c r="A2009" s="63">
        <f>WEB!K1757</f>
        <v>0</v>
      </c>
    </row>
    <row r="2010" spans="1:1" ht="15.75" customHeight="1" x14ac:dyDescent="0.25">
      <c r="A2010" s="63">
        <f>WEB!K1758</f>
        <v>0</v>
      </c>
    </row>
    <row r="2011" spans="1:1" ht="15.75" customHeight="1" x14ac:dyDescent="0.25">
      <c r="A2011" s="63">
        <f>WEB!K1759</f>
        <v>0</v>
      </c>
    </row>
    <row r="2012" spans="1:1" ht="15.75" customHeight="1" x14ac:dyDescent="0.25">
      <c r="A2012" s="63">
        <f>WEB!K1760</f>
        <v>0</v>
      </c>
    </row>
    <row r="2013" spans="1:1" ht="15.75" customHeight="1" x14ac:dyDescent="0.25">
      <c r="A2013" s="63">
        <f>WEB!K1761</f>
        <v>0</v>
      </c>
    </row>
    <row r="2014" spans="1:1" ht="15.75" customHeight="1" x14ac:dyDescent="0.25">
      <c r="A2014" s="63">
        <f>WEB!K1762</f>
        <v>0</v>
      </c>
    </row>
    <row r="2015" spans="1:1" ht="15.75" customHeight="1" x14ac:dyDescent="0.25">
      <c r="A2015" s="63">
        <f>WEB!K1763</f>
        <v>0</v>
      </c>
    </row>
    <row r="2016" spans="1:1" ht="15.75" customHeight="1" x14ac:dyDescent="0.25">
      <c r="A2016" s="63">
        <f>WEB!K1764</f>
        <v>0</v>
      </c>
    </row>
    <row r="2017" spans="1:1" ht="15.75" customHeight="1" x14ac:dyDescent="0.25">
      <c r="A2017" s="63">
        <f>WEB!K1765</f>
        <v>0</v>
      </c>
    </row>
    <row r="2018" spans="1:1" ht="15.75" customHeight="1" x14ac:dyDescent="0.25">
      <c r="A2018" s="63">
        <f>WEB!K1766</f>
        <v>0</v>
      </c>
    </row>
    <row r="2019" spans="1:1" ht="15.75" customHeight="1" x14ac:dyDescent="0.25">
      <c r="A2019" s="63">
        <f>WEB!K1767</f>
        <v>0</v>
      </c>
    </row>
    <row r="2020" spans="1:1" ht="15.75" customHeight="1" x14ac:dyDescent="0.25">
      <c r="A2020" s="63">
        <f>WEB!K1768</f>
        <v>0</v>
      </c>
    </row>
    <row r="2021" spans="1:1" ht="15.75" customHeight="1" x14ac:dyDescent="0.25">
      <c r="A2021" s="63">
        <f>WEB!K1769</f>
        <v>0</v>
      </c>
    </row>
    <row r="2022" spans="1:1" ht="15.75" customHeight="1" x14ac:dyDescent="0.25">
      <c r="A2022" s="63">
        <f>WEB!K1770</f>
        <v>0</v>
      </c>
    </row>
    <row r="2023" spans="1:1" ht="15.75" customHeight="1" x14ac:dyDescent="0.25">
      <c r="A2023" s="63">
        <f>WEB!K1771</f>
        <v>0</v>
      </c>
    </row>
    <row r="2024" spans="1:1" ht="15.75" customHeight="1" x14ac:dyDescent="0.25">
      <c r="A2024" s="63">
        <f>WEB!K1772</f>
        <v>0</v>
      </c>
    </row>
    <row r="2025" spans="1:1" ht="15.75" customHeight="1" x14ac:dyDescent="0.25">
      <c r="A2025" s="63">
        <f>WEB!K1773</f>
        <v>0</v>
      </c>
    </row>
    <row r="2026" spans="1:1" ht="15.75" customHeight="1" x14ac:dyDescent="0.25">
      <c r="A2026" s="63">
        <f>WEB!K1774</f>
        <v>0</v>
      </c>
    </row>
    <row r="2027" spans="1:1" ht="15.75" customHeight="1" x14ac:dyDescent="0.25">
      <c r="A2027" s="63">
        <f>WEB!K1775</f>
        <v>0</v>
      </c>
    </row>
    <row r="2028" spans="1:1" ht="15.75" customHeight="1" x14ac:dyDescent="0.25">
      <c r="A2028" s="63">
        <f>WEB!K1776</f>
        <v>0</v>
      </c>
    </row>
    <row r="2029" spans="1:1" ht="15.75" customHeight="1" x14ac:dyDescent="0.25">
      <c r="A2029" s="63">
        <f>WEB!K1777</f>
        <v>0</v>
      </c>
    </row>
    <row r="2030" spans="1:1" ht="15.75" customHeight="1" x14ac:dyDescent="0.25">
      <c r="A2030" s="63">
        <f>WEB!K1778</f>
        <v>0</v>
      </c>
    </row>
    <row r="2031" spans="1:1" ht="15.75" customHeight="1" x14ac:dyDescent="0.25">
      <c r="A2031" s="63">
        <f>WEB!K1779</f>
        <v>0</v>
      </c>
    </row>
    <row r="2032" spans="1:1" ht="15.75" customHeight="1" x14ac:dyDescent="0.25">
      <c r="A2032" s="63">
        <f>WEB!K1780</f>
        <v>0</v>
      </c>
    </row>
    <row r="2033" spans="1:1" ht="15.75" customHeight="1" x14ac:dyDescent="0.25">
      <c r="A2033" s="63">
        <f>WEB!K1781</f>
        <v>0</v>
      </c>
    </row>
    <row r="2034" spans="1:1" ht="15.75" customHeight="1" x14ac:dyDescent="0.25">
      <c r="A2034" s="63">
        <f>WEB!K1782</f>
        <v>0</v>
      </c>
    </row>
    <row r="2035" spans="1:1" ht="15.75" customHeight="1" x14ac:dyDescent="0.25">
      <c r="A2035" s="63">
        <f>WEB!K1783</f>
        <v>0</v>
      </c>
    </row>
    <row r="2036" spans="1:1" ht="15.75" customHeight="1" x14ac:dyDescent="0.25">
      <c r="A2036" s="63">
        <f>WEB!K1784</f>
        <v>0</v>
      </c>
    </row>
    <row r="2037" spans="1:1" ht="15.75" customHeight="1" x14ac:dyDescent="0.25">
      <c r="A2037" s="63">
        <f>WEB!K1785</f>
        <v>0</v>
      </c>
    </row>
    <row r="2038" spans="1:1" ht="15.75" customHeight="1" x14ac:dyDescent="0.25">
      <c r="A2038" s="63">
        <f>WEB!K1786</f>
        <v>0</v>
      </c>
    </row>
    <row r="2039" spans="1:1" ht="15.75" customHeight="1" x14ac:dyDescent="0.25">
      <c r="A2039" s="63">
        <f>WEB!K1787</f>
        <v>0</v>
      </c>
    </row>
    <row r="2040" spans="1:1" ht="15.75" customHeight="1" x14ac:dyDescent="0.25">
      <c r="A2040" s="63">
        <f>WEB!K1788</f>
        <v>0</v>
      </c>
    </row>
    <row r="2041" spans="1:1" ht="15.75" customHeight="1" x14ac:dyDescent="0.25">
      <c r="A2041" s="63">
        <f>WEB!K1789</f>
        <v>0</v>
      </c>
    </row>
    <row r="2042" spans="1:1" ht="15.75" customHeight="1" x14ac:dyDescent="0.25">
      <c r="A2042" s="63">
        <f>WEB!K1790</f>
        <v>0</v>
      </c>
    </row>
    <row r="2043" spans="1:1" ht="15.75" customHeight="1" x14ac:dyDescent="0.25">
      <c r="A2043" s="63">
        <f>WEB!K1791</f>
        <v>0</v>
      </c>
    </row>
    <row r="2044" spans="1:1" ht="15.75" customHeight="1" x14ac:dyDescent="0.25">
      <c r="A2044" s="63">
        <f>WEB!K1792</f>
        <v>0</v>
      </c>
    </row>
    <row r="2045" spans="1:1" ht="15.75" customHeight="1" x14ac:dyDescent="0.25">
      <c r="A2045" s="63">
        <f>WEB!K1793</f>
        <v>0</v>
      </c>
    </row>
    <row r="2046" spans="1:1" ht="15.75" customHeight="1" x14ac:dyDescent="0.25">
      <c r="A2046" s="63">
        <f>WEB!K1794</f>
        <v>0</v>
      </c>
    </row>
    <row r="2047" spans="1:1" ht="15.75" customHeight="1" x14ac:dyDescent="0.25">
      <c r="A2047" s="63">
        <f>WEB!K1795</f>
        <v>0</v>
      </c>
    </row>
    <row r="2048" spans="1:1" ht="15.75" customHeight="1" x14ac:dyDescent="0.25">
      <c r="A2048" s="63">
        <f>WEB!K1796</f>
        <v>0</v>
      </c>
    </row>
    <row r="2049" spans="1:1" ht="15.75" customHeight="1" x14ac:dyDescent="0.25">
      <c r="A2049" s="63">
        <f>WEB!K1797</f>
        <v>0</v>
      </c>
    </row>
    <row r="2050" spans="1:1" ht="15.75" customHeight="1" x14ac:dyDescent="0.25">
      <c r="A2050" s="63">
        <f>WEB!K1798</f>
        <v>0</v>
      </c>
    </row>
    <row r="2051" spans="1:1" ht="15.75" customHeight="1" x14ac:dyDescent="0.25">
      <c r="A2051" s="63">
        <f>WEB!K1799</f>
        <v>0</v>
      </c>
    </row>
    <row r="2052" spans="1:1" ht="15.75" customHeight="1" x14ac:dyDescent="0.25">
      <c r="A2052" s="63">
        <f>WEB!K1800</f>
        <v>0</v>
      </c>
    </row>
    <row r="2053" spans="1:1" ht="15.75" customHeight="1" x14ac:dyDescent="0.25">
      <c r="A2053" s="63">
        <f>WEB!K1801</f>
        <v>0</v>
      </c>
    </row>
    <row r="2054" spans="1:1" ht="15.75" customHeight="1" x14ac:dyDescent="0.25">
      <c r="A2054" s="63">
        <f>WEB!K1802</f>
        <v>0</v>
      </c>
    </row>
    <row r="2055" spans="1:1" ht="15.75" customHeight="1" x14ac:dyDescent="0.25">
      <c r="A2055" s="63">
        <f>WEB!K1803</f>
        <v>0</v>
      </c>
    </row>
    <row r="2056" spans="1:1" ht="15.75" customHeight="1" x14ac:dyDescent="0.25">
      <c r="A2056" s="63">
        <f>WEB!K1804</f>
        <v>0</v>
      </c>
    </row>
    <row r="2057" spans="1:1" ht="15.75" customHeight="1" x14ac:dyDescent="0.25">
      <c r="A2057" s="63">
        <f>WEB!K1805</f>
        <v>0</v>
      </c>
    </row>
    <row r="2058" spans="1:1" ht="15.75" customHeight="1" x14ac:dyDescent="0.25">
      <c r="A2058" s="63">
        <f>WEB!K1806</f>
        <v>0</v>
      </c>
    </row>
    <row r="2059" spans="1:1" ht="15.75" customHeight="1" x14ac:dyDescent="0.25">
      <c r="A2059" s="63">
        <f>WEB!K1807</f>
        <v>0</v>
      </c>
    </row>
    <row r="2060" spans="1:1" ht="15.75" customHeight="1" x14ac:dyDescent="0.25">
      <c r="A2060" s="63">
        <f>WEB!K1808</f>
        <v>0</v>
      </c>
    </row>
    <row r="2061" spans="1:1" ht="15.75" customHeight="1" x14ac:dyDescent="0.25">
      <c r="A2061" s="63">
        <f>WEB!K1809</f>
        <v>0</v>
      </c>
    </row>
    <row r="2062" spans="1:1" ht="15.75" customHeight="1" x14ac:dyDescent="0.25">
      <c r="A2062" s="63">
        <f>WEB!K1810</f>
        <v>0</v>
      </c>
    </row>
    <row r="2063" spans="1:1" ht="15.75" customHeight="1" x14ac:dyDescent="0.25">
      <c r="A2063" s="63">
        <f>WEB!K1811</f>
        <v>0</v>
      </c>
    </row>
    <row r="2064" spans="1:1" ht="15.75" customHeight="1" x14ac:dyDescent="0.25">
      <c r="A2064" s="63">
        <f>WEB!K1812</f>
        <v>0</v>
      </c>
    </row>
    <row r="2065" spans="1:1" ht="15.75" customHeight="1" x14ac:dyDescent="0.25">
      <c r="A2065" s="63">
        <f>WEB!K1813</f>
        <v>0</v>
      </c>
    </row>
    <row r="2066" spans="1:1" ht="15.75" customHeight="1" x14ac:dyDescent="0.25">
      <c r="A2066" s="63">
        <f>WEB!K1814</f>
        <v>0</v>
      </c>
    </row>
    <row r="2067" spans="1:1" ht="15.75" customHeight="1" x14ac:dyDescent="0.25">
      <c r="A2067" s="63">
        <f>WEB!K1815</f>
        <v>0</v>
      </c>
    </row>
    <row r="2068" spans="1:1" ht="15.75" customHeight="1" x14ac:dyDescent="0.25">
      <c r="A2068" s="63">
        <f>WEB!K1816</f>
        <v>0</v>
      </c>
    </row>
    <row r="2069" spans="1:1" ht="15.75" customHeight="1" x14ac:dyDescent="0.25">
      <c r="A2069" s="63">
        <f>WEB!K1817</f>
        <v>0</v>
      </c>
    </row>
    <row r="2070" spans="1:1" ht="15.75" customHeight="1" x14ac:dyDescent="0.25">
      <c r="A2070" s="63">
        <f>WEB!K1818</f>
        <v>0</v>
      </c>
    </row>
    <row r="2071" spans="1:1" ht="15.75" customHeight="1" x14ac:dyDescent="0.25">
      <c r="A2071" s="63">
        <f>WEB!K1819</f>
        <v>0</v>
      </c>
    </row>
    <row r="2072" spans="1:1" ht="15.75" customHeight="1" x14ac:dyDescent="0.25">
      <c r="A2072" s="63">
        <f>WEB!K1820</f>
        <v>0</v>
      </c>
    </row>
    <row r="2073" spans="1:1" ht="15.75" customHeight="1" x14ac:dyDescent="0.25">
      <c r="A2073" s="63">
        <f>WEB!K1821</f>
        <v>0</v>
      </c>
    </row>
    <row r="2074" spans="1:1" ht="15.75" customHeight="1" x14ac:dyDescent="0.25">
      <c r="A2074" s="63">
        <f>WEB!K1822</f>
        <v>0</v>
      </c>
    </row>
    <row r="2075" spans="1:1" ht="15.75" customHeight="1" x14ac:dyDescent="0.25">
      <c r="A2075" s="63">
        <f>WEB!K1823</f>
        <v>0</v>
      </c>
    </row>
    <row r="2076" spans="1:1" ht="15.75" customHeight="1" x14ac:dyDescent="0.25">
      <c r="A2076" s="63">
        <f>WEB!K1824</f>
        <v>0</v>
      </c>
    </row>
    <row r="2077" spans="1:1" ht="15.75" customHeight="1" x14ac:dyDescent="0.25">
      <c r="A2077" s="63">
        <f>WEB!K1825</f>
        <v>0</v>
      </c>
    </row>
    <row r="2078" spans="1:1" ht="15.75" customHeight="1" x14ac:dyDescent="0.25">
      <c r="A2078" s="63">
        <f>WEB!K1826</f>
        <v>0</v>
      </c>
    </row>
    <row r="2079" spans="1:1" ht="15.75" customHeight="1" x14ac:dyDescent="0.25">
      <c r="A2079" s="63">
        <f>WEB!K1827</f>
        <v>0</v>
      </c>
    </row>
    <row r="2080" spans="1:1" ht="15.75" customHeight="1" x14ac:dyDescent="0.25">
      <c r="A2080" s="63">
        <f>WEB!K1828</f>
        <v>0</v>
      </c>
    </row>
    <row r="2081" spans="1:1" ht="15.75" customHeight="1" x14ac:dyDescent="0.25">
      <c r="A2081" s="63">
        <f>WEB!K1829</f>
        <v>0</v>
      </c>
    </row>
    <row r="2082" spans="1:1" ht="15.75" customHeight="1" x14ac:dyDescent="0.25">
      <c r="A2082" s="63">
        <f>WEB!K1830</f>
        <v>0</v>
      </c>
    </row>
    <row r="2083" spans="1:1" ht="15.75" customHeight="1" x14ac:dyDescent="0.25">
      <c r="A2083" s="63">
        <f>WEB!K1831</f>
        <v>0</v>
      </c>
    </row>
    <row r="2084" spans="1:1" ht="15.75" customHeight="1" x14ac:dyDescent="0.25">
      <c r="A2084" s="63">
        <f>WEB!K1832</f>
        <v>0</v>
      </c>
    </row>
    <row r="2085" spans="1:1" ht="15.75" customHeight="1" x14ac:dyDescent="0.25">
      <c r="A2085" s="63">
        <f>WEB!K1833</f>
        <v>0</v>
      </c>
    </row>
    <row r="2086" spans="1:1" ht="15.75" customHeight="1" x14ac:dyDescent="0.25">
      <c r="A2086" s="63">
        <f>WEB!K1834</f>
        <v>0</v>
      </c>
    </row>
    <row r="2087" spans="1:1" ht="15.75" customHeight="1" x14ac:dyDescent="0.25">
      <c r="A2087" s="63">
        <f>WEB!K1835</f>
        <v>0</v>
      </c>
    </row>
    <row r="2088" spans="1:1" ht="15.75" customHeight="1" x14ac:dyDescent="0.25">
      <c r="A2088" s="63">
        <f>WEB!K1836</f>
        <v>0</v>
      </c>
    </row>
    <row r="2089" spans="1:1" ht="15.75" customHeight="1" x14ac:dyDescent="0.25">
      <c r="A2089" s="63">
        <f>WEB!K1837</f>
        <v>0</v>
      </c>
    </row>
    <row r="2090" spans="1:1" ht="15.75" customHeight="1" x14ac:dyDescent="0.25">
      <c r="A2090" s="63">
        <f>WEB!K1838</f>
        <v>0</v>
      </c>
    </row>
    <row r="2091" spans="1:1" ht="15.75" customHeight="1" x14ac:dyDescent="0.25">
      <c r="A2091" s="63">
        <f>WEB!K1839</f>
        <v>0</v>
      </c>
    </row>
    <row r="2092" spans="1:1" ht="15.75" customHeight="1" x14ac:dyDescent="0.25">
      <c r="A2092" s="63">
        <f>WEB!K1840</f>
        <v>0</v>
      </c>
    </row>
    <row r="2093" spans="1:1" ht="15.75" customHeight="1" x14ac:dyDescent="0.25">
      <c r="A2093" s="63">
        <f>WEB!K1841</f>
        <v>0</v>
      </c>
    </row>
    <row r="2094" spans="1:1" ht="15.75" customHeight="1" x14ac:dyDescent="0.25">
      <c r="A2094" s="63">
        <f>WEB!K1842</f>
        <v>0</v>
      </c>
    </row>
    <row r="2095" spans="1:1" ht="15.75" customHeight="1" x14ac:dyDescent="0.25">
      <c r="A2095" s="63">
        <f>WEB!K1843</f>
        <v>0</v>
      </c>
    </row>
    <row r="2096" spans="1:1" ht="15.75" customHeight="1" x14ac:dyDescent="0.25">
      <c r="A2096" s="63">
        <f>WEB!K1844</f>
        <v>0</v>
      </c>
    </row>
    <row r="2097" spans="1:1" ht="15.75" customHeight="1" x14ac:dyDescent="0.25">
      <c r="A2097" s="63">
        <f>WEB!K1845</f>
        <v>0</v>
      </c>
    </row>
    <row r="2098" spans="1:1" ht="15.75" customHeight="1" x14ac:dyDescent="0.25">
      <c r="A2098" s="63">
        <f>WEB!K1846</f>
        <v>0</v>
      </c>
    </row>
    <row r="2099" spans="1:1" ht="15.75" customHeight="1" x14ac:dyDescent="0.25">
      <c r="A2099" s="63">
        <f>WEB!K1847</f>
        <v>0</v>
      </c>
    </row>
    <row r="2100" spans="1:1" ht="15.75" customHeight="1" x14ac:dyDescent="0.25">
      <c r="A2100" s="63">
        <f>WEB!K1848</f>
        <v>0</v>
      </c>
    </row>
    <row r="2101" spans="1:1" ht="15.75" customHeight="1" x14ac:dyDescent="0.25">
      <c r="A2101" s="63">
        <f>WEB!K1849</f>
        <v>0</v>
      </c>
    </row>
    <row r="2102" spans="1:1" ht="15.75" customHeight="1" x14ac:dyDescent="0.25">
      <c r="A2102" s="63">
        <f>WEB!K1850</f>
        <v>0</v>
      </c>
    </row>
    <row r="2103" spans="1:1" ht="15.75" customHeight="1" x14ac:dyDescent="0.25">
      <c r="A2103" s="63">
        <f>WEB!K1851</f>
        <v>0</v>
      </c>
    </row>
    <row r="2104" spans="1:1" ht="15.75" customHeight="1" x14ac:dyDescent="0.25">
      <c r="A2104" s="63">
        <f>WEB!K1852</f>
        <v>0</v>
      </c>
    </row>
    <row r="2105" spans="1:1" ht="15.75" customHeight="1" x14ac:dyDescent="0.25">
      <c r="A2105" s="63">
        <f>WEB!K1853</f>
        <v>0</v>
      </c>
    </row>
    <row r="2106" spans="1:1" ht="15.75" customHeight="1" x14ac:dyDescent="0.25">
      <c r="A2106" s="63">
        <f>WEB!K1854</f>
        <v>0</v>
      </c>
    </row>
    <row r="2107" spans="1:1" ht="15.75" customHeight="1" x14ac:dyDescent="0.25">
      <c r="A2107" s="63">
        <f>WEB!K1855</f>
        <v>0</v>
      </c>
    </row>
    <row r="2108" spans="1:1" ht="15.75" customHeight="1" x14ac:dyDescent="0.25">
      <c r="A2108" s="63">
        <f>WEB!K1856</f>
        <v>0</v>
      </c>
    </row>
    <row r="2109" spans="1:1" ht="15.75" customHeight="1" x14ac:dyDescent="0.25">
      <c r="A2109" s="63">
        <f>WEB!K1857</f>
        <v>0</v>
      </c>
    </row>
    <row r="2110" spans="1:1" ht="15.75" customHeight="1" x14ac:dyDescent="0.25">
      <c r="A2110" s="63">
        <f>WEB!K1858</f>
        <v>0</v>
      </c>
    </row>
    <row r="2111" spans="1:1" ht="15.75" customHeight="1" x14ac:dyDescent="0.25">
      <c r="A2111" s="63">
        <f>WEB!K1859</f>
        <v>0</v>
      </c>
    </row>
    <row r="2112" spans="1:1" ht="15.75" customHeight="1" x14ac:dyDescent="0.25">
      <c r="A2112" s="63">
        <f>WEB!K1860</f>
        <v>0</v>
      </c>
    </row>
    <row r="2113" spans="1:1" ht="15.75" customHeight="1" x14ac:dyDescent="0.25">
      <c r="A2113" s="63">
        <f>WEB!K1861</f>
        <v>0</v>
      </c>
    </row>
    <row r="2114" spans="1:1" ht="15.75" customHeight="1" x14ac:dyDescent="0.25">
      <c r="A2114" s="63">
        <f>WEB!K1862</f>
        <v>0</v>
      </c>
    </row>
    <row r="2115" spans="1:1" ht="15.75" customHeight="1" x14ac:dyDescent="0.25">
      <c r="A2115" s="63">
        <f>WEB!K1863</f>
        <v>0</v>
      </c>
    </row>
    <row r="2116" spans="1:1" ht="15.75" customHeight="1" x14ac:dyDescent="0.25">
      <c r="A2116" s="63">
        <f>WEB!K1864</f>
        <v>0</v>
      </c>
    </row>
    <row r="2117" spans="1:1" ht="15.75" customHeight="1" x14ac:dyDescent="0.25">
      <c r="A2117" s="63">
        <f>WEB!K1865</f>
        <v>0</v>
      </c>
    </row>
    <row r="2118" spans="1:1" ht="15.75" customHeight="1" x14ac:dyDescent="0.25">
      <c r="A2118" s="63">
        <f>WEB!K1866</f>
        <v>0</v>
      </c>
    </row>
    <row r="2119" spans="1:1" ht="15.75" customHeight="1" x14ac:dyDescent="0.25">
      <c r="A2119" s="63">
        <f>WEB!K1867</f>
        <v>0</v>
      </c>
    </row>
    <row r="2120" spans="1:1" ht="15.75" customHeight="1" x14ac:dyDescent="0.25">
      <c r="A2120" s="63">
        <f>WEB!K1868</f>
        <v>0</v>
      </c>
    </row>
    <row r="2121" spans="1:1" ht="15.75" customHeight="1" x14ac:dyDescent="0.25">
      <c r="A2121" s="63">
        <f>WEB!K1869</f>
        <v>0</v>
      </c>
    </row>
    <row r="2122" spans="1:1" ht="15.75" customHeight="1" x14ac:dyDescent="0.25">
      <c r="A2122" s="63">
        <f>WEB!K1870</f>
        <v>0</v>
      </c>
    </row>
    <row r="2123" spans="1:1" ht="15.75" customHeight="1" x14ac:dyDescent="0.25">
      <c r="A2123" s="63">
        <f>WEB!K1871</f>
        <v>0</v>
      </c>
    </row>
    <row r="2124" spans="1:1" ht="15.75" customHeight="1" x14ac:dyDescent="0.25">
      <c r="A2124" s="63">
        <f>WEB!K1872</f>
        <v>0</v>
      </c>
    </row>
    <row r="2125" spans="1:1" ht="15.75" customHeight="1" x14ac:dyDescent="0.25">
      <c r="A2125" s="63">
        <f>WEB!K1873</f>
        <v>0</v>
      </c>
    </row>
    <row r="2126" spans="1:1" ht="15.75" customHeight="1" x14ac:dyDescent="0.25">
      <c r="A2126" s="63">
        <f>WEB!K1874</f>
        <v>0</v>
      </c>
    </row>
    <row r="2127" spans="1:1" ht="15.75" customHeight="1" x14ac:dyDescent="0.25">
      <c r="A2127" s="63">
        <f>WEB!K1875</f>
        <v>0</v>
      </c>
    </row>
    <row r="2128" spans="1:1" ht="15.75" customHeight="1" x14ac:dyDescent="0.25">
      <c r="A2128" s="63">
        <f>WEB!K1876</f>
        <v>0</v>
      </c>
    </row>
    <row r="2129" spans="1:1" ht="15.75" customHeight="1" x14ac:dyDescent="0.25">
      <c r="A2129" s="63">
        <f>WEB!K1877</f>
        <v>0</v>
      </c>
    </row>
    <row r="2130" spans="1:1" ht="15.75" customHeight="1" x14ac:dyDescent="0.25">
      <c r="A2130" s="63">
        <f>WEB!K1878</f>
        <v>0</v>
      </c>
    </row>
    <row r="2131" spans="1:1" ht="15.75" customHeight="1" x14ac:dyDescent="0.25">
      <c r="A2131" s="63">
        <f>WEB!K1879</f>
        <v>0</v>
      </c>
    </row>
    <row r="2132" spans="1:1" ht="15.75" customHeight="1" x14ac:dyDescent="0.25">
      <c r="A2132" s="63">
        <f>WEB!K1880</f>
        <v>0</v>
      </c>
    </row>
    <row r="2133" spans="1:1" ht="15.75" customHeight="1" x14ac:dyDescent="0.25">
      <c r="A2133" s="63">
        <f>WEB!K1881</f>
        <v>0</v>
      </c>
    </row>
    <row r="2134" spans="1:1" ht="15.75" customHeight="1" x14ac:dyDescent="0.25">
      <c r="A2134" s="63">
        <f>WEB!K1882</f>
        <v>0</v>
      </c>
    </row>
    <row r="2135" spans="1:1" ht="15.75" customHeight="1" x14ac:dyDescent="0.25">
      <c r="A2135" s="63">
        <f>WEB!K1883</f>
        <v>0</v>
      </c>
    </row>
    <row r="2136" spans="1:1" ht="15.75" customHeight="1" x14ac:dyDescent="0.25">
      <c r="A2136" s="63">
        <f>WEB!K1884</f>
        <v>0</v>
      </c>
    </row>
    <row r="2137" spans="1:1" ht="15.75" customHeight="1" x14ac:dyDescent="0.25">
      <c r="A2137" s="63">
        <f>WEB!K1885</f>
        <v>0</v>
      </c>
    </row>
    <row r="2138" spans="1:1" ht="15.75" customHeight="1" x14ac:dyDescent="0.25">
      <c r="A2138" s="63">
        <f>WEB!K1886</f>
        <v>0</v>
      </c>
    </row>
    <row r="2139" spans="1:1" ht="15.75" customHeight="1" x14ac:dyDescent="0.25">
      <c r="A2139" s="63">
        <f>WEB!K1887</f>
        <v>0</v>
      </c>
    </row>
    <row r="2140" spans="1:1" ht="15.75" customHeight="1" x14ac:dyDescent="0.25">
      <c r="A2140" s="63">
        <f>WEB!K1888</f>
        <v>0</v>
      </c>
    </row>
    <row r="2141" spans="1:1" ht="15.75" customHeight="1" x14ac:dyDescent="0.25">
      <c r="A2141" s="63">
        <f>WEB!K1889</f>
        <v>0</v>
      </c>
    </row>
    <row r="2142" spans="1:1" ht="15.75" customHeight="1" x14ac:dyDescent="0.25">
      <c r="A2142" s="63">
        <f>WEB!K1890</f>
        <v>0</v>
      </c>
    </row>
    <row r="2143" spans="1:1" ht="15.75" customHeight="1" x14ac:dyDescent="0.25">
      <c r="A2143" s="63">
        <f>WEB!K1891</f>
        <v>0</v>
      </c>
    </row>
    <row r="2144" spans="1:1" ht="15.75" customHeight="1" x14ac:dyDescent="0.25">
      <c r="A2144" s="63">
        <f>WEB!K1892</f>
        <v>0</v>
      </c>
    </row>
    <row r="2145" spans="1:1" ht="15.75" customHeight="1" x14ac:dyDescent="0.25">
      <c r="A2145" s="63">
        <f>WEB!K1893</f>
        <v>0</v>
      </c>
    </row>
    <row r="2146" spans="1:1" ht="15.75" customHeight="1" x14ac:dyDescent="0.25">
      <c r="A2146" s="63">
        <f>WEB!K1894</f>
        <v>0</v>
      </c>
    </row>
    <row r="2147" spans="1:1" ht="15.75" customHeight="1" x14ac:dyDescent="0.25">
      <c r="A2147" s="63">
        <f>WEB!K1895</f>
        <v>0</v>
      </c>
    </row>
    <row r="2148" spans="1:1" ht="15.75" customHeight="1" x14ac:dyDescent="0.25">
      <c r="A2148" s="63">
        <f>WEB!K1896</f>
        <v>0</v>
      </c>
    </row>
    <row r="2149" spans="1:1" ht="15.75" customHeight="1" x14ac:dyDescent="0.25">
      <c r="A2149" s="63">
        <f>WEB!K1897</f>
        <v>0</v>
      </c>
    </row>
    <row r="2150" spans="1:1" ht="15.75" customHeight="1" x14ac:dyDescent="0.25">
      <c r="A2150" s="63">
        <f>WEB!K1898</f>
        <v>0</v>
      </c>
    </row>
    <row r="2151" spans="1:1" ht="15.75" customHeight="1" x14ac:dyDescent="0.25">
      <c r="A2151" s="63">
        <f>WEB!K1899</f>
        <v>0</v>
      </c>
    </row>
    <row r="2152" spans="1:1" ht="15.75" customHeight="1" x14ac:dyDescent="0.25">
      <c r="A2152" s="63">
        <f>WEB!K1900</f>
        <v>0</v>
      </c>
    </row>
    <row r="2153" spans="1:1" ht="15.75" customHeight="1" x14ac:dyDescent="0.25">
      <c r="A2153" s="63">
        <f>WEB!K1901</f>
        <v>0</v>
      </c>
    </row>
    <row r="2154" spans="1:1" ht="15.75" customHeight="1" x14ac:dyDescent="0.25">
      <c r="A2154" s="63">
        <f>WEB!K1902</f>
        <v>0</v>
      </c>
    </row>
    <row r="2155" spans="1:1" ht="15.75" customHeight="1" x14ac:dyDescent="0.25">
      <c r="A2155" s="63">
        <f>WEB!K1903</f>
        <v>0</v>
      </c>
    </row>
    <row r="2156" spans="1:1" ht="15.75" customHeight="1" x14ac:dyDescent="0.25">
      <c r="A2156" s="63">
        <f>WEB!K1904</f>
        <v>0</v>
      </c>
    </row>
    <row r="2157" spans="1:1" ht="15.75" customHeight="1" x14ac:dyDescent="0.25">
      <c r="A2157" s="63">
        <f>WEB!K1905</f>
        <v>0</v>
      </c>
    </row>
    <row r="2158" spans="1:1" ht="15.75" customHeight="1" x14ac:dyDescent="0.25">
      <c r="A2158" s="63">
        <f>WEB!K1906</f>
        <v>0</v>
      </c>
    </row>
    <row r="2159" spans="1:1" ht="15.75" customHeight="1" x14ac:dyDescent="0.25">
      <c r="A2159" s="63">
        <f>WEB!K1907</f>
        <v>0</v>
      </c>
    </row>
    <row r="2160" spans="1:1" ht="15.75" customHeight="1" x14ac:dyDescent="0.25">
      <c r="A2160" s="63">
        <f>WEB!K1908</f>
        <v>0</v>
      </c>
    </row>
    <row r="2161" spans="1:1" ht="15.75" customHeight="1" x14ac:dyDescent="0.25">
      <c r="A2161" s="63">
        <f>WEB!K1909</f>
        <v>0</v>
      </c>
    </row>
    <row r="2162" spans="1:1" ht="15.75" customHeight="1" x14ac:dyDescent="0.25">
      <c r="A2162" s="63">
        <f>WEB!K1910</f>
        <v>0</v>
      </c>
    </row>
    <row r="2163" spans="1:1" ht="15.75" customHeight="1" x14ac:dyDescent="0.25">
      <c r="A2163" s="63">
        <f>WEB!K1911</f>
        <v>0</v>
      </c>
    </row>
    <row r="2164" spans="1:1" ht="15.75" customHeight="1" x14ac:dyDescent="0.25">
      <c r="A2164" s="63">
        <f>WEB!K1912</f>
        <v>0</v>
      </c>
    </row>
    <row r="2165" spans="1:1" ht="15.75" customHeight="1" x14ac:dyDescent="0.25">
      <c r="A2165" s="63">
        <f>WEB!K1913</f>
        <v>0</v>
      </c>
    </row>
    <row r="2166" spans="1:1" ht="15.75" customHeight="1" x14ac:dyDescent="0.25">
      <c r="A2166" s="63">
        <f>WEB!K1914</f>
        <v>0</v>
      </c>
    </row>
    <row r="2167" spans="1:1" ht="15.75" customHeight="1" x14ac:dyDescent="0.25">
      <c r="A2167" s="63">
        <f>WEB!K1915</f>
        <v>0</v>
      </c>
    </row>
    <row r="2168" spans="1:1" ht="15.75" customHeight="1" x14ac:dyDescent="0.25">
      <c r="A2168" s="63">
        <f>WEB!K1916</f>
        <v>0</v>
      </c>
    </row>
    <row r="2169" spans="1:1" ht="15.75" customHeight="1" x14ac:dyDescent="0.25">
      <c r="A2169" s="63">
        <f>WEB!K1917</f>
        <v>0</v>
      </c>
    </row>
    <row r="2170" spans="1:1" ht="15.75" customHeight="1" x14ac:dyDescent="0.25">
      <c r="A2170" s="63">
        <f>WEB!K1918</f>
        <v>0</v>
      </c>
    </row>
    <row r="2171" spans="1:1" ht="15.75" customHeight="1" x14ac:dyDescent="0.25">
      <c r="A2171" s="63">
        <f>WEB!K1919</f>
        <v>0</v>
      </c>
    </row>
    <row r="2172" spans="1:1" ht="15.75" customHeight="1" x14ac:dyDescent="0.25">
      <c r="A2172" s="63">
        <f>WEB!K1920</f>
        <v>0</v>
      </c>
    </row>
    <row r="2173" spans="1:1" ht="15.75" customHeight="1" x14ac:dyDescent="0.25">
      <c r="A2173" s="63">
        <f>WEB!K1921</f>
        <v>0</v>
      </c>
    </row>
    <row r="2174" spans="1:1" ht="15.75" customHeight="1" x14ac:dyDescent="0.25">
      <c r="A2174" s="63">
        <f>WEB!K1922</f>
        <v>0</v>
      </c>
    </row>
    <row r="2175" spans="1:1" ht="15.75" customHeight="1" x14ac:dyDescent="0.25">
      <c r="A2175" s="63">
        <f>WEB!K1923</f>
        <v>0</v>
      </c>
    </row>
    <row r="2176" spans="1:1" ht="15.75" customHeight="1" x14ac:dyDescent="0.25">
      <c r="A2176" s="63">
        <f>WEB!K1924</f>
        <v>0</v>
      </c>
    </row>
    <row r="2177" spans="1:1" ht="15.75" customHeight="1" x14ac:dyDescent="0.25">
      <c r="A2177" s="63">
        <f>WEB!K1925</f>
        <v>0</v>
      </c>
    </row>
    <row r="2178" spans="1:1" ht="15.75" customHeight="1" x14ac:dyDescent="0.25">
      <c r="A2178" s="63">
        <f>WEB!K1926</f>
        <v>0</v>
      </c>
    </row>
    <row r="2179" spans="1:1" ht="15.75" customHeight="1" x14ac:dyDescent="0.25">
      <c r="A2179" s="63">
        <f>WEB!K1927</f>
        <v>0</v>
      </c>
    </row>
    <row r="2180" spans="1:1" ht="15.75" customHeight="1" x14ac:dyDescent="0.25">
      <c r="A2180" s="63">
        <f>WEB!K1928</f>
        <v>0</v>
      </c>
    </row>
    <row r="2181" spans="1:1" ht="15.75" customHeight="1" x14ac:dyDescent="0.25">
      <c r="A2181" s="63">
        <f>WEB!K1929</f>
        <v>0</v>
      </c>
    </row>
    <row r="2182" spans="1:1" ht="15.75" customHeight="1" x14ac:dyDescent="0.25">
      <c r="A2182" s="63">
        <f>WEB!K1930</f>
        <v>0</v>
      </c>
    </row>
    <row r="2183" spans="1:1" ht="15.75" customHeight="1" x14ac:dyDescent="0.25">
      <c r="A2183" s="63">
        <f>WEB!K1931</f>
        <v>0</v>
      </c>
    </row>
    <row r="2184" spans="1:1" ht="15.75" customHeight="1" x14ac:dyDescent="0.25">
      <c r="A2184" s="63">
        <f>WEB!K1932</f>
        <v>0</v>
      </c>
    </row>
    <row r="2185" spans="1:1" ht="15.75" customHeight="1" x14ac:dyDescent="0.25">
      <c r="A2185" s="63">
        <f>WEB!K1933</f>
        <v>0</v>
      </c>
    </row>
    <row r="2186" spans="1:1" ht="15.75" customHeight="1" x14ac:dyDescent="0.25">
      <c r="A2186" s="63">
        <f>WEB!K1934</f>
        <v>0</v>
      </c>
    </row>
    <row r="2187" spans="1:1" ht="15.75" customHeight="1" x14ac:dyDescent="0.25">
      <c r="A2187" s="63">
        <f>WEB!K1935</f>
        <v>0</v>
      </c>
    </row>
    <row r="2188" spans="1:1" ht="15.75" customHeight="1" x14ac:dyDescent="0.25">
      <c r="A2188" s="63">
        <f>WEB!K1936</f>
        <v>0</v>
      </c>
    </row>
    <row r="2189" spans="1:1" ht="15.75" customHeight="1" x14ac:dyDescent="0.25">
      <c r="A2189" s="63">
        <f>WEB!K1937</f>
        <v>0</v>
      </c>
    </row>
    <row r="2190" spans="1:1" ht="15.75" customHeight="1" x14ac:dyDescent="0.25">
      <c r="A2190" s="63">
        <f>WEB!K1938</f>
        <v>0</v>
      </c>
    </row>
    <row r="2191" spans="1:1" ht="15.75" customHeight="1" x14ac:dyDescent="0.25">
      <c r="A2191" s="63">
        <f>WEB!K1939</f>
        <v>0</v>
      </c>
    </row>
    <row r="2192" spans="1:1" ht="15.75" customHeight="1" x14ac:dyDescent="0.25">
      <c r="A2192" s="63">
        <f>WEB!K1940</f>
        <v>0</v>
      </c>
    </row>
    <row r="2193" spans="1:1" ht="15.75" customHeight="1" x14ac:dyDescent="0.25">
      <c r="A2193" s="63">
        <f>WEB!K1941</f>
        <v>0</v>
      </c>
    </row>
    <row r="2194" spans="1:1" ht="15.75" customHeight="1" x14ac:dyDescent="0.25">
      <c r="A2194" s="63">
        <f>WEB!K1942</f>
        <v>0</v>
      </c>
    </row>
    <row r="2195" spans="1:1" ht="15.75" customHeight="1" x14ac:dyDescent="0.25">
      <c r="A2195" s="63">
        <f>WEB!K1943</f>
        <v>0</v>
      </c>
    </row>
    <row r="2196" spans="1:1" ht="15.75" customHeight="1" x14ac:dyDescent="0.25">
      <c r="A2196" s="63">
        <f>WEB!K1944</f>
        <v>0</v>
      </c>
    </row>
    <row r="2197" spans="1:1" ht="15.75" customHeight="1" x14ac:dyDescent="0.25">
      <c r="A2197" s="63">
        <f>WEB!K1945</f>
        <v>0</v>
      </c>
    </row>
    <row r="2198" spans="1:1" ht="15.75" customHeight="1" x14ac:dyDescent="0.25">
      <c r="A2198" s="63">
        <f>WEB!K1946</f>
        <v>0</v>
      </c>
    </row>
    <row r="2199" spans="1:1" ht="15.75" customHeight="1" x14ac:dyDescent="0.25">
      <c r="A2199" s="63">
        <f>WEB!K1947</f>
        <v>0</v>
      </c>
    </row>
    <row r="2200" spans="1:1" ht="15.75" customHeight="1" x14ac:dyDescent="0.25">
      <c r="A2200" s="63">
        <f>WEB!K1948</f>
        <v>0</v>
      </c>
    </row>
    <row r="2201" spans="1:1" ht="15.75" customHeight="1" x14ac:dyDescent="0.25">
      <c r="A2201" s="63">
        <f>WEB!K1949</f>
        <v>0</v>
      </c>
    </row>
    <row r="2202" spans="1:1" ht="15.75" customHeight="1" x14ac:dyDescent="0.25">
      <c r="A2202" s="63">
        <f>WEB!K1950</f>
        <v>0</v>
      </c>
    </row>
    <row r="2203" spans="1:1" ht="15.75" customHeight="1" x14ac:dyDescent="0.25">
      <c r="A2203" s="63">
        <f>WEB!K1951</f>
        <v>0</v>
      </c>
    </row>
    <row r="2204" spans="1:1" ht="15.75" customHeight="1" x14ac:dyDescent="0.25">
      <c r="A2204" s="63">
        <f>WEB!K1952</f>
        <v>0</v>
      </c>
    </row>
    <row r="2205" spans="1:1" ht="15.75" customHeight="1" x14ac:dyDescent="0.25">
      <c r="A2205" s="63">
        <f>WEB!K1953</f>
        <v>0</v>
      </c>
    </row>
    <row r="2206" spans="1:1" ht="15.75" customHeight="1" x14ac:dyDescent="0.25">
      <c r="A2206" s="63">
        <f>WEB!K1954</f>
        <v>0</v>
      </c>
    </row>
    <row r="2207" spans="1:1" ht="15.75" customHeight="1" x14ac:dyDescent="0.25">
      <c r="A2207" s="63">
        <f>WEB!K1955</f>
        <v>0</v>
      </c>
    </row>
    <row r="2208" spans="1:1" ht="15.75" customHeight="1" x14ac:dyDescent="0.25">
      <c r="A2208" s="63">
        <f>WEB!K1956</f>
        <v>0</v>
      </c>
    </row>
    <row r="2209" spans="1:1" ht="15.75" customHeight="1" x14ac:dyDescent="0.25">
      <c r="A2209" s="63">
        <f>WEB!K1957</f>
        <v>0</v>
      </c>
    </row>
    <row r="2210" spans="1:1" ht="15.75" customHeight="1" x14ac:dyDescent="0.25">
      <c r="A2210" s="63">
        <f>WEB!K1958</f>
        <v>0</v>
      </c>
    </row>
    <row r="2211" spans="1:1" ht="15.75" customHeight="1" x14ac:dyDescent="0.25">
      <c r="A2211" s="63">
        <f>WEB!K1959</f>
        <v>0</v>
      </c>
    </row>
    <row r="2212" spans="1:1" ht="15.75" customHeight="1" x14ac:dyDescent="0.25">
      <c r="A2212" s="63">
        <f>WEB!K1960</f>
        <v>0</v>
      </c>
    </row>
    <row r="2213" spans="1:1" ht="15.75" customHeight="1" x14ac:dyDescent="0.25">
      <c r="A2213" s="63">
        <f>WEB!K1961</f>
        <v>0</v>
      </c>
    </row>
    <row r="2214" spans="1:1" ht="15.75" customHeight="1" x14ac:dyDescent="0.25">
      <c r="A2214" s="63">
        <f>WEB!K1962</f>
        <v>0</v>
      </c>
    </row>
    <row r="2215" spans="1:1" ht="15.75" customHeight="1" x14ac:dyDescent="0.25">
      <c r="A2215" s="63">
        <f>WEB!K1963</f>
        <v>0</v>
      </c>
    </row>
    <row r="2216" spans="1:1" ht="15.75" customHeight="1" x14ac:dyDescent="0.25">
      <c r="A2216" s="63">
        <f>WEB!K1964</f>
        <v>0</v>
      </c>
    </row>
    <row r="2217" spans="1:1" ht="15.75" customHeight="1" x14ac:dyDescent="0.25">
      <c r="A2217" s="63">
        <f>WEB!K1965</f>
        <v>0</v>
      </c>
    </row>
    <row r="2218" spans="1:1" ht="15.75" customHeight="1" x14ac:dyDescent="0.25">
      <c r="A2218" s="63">
        <f>WEB!K1966</f>
        <v>0</v>
      </c>
    </row>
    <row r="2219" spans="1:1" ht="15.75" customHeight="1" x14ac:dyDescent="0.25">
      <c r="A2219" s="63">
        <f>WEB!K1967</f>
        <v>0</v>
      </c>
    </row>
    <row r="2220" spans="1:1" ht="15.75" customHeight="1" x14ac:dyDescent="0.25">
      <c r="A2220" s="63">
        <f>WEB!K1968</f>
        <v>0</v>
      </c>
    </row>
    <row r="2221" spans="1:1" ht="15.75" customHeight="1" x14ac:dyDescent="0.25">
      <c r="A2221" s="63">
        <f>WEB!K1969</f>
        <v>0</v>
      </c>
    </row>
    <row r="2222" spans="1:1" ht="15.75" customHeight="1" x14ac:dyDescent="0.25">
      <c r="A2222" s="63">
        <f>WEB!K1970</f>
        <v>0</v>
      </c>
    </row>
    <row r="2223" spans="1:1" ht="15.75" customHeight="1" x14ac:dyDescent="0.25">
      <c r="A2223" s="63">
        <f>WEB!K1971</f>
        <v>0</v>
      </c>
    </row>
    <row r="2224" spans="1:1" ht="15.75" customHeight="1" x14ac:dyDescent="0.25">
      <c r="A2224" s="63">
        <f>WEB!K1972</f>
        <v>0</v>
      </c>
    </row>
    <row r="2225" spans="1:1" ht="15.75" customHeight="1" x14ac:dyDescent="0.25">
      <c r="A2225" s="63">
        <f>WEB!K1973</f>
        <v>0</v>
      </c>
    </row>
    <row r="2226" spans="1:1" ht="15.75" customHeight="1" x14ac:dyDescent="0.25">
      <c r="A2226" s="63">
        <f>WEB!K1974</f>
        <v>0</v>
      </c>
    </row>
    <row r="2227" spans="1:1" ht="15.75" customHeight="1" x14ac:dyDescent="0.25">
      <c r="A2227" s="63">
        <f>WEB!K1975</f>
        <v>0</v>
      </c>
    </row>
    <row r="2228" spans="1:1" ht="15.75" customHeight="1" x14ac:dyDescent="0.25">
      <c r="A2228" s="63">
        <f>WEB!K1976</f>
        <v>0</v>
      </c>
    </row>
    <row r="2229" spans="1:1" ht="15.75" customHeight="1" x14ac:dyDescent="0.25">
      <c r="A2229" s="63">
        <f>WEB!K1977</f>
        <v>0</v>
      </c>
    </row>
    <row r="2230" spans="1:1" ht="15.75" customHeight="1" x14ac:dyDescent="0.25">
      <c r="A2230" s="63">
        <f>WEB!K1978</f>
        <v>0</v>
      </c>
    </row>
    <row r="2231" spans="1:1" ht="15.75" customHeight="1" x14ac:dyDescent="0.25">
      <c r="A2231" s="63">
        <f>WEB!K1979</f>
        <v>0</v>
      </c>
    </row>
    <row r="2232" spans="1:1" ht="15.75" customHeight="1" x14ac:dyDescent="0.25">
      <c r="A2232" s="63">
        <f>WEB!K1980</f>
        <v>0</v>
      </c>
    </row>
    <row r="2233" spans="1:1" ht="15.75" customHeight="1" x14ac:dyDescent="0.25">
      <c r="A2233" s="63">
        <f>WEB!K1981</f>
        <v>0</v>
      </c>
    </row>
    <row r="2234" spans="1:1" ht="15.75" customHeight="1" x14ac:dyDescent="0.25">
      <c r="A2234" s="63">
        <f>WEB!K1982</f>
        <v>0</v>
      </c>
    </row>
    <row r="2235" spans="1:1" ht="15.75" customHeight="1" x14ac:dyDescent="0.25">
      <c r="A2235" s="63">
        <f>WEB!K1983</f>
        <v>0</v>
      </c>
    </row>
    <row r="2236" spans="1:1" ht="15.75" customHeight="1" x14ac:dyDescent="0.25">
      <c r="A2236" s="63">
        <f>WEB!K1984</f>
        <v>0</v>
      </c>
    </row>
    <row r="2237" spans="1:1" ht="15.75" customHeight="1" x14ac:dyDescent="0.25">
      <c r="A2237" s="63">
        <f>WEB!K1985</f>
        <v>0</v>
      </c>
    </row>
    <row r="2238" spans="1:1" ht="15.75" customHeight="1" x14ac:dyDescent="0.25">
      <c r="A2238" s="63">
        <f>WEB!K1986</f>
        <v>0</v>
      </c>
    </row>
    <row r="2239" spans="1:1" ht="15.75" customHeight="1" x14ac:dyDescent="0.25">
      <c r="A2239" s="63">
        <f>WEB!K1987</f>
        <v>0</v>
      </c>
    </row>
    <row r="2240" spans="1:1" ht="15.75" customHeight="1" x14ac:dyDescent="0.25">
      <c r="A2240" s="63">
        <f>WEB!K1988</f>
        <v>0</v>
      </c>
    </row>
    <row r="2241" spans="1:1" ht="15.75" customHeight="1" x14ac:dyDescent="0.25">
      <c r="A2241" s="63">
        <f>WEB!K1989</f>
        <v>0</v>
      </c>
    </row>
    <row r="2242" spans="1:1" ht="15.75" customHeight="1" x14ac:dyDescent="0.25">
      <c r="A2242" s="63">
        <f>WEB!K1990</f>
        <v>0</v>
      </c>
    </row>
    <row r="2243" spans="1:1" ht="15.75" customHeight="1" x14ac:dyDescent="0.25">
      <c r="A2243" s="63">
        <f>WEB!K1991</f>
        <v>0</v>
      </c>
    </row>
    <row r="2244" spans="1:1" ht="15.75" customHeight="1" x14ac:dyDescent="0.25">
      <c r="A2244" s="63">
        <f>WEB!K1992</f>
        <v>0</v>
      </c>
    </row>
    <row r="2245" spans="1:1" ht="15.75" customHeight="1" x14ac:dyDescent="0.25">
      <c r="A2245" s="63">
        <f>WEB!K1993</f>
        <v>0</v>
      </c>
    </row>
    <row r="2246" spans="1:1" ht="15.75" customHeight="1" x14ac:dyDescent="0.25">
      <c r="A2246" s="63">
        <f>WEB!K1994</f>
        <v>0</v>
      </c>
    </row>
    <row r="2247" spans="1:1" ht="15.75" customHeight="1" x14ac:dyDescent="0.25">
      <c r="A2247" s="63">
        <f>WEB!K1995</f>
        <v>0</v>
      </c>
    </row>
    <row r="2248" spans="1:1" ht="15.75" customHeight="1" x14ac:dyDescent="0.25">
      <c r="A2248" s="63">
        <f>WEB!K1996</f>
        <v>0</v>
      </c>
    </row>
    <row r="2249" spans="1:1" ht="15.75" customHeight="1" x14ac:dyDescent="0.25">
      <c r="A2249" s="63">
        <f>WEB!K1997</f>
        <v>0</v>
      </c>
    </row>
    <row r="2250" spans="1:1" ht="15.75" customHeight="1" x14ac:dyDescent="0.25">
      <c r="A2250" s="63">
        <f>WEB!K1998</f>
        <v>0</v>
      </c>
    </row>
    <row r="2251" spans="1:1" ht="15.75" customHeight="1" x14ac:dyDescent="0.25">
      <c r="A2251" s="63">
        <f>WEB!K1999</f>
        <v>0</v>
      </c>
    </row>
    <row r="2252" spans="1:1" ht="15.75" customHeight="1" x14ac:dyDescent="0.25">
      <c r="A2252" s="63">
        <f>WEB!K2000</f>
        <v>0</v>
      </c>
    </row>
    <row r="2253" spans="1:1" ht="15.75" customHeight="1" x14ac:dyDescent="0.25">
      <c r="A2253" s="63">
        <f>WEB!K2001</f>
        <v>0</v>
      </c>
    </row>
    <row r="2254" spans="1:1" ht="15.75" customHeight="1" x14ac:dyDescent="0.25">
      <c r="A2254" s="63">
        <f>WEB!K2002</f>
        <v>0</v>
      </c>
    </row>
    <row r="2255" spans="1:1" ht="15.75" customHeight="1" x14ac:dyDescent="0.25">
      <c r="A2255" s="63">
        <f>WEB!K2003</f>
        <v>0</v>
      </c>
    </row>
    <row r="2256" spans="1:1" ht="15.75" customHeight="1" x14ac:dyDescent="0.25">
      <c r="A2256" s="63">
        <f>WEB!K2004</f>
        <v>0</v>
      </c>
    </row>
    <row r="2257" spans="1:1" ht="15.75" customHeight="1" x14ac:dyDescent="0.25">
      <c r="A2257" s="63">
        <f>WEB!K2005</f>
        <v>0</v>
      </c>
    </row>
    <row r="2258" spans="1:1" ht="15.75" customHeight="1" x14ac:dyDescent="0.25">
      <c r="A2258" s="63">
        <f>WEB!K2006</f>
        <v>0</v>
      </c>
    </row>
    <row r="2259" spans="1:1" ht="15.75" customHeight="1" x14ac:dyDescent="0.25">
      <c r="A2259" s="63">
        <f>WEB!K2007</f>
        <v>0</v>
      </c>
    </row>
    <row r="2260" spans="1:1" ht="15.75" customHeight="1" x14ac:dyDescent="0.25">
      <c r="A2260" s="63">
        <f>WEB!K2008</f>
        <v>0</v>
      </c>
    </row>
    <row r="2261" spans="1:1" ht="15.75" customHeight="1" x14ac:dyDescent="0.25">
      <c r="A2261" s="63">
        <f>WEB!K2009</f>
        <v>0</v>
      </c>
    </row>
    <row r="2262" spans="1:1" ht="15.75" customHeight="1" x14ac:dyDescent="0.25">
      <c r="A2262" s="63">
        <f>WEB!K2010</f>
        <v>0</v>
      </c>
    </row>
    <row r="2263" spans="1:1" ht="15.75" customHeight="1" x14ac:dyDescent="0.25">
      <c r="A2263" s="63">
        <f>WEB!K2011</f>
        <v>0</v>
      </c>
    </row>
    <row r="2264" spans="1:1" ht="15.75" customHeight="1" x14ac:dyDescent="0.25">
      <c r="A2264" s="63">
        <f>WEB!K2012</f>
        <v>0</v>
      </c>
    </row>
    <row r="2265" spans="1:1" ht="15.75" customHeight="1" x14ac:dyDescent="0.25">
      <c r="A2265" s="63">
        <f>WEB!K2013</f>
        <v>0</v>
      </c>
    </row>
    <row r="2266" spans="1:1" ht="15.75" customHeight="1" x14ac:dyDescent="0.25">
      <c r="A2266" s="63">
        <f>WEB!K2014</f>
        <v>0</v>
      </c>
    </row>
    <row r="2267" spans="1:1" ht="15.75" customHeight="1" x14ac:dyDescent="0.25">
      <c r="A2267" s="63">
        <f>WEB!K2015</f>
        <v>0</v>
      </c>
    </row>
    <row r="2268" spans="1:1" ht="15.75" customHeight="1" x14ac:dyDescent="0.25">
      <c r="A2268" s="63">
        <f>WEB!K2016</f>
        <v>0</v>
      </c>
    </row>
    <row r="2269" spans="1:1" ht="15.75" customHeight="1" x14ac:dyDescent="0.25">
      <c r="A2269" s="63">
        <f>WEB!K2017</f>
        <v>0</v>
      </c>
    </row>
    <row r="2270" spans="1:1" ht="15.75" customHeight="1" x14ac:dyDescent="0.25">
      <c r="A2270" s="63">
        <f>WEB!K2018</f>
        <v>0</v>
      </c>
    </row>
    <row r="2271" spans="1:1" ht="15.75" customHeight="1" x14ac:dyDescent="0.25">
      <c r="A2271" s="63">
        <f>WEB!K2019</f>
        <v>0</v>
      </c>
    </row>
    <row r="2272" spans="1:1" ht="15.75" customHeight="1" x14ac:dyDescent="0.25">
      <c r="A2272" s="63">
        <f>WEB!K2020</f>
        <v>0</v>
      </c>
    </row>
    <row r="2273" spans="1:1" ht="15.75" customHeight="1" x14ac:dyDescent="0.25">
      <c r="A2273" s="63">
        <f>WEB!K2021</f>
        <v>0</v>
      </c>
    </row>
    <row r="2274" spans="1:1" ht="15.75" customHeight="1" x14ac:dyDescent="0.25">
      <c r="A2274" s="63">
        <f>WEB!K2022</f>
        <v>0</v>
      </c>
    </row>
    <row r="2275" spans="1:1" ht="15.75" customHeight="1" x14ac:dyDescent="0.25">
      <c r="A2275" s="63">
        <f>WEB!K2023</f>
        <v>0</v>
      </c>
    </row>
    <row r="2276" spans="1:1" ht="15.75" customHeight="1" x14ac:dyDescent="0.25">
      <c r="A2276" s="63">
        <f>WEB!K2024</f>
        <v>0</v>
      </c>
    </row>
    <row r="2277" spans="1:1" ht="15.75" customHeight="1" x14ac:dyDescent="0.25">
      <c r="A2277" s="63">
        <f>WEB!K2025</f>
        <v>0</v>
      </c>
    </row>
    <row r="2278" spans="1:1" ht="15.75" customHeight="1" x14ac:dyDescent="0.25">
      <c r="A2278" s="63">
        <f>WEB!K2026</f>
        <v>0</v>
      </c>
    </row>
    <row r="2279" spans="1:1" ht="15.75" customHeight="1" x14ac:dyDescent="0.25">
      <c r="A2279" s="63">
        <f>WEB!K2027</f>
        <v>0</v>
      </c>
    </row>
    <row r="2280" spans="1:1" ht="15.75" customHeight="1" x14ac:dyDescent="0.25">
      <c r="A2280" s="63">
        <f>WEB!K2028</f>
        <v>0</v>
      </c>
    </row>
    <row r="2281" spans="1:1" ht="15.75" customHeight="1" x14ac:dyDescent="0.25">
      <c r="A2281" s="63">
        <f>WEB!K2029</f>
        <v>0</v>
      </c>
    </row>
    <row r="2282" spans="1:1" ht="15.75" customHeight="1" x14ac:dyDescent="0.25">
      <c r="A2282" s="63">
        <f>WEB!K2030</f>
        <v>0</v>
      </c>
    </row>
    <row r="2283" spans="1:1" ht="15.75" customHeight="1" x14ac:dyDescent="0.25">
      <c r="A2283" s="63">
        <f>WEB!K2031</f>
        <v>0</v>
      </c>
    </row>
    <row r="2284" spans="1:1" ht="15.75" customHeight="1" x14ac:dyDescent="0.25">
      <c r="A2284" s="63">
        <f>WEB!K2032</f>
        <v>0</v>
      </c>
    </row>
    <row r="2285" spans="1:1" ht="15.75" customHeight="1" x14ac:dyDescent="0.25">
      <c r="A2285" s="63">
        <f>WEB!K2033</f>
        <v>0</v>
      </c>
    </row>
    <row r="2286" spans="1:1" ht="15.75" customHeight="1" x14ac:dyDescent="0.25">
      <c r="A2286" s="63">
        <f>WEB!K2034</f>
        <v>0</v>
      </c>
    </row>
    <row r="2287" spans="1:1" ht="15.75" customHeight="1" x14ac:dyDescent="0.25">
      <c r="A2287" s="63">
        <f>WEB!K2035</f>
        <v>0</v>
      </c>
    </row>
    <row r="2288" spans="1:1" ht="15.75" customHeight="1" x14ac:dyDescent="0.25">
      <c r="A2288" s="63">
        <f>WEB!K2036</f>
        <v>0</v>
      </c>
    </row>
    <row r="2289" spans="1:1" ht="15.75" customHeight="1" x14ac:dyDescent="0.25">
      <c r="A2289" s="63">
        <f>WEB!K2037</f>
        <v>0</v>
      </c>
    </row>
    <row r="2290" spans="1:1" ht="15.75" customHeight="1" x14ac:dyDescent="0.25">
      <c r="A2290" s="63">
        <f>WEB!K2038</f>
        <v>0</v>
      </c>
    </row>
    <row r="2291" spans="1:1" ht="15.75" customHeight="1" x14ac:dyDescent="0.25">
      <c r="A2291" s="63">
        <f>WEB!K2039</f>
        <v>0</v>
      </c>
    </row>
    <row r="2292" spans="1:1" ht="15.75" customHeight="1" x14ac:dyDescent="0.25">
      <c r="A2292" s="63">
        <f>WEB!K2040</f>
        <v>0</v>
      </c>
    </row>
    <row r="2293" spans="1:1" ht="15.75" customHeight="1" x14ac:dyDescent="0.25">
      <c r="A2293" s="63">
        <f>WEB!K2041</f>
        <v>0</v>
      </c>
    </row>
    <row r="2294" spans="1:1" ht="15.75" customHeight="1" x14ac:dyDescent="0.25">
      <c r="A2294" s="63">
        <f>WEB!K2042</f>
        <v>0</v>
      </c>
    </row>
    <row r="2295" spans="1:1" ht="15.75" customHeight="1" x14ac:dyDescent="0.25">
      <c r="A2295" s="63">
        <f>WEB!K2043</f>
        <v>0</v>
      </c>
    </row>
    <row r="2296" spans="1:1" ht="15.75" customHeight="1" x14ac:dyDescent="0.25">
      <c r="A2296" s="63">
        <f>WEB!K2044</f>
        <v>0</v>
      </c>
    </row>
    <row r="2297" spans="1:1" ht="15.75" customHeight="1" x14ac:dyDescent="0.25">
      <c r="A2297" s="63">
        <f>WEB!K2045</f>
        <v>0</v>
      </c>
    </row>
    <row r="2298" spans="1:1" ht="15.75" customHeight="1" x14ac:dyDescent="0.25">
      <c r="A2298" s="63">
        <f>WEB!K2046</f>
        <v>0</v>
      </c>
    </row>
    <row r="2299" spans="1:1" ht="15.75" customHeight="1" x14ac:dyDescent="0.25">
      <c r="A2299" s="63">
        <f>WEB!K2047</f>
        <v>0</v>
      </c>
    </row>
    <row r="2300" spans="1:1" ht="15.75" customHeight="1" x14ac:dyDescent="0.25">
      <c r="A2300" s="63">
        <f>WEB!K2048</f>
        <v>0</v>
      </c>
    </row>
    <row r="2301" spans="1:1" ht="15.75" customHeight="1" x14ac:dyDescent="0.25">
      <c r="A2301" s="63">
        <f>WEB!K2049</f>
        <v>0</v>
      </c>
    </row>
    <row r="2302" spans="1:1" ht="15.75" customHeight="1" x14ac:dyDescent="0.25">
      <c r="A2302" s="63">
        <f>WEB!K2050</f>
        <v>0</v>
      </c>
    </row>
    <row r="2303" spans="1:1" ht="15.75" customHeight="1" x14ac:dyDescent="0.25">
      <c r="A2303" s="63">
        <f>WEB!K2051</f>
        <v>0</v>
      </c>
    </row>
    <row r="2304" spans="1:1" ht="15.75" customHeight="1" x14ac:dyDescent="0.25">
      <c r="A2304" s="63">
        <f>WEB!K2052</f>
        <v>0</v>
      </c>
    </row>
    <row r="2305" spans="1:1" ht="15.75" customHeight="1" x14ac:dyDescent="0.25">
      <c r="A2305" s="63">
        <f>WEB!K2053</f>
        <v>0</v>
      </c>
    </row>
    <row r="2306" spans="1:1" ht="15.75" customHeight="1" x14ac:dyDescent="0.25">
      <c r="A2306" s="63">
        <f>WEB!K2054</f>
        <v>0</v>
      </c>
    </row>
    <row r="2307" spans="1:1" ht="15.75" customHeight="1" x14ac:dyDescent="0.25">
      <c r="A2307" s="63">
        <f>WEB!K2055</f>
        <v>0</v>
      </c>
    </row>
    <row r="2308" spans="1:1" ht="15.75" customHeight="1" x14ac:dyDescent="0.25">
      <c r="A2308" s="63">
        <f>WEB!K2056</f>
        <v>0</v>
      </c>
    </row>
    <row r="2309" spans="1:1" ht="15.75" customHeight="1" x14ac:dyDescent="0.25">
      <c r="A2309" s="63">
        <f>WEB!K2057</f>
        <v>0</v>
      </c>
    </row>
    <row r="2310" spans="1:1" ht="15.75" customHeight="1" x14ac:dyDescent="0.25">
      <c r="A2310" s="63">
        <f>WEB!K2058</f>
        <v>0</v>
      </c>
    </row>
    <row r="2311" spans="1:1" ht="15.75" customHeight="1" x14ac:dyDescent="0.25">
      <c r="A2311" s="63">
        <f>WEB!K2059</f>
        <v>0</v>
      </c>
    </row>
    <row r="2312" spans="1:1" ht="15.75" customHeight="1" x14ac:dyDescent="0.25">
      <c r="A2312" s="63">
        <f>WEB!K2060</f>
        <v>0</v>
      </c>
    </row>
    <row r="2313" spans="1:1" ht="15.75" customHeight="1" x14ac:dyDescent="0.25">
      <c r="A2313" s="63">
        <f>WEB!K2061</f>
        <v>0</v>
      </c>
    </row>
    <row r="2314" spans="1:1" ht="15.75" customHeight="1" x14ac:dyDescent="0.25">
      <c r="A2314" s="63">
        <f>WEB!K2062</f>
        <v>0</v>
      </c>
    </row>
    <row r="2315" spans="1:1" ht="15.75" customHeight="1" x14ac:dyDescent="0.25">
      <c r="A2315" s="63">
        <f>WEB!K2063</f>
        <v>0</v>
      </c>
    </row>
    <row r="2316" spans="1:1" ht="15.75" customHeight="1" x14ac:dyDescent="0.25">
      <c r="A2316" s="63">
        <f>WEB!K2064</f>
        <v>0</v>
      </c>
    </row>
    <row r="2317" spans="1:1" ht="15.75" customHeight="1" x14ac:dyDescent="0.25">
      <c r="A2317" s="63">
        <f>WEB!K2065</f>
        <v>0</v>
      </c>
    </row>
    <row r="2318" spans="1:1" ht="15.75" customHeight="1" x14ac:dyDescent="0.25">
      <c r="A2318" s="63">
        <f>WEB!K2066</f>
        <v>0</v>
      </c>
    </row>
    <row r="2319" spans="1:1" ht="15.75" customHeight="1" x14ac:dyDescent="0.25">
      <c r="A2319" s="63">
        <f>WEB!K2067</f>
        <v>0</v>
      </c>
    </row>
    <row r="2320" spans="1:1" ht="15.75" customHeight="1" x14ac:dyDescent="0.25">
      <c r="A2320" s="63">
        <f>WEB!K2068</f>
        <v>0</v>
      </c>
    </row>
    <row r="2321" spans="1:1" ht="15.75" customHeight="1" x14ac:dyDescent="0.25">
      <c r="A2321" s="63">
        <f>WEB!K2069</f>
        <v>0</v>
      </c>
    </row>
    <row r="2322" spans="1:1" ht="15.75" customHeight="1" x14ac:dyDescent="0.25">
      <c r="A2322" s="63">
        <f>WEB!K2070</f>
        <v>0</v>
      </c>
    </row>
    <row r="2323" spans="1:1" ht="15.75" customHeight="1" x14ac:dyDescent="0.25">
      <c r="A2323" s="63">
        <f>WEB!K2071</f>
        <v>0</v>
      </c>
    </row>
    <row r="2324" spans="1:1" ht="15.75" customHeight="1" x14ac:dyDescent="0.25">
      <c r="A2324" s="63">
        <f>WEB!K2072</f>
        <v>0</v>
      </c>
    </row>
    <row r="2325" spans="1:1" ht="15.75" customHeight="1" x14ac:dyDescent="0.25">
      <c r="A2325" s="63">
        <f>WEB!K2073</f>
        <v>0</v>
      </c>
    </row>
    <row r="2326" spans="1:1" ht="15.75" customHeight="1" x14ac:dyDescent="0.25">
      <c r="A2326" s="63">
        <f>WEB!K2074</f>
        <v>0</v>
      </c>
    </row>
    <row r="2327" spans="1:1" ht="15.75" customHeight="1" x14ac:dyDescent="0.25">
      <c r="A2327" s="63">
        <f>WEB!K2075</f>
        <v>0</v>
      </c>
    </row>
    <row r="2328" spans="1:1" ht="15.75" customHeight="1" x14ac:dyDescent="0.25">
      <c r="A2328" s="63">
        <f>WEB!K2076</f>
        <v>0</v>
      </c>
    </row>
    <row r="2329" spans="1:1" ht="15.75" customHeight="1" x14ac:dyDescent="0.25">
      <c r="A2329" s="63">
        <f>WEB!K2077</f>
        <v>0</v>
      </c>
    </row>
    <row r="2330" spans="1:1" ht="15.75" customHeight="1" x14ac:dyDescent="0.25">
      <c r="A2330" s="63">
        <f>WEB!K2078</f>
        <v>0</v>
      </c>
    </row>
    <row r="2331" spans="1:1" ht="15.75" customHeight="1" x14ac:dyDescent="0.25">
      <c r="A2331" s="63">
        <f>WEB!K2079</f>
        <v>0</v>
      </c>
    </row>
    <row r="2332" spans="1:1" ht="15.75" customHeight="1" x14ac:dyDescent="0.25">
      <c r="A2332" s="63">
        <f>WEB!K2080</f>
        <v>0</v>
      </c>
    </row>
    <row r="2333" spans="1:1" ht="15.75" customHeight="1" x14ac:dyDescent="0.25">
      <c r="A2333" s="63">
        <f>WEB!K2081</f>
        <v>0</v>
      </c>
    </row>
    <row r="2334" spans="1:1" ht="15.75" customHeight="1" x14ac:dyDescent="0.25">
      <c r="A2334" s="63">
        <f>WEB!K2082</f>
        <v>0</v>
      </c>
    </row>
    <row r="2335" spans="1:1" ht="15.75" customHeight="1" x14ac:dyDescent="0.25">
      <c r="A2335" s="63">
        <f>WEB!K2083</f>
        <v>0</v>
      </c>
    </row>
    <row r="2336" spans="1:1" ht="15.75" customHeight="1" x14ac:dyDescent="0.25">
      <c r="A2336" s="63">
        <f>WEB!K2084</f>
        <v>0</v>
      </c>
    </row>
    <row r="2337" spans="1:1" ht="15.75" customHeight="1" x14ac:dyDescent="0.25">
      <c r="A2337" s="63">
        <f>WEB!K2085</f>
        <v>0</v>
      </c>
    </row>
    <row r="2338" spans="1:1" ht="15.75" customHeight="1" x14ac:dyDescent="0.25">
      <c r="A2338" s="63">
        <f>WEB!K2086</f>
        <v>0</v>
      </c>
    </row>
    <row r="2339" spans="1:1" ht="15.75" customHeight="1" x14ac:dyDescent="0.25">
      <c r="A2339" s="63">
        <f>WEB!K2087</f>
        <v>0</v>
      </c>
    </row>
    <row r="2340" spans="1:1" ht="15.75" customHeight="1" x14ac:dyDescent="0.25">
      <c r="A2340" s="63">
        <f>WEB!K2088</f>
        <v>0</v>
      </c>
    </row>
    <row r="2341" spans="1:1" ht="15.75" customHeight="1" x14ac:dyDescent="0.25">
      <c r="A2341" s="63">
        <f>WEB!K2089</f>
        <v>0</v>
      </c>
    </row>
    <row r="2342" spans="1:1" ht="15.75" customHeight="1" x14ac:dyDescent="0.25">
      <c r="A2342" s="63">
        <f>WEB!K2090</f>
        <v>0</v>
      </c>
    </row>
    <row r="2343" spans="1:1" ht="15.75" customHeight="1" x14ac:dyDescent="0.25">
      <c r="A2343" s="63">
        <f>WEB!K2091</f>
        <v>0</v>
      </c>
    </row>
    <row r="2344" spans="1:1" ht="15.75" customHeight="1" x14ac:dyDescent="0.25">
      <c r="A2344" s="63">
        <f>WEB!K2092</f>
        <v>0</v>
      </c>
    </row>
    <row r="2345" spans="1:1" ht="15.75" customHeight="1" x14ac:dyDescent="0.25">
      <c r="A2345" s="63">
        <f>WEB!K2093</f>
        <v>0</v>
      </c>
    </row>
    <row r="2346" spans="1:1" ht="15.75" customHeight="1" x14ac:dyDescent="0.25">
      <c r="A2346" s="63">
        <f>WEB!K2094</f>
        <v>0</v>
      </c>
    </row>
    <row r="2347" spans="1:1" ht="15.75" customHeight="1" x14ac:dyDescent="0.25">
      <c r="A2347" s="63">
        <f>WEB!K2095</f>
        <v>0</v>
      </c>
    </row>
    <row r="2348" spans="1:1" ht="15.75" customHeight="1" x14ac:dyDescent="0.25">
      <c r="A2348" s="63">
        <f>WEB!K2096</f>
        <v>0</v>
      </c>
    </row>
    <row r="2349" spans="1:1" ht="15.75" customHeight="1" x14ac:dyDescent="0.25">
      <c r="A2349" s="63">
        <f>WEB!K2097</f>
        <v>0</v>
      </c>
    </row>
    <row r="2350" spans="1:1" ht="15.75" customHeight="1" x14ac:dyDescent="0.25">
      <c r="A2350" s="63">
        <f>WEB!K2098</f>
        <v>0</v>
      </c>
    </row>
    <row r="2351" spans="1:1" ht="15.75" customHeight="1" x14ac:dyDescent="0.25">
      <c r="A2351" s="63">
        <f>WEB!K2099</f>
        <v>0</v>
      </c>
    </row>
    <row r="2352" spans="1:1" ht="15.75" customHeight="1" x14ac:dyDescent="0.25">
      <c r="A2352" s="63">
        <f>WEB!K2100</f>
        <v>0</v>
      </c>
    </row>
    <row r="2353" spans="1:1" ht="15.75" customHeight="1" x14ac:dyDescent="0.25">
      <c r="A2353" s="63">
        <f>WEB!K2101</f>
        <v>0</v>
      </c>
    </row>
    <row r="2354" spans="1:1" ht="15.75" customHeight="1" x14ac:dyDescent="0.25">
      <c r="A2354" s="63">
        <f>WEB!K2102</f>
        <v>0</v>
      </c>
    </row>
    <row r="2355" spans="1:1" ht="15.75" customHeight="1" x14ac:dyDescent="0.25">
      <c r="A2355" s="63">
        <f>WEB!K2103</f>
        <v>0</v>
      </c>
    </row>
    <row r="2356" spans="1:1" ht="15.75" customHeight="1" x14ac:dyDescent="0.25">
      <c r="A2356" s="63">
        <f>WEB!K2104</f>
        <v>0</v>
      </c>
    </row>
    <row r="2357" spans="1:1" ht="15.75" customHeight="1" x14ac:dyDescent="0.25">
      <c r="A2357" s="63">
        <f>WEB!K2105</f>
        <v>0</v>
      </c>
    </row>
    <row r="2358" spans="1:1" ht="15.75" customHeight="1" x14ac:dyDescent="0.25">
      <c r="A2358" s="63">
        <f>WEB!K2106</f>
        <v>0</v>
      </c>
    </row>
    <row r="2359" spans="1:1" ht="15.75" customHeight="1" x14ac:dyDescent="0.25">
      <c r="A2359" s="63">
        <f>WEB!K2107</f>
        <v>0</v>
      </c>
    </row>
    <row r="2360" spans="1:1" ht="15.75" customHeight="1" x14ac:dyDescent="0.25">
      <c r="A2360" s="63">
        <f>WEB!K2108</f>
        <v>0</v>
      </c>
    </row>
    <row r="2361" spans="1:1" ht="15.75" customHeight="1" x14ac:dyDescent="0.25">
      <c r="A2361" s="63">
        <f>WEB!K2109</f>
        <v>0</v>
      </c>
    </row>
    <row r="2362" spans="1:1" ht="15.75" customHeight="1" x14ac:dyDescent="0.25">
      <c r="A2362" s="63">
        <f>WEB!K2110</f>
        <v>0</v>
      </c>
    </row>
    <row r="2363" spans="1:1" ht="15.75" customHeight="1" x14ac:dyDescent="0.25">
      <c r="A2363" s="63">
        <f>WEB!K2111</f>
        <v>0</v>
      </c>
    </row>
    <row r="2364" spans="1:1" ht="15.75" customHeight="1" x14ac:dyDescent="0.25">
      <c r="A2364" s="63">
        <f>WEB!K2112</f>
        <v>0</v>
      </c>
    </row>
    <row r="2365" spans="1:1" ht="15.75" customHeight="1" x14ac:dyDescent="0.25">
      <c r="A2365" s="63">
        <f>WEB!K2113</f>
        <v>0</v>
      </c>
    </row>
    <row r="2366" spans="1:1" ht="15.75" customHeight="1" x14ac:dyDescent="0.25">
      <c r="A2366" s="63">
        <f>WEB!K2114</f>
        <v>0</v>
      </c>
    </row>
    <row r="2367" spans="1:1" ht="15.75" customHeight="1" x14ac:dyDescent="0.25">
      <c r="A2367" s="63">
        <f>WEB!K2115</f>
        <v>0</v>
      </c>
    </row>
    <row r="2368" spans="1:1" ht="15.75" customHeight="1" x14ac:dyDescent="0.25">
      <c r="A2368" s="63">
        <f>WEB!K2116</f>
        <v>0</v>
      </c>
    </row>
    <row r="2369" spans="1:1" ht="15.75" customHeight="1" x14ac:dyDescent="0.25">
      <c r="A2369" s="63">
        <f>WEB!K2117</f>
        <v>0</v>
      </c>
    </row>
    <row r="2370" spans="1:1" ht="15.75" customHeight="1" x14ac:dyDescent="0.25">
      <c r="A2370" s="63">
        <f>WEB!K2118</f>
        <v>0</v>
      </c>
    </row>
    <row r="2371" spans="1:1" ht="15.75" customHeight="1" x14ac:dyDescent="0.25">
      <c r="A2371" s="63">
        <f>WEB!K2119</f>
        <v>0</v>
      </c>
    </row>
    <row r="2372" spans="1:1" ht="15.75" customHeight="1" x14ac:dyDescent="0.25">
      <c r="A2372" s="63">
        <f>WEB!K2120</f>
        <v>0</v>
      </c>
    </row>
    <row r="2373" spans="1:1" ht="15.75" customHeight="1" x14ac:dyDescent="0.25">
      <c r="A2373" s="63">
        <f>WEB!K2121</f>
        <v>0</v>
      </c>
    </row>
    <row r="2374" spans="1:1" ht="15.75" customHeight="1" x14ac:dyDescent="0.25">
      <c r="A2374" s="63">
        <f>WEB!K2122</f>
        <v>0</v>
      </c>
    </row>
    <row r="2375" spans="1:1" ht="15.75" customHeight="1" x14ac:dyDescent="0.25">
      <c r="A2375" s="63">
        <f>WEB!K2123</f>
        <v>0</v>
      </c>
    </row>
    <row r="2376" spans="1:1" ht="15.75" customHeight="1" x14ac:dyDescent="0.25">
      <c r="A2376" s="63">
        <f>WEB!K2124</f>
        <v>0</v>
      </c>
    </row>
    <row r="2377" spans="1:1" ht="15.75" customHeight="1" x14ac:dyDescent="0.25">
      <c r="A2377" s="63">
        <f>WEB!K2125</f>
        <v>0</v>
      </c>
    </row>
    <row r="2378" spans="1:1" ht="15.75" customHeight="1" x14ac:dyDescent="0.25">
      <c r="A2378" s="63">
        <f>WEB!K2126</f>
        <v>0</v>
      </c>
    </row>
    <row r="2379" spans="1:1" ht="15.75" customHeight="1" x14ac:dyDescent="0.25">
      <c r="A2379" s="63">
        <f>WEB!K2127</f>
        <v>0</v>
      </c>
    </row>
    <row r="2380" spans="1:1" ht="15.75" customHeight="1" x14ac:dyDescent="0.25">
      <c r="A2380" s="63">
        <f>WEB!K2128</f>
        <v>0</v>
      </c>
    </row>
    <row r="2381" spans="1:1" ht="15.75" customHeight="1" x14ac:dyDescent="0.25">
      <c r="A2381" s="63">
        <f>WEB!K2129</f>
        <v>0</v>
      </c>
    </row>
    <row r="2382" spans="1:1" ht="15.75" customHeight="1" x14ac:dyDescent="0.25">
      <c r="A2382" s="63">
        <f>WEB!K2130</f>
        <v>0</v>
      </c>
    </row>
    <row r="2383" spans="1:1" ht="15.75" customHeight="1" x14ac:dyDescent="0.25">
      <c r="A2383" s="63">
        <f>WEB!K2131</f>
        <v>0</v>
      </c>
    </row>
    <row r="2384" spans="1:1" ht="15.75" customHeight="1" x14ac:dyDescent="0.25">
      <c r="A2384" s="63">
        <f>WEB!K2132</f>
        <v>0</v>
      </c>
    </row>
    <row r="2385" spans="1:1" ht="15.75" customHeight="1" x14ac:dyDescent="0.25">
      <c r="A2385" s="63">
        <f>WEB!K2133</f>
        <v>0</v>
      </c>
    </row>
    <row r="2386" spans="1:1" ht="15.75" customHeight="1" x14ac:dyDescent="0.25">
      <c r="A2386" s="63">
        <f>WEB!K2134</f>
        <v>0</v>
      </c>
    </row>
    <row r="2387" spans="1:1" ht="15.75" customHeight="1" x14ac:dyDescent="0.25">
      <c r="A2387" s="63">
        <f>WEB!K2135</f>
        <v>0</v>
      </c>
    </row>
    <row r="2388" spans="1:1" ht="15.75" customHeight="1" x14ac:dyDescent="0.25">
      <c r="A2388" s="63">
        <f>WEB!K2136</f>
        <v>0</v>
      </c>
    </row>
    <row r="2389" spans="1:1" ht="15.75" customHeight="1" x14ac:dyDescent="0.25">
      <c r="A2389" s="63">
        <f>WEB!K2137</f>
        <v>0</v>
      </c>
    </row>
    <row r="2390" spans="1:1" ht="15.75" customHeight="1" x14ac:dyDescent="0.25">
      <c r="A2390" s="63">
        <f>WEB!K2138</f>
        <v>0</v>
      </c>
    </row>
    <row r="2391" spans="1:1" ht="15.75" customHeight="1" x14ac:dyDescent="0.25">
      <c r="A2391" s="63">
        <f>WEB!K2139</f>
        <v>0</v>
      </c>
    </row>
    <row r="2392" spans="1:1" ht="15.75" customHeight="1" x14ac:dyDescent="0.25">
      <c r="A2392" s="63">
        <f>WEB!K2140</f>
        <v>0</v>
      </c>
    </row>
    <row r="2393" spans="1:1" ht="15.75" customHeight="1" x14ac:dyDescent="0.25">
      <c r="A2393" s="63">
        <f>WEB!K2141</f>
        <v>0</v>
      </c>
    </row>
    <row r="2394" spans="1:1" ht="15.75" customHeight="1" x14ac:dyDescent="0.25">
      <c r="A2394" s="63">
        <f>WEB!K2142</f>
        <v>0</v>
      </c>
    </row>
    <row r="2395" spans="1:1" ht="15.75" customHeight="1" x14ac:dyDescent="0.25">
      <c r="A2395" s="63">
        <f>WEB!K2143</f>
        <v>0</v>
      </c>
    </row>
    <row r="2396" spans="1:1" ht="15.75" customHeight="1" x14ac:dyDescent="0.25">
      <c r="A2396" s="63">
        <f>WEB!K2144</f>
        <v>0</v>
      </c>
    </row>
    <row r="2397" spans="1:1" ht="15.75" customHeight="1" x14ac:dyDescent="0.25">
      <c r="A2397" s="63">
        <f>WEB!K2145</f>
        <v>0</v>
      </c>
    </row>
    <row r="2398" spans="1:1" ht="15.75" customHeight="1" x14ac:dyDescent="0.25">
      <c r="A2398" s="63">
        <f>WEB!K2146</f>
        <v>0</v>
      </c>
    </row>
    <row r="2399" spans="1:1" ht="15.75" customHeight="1" x14ac:dyDescent="0.25">
      <c r="A2399" s="63">
        <f>WEB!K2147</f>
        <v>0</v>
      </c>
    </row>
    <row r="2400" spans="1:1" ht="15.75" customHeight="1" x14ac:dyDescent="0.25">
      <c r="A2400" s="63">
        <f>WEB!K2148</f>
        <v>0</v>
      </c>
    </row>
    <row r="2401" spans="1:1" ht="15.75" customHeight="1" x14ac:dyDescent="0.25">
      <c r="A2401" s="63">
        <f>WEB!K2149</f>
        <v>0</v>
      </c>
    </row>
    <row r="2402" spans="1:1" ht="15.75" customHeight="1" x14ac:dyDescent="0.25">
      <c r="A2402" s="63">
        <f>WEB!K2150</f>
        <v>0</v>
      </c>
    </row>
    <row r="2403" spans="1:1" ht="15.75" customHeight="1" x14ac:dyDescent="0.25">
      <c r="A2403" s="63">
        <f>WEB!K2151</f>
        <v>0</v>
      </c>
    </row>
    <row r="2404" spans="1:1" ht="15.75" customHeight="1" x14ac:dyDescent="0.25">
      <c r="A2404" s="63">
        <f>WEB!K2152</f>
        <v>0</v>
      </c>
    </row>
    <row r="2405" spans="1:1" ht="15.75" customHeight="1" x14ac:dyDescent="0.25">
      <c r="A2405" s="63">
        <f>WEB!K2153</f>
        <v>0</v>
      </c>
    </row>
    <row r="2406" spans="1:1" ht="15.75" customHeight="1" x14ac:dyDescent="0.25">
      <c r="A2406" s="63">
        <f>WEB!K2154</f>
        <v>0</v>
      </c>
    </row>
    <row r="2407" spans="1:1" ht="15.75" customHeight="1" x14ac:dyDescent="0.25">
      <c r="A2407" s="63">
        <f>WEB!K2155</f>
        <v>0</v>
      </c>
    </row>
    <row r="2408" spans="1:1" ht="15.75" customHeight="1" x14ac:dyDescent="0.25">
      <c r="A2408" s="63">
        <f>WEB!K2156</f>
        <v>0</v>
      </c>
    </row>
    <row r="2409" spans="1:1" ht="15.75" customHeight="1" x14ac:dyDescent="0.25">
      <c r="A2409" s="63">
        <f>WEB!K2157</f>
        <v>0</v>
      </c>
    </row>
    <row r="2410" spans="1:1" ht="15.75" customHeight="1" x14ac:dyDescent="0.25">
      <c r="A2410" s="63">
        <f>WEB!K2158</f>
        <v>0</v>
      </c>
    </row>
    <row r="2411" spans="1:1" ht="15.75" customHeight="1" x14ac:dyDescent="0.25">
      <c r="A2411" s="63">
        <f>WEB!K2159</f>
        <v>0</v>
      </c>
    </row>
    <row r="2412" spans="1:1" ht="15.75" customHeight="1" x14ac:dyDescent="0.25">
      <c r="A2412" s="63">
        <f>WEB!K2160</f>
        <v>0</v>
      </c>
    </row>
    <row r="2413" spans="1:1" ht="15.75" customHeight="1" x14ac:dyDescent="0.25">
      <c r="A2413" s="63">
        <f>WEB!K2161</f>
        <v>0</v>
      </c>
    </row>
    <row r="2414" spans="1:1" ht="15.75" customHeight="1" x14ac:dyDescent="0.25">
      <c r="A2414" s="63">
        <f>WEB!K2162</f>
        <v>0</v>
      </c>
    </row>
    <row r="2415" spans="1:1" ht="15.75" customHeight="1" x14ac:dyDescent="0.25">
      <c r="A2415" s="63">
        <f>WEB!K2163</f>
        <v>0</v>
      </c>
    </row>
    <row r="2416" spans="1:1" ht="15.75" customHeight="1" x14ac:dyDescent="0.25">
      <c r="A2416" s="63">
        <f>WEB!K2164</f>
        <v>0</v>
      </c>
    </row>
    <row r="2417" spans="1:1" ht="15.75" customHeight="1" x14ac:dyDescent="0.25">
      <c r="A2417" s="63">
        <f>WEB!K2165</f>
        <v>0</v>
      </c>
    </row>
    <row r="2418" spans="1:1" ht="15.75" customHeight="1" x14ac:dyDescent="0.25">
      <c r="A2418" s="63">
        <f>WEB!K2166</f>
        <v>0</v>
      </c>
    </row>
    <row r="2419" spans="1:1" ht="15.75" customHeight="1" x14ac:dyDescent="0.25">
      <c r="A2419" s="63">
        <f>WEB!K2167</f>
        <v>0</v>
      </c>
    </row>
    <row r="2420" spans="1:1" ht="15.75" customHeight="1" x14ac:dyDescent="0.25">
      <c r="A2420" s="63">
        <f>WEB!K2168</f>
        <v>0</v>
      </c>
    </row>
    <row r="2421" spans="1:1" ht="15.75" customHeight="1" x14ac:dyDescent="0.25">
      <c r="A2421" s="63">
        <f>WEB!K2169</f>
        <v>0</v>
      </c>
    </row>
    <row r="2422" spans="1:1" ht="15.75" customHeight="1" x14ac:dyDescent="0.25">
      <c r="A2422" s="63">
        <f>WEB!K2170</f>
        <v>0</v>
      </c>
    </row>
    <row r="2423" spans="1:1" ht="15.75" customHeight="1" x14ac:dyDescent="0.25">
      <c r="A2423" s="63">
        <f>WEB!K2171</f>
        <v>0</v>
      </c>
    </row>
    <row r="2424" spans="1:1" ht="15.75" customHeight="1" x14ac:dyDescent="0.25">
      <c r="A2424" s="63">
        <f>WEB!K2172</f>
        <v>0</v>
      </c>
    </row>
    <row r="2425" spans="1:1" ht="15.75" customHeight="1" x14ac:dyDescent="0.25">
      <c r="A2425" s="63">
        <f>WEB!K2173</f>
        <v>0</v>
      </c>
    </row>
    <row r="2426" spans="1:1" ht="15.75" customHeight="1" x14ac:dyDescent="0.25">
      <c r="A2426" s="63">
        <f>WEB!K2174</f>
        <v>0</v>
      </c>
    </row>
    <row r="2427" spans="1:1" ht="15.75" customHeight="1" x14ac:dyDescent="0.25">
      <c r="A2427" s="63">
        <f>WEB!K2175</f>
        <v>0</v>
      </c>
    </row>
    <row r="2428" spans="1:1" ht="15.75" customHeight="1" x14ac:dyDescent="0.25">
      <c r="A2428" s="63">
        <f>WEB!K2176</f>
        <v>0</v>
      </c>
    </row>
    <row r="2429" spans="1:1" ht="15.75" customHeight="1" x14ac:dyDescent="0.25">
      <c r="A2429" s="63">
        <f>WEB!K2177</f>
        <v>0</v>
      </c>
    </row>
    <row r="2430" spans="1:1" ht="15.75" customHeight="1" x14ac:dyDescent="0.25">
      <c r="A2430" s="63">
        <f>WEB!K2178</f>
        <v>0</v>
      </c>
    </row>
    <row r="2431" spans="1:1" ht="15.75" customHeight="1" x14ac:dyDescent="0.25">
      <c r="A2431" s="63">
        <f>WEB!K2179</f>
        <v>0</v>
      </c>
    </row>
    <row r="2432" spans="1:1" ht="15.75" customHeight="1" x14ac:dyDescent="0.25">
      <c r="A2432" s="63">
        <f>WEB!K2180</f>
        <v>0</v>
      </c>
    </row>
    <row r="2433" spans="1:1" ht="15.75" customHeight="1" x14ac:dyDescent="0.25">
      <c r="A2433" s="63">
        <f>WEB!K2181</f>
        <v>0</v>
      </c>
    </row>
    <row r="2434" spans="1:1" ht="15.75" customHeight="1" x14ac:dyDescent="0.25">
      <c r="A2434" s="63">
        <f>WEB!K2182</f>
        <v>0</v>
      </c>
    </row>
    <row r="2435" spans="1:1" ht="15.75" customHeight="1" x14ac:dyDescent="0.25">
      <c r="A2435" s="63">
        <f>WEB!K2183</f>
        <v>0</v>
      </c>
    </row>
    <row r="2436" spans="1:1" ht="15.75" customHeight="1" x14ac:dyDescent="0.25">
      <c r="A2436" s="63">
        <f>WEB!K2184</f>
        <v>0</v>
      </c>
    </row>
    <row r="2437" spans="1:1" ht="15.75" customHeight="1" x14ac:dyDescent="0.25">
      <c r="A2437" s="63">
        <f>WEB!K2185</f>
        <v>0</v>
      </c>
    </row>
    <row r="2438" spans="1:1" ht="15.75" customHeight="1" x14ac:dyDescent="0.25">
      <c r="A2438" s="63">
        <f>WEB!K2186</f>
        <v>0</v>
      </c>
    </row>
    <row r="2439" spans="1:1" ht="15.75" customHeight="1" x14ac:dyDescent="0.25">
      <c r="A2439" s="63">
        <f>WEB!K2187</f>
        <v>0</v>
      </c>
    </row>
    <row r="2440" spans="1:1" ht="15.75" customHeight="1" x14ac:dyDescent="0.25">
      <c r="A2440" s="63">
        <f>WEB!K2188</f>
        <v>0</v>
      </c>
    </row>
    <row r="2441" spans="1:1" ht="15.75" customHeight="1" x14ac:dyDescent="0.25">
      <c r="A2441" s="63">
        <f>WEB!K2189</f>
        <v>0</v>
      </c>
    </row>
    <row r="2442" spans="1:1" ht="15.75" customHeight="1" x14ac:dyDescent="0.25">
      <c r="A2442" s="63">
        <f>WEB!K2190</f>
        <v>0</v>
      </c>
    </row>
    <row r="2443" spans="1:1" ht="15.75" customHeight="1" x14ac:dyDescent="0.25">
      <c r="A2443" s="63">
        <f>WEB!K2191</f>
        <v>0</v>
      </c>
    </row>
    <row r="2444" spans="1:1" ht="15.75" customHeight="1" x14ac:dyDescent="0.25">
      <c r="A2444" s="63">
        <f>WEB!K2192</f>
        <v>0</v>
      </c>
    </row>
    <row r="2445" spans="1:1" ht="15.75" customHeight="1" x14ac:dyDescent="0.25">
      <c r="A2445" s="63">
        <f>WEB!K2193</f>
        <v>0</v>
      </c>
    </row>
    <row r="2446" spans="1:1" ht="15.75" customHeight="1" x14ac:dyDescent="0.25">
      <c r="A2446" s="63">
        <f>WEB!K2194</f>
        <v>0</v>
      </c>
    </row>
    <row r="2447" spans="1:1" ht="15.75" customHeight="1" x14ac:dyDescent="0.25">
      <c r="A2447" s="63">
        <f>WEB!K2195</f>
        <v>0</v>
      </c>
    </row>
    <row r="2448" spans="1:1" ht="15.75" customHeight="1" x14ac:dyDescent="0.25">
      <c r="A2448" s="63">
        <f>WEB!K2196</f>
        <v>0</v>
      </c>
    </row>
    <row r="2449" spans="1:1" ht="15.75" customHeight="1" x14ac:dyDescent="0.25">
      <c r="A2449" s="63">
        <f>WEB!K2197</f>
        <v>0</v>
      </c>
    </row>
    <row r="2450" spans="1:1" ht="15.75" customHeight="1" x14ac:dyDescent="0.25">
      <c r="A2450" s="63">
        <f>WEB!K2198</f>
        <v>0</v>
      </c>
    </row>
    <row r="2451" spans="1:1" ht="15.75" customHeight="1" x14ac:dyDescent="0.25">
      <c r="A2451" s="63">
        <f>WEB!K2199</f>
        <v>0</v>
      </c>
    </row>
    <row r="2452" spans="1:1" ht="15.75" customHeight="1" x14ac:dyDescent="0.25">
      <c r="A2452" s="63">
        <f>WEB!K2200</f>
        <v>0</v>
      </c>
    </row>
    <row r="2453" spans="1:1" ht="15.75" customHeight="1" x14ac:dyDescent="0.25">
      <c r="A2453" s="63">
        <f>WEB!K2201</f>
        <v>0</v>
      </c>
    </row>
    <row r="2454" spans="1:1" ht="15.75" customHeight="1" x14ac:dyDescent="0.25">
      <c r="A2454" s="63">
        <f>WEB!K2202</f>
        <v>0</v>
      </c>
    </row>
    <row r="2455" spans="1:1" ht="15.75" customHeight="1" x14ac:dyDescent="0.25">
      <c r="A2455" s="63">
        <f>WEB!K2203</f>
        <v>0</v>
      </c>
    </row>
    <row r="2456" spans="1:1" ht="15.75" customHeight="1" x14ac:dyDescent="0.25">
      <c r="A2456" s="63">
        <f>WEB!K2204</f>
        <v>0</v>
      </c>
    </row>
    <row r="2457" spans="1:1" ht="15.75" customHeight="1" x14ac:dyDescent="0.25">
      <c r="A2457" s="63">
        <f>WEB!K2205</f>
        <v>0</v>
      </c>
    </row>
    <row r="2458" spans="1:1" ht="15.75" customHeight="1" x14ac:dyDescent="0.25">
      <c r="A2458" s="63">
        <f>WEB!K2206</f>
        <v>0</v>
      </c>
    </row>
    <row r="2459" spans="1:1" ht="15.75" customHeight="1" x14ac:dyDescent="0.25">
      <c r="A2459" s="63">
        <f>WEB!K2207</f>
        <v>0</v>
      </c>
    </row>
    <row r="2460" spans="1:1" ht="15.75" customHeight="1" x14ac:dyDescent="0.25">
      <c r="A2460" s="63">
        <f>WEB!K2208</f>
        <v>0</v>
      </c>
    </row>
    <row r="2461" spans="1:1" ht="15.75" customHeight="1" x14ac:dyDescent="0.25">
      <c r="A2461" s="63">
        <f>WEB!K2209</f>
        <v>0</v>
      </c>
    </row>
    <row r="2462" spans="1:1" ht="15.75" customHeight="1" x14ac:dyDescent="0.25">
      <c r="A2462" s="63">
        <f>WEB!K2210</f>
        <v>0</v>
      </c>
    </row>
    <row r="2463" spans="1:1" ht="15.75" customHeight="1" x14ac:dyDescent="0.25">
      <c r="A2463" s="63">
        <f>WEB!K2211</f>
        <v>0</v>
      </c>
    </row>
    <row r="2464" spans="1:1" ht="15.75" customHeight="1" x14ac:dyDescent="0.25">
      <c r="A2464" s="63">
        <f>WEB!K2212</f>
        <v>0</v>
      </c>
    </row>
    <row r="2465" spans="1:1" ht="15.75" customHeight="1" x14ac:dyDescent="0.25">
      <c r="A2465" s="63">
        <f>WEB!K2213</f>
        <v>0</v>
      </c>
    </row>
    <row r="2466" spans="1:1" ht="15.75" customHeight="1" x14ac:dyDescent="0.25">
      <c r="A2466" s="63">
        <f>WEB!K2214</f>
        <v>0</v>
      </c>
    </row>
    <row r="2467" spans="1:1" ht="15.75" customHeight="1" x14ac:dyDescent="0.25">
      <c r="A2467" s="63">
        <f>WEB!K2215</f>
        <v>0</v>
      </c>
    </row>
    <row r="2468" spans="1:1" ht="15.75" customHeight="1" x14ac:dyDescent="0.25">
      <c r="A2468" s="63">
        <f>WEB!K2216</f>
        <v>0</v>
      </c>
    </row>
    <row r="2469" spans="1:1" ht="15.75" customHeight="1" x14ac:dyDescent="0.25">
      <c r="A2469" s="63">
        <f>WEB!K2217</f>
        <v>0</v>
      </c>
    </row>
    <row r="2470" spans="1:1" ht="15.75" customHeight="1" x14ac:dyDescent="0.25">
      <c r="A2470" s="63">
        <f>WEB!K2218</f>
        <v>0</v>
      </c>
    </row>
    <row r="2471" spans="1:1" ht="15.75" customHeight="1" x14ac:dyDescent="0.25">
      <c r="A2471" s="63">
        <f>WEB!K2219</f>
        <v>0</v>
      </c>
    </row>
    <row r="2472" spans="1:1" ht="15.75" customHeight="1" x14ac:dyDescent="0.25">
      <c r="A2472" s="63">
        <f>WEB!K2220</f>
        <v>0</v>
      </c>
    </row>
    <row r="2473" spans="1:1" ht="15.75" customHeight="1" x14ac:dyDescent="0.25">
      <c r="A2473" s="63">
        <f>WEB!K2221</f>
        <v>0</v>
      </c>
    </row>
    <row r="2474" spans="1:1" ht="15.75" customHeight="1" x14ac:dyDescent="0.25">
      <c r="A2474" s="63">
        <f>WEB!K2222</f>
        <v>0</v>
      </c>
    </row>
    <row r="2475" spans="1:1" ht="15.75" customHeight="1" x14ac:dyDescent="0.25">
      <c r="A2475" s="63">
        <f>WEB!K2223</f>
        <v>0</v>
      </c>
    </row>
    <row r="2476" spans="1:1" ht="15.75" customHeight="1" x14ac:dyDescent="0.25">
      <c r="A2476" s="63">
        <f>WEB!K2224</f>
        <v>0</v>
      </c>
    </row>
    <row r="2477" spans="1:1" ht="15.75" customHeight="1" x14ac:dyDescent="0.25">
      <c r="A2477" s="63">
        <f>WEB!K2225</f>
        <v>0</v>
      </c>
    </row>
    <row r="2478" spans="1:1" ht="15.75" customHeight="1" x14ac:dyDescent="0.25">
      <c r="A2478" s="63">
        <f>WEB!K2226</f>
        <v>0</v>
      </c>
    </row>
    <row r="2479" spans="1:1" ht="15.75" customHeight="1" x14ac:dyDescent="0.25">
      <c r="A2479" s="63">
        <f>WEB!K2227</f>
        <v>0</v>
      </c>
    </row>
    <row r="2480" spans="1:1" ht="15.75" customHeight="1" x14ac:dyDescent="0.25">
      <c r="A2480" s="63">
        <f>WEB!K2228</f>
        <v>0</v>
      </c>
    </row>
    <row r="2481" spans="1:1" ht="15.75" customHeight="1" x14ac:dyDescent="0.25">
      <c r="A2481" s="63">
        <f>WEB!K2229</f>
        <v>0</v>
      </c>
    </row>
    <row r="2482" spans="1:1" ht="15.75" customHeight="1" x14ac:dyDescent="0.25">
      <c r="A2482" s="63">
        <f>WEB!K2230</f>
        <v>0</v>
      </c>
    </row>
    <row r="2483" spans="1:1" ht="15.75" customHeight="1" x14ac:dyDescent="0.25">
      <c r="A2483" s="63">
        <f>WEB!K2231</f>
        <v>0</v>
      </c>
    </row>
    <row r="2484" spans="1:1" ht="15.75" customHeight="1" x14ac:dyDescent="0.25">
      <c r="A2484" s="63">
        <f>WEB!K2232</f>
        <v>0</v>
      </c>
    </row>
    <row r="2485" spans="1:1" ht="15.75" customHeight="1" x14ac:dyDescent="0.25">
      <c r="A2485" s="63">
        <f>WEB!K2233</f>
        <v>0</v>
      </c>
    </row>
    <row r="2486" spans="1:1" ht="15.75" customHeight="1" x14ac:dyDescent="0.25">
      <c r="A2486" s="63">
        <f>WEB!K2234</f>
        <v>0</v>
      </c>
    </row>
    <row r="2487" spans="1:1" ht="15.75" customHeight="1" x14ac:dyDescent="0.25">
      <c r="A2487" s="63">
        <f>WEB!K2235</f>
        <v>0</v>
      </c>
    </row>
    <row r="2488" spans="1:1" ht="15.75" customHeight="1" x14ac:dyDescent="0.25">
      <c r="A2488" s="63">
        <f>WEB!K2236</f>
        <v>0</v>
      </c>
    </row>
    <row r="2489" spans="1:1" ht="15.75" customHeight="1" x14ac:dyDescent="0.25">
      <c r="A2489" s="63">
        <f>WEB!K2237</f>
        <v>0</v>
      </c>
    </row>
    <row r="2490" spans="1:1" ht="15.75" customHeight="1" x14ac:dyDescent="0.25">
      <c r="A2490" s="63">
        <f>WEB!K2238</f>
        <v>0</v>
      </c>
    </row>
    <row r="2491" spans="1:1" ht="15.75" customHeight="1" x14ac:dyDescent="0.25">
      <c r="A2491" s="63">
        <f>WEB!K2239</f>
        <v>0</v>
      </c>
    </row>
    <row r="2492" spans="1:1" ht="15.75" customHeight="1" x14ac:dyDescent="0.25">
      <c r="A2492" s="63">
        <f>WEB!K2240</f>
        <v>0</v>
      </c>
    </row>
    <row r="2493" spans="1:1" ht="15.75" customHeight="1" x14ac:dyDescent="0.25">
      <c r="A2493" s="63">
        <f>WEB!K2241</f>
        <v>0</v>
      </c>
    </row>
    <row r="2494" spans="1:1" ht="15.75" customHeight="1" x14ac:dyDescent="0.25">
      <c r="A2494" s="63">
        <f>WEB!K2242</f>
        <v>0</v>
      </c>
    </row>
    <row r="2495" spans="1:1" ht="15.75" customHeight="1" x14ac:dyDescent="0.25">
      <c r="A2495" s="63">
        <f>WEB!K2243</f>
        <v>0</v>
      </c>
    </row>
    <row r="2496" spans="1:1" ht="15.75" customHeight="1" x14ac:dyDescent="0.25">
      <c r="A2496" s="63">
        <f>WEB!K2244</f>
        <v>0</v>
      </c>
    </row>
    <row r="2497" spans="1:1" ht="15.75" customHeight="1" x14ac:dyDescent="0.25">
      <c r="A2497" s="63">
        <f>WEB!K2245</f>
        <v>0</v>
      </c>
    </row>
    <row r="2498" spans="1:1" ht="15.75" customHeight="1" x14ac:dyDescent="0.25">
      <c r="A2498" s="63">
        <f>WEB!K2246</f>
        <v>0</v>
      </c>
    </row>
    <row r="2499" spans="1:1" ht="15.75" customHeight="1" x14ac:dyDescent="0.25">
      <c r="A2499" s="63">
        <f>WEB!K2247</f>
        <v>0</v>
      </c>
    </row>
    <row r="2500" spans="1:1" ht="15.75" customHeight="1" x14ac:dyDescent="0.25">
      <c r="A2500" s="63">
        <f>WEB!K2248</f>
        <v>0</v>
      </c>
    </row>
    <row r="2501" spans="1:1" ht="15.75" customHeight="1" x14ac:dyDescent="0.25">
      <c r="A2501" s="63">
        <f>WEB!K2249</f>
        <v>0</v>
      </c>
    </row>
    <row r="2502" spans="1:1" ht="15.75" customHeight="1" x14ac:dyDescent="0.25">
      <c r="A2502" s="63">
        <f>WEB!K2250</f>
        <v>0</v>
      </c>
    </row>
    <row r="2503" spans="1:1" ht="15.75" customHeight="1" x14ac:dyDescent="0.25">
      <c r="A2503" s="63">
        <f>WEB!K2251</f>
        <v>0</v>
      </c>
    </row>
    <row r="2504" spans="1:1" ht="15.75" customHeight="1" x14ac:dyDescent="0.25">
      <c r="A2504" s="63">
        <f>WEB!K2252</f>
        <v>0</v>
      </c>
    </row>
    <row r="2505" spans="1:1" ht="15.75" customHeight="1" x14ac:dyDescent="0.25">
      <c r="A2505" s="63">
        <f>WEB!K2253</f>
        <v>0</v>
      </c>
    </row>
    <row r="2506" spans="1:1" ht="15.75" customHeight="1" x14ac:dyDescent="0.25">
      <c r="A2506" s="63">
        <f>WEB!K2254</f>
        <v>0</v>
      </c>
    </row>
    <row r="2507" spans="1:1" ht="15.75" customHeight="1" x14ac:dyDescent="0.25">
      <c r="A2507" s="63">
        <f>WEB!K2255</f>
        <v>0</v>
      </c>
    </row>
    <row r="2508" spans="1:1" ht="15.75" customHeight="1" x14ac:dyDescent="0.25">
      <c r="A2508" s="63">
        <f>WEB!K2256</f>
        <v>0</v>
      </c>
    </row>
    <row r="2509" spans="1:1" ht="15.75" customHeight="1" x14ac:dyDescent="0.25">
      <c r="A2509" s="63">
        <f>WEB!K2257</f>
        <v>0</v>
      </c>
    </row>
    <row r="2510" spans="1:1" ht="15.75" customHeight="1" x14ac:dyDescent="0.25">
      <c r="A2510" s="63">
        <f>WEB!K2258</f>
        <v>0</v>
      </c>
    </row>
    <row r="2511" spans="1:1" ht="15.75" customHeight="1" x14ac:dyDescent="0.25">
      <c r="A2511" s="63">
        <f>WEB!K2259</f>
        <v>0</v>
      </c>
    </row>
    <row r="2512" spans="1:1" ht="15.75" customHeight="1" x14ac:dyDescent="0.25">
      <c r="A2512" s="63">
        <f>WEB!K2260</f>
        <v>0</v>
      </c>
    </row>
    <row r="2513" spans="1:1" ht="15.75" customHeight="1" x14ac:dyDescent="0.25">
      <c r="A2513" s="63">
        <f>WEB!K2261</f>
        <v>0</v>
      </c>
    </row>
    <row r="2514" spans="1:1" ht="15.75" customHeight="1" x14ac:dyDescent="0.25">
      <c r="A2514" s="63">
        <f>WEB!K2262</f>
        <v>0</v>
      </c>
    </row>
    <row r="2515" spans="1:1" ht="15.75" customHeight="1" x14ac:dyDescent="0.25">
      <c r="A2515" s="63">
        <f>WEB!K2263</f>
        <v>0</v>
      </c>
    </row>
    <row r="2516" spans="1:1" ht="15.75" customHeight="1" x14ac:dyDescent="0.25">
      <c r="A2516" s="63">
        <f>WEB!K2264</f>
        <v>0</v>
      </c>
    </row>
    <row r="2517" spans="1:1" ht="15.75" customHeight="1" x14ac:dyDescent="0.25">
      <c r="A2517" s="63">
        <f>WEB!K2265</f>
        <v>0</v>
      </c>
    </row>
    <row r="2518" spans="1:1" ht="15.75" customHeight="1" x14ac:dyDescent="0.25">
      <c r="A2518" s="63">
        <f>WEB!K2266</f>
        <v>0</v>
      </c>
    </row>
    <row r="2519" spans="1:1" ht="15.75" customHeight="1" x14ac:dyDescent="0.25">
      <c r="A2519" s="63">
        <f>WEB!K2267</f>
        <v>0</v>
      </c>
    </row>
    <row r="2520" spans="1:1" ht="15.75" customHeight="1" x14ac:dyDescent="0.25">
      <c r="A2520" s="63">
        <f>WEB!K2268</f>
        <v>0</v>
      </c>
    </row>
    <row r="2521" spans="1:1" ht="15.75" customHeight="1" x14ac:dyDescent="0.25">
      <c r="A2521" s="63">
        <f>WEB!K2269</f>
        <v>0</v>
      </c>
    </row>
    <row r="2522" spans="1:1" ht="15.75" customHeight="1" x14ac:dyDescent="0.25">
      <c r="A2522" s="63">
        <f>WEB!K2270</f>
        <v>0</v>
      </c>
    </row>
    <row r="2523" spans="1:1" ht="15.75" customHeight="1" x14ac:dyDescent="0.25">
      <c r="A2523" s="63">
        <f>WEB!K2271</f>
        <v>0</v>
      </c>
    </row>
    <row r="2524" spans="1:1" ht="15.75" customHeight="1" x14ac:dyDescent="0.25">
      <c r="A2524" s="63">
        <f>WEB!K2272</f>
        <v>0</v>
      </c>
    </row>
    <row r="2525" spans="1:1" ht="15.75" customHeight="1" x14ac:dyDescent="0.25">
      <c r="A2525" s="63">
        <f>WEB!K2273</f>
        <v>0</v>
      </c>
    </row>
    <row r="2526" spans="1:1" ht="15.75" customHeight="1" x14ac:dyDescent="0.25">
      <c r="A2526" s="63">
        <f>WEB!K2274</f>
        <v>0</v>
      </c>
    </row>
    <row r="2527" spans="1:1" ht="15.75" customHeight="1" x14ac:dyDescent="0.25">
      <c r="A2527" s="63">
        <f>WEB!K2275</f>
        <v>0</v>
      </c>
    </row>
    <row r="2528" spans="1:1" ht="15.75" customHeight="1" x14ac:dyDescent="0.25">
      <c r="A2528" s="63">
        <f>WEB!K2276</f>
        <v>0</v>
      </c>
    </row>
    <row r="2529" spans="1:1" ht="15.75" customHeight="1" x14ac:dyDescent="0.25">
      <c r="A2529" s="63">
        <f>WEB!K2277</f>
        <v>0</v>
      </c>
    </row>
    <row r="2530" spans="1:1" ht="15.75" customHeight="1" x14ac:dyDescent="0.25">
      <c r="A2530" s="63">
        <f>WEB!K2278</f>
        <v>0</v>
      </c>
    </row>
    <row r="2531" spans="1:1" ht="15.75" customHeight="1" x14ac:dyDescent="0.25">
      <c r="A2531" s="63">
        <f>WEB!K2279</f>
        <v>0</v>
      </c>
    </row>
    <row r="2532" spans="1:1" ht="15.75" customHeight="1" x14ac:dyDescent="0.25">
      <c r="A2532" s="63">
        <f>WEB!K2280</f>
        <v>0</v>
      </c>
    </row>
    <row r="2533" spans="1:1" ht="15.75" customHeight="1" x14ac:dyDescent="0.25">
      <c r="A2533" s="63">
        <f>WEB!K2281</f>
        <v>0</v>
      </c>
    </row>
    <row r="2534" spans="1:1" ht="15.75" customHeight="1" x14ac:dyDescent="0.25">
      <c r="A2534" s="63">
        <f>WEB!K2282</f>
        <v>0</v>
      </c>
    </row>
    <row r="2535" spans="1:1" ht="15.75" customHeight="1" x14ac:dyDescent="0.25">
      <c r="A2535" s="63">
        <f>WEB!K2283</f>
        <v>0</v>
      </c>
    </row>
    <row r="2536" spans="1:1" ht="15.75" customHeight="1" x14ac:dyDescent="0.25">
      <c r="A2536" s="63">
        <f>WEB!K2284</f>
        <v>0</v>
      </c>
    </row>
    <row r="2537" spans="1:1" ht="15.75" customHeight="1" x14ac:dyDescent="0.25">
      <c r="A2537" s="63">
        <f>WEB!K2285</f>
        <v>0</v>
      </c>
    </row>
    <row r="2538" spans="1:1" ht="15.75" customHeight="1" x14ac:dyDescent="0.25">
      <c r="A2538" s="63">
        <f>WEB!K2286</f>
        <v>0</v>
      </c>
    </row>
    <row r="2539" spans="1:1" ht="15.75" customHeight="1" x14ac:dyDescent="0.25">
      <c r="A2539" s="63">
        <f>WEB!K2287</f>
        <v>0</v>
      </c>
    </row>
    <row r="2540" spans="1:1" ht="15.75" customHeight="1" x14ac:dyDescent="0.25">
      <c r="A2540" s="63">
        <f>WEB!K2288</f>
        <v>0</v>
      </c>
    </row>
    <row r="2541" spans="1:1" ht="15.75" customHeight="1" x14ac:dyDescent="0.25">
      <c r="A2541" s="63">
        <f>WEB!K2289</f>
        <v>0</v>
      </c>
    </row>
    <row r="2542" spans="1:1" ht="15.75" customHeight="1" x14ac:dyDescent="0.25">
      <c r="A2542" s="63">
        <f>WEB!K2290</f>
        <v>0</v>
      </c>
    </row>
    <row r="2543" spans="1:1" ht="15.75" customHeight="1" x14ac:dyDescent="0.25">
      <c r="A2543" s="63">
        <f>WEB!K2291</f>
        <v>0</v>
      </c>
    </row>
    <row r="2544" spans="1:1" ht="15.75" customHeight="1" x14ac:dyDescent="0.25">
      <c r="A2544" s="63">
        <f>WEB!K2292</f>
        <v>0</v>
      </c>
    </row>
    <row r="2545" spans="1:1" ht="15.75" customHeight="1" x14ac:dyDescent="0.25">
      <c r="A2545" s="63">
        <f>WEB!K2293</f>
        <v>0</v>
      </c>
    </row>
    <row r="2546" spans="1:1" ht="15.75" customHeight="1" x14ac:dyDescent="0.25">
      <c r="A2546" s="63">
        <f>WEB!K2294</f>
        <v>0</v>
      </c>
    </row>
    <row r="2547" spans="1:1" ht="15.75" customHeight="1" x14ac:dyDescent="0.25">
      <c r="A2547" s="63">
        <f>WEB!K2295</f>
        <v>0</v>
      </c>
    </row>
    <row r="2548" spans="1:1" ht="15.75" customHeight="1" x14ac:dyDescent="0.25">
      <c r="A2548" s="63">
        <f>WEB!K2296</f>
        <v>0</v>
      </c>
    </row>
    <row r="2549" spans="1:1" ht="15.75" customHeight="1" x14ac:dyDescent="0.25">
      <c r="A2549" s="63">
        <f>WEB!K2297</f>
        <v>0</v>
      </c>
    </row>
    <row r="2550" spans="1:1" ht="15.75" customHeight="1" x14ac:dyDescent="0.25">
      <c r="A2550" s="63">
        <f>WEB!K2298</f>
        <v>0</v>
      </c>
    </row>
    <row r="2551" spans="1:1" ht="15.75" customHeight="1" x14ac:dyDescent="0.25">
      <c r="A2551" s="63">
        <f>WEB!K2299</f>
        <v>0</v>
      </c>
    </row>
    <row r="2552" spans="1:1" ht="15.75" customHeight="1" x14ac:dyDescent="0.25">
      <c r="A2552" s="63">
        <f>WEB!K2300</f>
        <v>0</v>
      </c>
    </row>
    <row r="2553" spans="1:1" ht="15.75" customHeight="1" x14ac:dyDescent="0.25">
      <c r="A2553" s="63">
        <f>WEB!K2301</f>
        <v>0</v>
      </c>
    </row>
    <row r="2554" spans="1:1" ht="15.75" customHeight="1" x14ac:dyDescent="0.25">
      <c r="A2554" s="63">
        <f>WEB!K2302</f>
        <v>0</v>
      </c>
    </row>
    <row r="2555" spans="1:1" ht="15.75" customHeight="1" x14ac:dyDescent="0.25">
      <c r="A2555" s="63">
        <f>WEB!K2303</f>
        <v>0</v>
      </c>
    </row>
    <row r="2556" spans="1:1" ht="15.75" customHeight="1" x14ac:dyDescent="0.25">
      <c r="A2556" s="63">
        <f>WEB!K2304</f>
        <v>0</v>
      </c>
    </row>
    <row r="2557" spans="1:1" ht="15.75" customHeight="1" x14ac:dyDescent="0.25">
      <c r="A2557" s="63">
        <f>WEB!K2305</f>
        <v>0</v>
      </c>
    </row>
    <row r="2558" spans="1:1" ht="15.75" customHeight="1" x14ac:dyDescent="0.25">
      <c r="A2558" s="63">
        <f>WEB!K2306</f>
        <v>0</v>
      </c>
    </row>
    <row r="2559" spans="1:1" ht="15.75" customHeight="1" x14ac:dyDescent="0.25">
      <c r="A2559" s="63">
        <f>WEB!K2307</f>
        <v>0</v>
      </c>
    </row>
    <row r="2560" spans="1:1" ht="15.75" customHeight="1" x14ac:dyDescent="0.25">
      <c r="A2560" s="63">
        <f>WEB!K2308</f>
        <v>0</v>
      </c>
    </row>
    <row r="2561" spans="1:1" ht="15.75" customHeight="1" x14ac:dyDescent="0.25">
      <c r="A2561" s="63">
        <f>WEB!K2309</f>
        <v>0</v>
      </c>
    </row>
    <row r="2562" spans="1:1" ht="15.75" customHeight="1" x14ac:dyDescent="0.25">
      <c r="A2562" s="63">
        <f>WEB!K2310</f>
        <v>0</v>
      </c>
    </row>
    <row r="2563" spans="1:1" ht="15.75" customHeight="1" x14ac:dyDescent="0.25">
      <c r="A2563" s="63">
        <f>WEB!K2311</f>
        <v>0</v>
      </c>
    </row>
    <row r="2564" spans="1:1" ht="15.75" customHeight="1" x14ac:dyDescent="0.25">
      <c r="A2564" s="63">
        <f>WEB!K2312</f>
        <v>0</v>
      </c>
    </row>
    <row r="2565" spans="1:1" ht="15.75" customHeight="1" x14ac:dyDescent="0.25">
      <c r="A2565" s="63">
        <f>WEB!K2313</f>
        <v>0</v>
      </c>
    </row>
    <row r="2566" spans="1:1" ht="15.75" customHeight="1" x14ac:dyDescent="0.25">
      <c r="A2566" s="63">
        <f>WEB!K2314</f>
        <v>0</v>
      </c>
    </row>
    <row r="2567" spans="1:1" ht="15.75" customHeight="1" x14ac:dyDescent="0.25">
      <c r="A2567" s="63">
        <f>WEB!K2315</f>
        <v>0</v>
      </c>
    </row>
    <row r="2568" spans="1:1" ht="15.75" customHeight="1" x14ac:dyDescent="0.25">
      <c r="A2568" s="63">
        <f>WEB!K2316</f>
        <v>0</v>
      </c>
    </row>
    <row r="2569" spans="1:1" ht="15.75" customHeight="1" x14ac:dyDescent="0.25">
      <c r="A2569" s="63">
        <f>WEB!K2317</f>
        <v>0</v>
      </c>
    </row>
    <row r="2570" spans="1:1" ht="15.75" customHeight="1" x14ac:dyDescent="0.25">
      <c r="A2570" s="63">
        <f>WEB!K2318</f>
        <v>0</v>
      </c>
    </row>
    <row r="2571" spans="1:1" ht="15.75" customHeight="1" x14ac:dyDescent="0.25">
      <c r="A2571" s="63">
        <f>WEB!K2319</f>
        <v>0</v>
      </c>
    </row>
    <row r="2572" spans="1:1" ht="15.75" customHeight="1" x14ac:dyDescent="0.25">
      <c r="A2572" s="63">
        <f>WEB!K2320</f>
        <v>0</v>
      </c>
    </row>
    <row r="2573" spans="1:1" ht="15.75" customHeight="1" x14ac:dyDescent="0.25">
      <c r="A2573" s="63">
        <f>WEB!K2321</f>
        <v>0</v>
      </c>
    </row>
    <row r="2574" spans="1:1" ht="15.75" customHeight="1" x14ac:dyDescent="0.25">
      <c r="A2574" s="63">
        <f>WEB!K2322</f>
        <v>0</v>
      </c>
    </row>
    <row r="2575" spans="1:1" ht="15.75" customHeight="1" x14ac:dyDescent="0.25">
      <c r="A2575" s="63">
        <f>WEB!K2323</f>
        <v>0</v>
      </c>
    </row>
    <row r="2576" spans="1:1" ht="15.75" customHeight="1" x14ac:dyDescent="0.25">
      <c r="A2576" s="63">
        <f>WEB!K2324</f>
        <v>0</v>
      </c>
    </row>
    <row r="2577" spans="1:1" ht="15.75" customHeight="1" x14ac:dyDescent="0.25">
      <c r="A2577" s="63">
        <f>WEB!K2325</f>
        <v>0</v>
      </c>
    </row>
    <row r="2578" spans="1:1" ht="15.75" customHeight="1" x14ac:dyDescent="0.25">
      <c r="A2578" s="63">
        <f>WEB!K2326</f>
        <v>0</v>
      </c>
    </row>
    <row r="2579" spans="1:1" ht="15.75" customHeight="1" x14ac:dyDescent="0.25">
      <c r="A2579" s="63">
        <f>WEB!K2327</f>
        <v>0</v>
      </c>
    </row>
    <row r="2580" spans="1:1" ht="15.75" customHeight="1" x14ac:dyDescent="0.25">
      <c r="A2580" s="63">
        <f>WEB!K2328</f>
        <v>0</v>
      </c>
    </row>
    <row r="2581" spans="1:1" ht="15.75" customHeight="1" x14ac:dyDescent="0.25">
      <c r="A2581" s="63">
        <f>WEB!K2329</f>
        <v>0</v>
      </c>
    </row>
    <row r="2582" spans="1:1" ht="15.75" customHeight="1" x14ac:dyDescent="0.25">
      <c r="A2582" s="63">
        <f>WEB!K2330</f>
        <v>0</v>
      </c>
    </row>
    <row r="2583" spans="1:1" ht="15.75" customHeight="1" x14ac:dyDescent="0.25">
      <c r="A2583" s="63">
        <f>WEB!K2331</f>
        <v>0</v>
      </c>
    </row>
    <row r="2584" spans="1:1" ht="15.75" customHeight="1" x14ac:dyDescent="0.25">
      <c r="A2584" s="63">
        <f>WEB!K2332</f>
        <v>0</v>
      </c>
    </row>
    <row r="2585" spans="1:1" ht="15.75" customHeight="1" x14ac:dyDescent="0.25">
      <c r="A2585" s="63">
        <f>WEB!K2333</f>
        <v>0</v>
      </c>
    </row>
    <row r="2586" spans="1:1" ht="15.75" customHeight="1" x14ac:dyDescent="0.25">
      <c r="A2586" s="63">
        <f>WEB!K2334</f>
        <v>0</v>
      </c>
    </row>
    <row r="2587" spans="1:1" ht="15.75" customHeight="1" x14ac:dyDescent="0.25">
      <c r="A2587" s="63">
        <f>WEB!K2335</f>
        <v>0</v>
      </c>
    </row>
    <row r="2588" spans="1:1" ht="15.75" customHeight="1" x14ac:dyDescent="0.25">
      <c r="A2588" s="63">
        <f>WEB!K2336</f>
        <v>0</v>
      </c>
    </row>
    <row r="2589" spans="1:1" ht="15.75" customHeight="1" x14ac:dyDescent="0.25">
      <c r="A2589" s="63">
        <f>WEB!K2337</f>
        <v>0</v>
      </c>
    </row>
    <row r="2590" spans="1:1" ht="15.75" customHeight="1" x14ac:dyDescent="0.25">
      <c r="A2590" s="63">
        <f>WEB!K2338</f>
        <v>0</v>
      </c>
    </row>
    <row r="2591" spans="1:1" ht="15.75" customHeight="1" x14ac:dyDescent="0.25">
      <c r="A2591" s="63">
        <f>WEB!K2339</f>
        <v>0</v>
      </c>
    </row>
    <row r="2592" spans="1:1" ht="15.75" customHeight="1" x14ac:dyDescent="0.25">
      <c r="A2592" s="63">
        <f>WEB!K2340</f>
        <v>0</v>
      </c>
    </row>
    <row r="2593" spans="1:1" ht="15.75" customHeight="1" x14ac:dyDescent="0.25">
      <c r="A2593" s="63">
        <f>WEB!K2341</f>
        <v>0</v>
      </c>
    </row>
    <row r="2594" spans="1:1" ht="15.75" customHeight="1" x14ac:dyDescent="0.25">
      <c r="A2594" s="63">
        <f>WEB!K2342</f>
        <v>0</v>
      </c>
    </row>
    <row r="2595" spans="1:1" ht="15.75" customHeight="1" x14ac:dyDescent="0.25">
      <c r="A2595" s="63">
        <f>WEB!K2343</f>
        <v>0</v>
      </c>
    </row>
    <row r="2596" spans="1:1" ht="15.75" customHeight="1" x14ac:dyDescent="0.25">
      <c r="A2596" s="63">
        <f>WEB!K2344</f>
        <v>0</v>
      </c>
    </row>
    <row r="2597" spans="1:1" ht="15.75" customHeight="1" x14ac:dyDescent="0.25">
      <c r="A2597" s="63">
        <f>WEB!K2345</f>
        <v>0</v>
      </c>
    </row>
    <row r="2598" spans="1:1" ht="15.75" customHeight="1" x14ac:dyDescent="0.25">
      <c r="A2598" s="63">
        <f>WEB!K2346</f>
        <v>0</v>
      </c>
    </row>
    <row r="2599" spans="1:1" ht="15.75" customHeight="1" x14ac:dyDescent="0.25">
      <c r="A2599" s="63">
        <f>WEB!K2347</f>
        <v>0</v>
      </c>
    </row>
    <row r="2600" spans="1:1" ht="15.75" customHeight="1" x14ac:dyDescent="0.25">
      <c r="A2600" s="63">
        <f>WEB!K2348</f>
        <v>0</v>
      </c>
    </row>
    <row r="2601" spans="1:1" ht="15.75" customHeight="1" x14ac:dyDescent="0.25">
      <c r="A2601" s="63">
        <f>WEB!K2349</f>
        <v>0</v>
      </c>
    </row>
    <row r="2602" spans="1:1" ht="15.75" customHeight="1" x14ac:dyDescent="0.25">
      <c r="A2602" s="63">
        <f>WEB!K2350</f>
        <v>0</v>
      </c>
    </row>
    <row r="2603" spans="1:1" ht="15.75" customHeight="1" x14ac:dyDescent="0.25">
      <c r="A2603" s="63">
        <f>WEB!K2351</f>
        <v>0</v>
      </c>
    </row>
    <row r="2604" spans="1:1" ht="15.75" customHeight="1" x14ac:dyDescent="0.25">
      <c r="A2604" s="63">
        <f>WEB!K2352</f>
        <v>0</v>
      </c>
    </row>
    <row r="2605" spans="1:1" ht="15.75" customHeight="1" x14ac:dyDescent="0.25">
      <c r="A2605" s="63">
        <f>WEB!K2353</f>
        <v>0</v>
      </c>
    </row>
    <row r="2606" spans="1:1" ht="15.75" customHeight="1" x14ac:dyDescent="0.25">
      <c r="A2606" s="63">
        <f>WEB!K2354</f>
        <v>0</v>
      </c>
    </row>
    <row r="2607" spans="1:1" ht="15.75" customHeight="1" x14ac:dyDescent="0.25">
      <c r="A2607" s="63">
        <f>WEB!K2355</f>
        <v>0</v>
      </c>
    </row>
    <row r="2608" spans="1:1" ht="15.75" customHeight="1" x14ac:dyDescent="0.25">
      <c r="A2608" s="63">
        <f>WEB!K2356</f>
        <v>0</v>
      </c>
    </row>
    <row r="2609" spans="1:1" ht="15.75" customHeight="1" x14ac:dyDescent="0.25">
      <c r="A2609" s="63">
        <f>WEB!K2357</f>
        <v>0</v>
      </c>
    </row>
    <row r="2610" spans="1:1" ht="15.75" customHeight="1" x14ac:dyDescent="0.25">
      <c r="A2610" s="63">
        <f>WEB!K2358</f>
        <v>0</v>
      </c>
    </row>
    <row r="2611" spans="1:1" ht="15.75" customHeight="1" x14ac:dyDescent="0.25">
      <c r="A2611" s="63">
        <f>WEB!K2359</f>
        <v>0</v>
      </c>
    </row>
    <row r="2612" spans="1:1" ht="15.75" customHeight="1" x14ac:dyDescent="0.25">
      <c r="A2612" s="63">
        <f>WEB!K2360</f>
        <v>0</v>
      </c>
    </row>
    <row r="2613" spans="1:1" ht="15.75" customHeight="1" x14ac:dyDescent="0.25">
      <c r="A2613" s="63">
        <f>WEB!K2361</f>
        <v>0</v>
      </c>
    </row>
    <row r="2614" spans="1:1" ht="15.75" customHeight="1" x14ac:dyDescent="0.25">
      <c r="A2614" s="63">
        <f>WEB!K2362</f>
        <v>0</v>
      </c>
    </row>
    <row r="2615" spans="1:1" ht="15.75" customHeight="1" x14ac:dyDescent="0.25">
      <c r="A2615" s="63">
        <f>WEB!K2363</f>
        <v>0</v>
      </c>
    </row>
    <row r="2616" spans="1:1" ht="15.75" customHeight="1" x14ac:dyDescent="0.25">
      <c r="A2616" s="63">
        <f>WEB!K2364</f>
        <v>0</v>
      </c>
    </row>
    <row r="2617" spans="1:1" ht="15.75" customHeight="1" x14ac:dyDescent="0.25">
      <c r="A2617" s="63">
        <f>WEB!K2365</f>
        <v>0</v>
      </c>
    </row>
    <row r="2618" spans="1:1" ht="15.75" customHeight="1" x14ac:dyDescent="0.25">
      <c r="A2618" s="63">
        <f>WEB!K2366</f>
        <v>0</v>
      </c>
    </row>
    <row r="2619" spans="1:1" ht="15.75" customHeight="1" x14ac:dyDescent="0.25">
      <c r="A2619" s="63">
        <f>WEB!K2367</f>
        <v>0</v>
      </c>
    </row>
    <row r="2620" spans="1:1" ht="15.75" customHeight="1" x14ac:dyDescent="0.25">
      <c r="A2620" s="63">
        <f>WEB!K2368</f>
        <v>0</v>
      </c>
    </row>
    <row r="2621" spans="1:1" ht="15.75" customHeight="1" x14ac:dyDescent="0.25">
      <c r="A2621" s="63">
        <f>WEB!K2369</f>
        <v>0</v>
      </c>
    </row>
    <row r="2622" spans="1:1" ht="15.75" customHeight="1" x14ac:dyDescent="0.25">
      <c r="A2622" s="63">
        <f>WEB!K2370</f>
        <v>0</v>
      </c>
    </row>
    <row r="2623" spans="1:1" ht="15.75" customHeight="1" x14ac:dyDescent="0.25">
      <c r="A2623" s="63">
        <f>WEB!K2371</f>
        <v>0</v>
      </c>
    </row>
    <row r="2624" spans="1:1" ht="15.75" customHeight="1" x14ac:dyDescent="0.25">
      <c r="A2624" s="63">
        <f>WEB!K2372</f>
        <v>0</v>
      </c>
    </row>
    <row r="2625" spans="1:1" ht="15.75" customHeight="1" x14ac:dyDescent="0.25">
      <c r="A2625" s="63">
        <f>WEB!K2373</f>
        <v>0</v>
      </c>
    </row>
    <row r="2626" spans="1:1" ht="15.75" customHeight="1" x14ac:dyDescent="0.25">
      <c r="A2626" s="63">
        <f>WEB!K2374</f>
        <v>0</v>
      </c>
    </row>
    <row r="2627" spans="1:1" ht="15.75" customHeight="1" x14ac:dyDescent="0.25">
      <c r="A2627" s="63">
        <f>WEB!K2375</f>
        <v>0</v>
      </c>
    </row>
    <row r="2628" spans="1:1" ht="15.75" customHeight="1" x14ac:dyDescent="0.25">
      <c r="A2628" s="63">
        <f>WEB!K2376</f>
        <v>0</v>
      </c>
    </row>
    <row r="2629" spans="1:1" ht="15.75" customHeight="1" x14ac:dyDescent="0.25">
      <c r="A2629" s="63">
        <f>WEB!K2377</f>
        <v>0</v>
      </c>
    </row>
    <row r="2630" spans="1:1" ht="15.75" customHeight="1" x14ac:dyDescent="0.25">
      <c r="A2630" s="63">
        <f>WEB!K2378</f>
        <v>0</v>
      </c>
    </row>
    <row r="2631" spans="1:1" ht="15.75" customHeight="1" x14ac:dyDescent="0.25">
      <c r="A2631" s="63">
        <f>WEB!K2379</f>
        <v>0</v>
      </c>
    </row>
    <row r="2632" spans="1:1" ht="15.75" customHeight="1" x14ac:dyDescent="0.25">
      <c r="A2632" s="63">
        <f>WEB!K2380</f>
        <v>0</v>
      </c>
    </row>
    <row r="2633" spans="1:1" ht="15.75" customHeight="1" x14ac:dyDescent="0.25">
      <c r="A2633" s="63">
        <f>WEB!K2381</f>
        <v>0</v>
      </c>
    </row>
    <row r="2634" spans="1:1" ht="15.75" customHeight="1" x14ac:dyDescent="0.25">
      <c r="A2634" s="63">
        <f>WEB!K2382</f>
        <v>0</v>
      </c>
    </row>
    <row r="2635" spans="1:1" ht="15.75" customHeight="1" x14ac:dyDescent="0.25">
      <c r="A2635" s="63">
        <f>WEB!K2383</f>
        <v>0</v>
      </c>
    </row>
    <row r="2636" spans="1:1" ht="15.75" customHeight="1" x14ac:dyDescent="0.25">
      <c r="A2636" s="63">
        <f>WEB!K2384</f>
        <v>0</v>
      </c>
    </row>
    <row r="2637" spans="1:1" ht="15.75" customHeight="1" x14ac:dyDescent="0.25">
      <c r="A2637" s="63">
        <f>WEB!K2385</f>
        <v>0</v>
      </c>
    </row>
    <row r="2638" spans="1:1" ht="15.75" customHeight="1" x14ac:dyDescent="0.25">
      <c r="A2638" s="63">
        <f>WEB!K2386</f>
        <v>0</v>
      </c>
    </row>
    <row r="2639" spans="1:1" ht="15.75" customHeight="1" x14ac:dyDescent="0.25">
      <c r="A2639" s="63">
        <f>WEB!K2387</f>
        <v>0</v>
      </c>
    </row>
    <row r="2640" spans="1:1" ht="15.75" customHeight="1" x14ac:dyDescent="0.25">
      <c r="A2640" s="63">
        <f>WEB!K2388</f>
        <v>0</v>
      </c>
    </row>
    <row r="2641" spans="1:1" ht="15.75" customHeight="1" x14ac:dyDescent="0.25">
      <c r="A2641" s="63">
        <f>WEB!K2389</f>
        <v>0</v>
      </c>
    </row>
    <row r="2642" spans="1:1" ht="15.75" customHeight="1" x14ac:dyDescent="0.25">
      <c r="A2642" s="63">
        <f>WEB!K2390</f>
        <v>0</v>
      </c>
    </row>
    <row r="2643" spans="1:1" ht="15.75" customHeight="1" x14ac:dyDescent="0.25">
      <c r="A2643" s="63">
        <f>WEB!K2391</f>
        <v>0</v>
      </c>
    </row>
    <row r="2644" spans="1:1" ht="15.75" customHeight="1" x14ac:dyDescent="0.25">
      <c r="A2644" s="63">
        <f>WEB!K2392</f>
        <v>0</v>
      </c>
    </row>
    <row r="2645" spans="1:1" ht="15.75" customHeight="1" x14ac:dyDescent="0.25">
      <c r="A2645" s="63">
        <f>WEB!K2393</f>
        <v>0</v>
      </c>
    </row>
    <row r="2646" spans="1:1" ht="15.75" customHeight="1" x14ac:dyDescent="0.25">
      <c r="A2646" s="63">
        <f>WEB!K2394</f>
        <v>0</v>
      </c>
    </row>
    <row r="2647" spans="1:1" ht="15.75" customHeight="1" x14ac:dyDescent="0.25">
      <c r="A2647" s="63">
        <f>WEB!K2395</f>
        <v>0</v>
      </c>
    </row>
    <row r="2648" spans="1:1" ht="15.75" customHeight="1" x14ac:dyDescent="0.25">
      <c r="A2648" s="63">
        <f>WEB!K2396</f>
        <v>0</v>
      </c>
    </row>
    <row r="2649" spans="1:1" ht="15.75" customHeight="1" x14ac:dyDescent="0.25">
      <c r="A2649" s="63">
        <f>WEB!K2397</f>
        <v>0</v>
      </c>
    </row>
    <row r="2650" spans="1:1" ht="15.75" customHeight="1" x14ac:dyDescent="0.25">
      <c r="A2650" s="63">
        <f>WEB!K2398</f>
        <v>0</v>
      </c>
    </row>
    <row r="2651" spans="1:1" ht="15.75" customHeight="1" x14ac:dyDescent="0.25">
      <c r="A2651" s="63">
        <f>WEB!K2399</f>
        <v>0</v>
      </c>
    </row>
    <row r="2652" spans="1:1" ht="15.75" customHeight="1" x14ac:dyDescent="0.25">
      <c r="A2652" s="63">
        <f>WEB!K2400</f>
        <v>0</v>
      </c>
    </row>
    <row r="2653" spans="1:1" ht="15.75" customHeight="1" x14ac:dyDescent="0.25">
      <c r="A2653" s="63">
        <f>WEB!K2401</f>
        <v>0</v>
      </c>
    </row>
    <row r="2654" spans="1:1" ht="15.75" customHeight="1" x14ac:dyDescent="0.25">
      <c r="A2654" s="63">
        <f>WEB!K2402</f>
        <v>0</v>
      </c>
    </row>
    <row r="2655" spans="1:1" ht="15.75" customHeight="1" x14ac:dyDescent="0.25">
      <c r="A2655" s="63">
        <f>WEB!K2403</f>
        <v>0</v>
      </c>
    </row>
    <row r="2656" spans="1:1" ht="15.75" customHeight="1" x14ac:dyDescent="0.25">
      <c r="A2656" s="63">
        <f>WEB!K2404</f>
        <v>0</v>
      </c>
    </row>
    <row r="2657" spans="1:1" ht="15.75" customHeight="1" x14ac:dyDescent="0.25">
      <c r="A2657" s="63">
        <f>WEB!K2405</f>
        <v>0</v>
      </c>
    </row>
    <row r="2658" spans="1:1" ht="15.75" customHeight="1" x14ac:dyDescent="0.25">
      <c r="A2658" s="63">
        <f>WEB!K2406</f>
        <v>0</v>
      </c>
    </row>
    <row r="2659" spans="1:1" ht="15.75" customHeight="1" x14ac:dyDescent="0.25">
      <c r="A2659" s="63">
        <f>WEB!K2407</f>
        <v>0</v>
      </c>
    </row>
    <row r="2660" spans="1:1" ht="15.75" customHeight="1" x14ac:dyDescent="0.25">
      <c r="A2660" s="63">
        <f>WEB!K2408</f>
        <v>0</v>
      </c>
    </row>
    <row r="2661" spans="1:1" ht="15.75" customHeight="1" x14ac:dyDescent="0.25">
      <c r="A2661" s="63">
        <f>WEB!K2409</f>
        <v>0</v>
      </c>
    </row>
    <row r="2662" spans="1:1" ht="15.75" customHeight="1" x14ac:dyDescent="0.25">
      <c r="A2662" s="63">
        <f>WEB!K2410</f>
        <v>0</v>
      </c>
    </row>
    <row r="2663" spans="1:1" ht="15.75" customHeight="1" x14ac:dyDescent="0.25">
      <c r="A2663" s="63">
        <f>WEB!K2411</f>
        <v>0</v>
      </c>
    </row>
    <row r="2664" spans="1:1" ht="15.75" customHeight="1" x14ac:dyDescent="0.25">
      <c r="A2664" s="63">
        <f>WEB!K2412</f>
        <v>0</v>
      </c>
    </row>
    <row r="2665" spans="1:1" ht="15.75" customHeight="1" x14ac:dyDescent="0.25">
      <c r="A2665" s="63">
        <f>WEB!K2413</f>
        <v>0</v>
      </c>
    </row>
    <row r="2666" spans="1:1" ht="15.75" customHeight="1" x14ac:dyDescent="0.25">
      <c r="A2666" s="63">
        <f>WEB!K2414</f>
        <v>0</v>
      </c>
    </row>
    <row r="2667" spans="1:1" ht="15.75" customHeight="1" x14ac:dyDescent="0.25">
      <c r="A2667" s="63">
        <f>WEB!K2415</f>
        <v>0</v>
      </c>
    </row>
    <row r="2668" spans="1:1" ht="15.75" customHeight="1" x14ac:dyDescent="0.25">
      <c r="A2668" s="63">
        <f>WEB!K2416</f>
        <v>0</v>
      </c>
    </row>
    <row r="2669" spans="1:1" ht="15.75" customHeight="1" x14ac:dyDescent="0.25">
      <c r="A2669" s="63">
        <f>WEB!K2417</f>
        <v>0</v>
      </c>
    </row>
    <row r="2670" spans="1:1" ht="15.75" customHeight="1" x14ac:dyDescent="0.25">
      <c r="A2670" s="63">
        <f>WEB!K2418</f>
        <v>0</v>
      </c>
    </row>
    <row r="2671" spans="1:1" ht="15.75" customHeight="1" x14ac:dyDescent="0.25">
      <c r="A2671" s="63">
        <f>WEB!K2419</f>
        <v>0</v>
      </c>
    </row>
    <row r="2672" spans="1:1" ht="15.75" customHeight="1" x14ac:dyDescent="0.25">
      <c r="A2672" s="63">
        <f>WEB!K2420</f>
        <v>0</v>
      </c>
    </row>
    <row r="2673" spans="1:1" ht="15.75" customHeight="1" x14ac:dyDescent="0.25">
      <c r="A2673" s="63">
        <f>WEB!K2421</f>
        <v>0</v>
      </c>
    </row>
    <row r="2674" spans="1:1" ht="15.75" customHeight="1" x14ac:dyDescent="0.25">
      <c r="A2674" s="63">
        <f>WEB!K2422</f>
        <v>0</v>
      </c>
    </row>
    <row r="2675" spans="1:1" ht="15.75" customHeight="1" x14ac:dyDescent="0.25">
      <c r="A2675" s="63">
        <f>WEB!K2423</f>
        <v>0</v>
      </c>
    </row>
    <row r="2676" spans="1:1" ht="15.75" customHeight="1" x14ac:dyDescent="0.25">
      <c r="A2676" s="63">
        <f>WEB!K2424</f>
        <v>0</v>
      </c>
    </row>
    <row r="2677" spans="1:1" ht="15.75" customHeight="1" x14ac:dyDescent="0.25">
      <c r="A2677" s="63">
        <f>WEB!K2425</f>
        <v>0</v>
      </c>
    </row>
    <row r="2678" spans="1:1" ht="15.75" customHeight="1" x14ac:dyDescent="0.25">
      <c r="A2678" s="63">
        <f>WEB!K2426</f>
        <v>0</v>
      </c>
    </row>
    <row r="2679" spans="1:1" ht="15.75" customHeight="1" x14ac:dyDescent="0.25">
      <c r="A2679" s="63">
        <f>WEB!K2427</f>
        <v>0</v>
      </c>
    </row>
    <row r="2680" spans="1:1" ht="15.75" customHeight="1" x14ac:dyDescent="0.25">
      <c r="A2680" s="63">
        <f>WEB!K2428</f>
        <v>0</v>
      </c>
    </row>
    <row r="2681" spans="1:1" ht="15.75" customHeight="1" x14ac:dyDescent="0.25">
      <c r="A2681" s="63">
        <f>WEB!K2429</f>
        <v>0</v>
      </c>
    </row>
    <row r="2682" spans="1:1" ht="15.75" customHeight="1" x14ac:dyDescent="0.25">
      <c r="A2682" s="63">
        <f>WEB!K2430</f>
        <v>0</v>
      </c>
    </row>
    <row r="2683" spans="1:1" ht="15.75" customHeight="1" x14ac:dyDescent="0.25">
      <c r="A2683" s="63">
        <f>WEB!K2431</f>
        <v>0</v>
      </c>
    </row>
    <row r="2684" spans="1:1" ht="15.75" customHeight="1" x14ac:dyDescent="0.25">
      <c r="A2684" s="63">
        <f>WEB!K2432</f>
        <v>0</v>
      </c>
    </row>
    <row r="2685" spans="1:1" ht="15.75" customHeight="1" x14ac:dyDescent="0.25">
      <c r="A2685" s="63">
        <f>WEB!K2433</f>
        <v>0</v>
      </c>
    </row>
    <row r="2686" spans="1:1" ht="15.75" customHeight="1" x14ac:dyDescent="0.25">
      <c r="A2686" s="63">
        <f>WEB!K2434</f>
        <v>0</v>
      </c>
    </row>
    <row r="2687" spans="1:1" ht="15.75" customHeight="1" x14ac:dyDescent="0.25">
      <c r="A2687" s="63">
        <f>WEB!K2435</f>
        <v>0</v>
      </c>
    </row>
    <row r="2688" spans="1:1" ht="15.75" customHeight="1" x14ac:dyDescent="0.25">
      <c r="A2688" s="63">
        <f>WEB!K2436</f>
        <v>0</v>
      </c>
    </row>
    <row r="2689" spans="1:1" ht="15.75" customHeight="1" x14ac:dyDescent="0.25">
      <c r="A2689" s="63">
        <f>WEB!K2437</f>
        <v>0</v>
      </c>
    </row>
    <row r="2690" spans="1:1" ht="15.75" customHeight="1" x14ac:dyDescent="0.25">
      <c r="A2690" s="63">
        <f>WEB!K2438</f>
        <v>0</v>
      </c>
    </row>
    <row r="2691" spans="1:1" ht="15.75" customHeight="1" x14ac:dyDescent="0.25">
      <c r="A2691" s="63">
        <f>WEB!K2439</f>
        <v>0</v>
      </c>
    </row>
    <row r="2692" spans="1:1" ht="15.75" customHeight="1" x14ac:dyDescent="0.25">
      <c r="A2692" s="63">
        <f>WEB!K2440</f>
        <v>0</v>
      </c>
    </row>
    <row r="2693" spans="1:1" ht="15.75" customHeight="1" x14ac:dyDescent="0.25">
      <c r="A2693" s="63">
        <f>WEB!K2441</f>
        <v>0</v>
      </c>
    </row>
    <row r="2694" spans="1:1" ht="15.75" customHeight="1" x14ac:dyDescent="0.25">
      <c r="A2694" s="63">
        <f>WEB!K2442</f>
        <v>0</v>
      </c>
    </row>
    <row r="2695" spans="1:1" ht="15.75" customHeight="1" x14ac:dyDescent="0.25">
      <c r="A2695" s="63">
        <f>WEB!K2443</f>
        <v>0</v>
      </c>
    </row>
    <row r="2696" spans="1:1" ht="15.75" customHeight="1" x14ac:dyDescent="0.25">
      <c r="A2696" s="63">
        <f>WEB!K2444</f>
        <v>0</v>
      </c>
    </row>
    <row r="2697" spans="1:1" ht="15.75" customHeight="1" x14ac:dyDescent="0.25">
      <c r="A2697" s="63">
        <f>WEB!K2445</f>
        <v>0</v>
      </c>
    </row>
    <row r="2698" spans="1:1" ht="15.75" customHeight="1" x14ac:dyDescent="0.25">
      <c r="A2698" s="63">
        <f>WEB!K2446</f>
        <v>0</v>
      </c>
    </row>
    <row r="2699" spans="1:1" ht="15.75" customHeight="1" x14ac:dyDescent="0.25">
      <c r="A2699" s="63">
        <f>WEB!K2447</f>
        <v>0</v>
      </c>
    </row>
    <row r="2700" spans="1:1" ht="15.75" customHeight="1" x14ac:dyDescent="0.25">
      <c r="A2700" s="63">
        <f>WEB!K2448</f>
        <v>0</v>
      </c>
    </row>
    <row r="2701" spans="1:1" ht="15.75" customHeight="1" x14ac:dyDescent="0.25">
      <c r="A2701" s="63">
        <f>WEB!K2449</f>
        <v>0</v>
      </c>
    </row>
    <row r="2702" spans="1:1" ht="15.75" customHeight="1" x14ac:dyDescent="0.25">
      <c r="A2702" s="63">
        <f>WEB!K2450</f>
        <v>0</v>
      </c>
    </row>
    <row r="2703" spans="1:1" ht="15.75" customHeight="1" x14ac:dyDescent="0.25">
      <c r="A2703" s="63">
        <f>WEB!K2451</f>
        <v>0</v>
      </c>
    </row>
    <row r="2704" spans="1:1" ht="15.75" customHeight="1" x14ac:dyDescent="0.25">
      <c r="A2704" s="63">
        <f>WEB!K2452</f>
        <v>0</v>
      </c>
    </row>
    <row r="2705" spans="1:1" ht="15.75" customHeight="1" x14ac:dyDescent="0.25">
      <c r="A2705" s="63">
        <f>WEB!K2453</f>
        <v>0</v>
      </c>
    </row>
    <row r="2706" spans="1:1" ht="15.75" customHeight="1" x14ac:dyDescent="0.25">
      <c r="A2706" s="63">
        <f>WEB!K2454</f>
        <v>0</v>
      </c>
    </row>
    <row r="2707" spans="1:1" ht="15.75" customHeight="1" x14ac:dyDescent="0.25">
      <c r="A2707" s="63">
        <f>WEB!K2455</f>
        <v>0</v>
      </c>
    </row>
    <row r="2708" spans="1:1" ht="15.75" customHeight="1" x14ac:dyDescent="0.25">
      <c r="A2708" s="63">
        <f>WEB!K2456</f>
        <v>0</v>
      </c>
    </row>
    <row r="2709" spans="1:1" ht="15.75" customHeight="1" x14ac:dyDescent="0.25">
      <c r="A2709" s="63">
        <f>WEB!K2457</f>
        <v>0</v>
      </c>
    </row>
    <row r="2710" spans="1:1" ht="15.75" customHeight="1" x14ac:dyDescent="0.25">
      <c r="A2710" s="63">
        <f>WEB!K2458</f>
        <v>0</v>
      </c>
    </row>
    <row r="2711" spans="1:1" ht="15.75" customHeight="1" x14ac:dyDescent="0.25">
      <c r="A2711" s="63">
        <f>WEB!K2459</f>
        <v>0</v>
      </c>
    </row>
    <row r="2712" spans="1:1" ht="15.75" customHeight="1" x14ac:dyDescent="0.25">
      <c r="A2712" s="63">
        <f>WEB!K2460</f>
        <v>0</v>
      </c>
    </row>
    <row r="2713" spans="1:1" ht="15.75" customHeight="1" x14ac:dyDescent="0.25">
      <c r="A2713" s="63">
        <f>WEB!K2461</f>
        <v>0</v>
      </c>
    </row>
    <row r="2714" spans="1:1" ht="15.75" customHeight="1" x14ac:dyDescent="0.25">
      <c r="A2714" s="63">
        <f>WEB!K2462</f>
        <v>0</v>
      </c>
    </row>
    <row r="2715" spans="1:1" ht="15.75" customHeight="1" x14ac:dyDescent="0.25">
      <c r="A2715" s="63">
        <f>WEB!K2463</f>
        <v>0</v>
      </c>
    </row>
    <row r="2716" spans="1:1" ht="15.75" customHeight="1" x14ac:dyDescent="0.25">
      <c r="A2716" s="63">
        <f>WEB!K2464</f>
        <v>0</v>
      </c>
    </row>
    <row r="2717" spans="1:1" ht="15.75" customHeight="1" x14ac:dyDescent="0.25">
      <c r="A2717" s="63">
        <f>WEB!K2465</f>
        <v>0</v>
      </c>
    </row>
    <row r="2718" spans="1:1" ht="15.75" customHeight="1" x14ac:dyDescent="0.25">
      <c r="A2718" s="63">
        <f>WEB!K2466</f>
        <v>0</v>
      </c>
    </row>
    <row r="2719" spans="1:1" ht="15.75" customHeight="1" x14ac:dyDescent="0.25">
      <c r="A2719" s="63">
        <f>WEB!K2467</f>
        <v>0</v>
      </c>
    </row>
    <row r="2720" spans="1:1" ht="15.75" customHeight="1" x14ac:dyDescent="0.25">
      <c r="A2720" s="63">
        <f>WEB!K2468</f>
        <v>0</v>
      </c>
    </row>
    <row r="2721" spans="1:1" ht="15.75" customHeight="1" x14ac:dyDescent="0.25">
      <c r="A2721" s="63">
        <f>WEB!K2469</f>
        <v>0</v>
      </c>
    </row>
    <row r="2722" spans="1:1" ht="15.75" customHeight="1" x14ac:dyDescent="0.25">
      <c r="A2722" s="63">
        <f>WEB!K2470</f>
        <v>0</v>
      </c>
    </row>
    <row r="2723" spans="1:1" ht="15.75" customHeight="1" x14ac:dyDescent="0.25">
      <c r="A2723" s="63">
        <f>WEB!K2471</f>
        <v>0</v>
      </c>
    </row>
    <row r="2724" spans="1:1" ht="15.75" customHeight="1" x14ac:dyDescent="0.25">
      <c r="A2724" s="63">
        <f>WEB!K2472</f>
        <v>0</v>
      </c>
    </row>
    <row r="2725" spans="1:1" ht="15.75" customHeight="1" x14ac:dyDescent="0.25">
      <c r="A2725" s="63">
        <f>WEB!K2473</f>
        <v>0</v>
      </c>
    </row>
    <row r="2726" spans="1:1" ht="15.75" customHeight="1" x14ac:dyDescent="0.25">
      <c r="A2726" s="63">
        <f>WEB!K2474</f>
        <v>0</v>
      </c>
    </row>
    <row r="2727" spans="1:1" ht="15.75" customHeight="1" x14ac:dyDescent="0.25">
      <c r="A2727" s="63">
        <f>WEB!K2475</f>
        <v>0</v>
      </c>
    </row>
    <row r="2728" spans="1:1" ht="15.75" customHeight="1" x14ac:dyDescent="0.25">
      <c r="A2728" s="63">
        <f>WEB!K2476</f>
        <v>0</v>
      </c>
    </row>
    <row r="2729" spans="1:1" ht="15.75" customHeight="1" x14ac:dyDescent="0.25">
      <c r="A2729" s="63">
        <f>WEB!K2477</f>
        <v>0</v>
      </c>
    </row>
    <row r="2730" spans="1:1" ht="15.75" customHeight="1" x14ac:dyDescent="0.25">
      <c r="A2730" s="63">
        <f>WEB!K2478</f>
        <v>0</v>
      </c>
    </row>
    <row r="2731" spans="1:1" ht="15.75" customHeight="1" x14ac:dyDescent="0.25">
      <c r="A2731" s="63">
        <f>WEB!K2479</f>
        <v>0</v>
      </c>
    </row>
    <row r="2732" spans="1:1" ht="15.75" customHeight="1" x14ac:dyDescent="0.25">
      <c r="A2732" s="63">
        <f>WEB!K2480</f>
        <v>0</v>
      </c>
    </row>
    <row r="2733" spans="1:1" ht="15.75" customHeight="1" x14ac:dyDescent="0.25">
      <c r="A2733" s="63">
        <f>WEB!K2481</f>
        <v>0</v>
      </c>
    </row>
    <row r="2734" spans="1:1" ht="15.75" customHeight="1" x14ac:dyDescent="0.25">
      <c r="A2734" s="63">
        <f>WEB!K2482</f>
        <v>0</v>
      </c>
    </row>
    <row r="2735" spans="1:1" ht="15.75" customHeight="1" x14ac:dyDescent="0.25">
      <c r="A2735" s="63">
        <f>WEB!K2483</f>
        <v>0</v>
      </c>
    </row>
    <row r="2736" spans="1:1" ht="15.75" customHeight="1" x14ac:dyDescent="0.25">
      <c r="A2736" s="63">
        <f>WEB!K2484</f>
        <v>0</v>
      </c>
    </row>
    <row r="2737" spans="1:1" ht="15.75" customHeight="1" x14ac:dyDescent="0.25">
      <c r="A2737" s="63">
        <f>WEB!K2485</f>
        <v>0</v>
      </c>
    </row>
    <row r="2738" spans="1:1" ht="15.75" customHeight="1" x14ac:dyDescent="0.25">
      <c r="A2738" s="63">
        <f>WEB!K2486</f>
        <v>0</v>
      </c>
    </row>
    <row r="2739" spans="1:1" ht="15.75" customHeight="1" x14ac:dyDescent="0.25">
      <c r="A2739" s="63">
        <f>WEB!K2487</f>
        <v>0</v>
      </c>
    </row>
    <row r="2740" spans="1:1" ht="15.75" customHeight="1" x14ac:dyDescent="0.25">
      <c r="A2740" s="63">
        <f>WEB!K2488</f>
        <v>0</v>
      </c>
    </row>
    <row r="2741" spans="1:1" ht="15.75" customHeight="1" x14ac:dyDescent="0.25">
      <c r="A2741" s="63">
        <f>WEB!K2489</f>
        <v>0</v>
      </c>
    </row>
    <row r="2742" spans="1:1" ht="15.75" customHeight="1" x14ac:dyDescent="0.25">
      <c r="A2742" s="63">
        <f>WEB!K2490</f>
        <v>0</v>
      </c>
    </row>
    <row r="2743" spans="1:1" ht="15.75" customHeight="1" x14ac:dyDescent="0.25">
      <c r="A2743" s="63">
        <f>WEB!K2491</f>
        <v>0</v>
      </c>
    </row>
    <row r="2744" spans="1:1" ht="15.75" customHeight="1" x14ac:dyDescent="0.25">
      <c r="A2744" s="63">
        <f>WEB!K2492</f>
        <v>0</v>
      </c>
    </row>
    <row r="2745" spans="1:1" ht="15.75" customHeight="1" x14ac:dyDescent="0.25">
      <c r="A2745" s="63">
        <f>WEB!K2493</f>
        <v>0</v>
      </c>
    </row>
    <row r="2746" spans="1:1" ht="15.75" customHeight="1" x14ac:dyDescent="0.25">
      <c r="A2746" s="63">
        <f>WEB!K2494</f>
        <v>0</v>
      </c>
    </row>
    <row r="2747" spans="1:1" ht="15.75" customHeight="1" x14ac:dyDescent="0.25">
      <c r="A2747" s="63">
        <f>WEB!K2495</f>
        <v>0</v>
      </c>
    </row>
    <row r="2748" spans="1:1" ht="15.75" customHeight="1" x14ac:dyDescent="0.25">
      <c r="A2748" s="63">
        <f>WEB!K2496</f>
        <v>0</v>
      </c>
    </row>
    <row r="2749" spans="1:1" ht="15.75" customHeight="1" x14ac:dyDescent="0.25">
      <c r="A2749" s="63">
        <f>WEB!K2497</f>
        <v>0</v>
      </c>
    </row>
    <row r="2750" spans="1:1" ht="15.75" customHeight="1" x14ac:dyDescent="0.25">
      <c r="A2750" s="63">
        <f>WEB!K2498</f>
        <v>0</v>
      </c>
    </row>
    <row r="2751" spans="1:1" ht="15.75" customHeight="1" x14ac:dyDescent="0.25">
      <c r="A2751" s="63">
        <f>WEB!K2499</f>
        <v>0</v>
      </c>
    </row>
    <row r="2752" spans="1:1" ht="15.75" customHeight="1" x14ac:dyDescent="0.25">
      <c r="A2752" s="63">
        <f>WEB!K2500</f>
        <v>0</v>
      </c>
    </row>
    <row r="2753" spans="1:1" ht="15.75" customHeight="1" x14ac:dyDescent="0.25">
      <c r="A2753" s="63">
        <f>WEB!K2501</f>
        <v>0</v>
      </c>
    </row>
    <row r="2754" spans="1:1" ht="15.75" customHeight="1" x14ac:dyDescent="0.25">
      <c r="A2754" s="63">
        <f>WEB!K2502</f>
        <v>0</v>
      </c>
    </row>
    <row r="2755" spans="1:1" ht="15.75" customHeight="1" x14ac:dyDescent="0.25">
      <c r="A2755" s="63">
        <f>WEB!K2503</f>
        <v>0</v>
      </c>
    </row>
    <row r="2756" spans="1:1" ht="15.75" customHeight="1" x14ac:dyDescent="0.25">
      <c r="A2756" s="63">
        <f>WEB!K2504</f>
        <v>0</v>
      </c>
    </row>
    <row r="2757" spans="1:1" ht="15.75" customHeight="1" x14ac:dyDescent="0.25">
      <c r="A2757" s="63">
        <f>WEB!K2505</f>
        <v>0</v>
      </c>
    </row>
    <row r="2758" spans="1:1" ht="15.75" customHeight="1" x14ac:dyDescent="0.25">
      <c r="A2758" s="63">
        <f>WEB!K2506</f>
        <v>0</v>
      </c>
    </row>
    <row r="2759" spans="1:1" ht="15.75" customHeight="1" x14ac:dyDescent="0.25">
      <c r="A2759" s="63">
        <f>WEB!K2507</f>
        <v>0</v>
      </c>
    </row>
    <row r="2760" spans="1:1" ht="15.75" customHeight="1" x14ac:dyDescent="0.25">
      <c r="A2760" s="63">
        <f>WEB!K2508</f>
        <v>0</v>
      </c>
    </row>
    <row r="2761" spans="1:1" ht="15.75" customHeight="1" x14ac:dyDescent="0.25">
      <c r="A2761" s="63">
        <f>WEB!K2509</f>
        <v>0</v>
      </c>
    </row>
    <row r="2762" spans="1:1" ht="15.75" customHeight="1" x14ac:dyDescent="0.25">
      <c r="A2762" s="63">
        <f>WEB!K2510</f>
        <v>0</v>
      </c>
    </row>
    <row r="2763" spans="1:1" ht="15.75" customHeight="1" x14ac:dyDescent="0.25">
      <c r="A2763" s="63">
        <f>WEB!K2511</f>
        <v>0</v>
      </c>
    </row>
    <row r="2764" spans="1:1" ht="15.75" customHeight="1" x14ac:dyDescent="0.25">
      <c r="A2764" s="63">
        <f>WEB!K2512</f>
        <v>0</v>
      </c>
    </row>
    <row r="2765" spans="1:1" ht="15.75" customHeight="1" x14ac:dyDescent="0.25">
      <c r="A2765" s="63">
        <f>WEB!K2513</f>
        <v>0</v>
      </c>
    </row>
    <row r="2766" spans="1:1" ht="15.75" customHeight="1" x14ac:dyDescent="0.25">
      <c r="A2766" s="63">
        <f>WEB!K2514</f>
        <v>0</v>
      </c>
    </row>
    <row r="2767" spans="1:1" ht="15.75" customHeight="1" x14ac:dyDescent="0.25">
      <c r="A2767" s="63">
        <f>WEB!K2515</f>
        <v>0</v>
      </c>
    </row>
    <row r="2768" spans="1:1" ht="15.75" customHeight="1" x14ac:dyDescent="0.25">
      <c r="A2768" s="63">
        <f>WEB!K2516</f>
        <v>0</v>
      </c>
    </row>
    <row r="2769" spans="1:1" ht="15.75" customHeight="1" x14ac:dyDescent="0.25">
      <c r="A2769" s="63">
        <f>WEB!K2517</f>
        <v>0</v>
      </c>
    </row>
    <row r="2770" spans="1:1" ht="15.75" customHeight="1" x14ac:dyDescent="0.25">
      <c r="A2770" s="63">
        <f>WEB!K2518</f>
        <v>0</v>
      </c>
    </row>
    <row r="2771" spans="1:1" ht="15.75" customHeight="1" x14ac:dyDescent="0.25">
      <c r="A2771" s="63">
        <f>WEB!K2519</f>
        <v>0</v>
      </c>
    </row>
    <row r="2772" spans="1:1" ht="15.75" customHeight="1" x14ac:dyDescent="0.25">
      <c r="A2772" s="63">
        <f>WEB!K2520</f>
        <v>0</v>
      </c>
    </row>
    <row r="2773" spans="1:1" ht="15.75" customHeight="1" x14ac:dyDescent="0.25">
      <c r="A2773" s="63">
        <f>WEB!K2521</f>
        <v>0</v>
      </c>
    </row>
    <row r="2774" spans="1:1" ht="15.75" customHeight="1" x14ac:dyDescent="0.25">
      <c r="A2774" s="63">
        <f>WEB!K2522</f>
        <v>0</v>
      </c>
    </row>
    <row r="2775" spans="1:1" ht="15.75" customHeight="1" x14ac:dyDescent="0.25">
      <c r="A2775" s="63">
        <f>WEB!K2523</f>
        <v>0</v>
      </c>
    </row>
    <row r="2776" spans="1:1" ht="15.75" customHeight="1" x14ac:dyDescent="0.25">
      <c r="A2776" s="63">
        <f>WEB!K2524</f>
        <v>0</v>
      </c>
    </row>
    <row r="2777" spans="1:1" ht="15.75" customHeight="1" x14ac:dyDescent="0.25">
      <c r="A2777" s="63">
        <f>WEB!K2525</f>
        <v>0</v>
      </c>
    </row>
    <row r="2778" spans="1:1" ht="15.75" customHeight="1" x14ac:dyDescent="0.25">
      <c r="A2778" s="63">
        <f>WEB!K2526</f>
        <v>0</v>
      </c>
    </row>
    <row r="2779" spans="1:1" ht="15.75" customHeight="1" x14ac:dyDescent="0.25">
      <c r="A2779" s="63">
        <f>WEB!K2527</f>
        <v>0</v>
      </c>
    </row>
    <row r="2780" spans="1:1" ht="15.75" customHeight="1" x14ac:dyDescent="0.25">
      <c r="A2780" s="63">
        <f>WEB!K2528</f>
        <v>0</v>
      </c>
    </row>
    <row r="2781" spans="1:1" ht="15.75" customHeight="1" x14ac:dyDescent="0.25">
      <c r="A2781" s="63">
        <f>WEB!K2529</f>
        <v>0</v>
      </c>
    </row>
    <row r="2782" spans="1:1" ht="15.75" customHeight="1" x14ac:dyDescent="0.25">
      <c r="A2782" s="63">
        <f>WEB!K2530</f>
        <v>0</v>
      </c>
    </row>
    <row r="2783" spans="1:1" ht="15.75" customHeight="1" x14ac:dyDescent="0.25">
      <c r="A2783" s="63">
        <f>WEB!K2531</f>
        <v>0</v>
      </c>
    </row>
    <row r="2784" spans="1:1" ht="15.75" customHeight="1" x14ac:dyDescent="0.25">
      <c r="A2784" s="63">
        <f>WEB!K2532</f>
        <v>0</v>
      </c>
    </row>
    <row r="2785" spans="1:1" ht="15.75" customHeight="1" x14ac:dyDescent="0.25">
      <c r="A2785" s="63">
        <f>WEB!K2533</f>
        <v>0</v>
      </c>
    </row>
    <row r="2786" spans="1:1" ht="15.75" customHeight="1" x14ac:dyDescent="0.25">
      <c r="A2786" s="63">
        <f>WEB!K2534</f>
        <v>0</v>
      </c>
    </row>
    <row r="2787" spans="1:1" ht="15.75" customHeight="1" x14ac:dyDescent="0.25">
      <c r="A2787" s="63">
        <f>WEB!K2535</f>
        <v>0</v>
      </c>
    </row>
    <row r="2788" spans="1:1" ht="15.75" customHeight="1" x14ac:dyDescent="0.25">
      <c r="A2788" s="63">
        <f>WEB!K2536</f>
        <v>0</v>
      </c>
    </row>
    <row r="2789" spans="1:1" ht="15.75" customHeight="1" x14ac:dyDescent="0.25">
      <c r="A2789" s="63">
        <f>WEB!K2537</f>
        <v>0</v>
      </c>
    </row>
    <row r="2790" spans="1:1" ht="15.75" customHeight="1" x14ac:dyDescent="0.25">
      <c r="A2790" s="63">
        <f>WEB!K2538</f>
        <v>0</v>
      </c>
    </row>
    <row r="2791" spans="1:1" ht="15.75" customHeight="1" x14ac:dyDescent="0.25">
      <c r="A2791" s="63">
        <f>WEB!K2539</f>
        <v>0</v>
      </c>
    </row>
    <row r="2792" spans="1:1" ht="15.75" customHeight="1" x14ac:dyDescent="0.25">
      <c r="A2792" s="63">
        <f>WEB!K2540</f>
        <v>0</v>
      </c>
    </row>
    <row r="2793" spans="1:1" ht="15.75" customHeight="1" x14ac:dyDescent="0.25">
      <c r="A2793" s="63">
        <f>WEB!K2541</f>
        <v>0</v>
      </c>
    </row>
    <row r="2794" spans="1:1" ht="15.75" customHeight="1" x14ac:dyDescent="0.25">
      <c r="A2794" s="63">
        <f>WEB!K2542</f>
        <v>0</v>
      </c>
    </row>
    <row r="2795" spans="1:1" ht="15.75" customHeight="1" x14ac:dyDescent="0.25">
      <c r="A2795" s="63">
        <f>WEB!K2543</f>
        <v>0</v>
      </c>
    </row>
    <row r="2796" spans="1:1" ht="15.75" customHeight="1" x14ac:dyDescent="0.25">
      <c r="A2796" s="63">
        <f>WEB!K2544</f>
        <v>0</v>
      </c>
    </row>
    <row r="2797" spans="1:1" ht="15.75" customHeight="1" x14ac:dyDescent="0.25">
      <c r="A2797" s="63">
        <f>WEB!K2545</f>
        <v>0</v>
      </c>
    </row>
    <row r="2798" spans="1:1" ht="15.75" customHeight="1" x14ac:dyDescent="0.25">
      <c r="A2798" s="63">
        <f>WEB!K2546</f>
        <v>0</v>
      </c>
    </row>
    <row r="2799" spans="1:1" ht="15.75" customHeight="1" x14ac:dyDescent="0.25">
      <c r="A2799" s="63">
        <f>WEB!K2547</f>
        <v>0</v>
      </c>
    </row>
    <row r="2800" spans="1:1" ht="15.75" customHeight="1" x14ac:dyDescent="0.25">
      <c r="A2800" s="63">
        <f>WEB!K2548</f>
        <v>0</v>
      </c>
    </row>
    <row r="2801" spans="1:1" ht="15.75" customHeight="1" x14ac:dyDescent="0.25">
      <c r="A2801" s="63">
        <f>WEB!K2549</f>
        <v>0</v>
      </c>
    </row>
    <row r="2802" spans="1:1" ht="15.75" customHeight="1" x14ac:dyDescent="0.25">
      <c r="A2802" s="63">
        <f>WEB!K2550</f>
        <v>0</v>
      </c>
    </row>
    <row r="2803" spans="1:1" ht="15.75" customHeight="1" x14ac:dyDescent="0.25">
      <c r="A2803" s="63">
        <f>WEB!K2551</f>
        <v>0</v>
      </c>
    </row>
    <row r="2804" spans="1:1" ht="15.75" customHeight="1" x14ac:dyDescent="0.25">
      <c r="A2804" s="63">
        <f>WEB!K2552</f>
        <v>0</v>
      </c>
    </row>
    <row r="2805" spans="1:1" ht="15.75" customHeight="1" x14ac:dyDescent="0.25">
      <c r="A2805" s="63">
        <f>WEB!K2553</f>
        <v>0</v>
      </c>
    </row>
    <row r="2806" spans="1:1" ht="15.75" customHeight="1" x14ac:dyDescent="0.25">
      <c r="A2806" s="63">
        <f>WEB!K2554</f>
        <v>0</v>
      </c>
    </row>
    <row r="2807" spans="1:1" ht="15.75" customHeight="1" x14ac:dyDescent="0.25">
      <c r="A2807" s="63">
        <f>WEB!K2555</f>
        <v>0</v>
      </c>
    </row>
    <row r="2808" spans="1:1" ht="15.75" customHeight="1" x14ac:dyDescent="0.25">
      <c r="A2808" s="63">
        <f>WEB!K2556</f>
        <v>0</v>
      </c>
    </row>
    <row r="2809" spans="1:1" ht="15.75" customHeight="1" x14ac:dyDescent="0.25">
      <c r="A2809" s="63">
        <f>WEB!K2557</f>
        <v>0</v>
      </c>
    </row>
    <row r="2810" spans="1:1" ht="15.75" customHeight="1" x14ac:dyDescent="0.25">
      <c r="A2810" s="63">
        <f>WEB!K2558</f>
        <v>0</v>
      </c>
    </row>
    <row r="2811" spans="1:1" ht="15.75" customHeight="1" x14ac:dyDescent="0.25">
      <c r="A2811" s="63">
        <f>WEB!K2559</f>
        <v>0</v>
      </c>
    </row>
    <row r="2812" spans="1:1" ht="15.75" customHeight="1" x14ac:dyDescent="0.25">
      <c r="A2812" s="63">
        <f>WEB!K2560</f>
        <v>0</v>
      </c>
    </row>
    <row r="2813" spans="1:1" ht="15.75" customHeight="1" x14ac:dyDescent="0.25">
      <c r="A2813" s="63">
        <f>WEB!K2561</f>
        <v>0</v>
      </c>
    </row>
    <row r="2814" spans="1:1" ht="15.75" customHeight="1" x14ac:dyDescent="0.25">
      <c r="A2814" s="63">
        <f>WEB!K2562</f>
        <v>0</v>
      </c>
    </row>
    <row r="2815" spans="1:1" ht="15.75" customHeight="1" x14ac:dyDescent="0.25">
      <c r="A2815" s="63">
        <f>WEB!K2563</f>
        <v>0</v>
      </c>
    </row>
    <row r="2816" spans="1:1" ht="15.75" customHeight="1" x14ac:dyDescent="0.25">
      <c r="A2816" s="63">
        <f>WEB!K2564</f>
        <v>0</v>
      </c>
    </row>
    <row r="2817" spans="1:1" ht="15.75" customHeight="1" x14ac:dyDescent="0.25">
      <c r="A2817" s="63">
        <f>WEB!K2565</f>
        <v>0</v>
      </c>
    </row>
    <row r="2818" spans="1:1" ht="15.75" customHeight="1" x14ac:dyDescent="0.25">
      <c r="A2818" s="63">
        <f>WEB!K2566</f>
        <v>0</v>
      </c>
    </row>
    <row r="2819" spans="1:1" ht="15.75" customHeight="1" x14ac:dyDescent="0.25">
      <c r="A2819" s="63">
        <f>WEB!K2567</f>
        <v>0</v>
      </c>
    </row>
    <row r="2820" spans="1:1" ht="15.75" customHeight="1" x14ac:dyDescent="0.25">
      <c r="A2820" s="63">
        <f>WEB!K2568</f>
        <v>0</v>
      </c>
    </row>
    <row r="2821" spans="1:1" ht="15.75" customHeight="1" x14ac:dyDescent="0.25">
      <c r="A2821" s="63">
        <f>WEB!K2569</f>
        <v>0</v>
      </c>
    </row>
    <row r="2822" spans="1:1" ht="15.75" customHeight="1" x14ac:dyDescent="0.25">
      <c r="A2822" s="63">
        <f>WEB!K2570</f>
        <v>0</v>
      </c>
    </row>
    <row r="2823" spans="1:1" ht="15.75" customHeight="1" x14ac:dyDescent="0.25">
      <c r="A2823" s="63">
        <f>WEB!K2571</f>
        <v>0</v>
      </c>
    </row>
    <row r="2824" spans="1:1" ht="15.75" customHeight="1" x14ac:dyDescent="0.25">
      <c r="A2824" s="63">
        <f>WEB!K2572</f>
        <v>0</v>
      </c>
    </row>
    <row r="2825" spans="1:1" ht="15.75" customHeight="1" x14ac:dyDescent="0.25">
      <c r="A2825" s="63">
        <f>WEB!K2573</f>
        <v>0</v>
      </c>
    </row>
    <row r="2826" spans="1:1" ht="15.75" customHeight="1" x14ac:dyDescent="0.25">
      <c r="A2826" s="63">
        <f>WEB!K2574</f>
        <v>0</v>
      </c>
    </row>
    <row r="2827" spans="1:1" ht="15.75" customHeight="1" x14ac:dyDescent="0.25">
      <c r="A2827" s="63">
        <f>WEB!K2575</f>
        <v>0</v>
      </c>
    </row>
    <row r="2828" spans="1:1" ht="15.75" customHeight="1" x14ac:dyDescent="0.25">
      <c r="A2828" s="63">
        <f>WEB!K2576</f>
        <v>0</v>
      </c>
    </row>
    <row r="2829" spans="1:1" ht="15.75" customHeight="1" x14ac:dyDescent="0.25">
      <c r="A2829" s="63">
        <f>WEB!K2577</f>
        <v>0</v>
      </c>
    </row>
    <row r="2830" spans="1:1" ht="15.75" customHeight="1" x14ac:dyDescent="0.25">
      <c r="A2830" s="63">
        <f>WEB!K2578</f>
        <v>0</v>
      </c>
    </row>
    <row r="2831" spans="1:1" ht="15.75" customHeight="1" x14ac:dyDescent="0.25">
      <c r="A2831" s="63">
        <f>WEB!K2579</f>
        <v>0</v>
      </c>
    </row>
    <row r="2832" spans="1:1" ht="15.75" customHeight="1" x14ac:dyDescent="0.25">
      <c r="A2832" s="63">
        <f>WEB!K2580</f>
        <v>0</v>
      </c>
    </row>
    <row r="2833" spans="1:1" ht="15.75" customHeight="1" x14ac:dyDescent="0.25">
      <c r="A2833" s="63">
        <f>WEB!K2581</f>
        <v>0</v>
      </c>
    </row>
    <row r="2834" spans="1:1" ht="15.75" customHeight="1" x14ac:dyDescent="0.25">
      <c r="A2834" s="63">
        <f>WEB!K2582</f>
        <v>0</v>
      </c>
    </row>
    <row r="2835" spans="1:1" ht="15.75" customHeight="1" x14ac:dyDescent="0.25">
      <c r="A2835" s="63">
        <f>WEB!K2583</f>
        <v>0</v>
      </c>
    </row>
    <row r="2836" spans="1:1" ht="15.75" customHeight="1" x14ac:dyDescent="0.25">
      <c r="A2836" s="63">
        <f>WEB!K2584</f>
        <v>0</v>
      </c>
    </row>
    <row r="2837" spans="1:1" ht="15.75" customHeight="1" x14ac:dyDescent="0.25">
      <c r="A2837" s="63">
        <f>WEB!K2585</f>
        <v>0</v>
      </c>
    </row>
    <row r="2838" spans="1:1" ht="15.75" customHeight="1" x14ac:dyDescent="0.25">
      <c r="A2838" s="63">
        <f>WEB!K2586</f>
        <v>0</v>
      </c>
    </row>
    <row r="2839" spans="1:1" ht="15.75" customHeight="1" x14ac:dyDescent="0.25">
      <c r="A2839" s="63">
        <f>WEB!K2587</f>
        <v>0</v>
      </c>
    </row>
    <row r="2840" spans="1:1" ht="15.75" customHeight="1" x14ac:dyDescent="0.25">
      <c r="A2840" s="63">
        <f>WEB!K2588</f>
        <v>0</v>
      </c>
    </row>
    <row r="2841" spans="1:1" ht="15.75" customHeight="1" x14ac:dyDescent="0.25">
      <c r="A2841" s="63">
        <f>WEB!K2589</f>
        <v>0</v>
      </c>
    </row>
    <row r="2842" spans="1:1" ht="15.75" customHeight="1" x14ac:dyDescent="0.25">
      <c r="A2842" s="63">
        <f>WEB!K2590</f>
        <v>0</v>
      </c>
    </row>
    <row r="2843" spans="1:1" ht="15.75" customHeight="1" x14ac:dyDescent="0.25">
      <c r="A2843" s="63">
        <f>WEB!K2591</f>
        <v>0</v>
      </c>
    </row>
    <row r="2844" spans="1:1" ht="15.75" customHeight="1" x14ac:dyDescent="0.25">
      <c r="A2844" s="63">
        <f>WEB!K2592</f>
        <v>0</v>
      </c>
    </row>
    <row r="2845" spans="1:1" ht="15.75" customHeight="1" x14ac:dyDescent="0.25">
      <c r="A2845" s="63">
        <f>WEB!K2593</f>
        <v>0</v>
      </c>
    </row>
    <row r="2846" spans="1:1" ht="15.75" customHeight="1" x14ac:dyDescent="0.25">
      <c r="A2846" s="63">
        <f>WEB!K2594</f>
        <v>0</v>
      </c>
    </row>
    <row r="2847" spans="1:1" ht="15.75" customHeight="1" x14ac:dyDescent="0.25">
      <c r="A2847" s="63">
        <f>WEB!K2595</f>
        <v>0</v>
      </c>
    </row>
    <row r="2848" spans="1:1" ht="15.75" customHeight="1" x14ac:dyDescent="0.25">
      <c r="A2848" s="63">
        <f>WEB!K2596</f>
        <v>0</v>
      </c>
    </row>
    <row r="2849" spans="1:1" ht="15.75" customHeight="1" x14ac:dyDescent="0.25">
      <c r="A2849" s="63">
        <f>WEB!K2597</f>
        <v>0</v>
      </c>
    </row>
    <row r="2850" spans="1:1" ht="15.75" customHeight="1" x14ac:dyDescent="0.25">
      <c r="A2850" s="63">
        <f>WEB!K2598</f>
        <v>0</v>
      </c>
    </row>
    <row r="2851" spans="1:1" ht="15.75" customHeight="1" x14ac:dyDescent="0.25">
      <c r="A2851" s="63">
        <f>WEB!K2599</f>
        <v>0</v>
      </c>
    </row>
    <row r="2852" spans="1:1" ht="15.75" customHeight="1" x14ac:dyDescent="0.25">
      <c r="A2852" s="63">
        <f>WEB!K2600</f>
        <v>0</v>
      </c>
    </row>
    <row r="2853" spans="1:1" ht="15.75" customHeight="1" x14ac:dyDescent="0.25">
      <c r="A2853" s="63">
        <f>WEB!K2601</f>
        <v>0</v>
      </c>
    </row>
    <row r="2854" spans="1:1" ht="15.75" customHeight="1" x14ac:dyDescent="0.25">
      <c r="A2854" s="63">
        <f>WEB!K2602</f>
        <v>0</v>
      </c>
    </row>
    <row r="2855" spans="1:1" ht="15.75" customHeight="1" x14ac:dyDescent="0.25">
      <c r="A2855" s="63">
        <f>WEB!K2603</f>
        <v>0</v>
      </c>
    </row>
    <row r="2856" spans="1:1" ht="15.75" customHeight="1" x14ac:dyDescent="0.25">
      <c r="A2856" s="63">
        <f>WEB!K2604</f>
        <v>0</v>
      </c>
    </row>
    <row r="2857" spans="1:1" ht="15.75" customHeight="1" x14ac:dyDescent="0.25">
      <c r="A2857" s="63">
        <f>WEB!K2605</f>
        <v>0</v>
      </c>
    </row>
    <row r="2858" spans="1:1" ht="15.75" customHeight="1" x14ac:dyDescent="0.25">
      <c r="A2858" s="63">
        <f>WEB!K2606</f>
        <v>0</v>
      </c>
    </row>
    <row r="2859" spans="1:1" ht="15.75" customHeight="1" x14ac:dyDescent="0.25">
      <c r="A2859" s="63">
        <f>WEB!K2607</f>
        <v>0</v>
      </c>
    </row>
    <row r="2860" spans="1:1" ht="15.75" customHeight="1" x14ac:dyDescent="0.25">
      <c r="A2860" s="63">
        <f>WEB!K2608</f>
        <v>0</v>
      </c>
    </row>
    <row r="2861" spans="1:1" ht="15.75" customHeight="1" x14ac:dyDescent="0.25">
      <c r="A2861" s="63">
        <f>WEB!K2609</f>
        <v>0</v>
      </c>
    </row>
    <row r="2862" spans="1:1" ht="15.75" customHeight="1" x14ac:dyDescent="0.25">
      <c r="A2862" s="63">
        <f>WEB!K2610</f>
        <v>0</v>
      </c>
    </row>
    <row r="2863" spans="1:1" ht="15.75" customHeight="1" x14ac:dyDescent="0.25">
      <c r="A2863" s="63">
        <f>WEB!K2611</f>
        <v>0</v>
      </c>
    </row>
    <row r="2864" spans="1:1" ht="15.75" customHeight="1" x14ac:dyDescent="0.25">
      <c r="A2864" s="63">
        <f>WEB!K2612</f>
        <v>0</v>
      </c>
    </row>
    <row r="2865" spans="1:1" ht="15.75" customHeight="1" x14ac:dyDescent="0.25">
      <c r="A2865" s="63">
        <f>WEB!K2613</f>
        <v>0</v>
      </c>
    </row>
    <row r="2866" spans="1:1" ht="15.75" customHeight="1" x14ac:dyDescent="0.25">
      <c r="A2866" s="63">
        <f>WEB!K2614</f>
        <v>0</v>
      </c>
    </row>
    <row r="2867" spans="1:1" ht="15.75" customHeight="1" x14ac:dyDescent="0.25">
      <c r="A2867" s="63">
        <f>WEB!K2615</f>
        <v>0</v>
      </c>
    </row>
    <row r="2868" spans="1:1" ht="15.75" customHeight="1" x14ac:dyDescent="0.25">
      <c r="A2868" s="63">
        <f>WEB!K2616</f>
        <v>0</v>
      </c>
    </row>
    <row r="2869" spans="1:1" ht="15.75" customHeight="1" x14ac:dyDescent="0.25">
      <c r="A2869" s="63">
        <f>WEB!K2617</f>
        <v>0</v>
      </c>
    </row>
    <row r="2870" spans="1:1" ht="15.75" customHeight="1" x14ac:dyDescent="0.25">
      <c r="A2870" s="63">
        <f>WEB!K2618</f>
        <v>0</v>
      </c>
    </row>
    <row r="2871" spans="1:1" ht="15.75" customHeight="1" x14ac:dyDescent="0.25">
      <c r="A2871" s="63">
        <f>WEB!K2619</f>
        <v>0</v>
      </c>
    </row>
    <row r="2872" spans="1:1" ht="15.75" customHeight="1" x14ac:dyDescent="0.25">
      <c r="A2872" s="63">
        <f>WEB!K2620</f>
        <v>0</v>
      </c>
    </row>
    <row r="2873" spans="1:1" ht="15.75" customHeight="1" x14ac:dyDescent="0.25">
      <c r="A2873" s="63">
        <f>WEB!K2621</f>
        <v>0</v>
      </c>
    </row>
    <row r="2874" spans="1:1" ht="15.75" customHeight="1" x14ac:dyDescent="0.25">
      <c r="A2874" s="63">
        <f>WEB!K2622</f>
        <v>0</v>
      </c>
    </row>
    <row r="2875" spans="1:1" ht="15.75" customHeight="1" x14ac:dyDescent="0.25">
      <c r="A2875" s="63">
        <f>WEB!K2623</f>
        <v>0</v>
      </c>
    </row>
    <row r="2876" spans="1:1" ht="15.75" customHeight="1" x14ac:dyDescent="0.25">
      <c r="A2876" s="63">
        <f>WEB!K2624</f>
        <v>0</v>
      </c>
    </row>
    <row r="2877" spans="1:1" ht="15.75" customHeight="1" x14ac:dyDescent="0.25">
      <c r="A2877" s="63">
        <f>WEB!K2625</f>
        <v>0</v>
      </c>
    </row>
    <row r="2878" spans="1:1" ht="15.75" customHeight="1" x14ac:dyDescent="0.25">
      <c r="A2878" s="63">
        <f>WEB!K2626</f>
        <v>0</v>
      </c>
    </row>
    <row r="2879" spans="1:1" ht="15.75" customHeight="1" x14ac:dyDescent="0.25">
      <c r="A2879" s="63">
        <f>WEB!K2627</f>
        <v>0</v>
      </c>
    </row>
    <row r="2880" spans="1:1" ht="15.75" customHeight="1" x14ac:dyDescent="0.25">
      <c r="A2880" s="63">
        <f>WEB!K2628</f>
        <v>0</v>
      </c>
    </row>
    <row r="2881" spans="1:1" ht="15.75" customHeight="1" x14ac:dyDescent="0.25">
      <c r="A2881" s="63">
        <f>WEB!K2629</f>
        <v>0</v>
      </c>
    </row>
    <row r="2882" spans="1:1" ht="15.75" customHeight="1" x14ac:dyDescent="0.25">
      <c r="A2882" s="63">
        <f>WEB!K2630</f>
        <v>0</v>
      </c>
    </row>
    <row r="2883" spans="1:1" ht="15.75" customHeight="1" x14ac:dyDescent="0.25">
      <c r="A2883" s="63">
        <f>WEB!K2631</f>
        <v>0</v>
      </c>
    </row>
    <row r="2884" spans="1:1" ht="15.75" customHeight="1" x14ac:dyDescent="0.25">
      <c r="A2884" s="63">
        <f>WEB!K2632</f>
        <v>0</v>
      </c>
    </row>
    <row r="2885" spans="1:1" ht="15.75" customHeight="1" x14ac:dyDescent="0.25">
      <c r="A2885" s="63">
        <f>WEB!K2633</f>
        <v>0</v>
      </c>
    </row>
    <row r="2886" spans="1:1" ht="15.75" customHeight="1" x14ac:dyDescent="0.25">
      <c r="A2886" s="63">
        <f>WEB!K2634</f>
        <v>0</v>
      </c>
    </row>
    <row r="2887" spans="1:1" ht="15.75" customHeight="1" x14ac:dyDescent="0.25">
      <c r="A2887" s="63">
        <f>WEB!K2635</f>
        <v>0</v>
      </c>
    </row>
    <row r="2888" spans="1:1" ht="15.75" customHeight="1" x14ac:dyDescent="0.25">
      <c r="A2888" s="63">
        <f>WEB!K2636</f>
        <v>0</v>
      </c>
    </row>
    <row r="2889" spans="1:1" ht="15.75" customHeight="1" x14ac:dyDescent="0.25">
      <c r="A2889" s="63">
        <f>WEB!K2637</f>
        <v>0</v>
      </c>
    </row>
    <row r="2890" spans="1:1" ht="15.75" customHeight="1" x14ac:dyDescent="0.25">
      <c r="A2890" s="63">
        <f>WEB!K2638</f>
        <v>0</v>
      </c>
    </row>
    <row r="2891" spans="1:1" ht="15.75" customHeight="1" x14ac:dyDescent="0.25">
      <c r="A2891" s="63">
        <f>WEB!K2639</f>
        <v>0</v>
      </c>
    </row>
    <row r="2892" spans="1:1" ht="15.75" customHeight="1" x14ac:dyDescent="0.25">
      <c r="A2892" s="63">
        <f>WEB!K2640</f>
        <v>0</v>
      </c>
    </row>
    <row r="2893" spans="1:1" ht="15.75" customHeight="1" x14ac:dyDescent="0.25">
      <c r="A2893" s="63">
        <f>WEB!K2641</f>
        <v>0</v>
      </c>
    </row>
    <row r="2894" spans="1:1" ht="15.75" customHeight="1" x14ac:dyDescent="0.25">
      <c r="A2894" s="63">
        <f>WEB!K2642</f>
        <v>0</v>
      </c>
    </row>
    <row r="2895" spans="1:1" ht="15.75" customHeight="1" x14ac:dyDescent="0.25">
      <c r="A2895" s="63">
        <f>WEB!K2643</f>
        <v>0</v>
      </c>
    </row>
    <row r="2896" spans="1:1" ht="15.75" customHeight="1" x14ac:dyDescent="0.25">
      <c r="A2896" s="63">
        <f>WEB!K2644</f>
        <v>0</v>
      </c>
    </row>
    <row r="2897" spans="1:1" ht="15.75" customHeight="1" x14ac:dyDescent="0.25">
      <c r="A2897" s="63">
        <f>WEB!K2645</f>
        <v>0</v>
      </c>
    </row>
    <row r="2898" spans="1:1" ht="15.75" customHeight="1" x14ac:dyDescent="0.25">
      <c r="A2898" s="63">
        <f>WEB!K2646</f>
        <v>0</v>
      </c>
    </row>
    <row r="2899" spans="1:1" ht="15.75" customHeight="1" x14ac:dyDescent="0.25">
      <c r="A2899" s="63">
        <f>WEB!K2647</f>
        <v>0</v>
      </c>
    </row>
    <row r="2900" spans="1:1" ht="15.75" customHeight="1" x14ac:dyDescent="0.25">
      <c r="A2900" s="63">
        <f>WEB!K2648</f>
        <v>0</v>
      </c>
    </row>
    <row r="2901" spans="1:1" ht="15.75" customHeight="1" x14ac:dyDescent="0.25">
      <c r="A2901" s="63">
        <f>WEB!K2649</f>
        <v>0</v>
      </c>
    </row>
    <row r="2902" spans="1:1" ht="15.75" customHeight="1" x14ac:dyDescent="0.25">
      <c r="A2902" s="63">
        <f>WEB!K2650</f>
        <v>0</v>
      </c>
    </row>
    <row r="2903" spans="1:1" ht="15.75" customHeight="1" x14ac:dyDescent="0.25">
      <c r="A2903" s="63">
        <f>WEB!K2651</f>
        <v>0</v>
      </c>
    </row>
    <row r="2904" spans="1:1" ht="15.75" customHeight="1" x14ac:dyDescent="0.25">
      <c r="A2904" s="63">
        <f>WEB!K2652</f>
        <v>0</v>
      </c>
    </row>
    <row r="2905" spans="1:1" ht="15.75" customHeight="1" x14ac:dyDescent="0.25">
      <c r="A2905" s="63">
        <f>WEB!K2653</f>
        <v>0</v>
      </c>
    </row>
    <row r="2906" spans="1:1" ht="15.75" customHeight="1" x14ac:dyDescent="0.25">
      <c r="A2906" s="63">
        <f>WEB!K2654</f>
        <v>0</v>
      </c>
    </row>
    <row r="2907" spans="1:1" ht="15.75" customHeight="1" x14ac:dyDescent="0.25">
      <c r="A2907" s="63">
        <f>WEB!K2655</f>
        <v>0</v>
      </c>
    </row>
    <row r="2908" spans="1:1" ht="15.75" customHeight="1" x14ac:dyDescent="0.25">
      <c r="A2908" s="63">
        <f>WEB!K2656</f>
        <v>0</v>
      </c>
    </row>
    <row r="2909" spans="1:1" ht="15.75" customHeight="1" x14ac:dyDescent="0.25">
      <c r="A2909" s="63">
        <f>WEB!K2657</f>
        <v>0</v>
      </c>
    </row>
    <row r="2910" spans="1:1" ht="15.75" customHeight="1" x14ac:dyDescent="0.25">
      <c r="A2910" s="63">
        <f>WEB!K2658</f>
        <v>0</v>
      </c>
    </row>
    <row r="2911" spans="1:1" ht="15.75" customHeight="1" x14ac:dyDescent="0.25">
      <c r="A2911" s="63">
        <f>WEB!K2659</f>
        <v>0</v>
      </c>
    </row>
    <row r="2912" spans="1:1" ht="15.75" customHeight="1" x14ac:dyDescent="0.25">
      <c r="A2912" s="63">
        <f>WEB!K2660</f>
        <v>0</v>
      </c>
    </row>
    <row r="2913" spans="1:1" ht="15.75" customHeight="1" x14ac:dyDescent="0.25">
      <c r="A2913" s="63">
        <f>WEB!K2661</f>
        <v>0</v>
      </c>
    </row>
    <row r="2914" spans="1:1" ht="15.75" customHeight="1" x14ac:dyDescent="0.25">
      <c r="A2914" s="63">
        <f>WEB!K2662</f>
        <v>0</v>
      </c>
    </row>
    <row r="2915" spans="1:1" ht="15.75" customHeight="1" x14ac:dyDescent="0.25">
      <c r="A2915" s="63">
        <f>WEB!K2663</f>
        <v>0</v>
      </c>
    </row>
    <row r="2916" spans="1:1" ht="15.75" customHeight="1" x14ac:dyDescent="0.25">
      <c r="A2916" s="63">
        <f>WEB!K2664</f>
        <v>0</v>
      </c>
    </row>
    <row r="2917" spans="1:1" ht="15.75" customHeight="1" x14ac:dyDescent="0.25">
      <c r="A2917" s="63">
        <f>WEB!K2665</f>
        <v>0</v>
      </c>
    </row>
    <row r="2918" spans="1:1" ht="15.75" customHeight="1" x14ac:dyDescent="0.25">
      <c r="A2918" s="63">
        <f>WEB!K2666</f>
        <v>0</v>
      </c>
    </row>
    <row r="2919" spans="1:1" ht="15.75" customHeight="1" x14ac:dyDescent="0.25">
      <c r="A2919" s="63">
        <f>WEB!K2667</f>
        <v>0</v>
      </c>
    </row>
    <row r="2920" spans="1:1" ht="15.75" customHeight="1" x14ac:dyDescent="0.25">
      <c r="A2920" s="63">
        <f>WEB!K2668</f>
        <v>0</v>
      </c>
    </row>
    <row r="2921" spans="1:1" ht="15.75" customHeight="1" x14ac:dyDescent="0.25">
      <c r="A2921" s="63">
        <f>WEB!K2669</f>
        <v>0</v>
      </c>
    </row>
    <row r="2922" spans="1:1" ht="15.75" customHeight="1" x14ac:dyDescent="0.25">
      <c r="A2922" s="63">
        <f>WEB!K2670</f>
        <v>0</v>
      </c>
    </row>
    <row r="2923" spans="1:1" ht="15.75" customHeight="1" x14ac:dyDescent="0.25">
      <c r="A2923" s="63">
        <f>WEB!K2671</f>
        <v>0</v>
      </c>
    </row>
    <row r="2924" spans="1:1" ht="15.75" customHeight="1" x14ac:dyDescent="0.25">
      <c r="A2924" s="63">
        <f>WEB!K2672</f>
        <v>0</v>
      </c>
    </row>
    <row r="2925" spans="1:1" ht="15.75" customHeight="1" x14ac:dyDescent="0.25">
      <c r="A2925" s="63">
        <f>WEB!K2673</f>
        <v>0</v>
      </c>
    </row>
    <row r="2926" spans="1:1" ht="15.75" customHeight="1" x14ac:dyDescent="0.25">
      <c r="A2926" s="63">
        <f>WEB!K2674</f>
        <v>0</v>
      </c>
    </row>
    <row r="2927" spans="1:1" ht="15.75" customHeight="1" x14ac:dyDescent="0.25">
      <c r="A2927" s="63">
        <f>WEB!K2675</f>
        <v>0</v>
      </c>
    </row>
    <row r="2928" spans="1:1" ht="15.75" customHeight="1" x14ac:dyDescent="0.25">
      <c r="A2928" s="63">
        <f>WEB!K2676</f>
        <v>0</v>
      </c>
    </row>
    <row r="2929" spans="1:1" ht="15.75" customHeight="1" x14ac:dyDescent="0.25">
      <c r="A2929" s="63">
        <f>WEB!K2677</f>
        <v>0</v>
      </c>
    </row>
    <row r="2930" spans="1:1" ht="15.75" customHeight="1" x14ac:dyDescent="0.25">
      <c r="A2930" s="63">
        <f>WEB!K2678</f>
        <v>0</v>
      </c>
    </row>
    <row r="2931" spans="1:1" ht="15.75" customHeight="1" x14ac:dyDescent="0.25">
      <c r="A2931" s="63">
        <f>WEB!K2679</f>
        <v>0</v>
      </c>
    </row>
    <row r="2932" spans="1:1" ht="15.75" customHeight="1" x14ac:dyDescent="0.25">
      <c r="A2932" s="63">
        <f>WEB!K2680</f>
        <v>0</v>
      </c>
    </row>
    <row r="2933" spans="1:1" ht="15.75" customHeight="1" x14ac:dyDescent="0.25">
      <c r="A2933" s="63">
        <f>WEB!K2681</f>
        <v>0</v>
      </c>
    </row>
    <row r="2934" spans="1:1" ht="15.75" customHeight="1" x14ac:dyDescent="0.25">
      <c r="A2934" s="63">
        <f>WEB!K2682</f>
        <v>0</v>
      </c>
    </row>
    <row r="2935" spans="1:1" ht="15.75" customHeight="1" x14ac:dyDescent="0.25">
      <c r="A2935" s="63">
        <f>WEB!K2683</f>
        <v>0</v>
      </c>
    </row>
    <row r="2936" spans="1:1" ht="15.75" customHeight="1" x14ac:dyDescent="0.25">
      <c r="A2936" s="63">
        <f>WEB!K2684</f>
        <v>0</v>
      </c>
    </row>
    <row r="2937" spans="1:1" ht="15.75" customHeight="1" x14ac:dyDescent="0.25">
      <c r="A2937" s="63">
        <f>WEB!K2685</f>
        <v>0</v>
      </c>
    </row>
    <row r="2938" spans="1:1" ht="15.75" customHeight="1" x14ac:dyDescent="0.25">
      <c r="A2938" s="63">
        <f>WEB!K2686</f>
        <v>0</v>
      </c>
    </row>
    <row r="2939" spans="1:1" ht="15.75" customHeight="1" x14ac:dyDescent="0.25">
      <c r="A2939" s="63">
        <f>WEB!K2687</f>
        <v>0</v>
      </c>
    </row>
    <row r="2940" spans="1:1" ht="15.75" customHeight="1" x14ac:dyDescent="0.25">
      <c r="A2940" s="63">
        <f>WEB!K2688</f>
        <v>0</v>
      </c>
    </row>
    <row r="2941" spans="1:1" ht="15.75" customHeight="1" x14ac:dyDescent="0.25">
      <c r="A2941" s="63">
        <f>WEB!K2689</f>
        <v>0</v>
      </c>
    </row>
    <row r="2942" spans="1:1" ht="15.75" customHeight="1" x14ac:dyDescent="0.25">
      <c r="A2942" s="63">
        <f>WEB!K2690</f>
        <v>0</v>
      </c>
    </row>
    <row r="2943" spans="1:1" ht="15.75" customHeight="1" x14ac:dyDescent="0.25">
      <c r="A2943" s="63">
        <f>WEB!K2691</f>
        <v>0</v>
      </c>
    </row>
    <row r="2944" spans="1:1" ht="15.75" customHeight="1" x14ac:dyDescent="0.25">
      <c r="A2944" s="63">
        <f>WEB!K2692</f>
        <v>0</v>
      </c>
    </row>
    <row r="2945" spans="1:1" ht="15.75" customHeight="1" x14ac:dyDescent="0.25">
      <c r="A2945" s="63">
        <f>WEB!K2693</f>
        <v>0</v>
      </c>
    </row>
    <row r="2946" spans="1:1" ht="15.75" customHeight="1" x14ac:dyDescent="0.25">
      <c r="A2946" s="63">
        <f>WEB!K2694</f>
        <v>0</v>
      </c>
    </row>
    <row r="2947" spans="1:1" ht="15.75" customHeight="1" x14ac:dyDescent="0.25">
      <c r="A2947" s="63">
        <f>WEB!K2695</f>
        <v>0</v>
      </c>
    </row>
    <row r="2948" spans="1:1" ht="15.75" customHeight="1" x14ac:dyDescent="0.25">
      <c r="A2948" s="63">
        <f>WEB!K2696</f>
        <v>0</v>
      </c>
    </row>
    <row r="2949" spans="1:1" ht="15.75" customHeight="1" x14ac:dyDescent="0.25">
      <c r="A2949" s="63">
        <f>WEB!K2697</f>
        <v>0</v>
      </c>
    </row>
    <row r="2950" spans="1:1" ht="15.75" customHeight="1" x14ac:dyDescent="0.25">
      <c r="A2950" s="63">
        <f>WEB!K2698</f>
        <v>0</v>
      </c>
    </row>
    <row r="2951" spans="1:1" ht="15.75" customHeight="1" x14ac:dyDescent="0.25">
      <c r="A2951" s="63">
        <f>WEB!K2699</f>
        <v>0</v>
      </c>
    </row>
    <row r="2952" spans="1:1" ht="15.75" customHeight="1" x14ac:dyDescent="0.25">
      <c r="A2952" s="63">
        <f>WEB!K2700</f>
        <v>0</v>
      </c>
    </row>
    <row r="2953" spans="1:1" ht="15.75" customHeight="1" x14ac:dyDescent="0.25">
      <c r="A2953" s="63">
        <f>WEB!K2701</f>
        <v>0</v>
      </c>
    </row>
    <row r="2954" spans="1:1" ht="15.75" customHeight="1" x14ac:dyDescent="0.25">
      <c r="A2954" s="63">
        <f>WEB!K2702</f>
        <v>0</v>
      </c>
    </row>
    <row r="2955" spans="1:1" ht="15.75" customHeight="1" x14ac:dyDescent="0.25">
      <c r="A2955" s="63">
        <f>WEB!K2703</f>
        <v>0</v>
      </c>
    </row>
    <row r="2956" spans="1:1" ht="15.75" customHeight="1" x14ac:dyDescent="0.25">
      <c r="A2956" s="63">
        <f>WEB!K2704</f>
        <v>0</v>
      </c>
    </row>
    <row r="2957" spans="1:1" ht="15.75" customHeight="1" x14ac:dyDescent="0.25">
      <c r="A2957" s="63">
        <f>WEB!K2705</f>
        <v>0</v>
      </c>
    </row>
    <row r="2958" spans="1:1" ht="15.75" customHeight="1" x14ac:dyDescent="0.25">
      <c r="A2958" s="63">
        <f>WEB!K2706</f>
        <v>0</v>
      </c>
    </row>
    <row r="2959" spans="1:1" ht="15.75" customHeight="1" x14ac:dyDescent="0.25">
      <c r="A2959" s="63">
        <f>WEB!K2707</f>
        <v>0</v>
      </c>
    </row>
    <row r="2960" spans="1:1" ht="15.75" customHeight="1" x14ac:dyDescent="0.25">
      <c r="A2960" s="63">
        <f>WEB!K2708</f>
        <v>0</v>
      </c>
    </row>
    <row r="2961" spans="1:1" ht="15.75" customHeight="1" x14ac:dyDescent="0.25">
      <c r="A2961" s="63">
        <f>WEB!K2709</f>
        <v>0</v>
      </c>
    </row>
    <row r="2962" spans="1:1" ht="15.75" customHeight="1" x14ac:dyDescent="0.25">
      <c r="A2962" s="63">
        <f>WEB!K2710</f>
        <v>0</v>
      </c>
    </row>
    <row r="2963" spans="1:1" ht="15.75" customHeight="1" x14ac:dyDescent="0.25">
      <c r="A2963" s="63">
        <f>WEB!K2711</f>
        <v>0</v>
      </c>
    </row>
    <row r="2964" spans="1:1" ht="15.75" customHeight="1" x14ac:dyDescent="0.25">
      <c r="A2964" s="63">
        <f>WEB!K2712</f>
        <v>0</v>
      </c>
    </row>
    <row r="2965" spans="1:1" ht="15.75" customHeight="1" x14ac:dyDescent="0.25">
      <c r="A2965" s="63">
        <f>WEB!K2713</f>
        <v>0</v>
      </c>
    </row>
    <row r="2966" spans="1:1" ht="15.75" customHeight="1" x14ac:dyDescent="0.25">
      <c r="A2966" s="63">
        <f>WEB!K2714</f>
        <v>0</v>
      </c>
    </row>
    <row r="2967" spans="1:1" ht="15.75" customHeight="1" x14ac:dyDescent="0.25">
      <c r="A2967" s="63">
        <f>WEB!K2715</f>
        <v>0</v>
      </c>
    </row>
    <row r="2968" spans="1:1" ht="15.75" customHeight="1" x14ac:dyDescent="0.25">
      <c r="A2968" s="63">
        <f>WEB!K2716</f>
        <v>0</v>
      </c>
    </row>
    <row r="2969" spans="1:1" ht="15.75" customHeight="1" x14ac:dyDescent="0.25">
      <c r="A2969" s="63">
        <f>WEB!K2717</f>
        <v>0</v>
      </c>
    </row>
    <row r="2970" spans="1:1" ht="15.75" customHeight="1" x14ac:dyDescent="0.25">
      <c r="A2970" s="63">
        <f>WEB!K2718</f>
        <v>0</v>
      </c>
    </row>
    <row r="2971" spans="1:1" ht="15.75" customHeight="1" x14ac:dyDescent="0.25">
      <c r="A2971" s="63">
        <f>WEB!K2719</f>
        <v>0</v>
      </c>
    </row>
    <row r="2972" spans="1:1" ht="15.75" customHeight="1" x14ac:dyDescent="0.25">
      <c r="A2972" s="63">
        <f>WEB!K2720</f>
        <v>0</v>
      </c>
    </row>
    <row r="2973" spans="1:1" ht="15.75" customHeight="1" x14ac:dyDescent="0.25">
      <c r="A2973" s="63">
        <f>WEB!K2721</f>
        <v>0</v>
      </c>
    </row>
    <row r="2974" spans="1:1" ht="15.75" customHeight="1" x14ac:dyDescent="0.25">
      <c r="A2974" s="63">
        <f>WEB!K2722</f>
        <v>0</v>
      </c>
    </row>
    <row r="2975" spans="1:1" ht="15.75" customHeight="1" x14ac:dyDescent="0.25">
      <c r="A2975" s="63">
        <f>WEB!K2723</f>
        <v>0</v>
      </c>
    </row>
    <row r="2976" spans="1:1" ht="15.75" customHeight="1" x14ac:dyDescent="0.25">
      <c r="A2976" s="63">
        <f>WEB!K2724</f>
        <v>0</v>
      </c>
    </row>
    <row r="2977" spans="1:1" ht="15.75" customHeight="1" x14ac:dyDescent="0.25">
      <c r="A2977" s="63">
        <f>WEB!K2725</f>
        <v>0</v>
      </c>
    </row>
    <row r="2978" spans="1:1" ht="15.75" customHeight="1" x14ac:dyDescent="0.25">
      <c r="A2978" s="63">
        <f>WEB!K2726</f>
        <v>0</v>
      </c>
    </row>
    <row r="2979" spans="1:1" ht="15.75" customHeight="1" x14ac:dyDescent="0.25">
      <c r="A2979" s="63">
        <f>WEB!K2727</f>
        <v>0</v>
      </c>
    </row>
    <row r="2980" spans="1:1" ht="15.75" customHeight="1" x14ac:dyDescent="0.25">
      <c r="A2980" s="63">
        <f>WEB!K2728</f>
        <v>0</v>
      </c>
    </row>
    <row r="2981" spans="1:1" ht="15.75" customHeight="1" x14ac:dyDescent="0.25">
      <c r="A2981" s="63">
        <f>WEB!K2729</f>
        <v>0</v>
      </c>
    </row>
    <row r="2982" spans="1:1" ht="15.75" customHeight="1" x14ac:dyDescent="0.25">
      <c r="A2982" s="63">
        <f>WEB!K2730</f>
        <v>0</v>
      </c>
    </row>
    <row r="2983" spans="1:1" ht="15.75" customHeight="1" x14ac:dyDescent="0.25">
      <c r="A2983" s="63">
        <f>WEB!K2731</f>
        <v>0</v>
      </c>
    </row>
    <row r="2984" spans="1:1" ht="15.75" customHeight="1" x14ac:dyDescent="0.25">
      <c r="A2984" s="63">
        <f>WEB!K2732</f>
        <v>0</v>
      </c>
    </row>
    <row r="2985" spans="1:1" ht="15.75" customHeight="1" x14ac:dyDescent="0.25">
      <c r="A2985" s="63">
        <f>WEB!K2733</f>
        <v>0</v>
      </c>
    </row>
    <row r="2986" spans="1:1" ht="15.75" customHeight="1" x14ac:dyDescent="0.25">
      <c r="A2986" s="63">
        <f>WEB!K2734</f>
        <v>0</v>
      </c>
    </row>
    <row r="2987" spans="1:1" ht="15.75" customHeight="1" x14ac:dyDescent="0.25">
      <c r="A2987" s="63">
        <f>WEB!K2735</f>
        <v>0</v>
      </c>
    </row>
    <row r="2988" spans="1:1" ht="15.75" customHeight="1" x14ac:dyDescent="0.25">
      <c r="A2988" s="63">
        <f>WEB!K2736</f>
        <v>0</v>
      </c>
    </row>
    <row r="2989" spans="1:1" ht="15.75" customHeight="1" x14ac:dyDescent="0.25">
      <c r="A2989" s="63">
        <f>WEB!K2737</f>
        <v>0</v>
      </c>
    </row>
    <row r="2990" spans="1:1" ht="15.75" customHeight="1" x14ac:dyDescent="0.25">
      <c r="A2990" s="63">
        <f>WEB!K2738</f>
        <v>0</v>
      </c>
    </row>
    <row r="2991" spans="1:1" ht="15.75" customHeight="1" x14ac:dyDescent="0.25">
      <c r="A2991" s="63">
        <f>WEB!K2739</f>
        <v>0</v>
      </c>
    </row>
    <row r="2992" spans="1:1" ht="15.75" customHeight="1" x14ac:dyDescent="0.25">
      <c r="A2992" s="63">
        <f>WEB!K2740</f>
        <v>0</v>
      </c>
    </row>
    <row r="2993" spans="1:1" ht="15.75" customHeight="1" x14ac:dyDescent="0.25">
      <c r="A2993" s="63">
        <f>WEB!K2741</f>
        <v>0</v>
      </c>
    </row>
    <row r="2994" spans="1:1" ht="15.75" customHeight="1" x14ac:dyDescent="0.25">
      <c r="A2994" s="63">
        <f>WEB!K2742</f>
        <v>0</v>
      </c>
    </row>
    <row r="2995" spans="1:1" ht="15.75" customHeight="1" x14ac:dyDescent="0.25">
      <c r="A2995" s="63">
        <f>WEB!K2743</f>
        <v>0</v>
      </c>
    </row>
    <row r="2996" spans="1:1" ht="15.75" customHeight="1" x14ac:dyDescent="0.25">
      <c r="A2996" s="63">
        <f>WEB!K2744</f>
        <v>0</v>
      </c>
    </row>
    <row r="2997" spans="1:1" ht="15.75" customHeight="1" x14ac:dyDescent="0.25">
      <c r="A2997" s="63">
        <f>WEB!K2745</f>
        <v>0</v>
      </c>
    </row>
    <row r="2998" spans="1:1" ht="15.75" customHeight="1" x14ac:dyDescent="0.25">
      <c r="A2998" s="63">
        <f>WEB!K2746</f>
        <v>0</v>
      </c>
    </row>
    <row r="2999" spans="1:1" ht="15.75" customHeight="1" x14ac:dyDescent="0.25">
      <c r="A2999" s="63">
        <f>WEB!K2747</f>
        <v>0</v>
      </c>
    </row>
    <row r="3000" spans="1:1" ht="15.75" customHeight="1" x14ac:dyDescent="0.25">
      <c r="A3000" s="63">
        <f>WEB!K2748</f>
        <v>0</v>
      </c>
    </row>
    <row r="3001" spans="1:1" ht="15.75" customHeight="1" x14ac:dyDescent="0.25">
      <c r="A3001" s="63">
        <f>WEB!K2749</f>
        <v>0</v>
      </c>
    </row>
    <row r="3002" spans="1:1" ht="15.75" customHeight="1" x14ac:dyDescent="0.25">
      <c r="A3002" s="63">
        <f>WEB!K2750</f>
        <v>0</v>
      </c>
    </row>
    <row r="3003" spans="1:1" ht="15.75" customHeight="1" x14ac:dyDescent="0.25">
      <c r="A3003" s="63">
        <f>WEB!K2751</f>
        <v>0</v>
      </c>
    </row>
    <row r="3004" spans="1:1" ht="15.75" customHeight="1" x14ac:dyDescent="0.25">
      <c r="A3004" s="63">
        <f>WEB!K2752</f>
        <v>0</v>
      </c>
    </row>
    <row r="3005" spans="1:1" ht="15.75" customHeight="1" x14ac:dyDescent="0.25">
      <c r="A3005" s="63">
        <f>WEB!K2753</f>
        <v>0</v>
      </c>
    </row>
    <row r="3006" spans="1:1" ht="15.75" customHeight="1" x14ac:dyDescent="0.25">
      <c r="A3006" s="63">
        <f>WEB!K2754</f>
        <v>0</v>
      </c>
    </row>
    <row r="3007" spans="1:1" ht="15.75" customHeight="1" x14ac:dyDescent="0.25">
      <c r="A3007" s="63">
        <f>WEB!K2755</f>
        <v>0</v>
      </c>
    </row>
    <row r="3008" spans="1:1" ht="15.75" customHeight="1" x14ac:dyDescent="0.25">
      <c r="A3008" s="63">
        <f>WEB!K2756</f>
        <v>0</v>
      </c>
    </row>
    <row r="3009" spans="1:1" ht="15.75" customHeight="1" x14ac:dyDescent="0.25">
      <c r="A3009" s="63">
        <f>WEB!K2757</f>
        <v>0</v>
      </c>
    </row>
    <row r="3010" spans="1:1" ht="15.75" customHeight="1" x14ac:dyDescent="0.25">
      <c r="A3010" s="63">
        <f>WEB!K2758</f>
        <v>0</v>
      </c>
    </row>
    <row r="3011" spans="1:1" ht="15.75" customHeight="1" x14ac:dyDescent="0.25">
      <c r="A3011" s="63">
        <f>WEB!K2759</f>
        <v>0</v>
      </c>
    </row>
    <row r="3012" spans="1:1" ht="15.75" customHeight="1" x14ac:dyDescent="0.25">
      <c r="A3012" s="63">
        <f>WEB!K2760</f>
        <v>0</v>
      </c>
    </row>
    <row r="3013" spans="1:1" ht="15.75" customHeight="1" x14ac:dyDescent="0.25">
      <c r="A3013" s="63">
        <f>WEB!K2761</f>
        <v>0</v>
      </c>
    </row>
    <row r="3014" spans="1:1" ht="15.75" customHeight="1" x14ac:dyDescent="0.25">
      <c r="A3014" s="63">
        <f>WEB!K2762</f>
        <v>0</v>
      </c>
    </row>
    <row r="3015" spans="1:1" ht="15.75" customHeight="1" x14ac:dyDescent="0.25">
      <c r="A3015" s="63">
        <f>WEB!K2763</f>
        <v>0</v>
      </c>
    </row>
    <row r="3016" spans="1:1" ht="15.75" customHeight="1" x14ac:dyDescent="0.25">
      <c r="A3016" s="63">
        <f>WEB!K2764</f>
        <v>0</v>
      </c>
    </row>
    <row r="3017" spans="1:1" ht="15.75" customHeight="1" x14ac:dyDescent="0.25">
      <c r="A3017" s="63">
        <f>WEB!K2765</f>
        <v>0</v>
      </c>
    </row>
    <row r="3018" spans="1:1" ht="15.75" customHeight="1" x14ac:dyDescent="0.25">
      <c r="A3018" s="63">
        <f>WEB!K2766</f>
        <v>0</v>
      </c>
    </row>
    <row r="3019" spans="1:1" ht="15.75" customHeight="1" x14ac:dyDescent="0.25">
      <c r="A3019" s="63">
        <f>WEB!K2767</f>
        <v>0</v>
      </c>
    </row>
    <row r="3020" spans="1:1" ht="15.75" customHeight="1" x14ac:dyDescent="0.25">
      <c r="A3020" s="63">
        <f>WEB!K2768</f>
        <v>0</v>
      </c>
    </row>
    <row r="3021" spans="1:1" ht="15.75" customHeight="1" x14ac:dyDescent="0.25">
      <c r="A3021" s="63">
        <f>WEB!K2769</f>
        <v>0</v>
      </c>
    </row>
    <row r="3022" spans="1:1" ht="15.75" customHeight="1" x14ac:dyDescent="0.25">
      <c r="A3022" s="63">
        <f>WEB!K2770</f>
        <v>0</v>
      </c>
    </row>
    <row r="3023" spans="1:1" ht="15.75" customHeight="1" x14ac:dyDescent="0.25">
      <c r="A3023" s="63">
        <f>WEB!K2771</f>
        <v>0</v>
      </c>
    </row>
    <row r="3024" spans="1:1" ht="15.75" customHeight="1" x14ac:dyDescent="0.25">
      <c r="A3024" s="63">
        <f>WEB!K2772</f>
        <v>0</v>
      </c>
    </row>
    <row r="3025" spans="1:1" ht="15.75" customHeight="1" x14ac:dyDescent="0.25">
      <c r="A3025" s="63">
        <f>WEB!K2773</f>
        <v>0</v>
      </c>
    </row>
    <row r="3026" spans="1:1" ht="15.75" customHeight="1" x14ac:dyDescent="0.25">
      <c r="A3026" s="63">
        <f>WEB!K2774</f>
        <v>0</v>
      </c>
    </row>
    <row r="3027" spans="1:1" ht="15.75" customHeight="1" x14ac:dyDescent="0.25">
      <c r="A3027" s="63">
        <f>WEB!K2775</f>
        <v>0</v>
      </c>
    </row>
    <row r="3028" spans="1:1" ht="15.75" customHeight="1" x14ac:dyDescent="0.25">
      <c r="A3028" s="63">
        <f>WEB!K2776</f>
        <v>0</v>
      </c>
    </row>
    <row r="3029" spans="1:1" ht="15.75" customHeight="1" x14ac:dyDescent="0.25">
      <c r="A3029" s="63">
        <f>WEB!K2777</f>
        <v>0</v>
      </c>
    </row>
    <row r="3030" spans="1:1" ht="15.75" customHeight="1" x14ac:dyDescent="0.25">
      <c r="A3030" s="63">
        <f>WEB!K2778</f>
        <v>0</v>
      </c>
    </row>
    <row r="3031" spans="1:1" ht="15.75" customHeight="1" x14ac:dyDescent="0.25">
      <c r="A3031" s="63">
        <f>WEB!K2779</f>
        <v>0</v>
      </c>
    </row>
    <row r="3032" spans="1:1" ht="15.75" customHeight="1" x14ac:dyDescent="0.25">
      <c r="A3032" s="63">
        <f>WEB!K2780</f>
        <v>0</v>
      </c>
    </row>
    <row r="3033" spans="1:1" ht="15.75" customHeight="1" x14ac:dyDescent="0.25">
      <c r="A3033" s="63">
        <f>WEB!K2781</f>
        <v>0</v>
      </c>
    </row>
    <row r="3034" spans="1:1" ht="15.75" customHeight="1" x14ac:dyDescent="0.25">
      <c r="A3034" s="63">
        <f>WEB!K2782</f>
        <v>0</v>
      </c>
    </row>
    <row r="3035" spans="1:1" ht="15.75" customHeight="1" x14ac:dyDescent="0.25">
      <c r="A3035" s="63">
        <f>WEB!K2783</f>
        <v>0</v>
      </c>
    </row>
    <row r="3036" spans="1:1" ht="15.75" customHeight="1" x14ac:dyDescent="0.25">
      <c r="A3036" s="63">
        <f>WEB!K2784</f>
        <v>0</v>
      </c>
    </row>
    <row r="3037" spans="1:1" ht="15.75" customHeight="1" x14ac:dyDescent="0.25">
      <c r="A3037" s="63">
        <f>WEB!K2785</f>
        <v>0</v>
      </c>
    </row>
    <row r="3038" spans="1:1" ht="15.75" customHeight="1" x14ac:dyDescent="0.25">
      <c r="A3038" s="63">
        <f>WEB!K2786</f>
        <v>0</v>
      </c>
    </row>
    <row r="3039" spans="1:1" ht="15.75" customHeight="1" x14ac:dyDescent="0.25">
      <c r="A3039" s="63">
        <f>WEB!K2787</f>
        <v>0</v>
      </c>
    </row>
    <row r="3040" spans="1:1" ht="15.75" customHeight="1" x14ac:dyDescent="0.25">
      <c r="A3040" s="63">
        <f>WEB!K2788</f>
        <v>0</v>
      </c>
    </row>
    <row r="3041" spans="1:1" ht="15.75" customHeight="1" x14ac:dyDescent="0.25">
      <c r="A3041" s="63">
        <f>WEB!K2789</f>
        <v>0</v>
      </c>
    </row>
    <row r="3042" spans="1:1" ht="15.75" customHeight="1" x14ac:dyDescent="0.25">
      <c r="A3042" s="63">
        <f>WEB!K2790</f>
        <v>0</v>
      </c>
    </row>
    <row r="3043" spans="1:1" ht="15.75" customHeight="1" x14ac:dyDescent="0.25">
      <c r="A3043" s="63">
        <f>WEB!K2791</f>
        <v>0</v>
      </c>
    </row>
    <row r="3044" spans="1:1" ht="15.75" customHeight="1" x14ac:dyDescent="0.25">
      <c r="A3044" s="63">
        <f>WEB!K2792</f>
        <v>0</v>
      </c>
    </row>
    <row r="3045" spans="1:1" ht="15.75" customHeight="1" x14ac:dyDescent="0.25">
      <c r="A3045" s="63">
        <f>WEB!K2793</f>
        <v>0</v>
      </c>
    </row>
    <row r="3046" spans="1:1" ht="15.75" customHeight="1" x14ac:dyDescent="0.25">
      <c r="A3046" s="63">
        <f>WEB!K2794</f>
        <v>0</v>
      </c>
    </row>
    <row r="3047" spans="1:1" ht="15.75" customHeight="1" x14ac:dyDescent="0.25">
      <c r="A3047" s="63">
        <f>WEB!K2795</f>
        <v>0</v>
      </c>
    </row>
    <row r="3048" spans="1:1" ht="15.75" customHeight="1" x14ac:dyDescent="0.25">
      <c r="A3048" s="63">
        <f>WEB!K2796</f>
        <v>0</v>
      </c>
    </row>
    <row r="3049" spans="1:1" ht="15.75" customHeight="1" x14ac:dyDescent="0.25">
      <c r="A3049" s="63">
        <f>WEB!K2797</f>
        <v>0</v>
      </c>
    </row>
    <row r="3050" spans="1:1" ht="15.75" customHeight="1" x14ac:dyDescent="0.25">
      <c r="A3050" s="63">
        <f>WEB!K2798</f>
        <v>0</v>
      </c>
    </row>
    <row r="3051" spans="1:1" ht="15.75" customHeight="1" x14ac:dyDescent="0.25">
      <c r="A3051" s="63">
        <f>WEB!K2799</f>
        <v>0</v>
      </c>
    </row>
    <row r="3052" spans="1:1" ht="15.75" customHeight="1" x14ac:dyDescent="0.25">
      <c r="A3052" s="63">
        <f>WEB!K2800</f>
        <v>0</v>
      </c>
    </row>
    <row r="3053" spans="1:1" ht="15.75" customHeight="1" x14ac:dyDescent="0.25">
      <c r="A3053" s="63">
        <f>WEB!K2801</f>
        <v>0</v>
      </c>
    </row>
    <row r="3054" spans="1:1" ht="15.75" customHeight="1" x14ac:dyDescent="0.25">
      <c r="A3054" s="63">
        <f>WEB!K2802</f>
        <v>0</v>
      </c>
    </row>
    <row r="3055" spans="1:1" ht="15.75" customHeight="1" x14ac:dyDescent="0.25">
      <c r="A3055" s="63">
        <f>WEB!K2803</f>
        <v>0</v>
      </c>
    </row>
    <row r="3056" spans="1:1" ht="15.75" customHeight="1" x14ac:dyDescent="0.25">
      <c r="A3056" s="63">
        <f>WEB!K2804</f>
        <v>0</v>
      </c>
    </row>
    <row r="3057" spans="1:1" ht="15.75" customHeight="1" x14ac:dyDescent="0.25">
      <c r="A3057" s="63">
        <f>WEB!K2805</f>
        <v>0</v>
      </c>
    </row>
    <row r="3058" spans="1:1" ht="15.75" customHeight="1" x14ac:dyDescent="0.25">
      <c r="A3058" s="63">
        <f>WEB!K2806</f>
        <v>0</v>
      </c>
    </row>
    <row r="3059" spans="1:1" ht="15.75" customHeight="1" x14ac:dyDescent="0.25">
      <c r="A3059" s="63">
        <f>WEB!K2807</f>
        <v>0</v>
      </c>
    </row>
    <row r="3060" spans="1:1" ht="15.75" customHeight="1" x14ac:dyDescent="0.25">
      <c r="A3060" s="63">
        <f>WEB!K2808</f>
        <v>0</v>
      </c>
    </row>
    <row r="3061" spans="1:1" ht="15.75" customHeight="1" x14ac:dyDescent="0.25">
      <c r="A3061" s="63">
        <f>WEB!K2809</f>
        <v>0</v>
      </c>
    </row>
    <row r="3062" spans="1:1" ht="15.75" customHeight="1" x14ac:dyDescent="0.25">
      <c r="A3062" s="63">
        <f>WEB!K2810</f>
        <v>0</v>
      </c>
    </row>
    <row r="3063" spans="1:1" ht="15.75" customHeight="1" x14ac:dyDescent="0.25">
      <c r="A3063" s="63">
        <f>WEB!K2811</f>
        <v>0</v>
      </c>
    </row>
    <row r="3064" spans="1:1" ht="15.75" customHeight="1" x14ac:dyDescent="0.25">
      <c r="A3064" s="63">
        <f>WEB!K2812</f>
        <v>0</v>
      </c>
    </row>
    <row r="3065" spans="1:1" ht="15.75" customHeight="1" x14ac:dyDescent="0.25">
      <c r="A3065" s="63">
        <f>WEB!K2813</f>
        <v>0</v>
      </c>
    </row>
    <row r="3066" spans="1:1" ht="15.75" customHeight="1" x14ac:dyDescent="0.25">
      <c r="A3066" s="63">
        <f>WEB!K2814</f>
        <v>0</v>
      </c>
    </row>
    <row r="3067" spans="1:1" ht="15.75" customHeight="1" x14ac:dyDescent="0.25">
      <c r="A3067" s="63">
        <f>WEB!K2815</f>
        <v>0</v>
      </c>
    </row>
    <row r="3068" spans="1:1" ht="15.75" customHeight="1" x14ac:dyDescent="0.25">
      <c r="A3068" s="63">
        <f>WEB!K2816</f>
        <v>0</v>
      </c>
    </row>
    <row r="3069" spans="1:1" ht="15.75" customHeight="1" x14ac:dyDescent="0.25">
      <c r="A3069" s="63">
        <f>WEB!K2817</f>
        <v>0</v>
      </c>
    </row>
    <row r="3070" spans="1:1" ht="15.75" customHeight="1" x14ac:dyDescent="0.25">
      <c r="A3070" s="63">
        <f>WEB!K2818</f>
        <v>0</v>
      </c>
    </row>
    <row r="3071" spans="1:1" ht="15.75" customHeight="1" x14ac:dyDescent="0.25">
      <c r="A3071" s="63">
        <f>WEB!K2819</f>
        <v>0</v>
      </c>
    </row>
    <row r="3072" spans="1:1" ht="15.75" customHeight="1" x14ac:dyDescent="0.25">
      <c r="A3072" s="63">
        <f>WEB!K2820</f>
        <v>0</v>
      </c>
    </row>
    <row r="3073" spans="1:1" ht="15.75" customHeight="1" x14ac:dyDescent="0.25">
      <c r="A3073" s="63">
        <f>WEB!K2821</f>
        <v>0</v>
      </c>
    </row>
    <row r="3074" spans="1:1" ht="15.75" customHeight="1" x14ac:dyDescent="0.25">
      <c r="A3074" s="63">
        <f>WEB!K2822</f>
        <v>0</v>
      </c>
    </row>
    <row r="3075" spans="1:1" ht="15.75" customHeight="1" x14ac:dyDescent="0.25">
      <c r="A3075" s="63">
        <f>WEB!K2823</f>
        <v>0</v>
      </c>
    </row>
    <row r="3076" spans="1:1" ht="15.75" customHeight="1" x14ac:dyDescent="0.25">
      <c r="A3076" s="63">
        <f>WEB!K2824</f>
        <v>0</v>
      </c>
    </row>
    <row r="3077" spans="1:1" ht="15.75" customHeight="1" x14ac:dyDescent="0.25">
      <c r="A3077" s="63">
        <f>WEB!K2825</f>
        <v>0</v>
      </c>
    </row>
    <row r="3078" spans="1:1" ht="15.75" customHeight="1" x14ac:dyDescent="0.25">
      <c r="A3078" s="63">
        <f>WEB!K2826</f>
        <v>0</v>
      </c>
    </row>
    <row r="3079" spans="1:1" ht="15.75" customHeight="1" x14ac:dyDescent="0.25">
      <c r="A3079" s="63">
        <f>WEB!K2827</f>
        <v>0</v>
      </c>
    </row>
    <row r="3080" spans="1:1" ht="15.75" customHeight="1" x14ac:dyDescent="0.25">
      <c r="A3080" s="63">
        <f>WEB!K2828</f>
        <v>0</v>
      </c>
    </row>
    <row r="3081" spans="1:1" ht="15.75" customHeight="1" x14ac:dyDescent="0.25">
      <c r="A3081" s="63">
        <f>WEB!K2829</f>
        <v>0</v>
      </c>
    </row>
    <row r="3082" spans="1:1" ht="15.75" customHeight="1" x14ac:dyDescent="0.25">
      <c r="A3082" s="63">
        <f>WEB!K2830</f>
        <v>0</v>
      </c>
    </row>
    <row r="3083" spans="1:1" ht="15.75" customHeight="1" x14ac:dyDescent="0.25">
      <c r="A3083" s="63">
        <f>WEB!K2831</f>
        <v>0</v>
      </c>
    </row>
    <row r="3084" spans="1:1" ht="15.75" customHeight="1" x14ac:dyDescent="0.25">
      <c r="A3084" s="63">
        <f>WEB!K2832</f>
        <v>0</v>
      </c>
    </row>
    <row r="3085" spans="1:1" ht="15.75" customHeight="1" x14ac:dyDescent="0.25">
      <c r="A3085" s="63">
        <f>WEB!K2833</f>
        <v>0</v>
      </c>
    </row>
    <row r="3086" spans="1:1" ht="15.75" customHeight="1" x14ac:dyDescent="0.25">
      <c r="A3086" s="63">
        <f>WEB!K2834</f>
        <v>0</v>
      </c>
    </row>
    <row r="3087" spans="1:1" ht="15.75" customHeight="1" x14ac:dyDescent="0.25">
      <c r="A3087" s="63">
        <f>WEB!K2835</f>
        <v>0</v>
      </c>
    </row>
    <row r="3088" spans="1:1" ht="15.75" customHeight="1" x14ac:dyDescent="0.25">
      <c r="A3088" s="63">
        <f>WEB!K2836</f>
        <v>0</v>
      </c>
    </row>
    <row r="3089" spans="1:1" ht="15.75" customHeight="1" x14ac:dyDescent="0.25">
      <c r="A3089" s="63">
        <f>WEB!K2837</f>
        <v>0</v>
      </c>
    </row>
    <row r="3090" spans="1:1" ht="15.75" customHeight="1" x14ac:dyDescent="0.25">
      <c r="A3090" s="63">
        <f>WEB!K2838</f>
        <v>0</v>
      </c>
    </row>
    <row r="3091" spans="1:1" ht="15.75" customHeight="1" x14ac:dyDescent="0.25">
      <c r="A3091" s="63">
        <f>WEB!K2839</f>
        <v>0</v>
      </c>
    </row>
    <row r="3092" spans="1:1" ht="15.75" customHeight="1" x14ac:dyDescent="0.25">
      <c r="A3092" s="63">
        <f>WEB!K2840</f>
        <v>0</v>
      </c>
    </row>
    <row r="3093" spans="1:1" ht="15.75" customHeight="1" x14ac:dyDescent="0.25">
      <c r="A3093" s="63">
        <f>WEB!K2841</f>
        <v>0</v>
      </c>
    </row>
    <row r="3094" spans="1:1" ht="15.75" customHeight="1" x14ac:dyDescent="0.25">
      <c r="A3094" s="63">
        <f>WEB!K2842</f>
        <v>0</v>
      </c>
    </row>
    <row r="3095" spans="1:1" ht="15.75" customHeight="1" x14ac:dyDescent="0.25">
      <c r="A3095" s="63">
        <f>WEB!K2843</f>
        <v>0</v>
      </c>
    </row>
    <row r="3096" spans="1:1" ht="15.75" customHeight="1" x14ac:dyDescent="0.25">
      <c r="A3096" s="63">
        <f>WEB!K2844</f>
        <v>0</v>
      </c>
    </row>
    <row r="3097" spans="1:1" ht="15.75" customHeight="1" x14ac:dyDescent="0.25">
      <c r="A3097" s="63">
        <f>WEB!K2845</f>
        <v>0</v>
      </c>
    </row>
    <row r="3098" spans="1:1" ht="15.75" customHeight="1" x14ac:dyDescent="0.25">
      <c r="A3098" s="63">
        <f>WEB!K2846</f>
        <v>0</v>
      </c>
    </row>
    <row r="3099" spans="1:1" ht="15.75" customHeight="1" x14ac:dyDescent="0.25">
      <c r="A3099" s="63">
        <f>WEB!K2847</f>
        <v>0</v>
      </c>
    </row>
    <row r="3100" spans="1:1" ht="15.75" customHeight="1" x14ac:dyDescent="0.25">
      <c r="A3100" s="63">
        <f>WEB!K2848</f>
        <v>0</v>
      </c>
    </row>
    <row r="3101" spans="1:1" ht="15.75" customHeight="1" x14ac:dyDescent="0.25">
      <c r="A3101" s="63">
        <f>WEB!K2849</f>
        <v>0</v>
      </c>
    </row>
    <row r="3102" spans="1:1" ht="15.75" customHeight="1" x14ac:dyDescent="0.25">
      <c r="A3102" s="63">
        <f>WEB!K2850</f>
        <v>0</v>
      </c>
    </row>
    <row r="3103" spans="1:1" ht="15.75" customHeight="1" x14ac:dyDescent="0.25">
      <c r="A3103" s="63">
        <f>WEB!K2851</f>
        <v>0</v>
      </c>
    </row>
    <row r="3104" spans="1:1" ht="15.75" customHeight="1" x14ac:dyDescent="0.25">
      <c r="A3104" s="63">
        <f>WEB!K2852</f>
        <v>0</v>
      </c>
    </row>
    <row r="3105" spans="1:1" ht="15.75" customHeight="1" x14ac:dyDescent="0.25">
      <c r="A3105" s="63">
        <f>WEB!K2853</f>
        <v>0</v>
      </c>
    </row>
    <row r="3106" spans="1:1" ht="15.75" customHeight="1" x14ac:dyDescent="0.25">
      <c r="A3106" s="63">
        <f>WEB!K2854</f>
        <v>0</v>
      </c>
    </row>
    <row r="3107" spans="1:1" ht="15.75" customHeight="1" x14ac:dyDescent="0.25">
      <c r="A3107" s="63">
        <f>WEB!K2855</f>
        <v>0</v>
      </c>
    </row>
    <row r="3108" spans="1:1" ht="15.75" customHeight="1" x14ac:dyDescent="0.25">
      <c r="A3108" s="63">
        <f>WEB!K2856</f>
        <v>0</v>
      </c>
    </row>
    <row r="3109" spans="1:1" ht="15.75" customHeight="1" x14ac:dyDescent="0.25">
      <c r="A3109" s="63">
        <f>WEB!K2857</f>
        <v>0</v>
      </c>
    </row>
    <row r="3110" spans="1:1" ht="15.75" customHeight="1" x14ac:dyDescent="0.25">
      <c r="A3110" s="63">
        <f>WEB!K2858</f>
        <v>0</v>
      </c>
    </row>
    <row r="3111" spans="1:1" ht="15.75" customHeight="1" x14ac:dyDescent="0.25">
      <c r="A3111" s="63">
        <f>WEB!K2859</f>
        <v>0</v>
      </c>
    </row>
    <row r="3112" spans="1:1" ht="15.75" customHeight="1" x14ac:dyDescent="0.25">
      <c r="A3112" s="63">
        <f>WEB!K2860</f>
        <v>0</v>
      </c>
    </row>
    <row r="3113" spans="1:1" ht="15.75" customHeight="1" x14ac:dyDescent="0.25">
      <c r="A3113" s="63">
        <f>WEB!K2861</f>
        <v>0</v>
      </c>
    </row>
    <row r="3114" spans="1:1" ht="15.75" customHeight="1" x14ac:dyDescent="0.25">
      <c r="A3114" s="63">
        <f>WEB!K2862</f>
        <v>0</v>
      </c>
    </row>
    <row r="3115" spans="1:1" ht="15.75" customHeight="1" x14ac:dyDescent="0.25">
      <c r="A3115" s="63">
        <f>WEB!K2863</f>
        <v>0</v>
      </c>
    </row>
    <row r="3116" spans="1:1" ht="15.75" customHeight="1" x14ac:dyDescent="0.25">
      <c r="A3116" s="63">
        <f>WEB!K2864</f>
        <v>0</v>
      </c>
    </row>
    <row r="3117" spans="1:1" ht="15.75" customHeight="1" x14ac:dyDescent="0.25">
      <c r="A3117" s="63">
        <f>WEB!K2865</f>
        <v>0</v>
      </c>
    </row>
    <row r="3118" spans="1:1" ht="15.75" customHeight="1" x14ac:dyDescent="0.25">
      <c r="A3118" s="63">
        <f>WEB!K2866</f>
        <v>0</v>
      </c>
    </row>
    <row r="3119" spans="1:1" ht="15.75" customHeight="1" x14ac:dyDescent="0.25">
      <c r="A3119" s="63">
        <f>WEB!K2867</f>
        <v>0</v>
      </c>
    </row>
    <row r="3120" spans="1:1" ht="15.75" customHeight="1" x14ac:dyDescent="0.25">
      <c r="A3120" s="63">
        <f>WEB!K2868</f>
        <v>0</v>
      </c>
    </row>
    <row r="3121" spans="1:1" ht="15.75" customHeight="1" x14ac:dyDescent="0.25">
      <c r="A3121" s="63">
        <f>WEB!K2869</f>
        <v>0</v>
      </c>
    </row>
    <row r="3122" spans="1:1" ht="15.75" customHeight="1" x14ac:dyDescent="0.25">
      <c r="A3122" s="63">
        <f>WEB!K2870</f>
        <v>0</v>
      </c>
    </row>
    <row r="3123" spans="1:1" ht="15.75" customHeight="1" x14ac:dyDescent="0.25">
      <c r="A3123" s="63">
        <f>WEB!K2871</f>
        <v>0</v>
      </c>
    </row>
    <row r="3124" spans="1:1" ht="15.75" customHeight="1" x14ac:dyDescent="0.25">
      <c r="A3124" s="63">
        <f>WEB!K2872</f>
        <v>0</v>
      </c>
    </row>
    <row r="3125" spans="1:1" ht="15.75" customHeight="1" x14ac:dyDescent="0.25">
      <c r="A3125" s="63">
        <f>WEB!K2873</f>
        <v>0</v>
      </c>
    </row>
    <row r="3126" spans="1:1" ht="15.75" customHeight="1" x14ac:dyDescent="0.25">
      <c r="A3126" s="63">
        <f>WEB!K2874</f>
        <v>0</v>
      </c>
    </row>
    <row r="3127" spans="1:1" ht="15.75" customHeight="1" x14ac:dyDescent="0.25">
      <c r="A3127" s="63">
        <f>WEB!K2875</f>
        <v>0</v>
      </c>
    </row>
    <row r="3128" spans="1:1" ht="15.75" customHeight="1" x14ac:dyDescent="0.25">
      <c r="A3128" s="63">
        <f>WEB!K2876</f>
        <v>0</v>
      </c>
    </row>
    <row r="3129" spans="1:1" ht="15.75" customHeight="1" x14ac:dyDescent="0.25">
      <c r="A3129" s="63">
        <f>WEB!K2877</f>
        <v>0</v>
      </c>
    </row>
    <row r="3130" spans="1:1" ht="15.75" customHeight="1" x14ac:dyDescent="0.25">
      <c r="A3130" s="63">
        <f>WEB!K2878</f>
        <v>0</v>
      </c>
    </row>
    <row r="3131" spans="1:1" ht="15.75" customHeight="1" x14ac:dyDescent="0.25">
      <c r="A3131" s="63">
        <f>WEB!K2879</f>
        <v>0</v>
      </c>
    </row>
    <row r="3132" spans="1:1" ht="15.75" customHeight="1" x14ac:dyDescent="0.25">
      <c r="A3132" s="63">
        <f>WEB!K2880</f>
        <v>0</v>
      </c>
    </row>
    <row r="3133" spans="1:1" ht="15.75" customHeight="1" x14ac:dyDescent="0.25">
      <c r="A3133" s="63">
        <f>WEB!K2881</f>
        <v>0</v>
      </c>
    </row>
    <row r="3134" spans="1:1" ht="15.75" customHeight="1" x14ac:dyDescent="0.25">
      <c r="A3134" s="63">
        <f>WEB!K2882</f>
        <v>0</v>
      </c>
    </row>
    <row r="3135" spans="1:1" ht="15.75" customHeight="1" x14ac:dyDescent="0.25">
      <c r="A3135" s="63">
        <f>WEB!K2883</f>
        <v>0</v>
      </c>
    </row>
    <row r="3136" spans="1:1" ht="15.75" customHeight="1" x14ac:dyDescent="0.25">
      <c r="A3136" s="63">
        <f>WEB!K2884</f>
        <v>0</v>
      </c>
    </row>
    <row r="3137" spans="1:1" ht="15.75" customHeight="1" x14ac:dyDescent="0.25">
      <c r="A3137" s="63">
        <f>WEB!K2885</f>
        <v>0</v>
      </c>
    </row>
    <row r="3138" spans="1:1" ht="15.75" customHeight="1" x14ac:dyDescent="0.25">
      <c r="A3138" s="63">
        <f>WEB!K2886</f>
        <v>0</v>
      </c>
    </row>
    <row r="3139" spans="1:1" ht="15.75" customHeight="1" x14ac:dyDescent="0.25">
      <c r="A3139" s="63">
        <f>WEB!K2887</f>
        <v>0</v>
      </c>
    </row>
    <row r="3140" spans="1:1" ht="15.75" customHeight="1" x14ac:dyDescent="0.25">
      <c r="A3140" s="63">
        <f>WEB!K2888</f>
        <v>0</v>
      </c>
    </row>
    <row r="3141" spans="1:1" ht="15.75" customHeight="1" x14ac:dyDescent="0.25">
      <c r="A3141" s="63">
        <f>WEB!K2889</f>
        <v>0</v>
      </c>
    </row>
    <row r="3142" spans="1:1" ht="15.75" customHeight="1" x14ac:dyDescent="0.25">
      <c r="A3142" s="63">
        <f>WEB!K2890</f>
        <v>0</v>
      </c>
    </row>
    <row r="3143" spans="1:1" ht="15.75" customHeight="1" x14ac:dyDescent="0.25">
      <c r="A3143" s="63">
        <f>WEB!K2891</f>
        <v>0</v>
      </c>
    </row>
    <row r="3144" spans="1:1" ht="15.75" customHeight="1" x14ac:dyDescent="0.25">
      <c r="A3144" s="63">
        <f>WEB!K2892</f>
        <v>0</v>
      </c>
    </row>
    <row r="3145" spans="1:1" ht="15.75" customHeight="1" x14ac:dyDescent="0.25">
      <c r="A3145" s="63">
        <f>WEB!K2893</f>
        <v>0</v>
      </c>
    </row>
    <row r="3146" spans="1:1" ht="15.75" customHeight="1" x14ac:dyDescent="0.25">
      <c r="A3146" s="63">
        <f>WEB!K2894</f>
        <v>0</v>
      </c>
    </row>
    <row r="3147" spans="1:1" ht="15.75" customHeight="1" x14ac:dyDescent="0.25">
      <c r="A3147" s="63">
        <f>WEB!K2895</f>
        <v>0</v>
      </c>
    </row>
    <row r="3148" spans="1:1" ht="15.75" customHeight="1" x14ac:dyDescent="0.25">
      <c r="A3148" s="63">
        <f>WEB!K2896</f>
        <v>0</v>
      </c>
    </row>
    <row r="3149" spans="1:1" ht="15.75" customHeight="1" x14ac:dyDescent="0.25">
      <c r="A3149" s="63">
        <f>WEB!K2897</f>
        <v>0</v>
      </c>
    </row>
    <row r="3150" spans="1:1" ht="15.75" customHeight="1" x14ac:dyDescent="0.25">
      <c r="A3150" s="63">
        <f>WEB!K2898</f>
        <v>0</v>
      </c>
    </row>
    <row r="3151" spans="1:1" ht="15.75" customHeight="1" x14ac:dyDescent="0.25">
      <c r="A3151" s="63">
        <f>WEB!K2899</f>
        <v>0</v>
      </c>
    </row>
    <row r="3152" spans="1:1" ht="15.75" customHeight="1" x14ac:dyDescent="0.25">
      <c r="A3152" s="63">
        <f>WEB!K2900</f>
        <v>0</v>
      </c>
    </row>
    <row r="3153" spans="1:1" ht="15.75" customHeight="1" x14ac:dyDescent="0.25">
      <c r="A3153" s="63">
        <f>WEB!K2901</f>
        <v>0</v>
      </c>
    </row>
    <row r="3154" spans="1:1" ht="15.75" customHeight="1" x14ac:dyDescent="0.25">
      <c r="A3154" s="63">
        <f>WEB!K2902</f>
        <v>0</v>
      </c>
    </row>
    <row r="3155" spans="1:1" ht="15.75" customHeight="1" x14ac:dyDescent="0.25">
      <c r="A3155" s="63">
        <f>WEB!K2903</f>
        <v>0</v>
      </c>
    </row>
    <row r="3156" spans="1:1" ht="15.75" customHeight="1" x14ac:dyDescent="0.25">
      <c r="A3156" s="63">
        <f>WEB!K2904</f>
        <v>0</v>
      </c>
    </row>
    <row r="3157" spans="1:1" ht="15.75" customHeight="1" x14ac:dyDescent="0.25">
      <c r="A3157" s="63">
        <f>WEB!K2905</f>
        <v>0</v>
      </c>
    </row>
    <row r="3158" spans="1:1" ht="15.75" customHeight="1" x14ac:dyDescent="0.25">
      <c r="A3158" s="63">
        <f>WEB!K2906</f>
        <v>0</v>
      </c>
    </row>
    <row r="3159" spans="1:1" ht="15.75" customHeight="1" x14ac:dyDescent="0.25">
      <c r="A3159" s="63">
        <f>WEB!K2907</f>
        <v>0</v>
      </c>
    </row>
    <row r="3160" spans="1:1" ht="15.75" customHeight="1" x14ac:dyDescent="0.25">
      <c r="A3160" s="63">
        <f>WEB!K2908</f>
        <v>0</v>
      </c>
    </row>
    <row r="3161" spans="1:1" ht="15.75" customHeight="1" x14ac:dyDescent="0.25">
      <c r="A3161" s="63">
        <f>WEB!K2909</f>
        <v>0</v>
      </c>
    </row>
    <row r="3162" spans="1:1" ht="15.75" customHeight="1" x14ac:dyDescent="0.25">
      <c r="A3162" s="63">
        <f>WEB!K2910</f>
        <v>0</v>
      </c>
    </row>
    <row r="3163" spans="1:1" ht="15.75" customHeight="1" x14ac:dyDescent="0.25">
      <c r="A3163" s="63">
        <f>WEB!K2911</f>
        <v>0</v>
      </c>
    </row>
    <row r="3164" spans="1:1" ht="15.75" customHeight="1" x14ac:dyDescent="0.25">
      <c r="A3164" s="63">
        <f>WEB!K2912</f>
        <v>0</v>
      </c>
    </row>
    <row r="3165" spans="1:1" ht="15.75" customHeight="1" x14ac:dyDescent="0.25">
      <c r="A3165" s="63">
        <f>WEB!K2913</f>
        <v>0</v>
      </c>
    </row>
    <row r="3166" spans="1:1" ht="15.75" customHeight="1" x14ac:dyDescent="0.25">
      <c r="A3166" s="63">
        <f>WEB!K2914</f>
        <v>0</v>
      </c>
    </row>
    <row r="3167" spans="1:1" ht="15.75" customHeight="1" x14ac:dyDescent="0.25">
      <c r="A3167" s="63">
        <f>WEB!K2915</f>
        <v>0</v>
      </c>
    </row>
    <row r="3168" spans="1:1" ht="15.75" customHeight="1" x14ac:dyDescent="0.25">
      <c r="A3168" s="63">
        <f>WEB!K2916</f>
        <v>0</v>
      </c>
    </row>
    <row r="3169" spans="1:1" ht="15.75" customHeight="1" x14ac:dyDescent="0.25">
      <c r="A3169" s="63">
        <f>WEB!K2917</f>
        <v>0</v>
      </c>
    </row>
    <row r="3170" spans="1:1" ht="15.75" customHeight="1" x14ac:dyDescent="0.25">
      <c r="A3170" s="63">
        <f>WEB!K2918</f>
        <v>0</v>
      </c>
    </row>
    <row r="3171" spans="1:1" ht="15.75" customHeight="1" x14ac:dyDescent="0.25">
      <c r="A3171" s="63">
        <f>WEB!K2919</f>
        <v>0</v>
      </c>
    </row>
    <row r="3172" spans="1:1" ht="15.75" customHeight="1" x14ac:dyDescent="0.25">
      <c r="A3172" s="63">
        <f>WEB!K2920</f>
        <v>0</v>
      </c>
    </row>
    <row r="3173" spans="1:1" ht="15.75" customHeight="1" x14ac:dyDescent="0.25">
      <c r="A3173" s="63">
        <f>WEB!K2921</f>
        <v>0</v>
      </c>
    </row>
    <row r="3174" spans="1:1" ht="15.75" customHeight="1" x14ac:dyDescent="0.25">
      <c r="A3174" s="63">
        <f>WEB!K2922</f>
        <v>0</v>
      </c>
    </row>
    <row r="3175" spans="1:1" ht="15.75" customHeight="1" x14ac:dyDescent="0.25">
      <c r="A3175" s="63">
        <f>WEB!K2923</f>
        <v>0</v>
      </c>
    </row>
    <row r="3176" spans="1:1" ht="15.75" customHeight="1" x14ac:dyDescent="0.25">
      <c r="A3176" s="63">
        <f>WEB!K2924</f>
        <v>0</v>
      </c>
    </row>
    <row r="3177" spans="1:1" ht="15.75" customHeight="1" x14ac:dyDescent="0.25">
      <c r="A3177" s="63">
        <f>WEB!K2925</f>
        <v>0</v>
      </c>
    </row>
    <row r="3178" spans="1:1" ht="15.75" customHeight="1" x14ac:dyDescent="0.25">
      <c r="A3178" s="63">
        <f>WEB!K2926</f>
        <v>0</v>
      </c>
    </row>
    <row r="3179" spans="1:1" ht="15.75" customHeight="1" x14ac:dyDescent="0.25">
      <c r="A3179" s="63">
        <f>WEB!K2927</f>
        <v>0</v>
      </c>
    </row>
    <row r="3180" spans="1:1" ht="15.75" customHeight="1" x14ac:dyDescent="0.25">
      <c r="A3180" s="63">
        <f>WEB!K2928</f>
        <v>0</v>
      </c>
    </row>
    <row r="3181" spans="1:1" ht="15.75" customHeight="1" x14ac:dyDescent="0.25">
      <c r="A3181" s="63">
        <f>WEB!K2929</f>
        <v>0</v>
      </c>
    </row>
    <row r="3182" spans="1:1" ht="15.75" customHeight="1" x14ac:dyDescent="0.25">
      <c r="A3182" s="63">
        <f>WEB!K2930</f>
        <v>0</v>
      </c>
    </row>
    <row r="3183" spans="1:1" ht="15.75" customHeight="1" x14ac:dyDescent="0.25">
      <c r="A3183" s="63">
        <f>WEB!K2931</f>
        <v>0</v>
      </c>
    </row>
    <row r="3184" spans="1:1" ht="15.75" customHeight="1" x14ac:dyDescent="0.25">
      <c r="A3184" s="63">
        <f>WEB!K2932</f>
        <v>0</v>
      </c>
    </row>
    <row r="3185" spans="1:1" ht="15.75" customHeight="1" x14ac:dyDescent="0.25">
      <c r="A3185" s="63">
        <f>WEB!K2933</f>
        <v>0</v>
      </c>
    </row>
    <row r="3186" spans="1:1" ht="15.75" customHeight="1" x14ac:dyDescent="0.25">
      <c r="A3186" s="63">
        <f>WEB!K2934</f>
        <v>0</v>
      </c>
    </row>
    <row r="3187" spans="1:1" ht="15.75" customHeight="1" x14ac:dyDescent="0.25">
      <c r="A3187" s="63">
        <f>WEB!K2935</f>
        <v>0</v>
      </c>
    </row>
    <row r="3188" spans="1:1" ht="15.75" customHeight="1" x14ac:dyDescent="0.25">
      <c r="A3188" s="63">
        <f>WEB!K2936</f>
        <v>0</v>
      </c>
    </row>
    <row r="3189" spans="1:1" ht="15.75" customHeight="1" x14ac:dyDescent="0.25">
      <c r="A3189" s="63">
        <f>WEB!K2937</f>
        <v>0</v>
      </c>
    </row>
    <row r="3190" spans="1:1" ht="15.75" customHeight="1" x14ac:dyDescent="0.25">
      <c r="A3190" s="63">
        <f>WEB!K2938</f>
        <v>0</v>
      </c>
    </row>
    <row r="3191" spans="1:1" ht="15.75" customHeight="1" x14ac:dyDescent="0.25">
      <c r="A3191" s="63">
        <f>WEB!K2939</f>
        <v>0</v>
      </c>
    </row>
    <row r="3192" spans="1:1" ht="15.75" customHeight="1" x14ac:dyDescent="0.25">
      <c r="A3192" s="63">
        <f>WEB!K2940</f>
        <v>0</v>
      </c>
    </row>
    <row r="3193" spans="1:1" ht="15.75" customHeight="1" x14ac:dyDescent="0.25">
      <c r="A3193" s="63">
        <f>WEB!K2941</f>
        <v>0</v>
      </c>
    </row>
    <row r="3194" spans="1:1" ht="15.75" customHeight="1" x14ac:dyDescent="0.25">
      <c r="A3194" s="63">
        <f>WEB!K2942</f>
        <v>0</v>
      </c>
    </row>
    <row r="3195" spans="1:1" ht="15.75" customHeight="1" x14ac:dyDescent="0.25">
      <c r="A3195" s="63">
        <f>WEB!K2943</f>
        <v>0</v>
      </c>
    </row>
    <row r="3196" spans="1:1" ht="15.75" customHeight="1" x14ac:dyDescent="0.25">
      <c r="A3196" s="63">
        <f>WEB!K2944</f>
        <v>0</v>
      </c>
    </row>
    <row r="3197" spans="1:1" ht="15.75" customHeight="1" x14ac:dyDescent="0.25">
      <c r="A3197" s="63">
        <f>WEB!K2945</f>
        <v>0</v>
      </c>
    </row>
    <row r="3198" spans="1:1" ht="15.75" customHeight="1" x14ac:dyDescent="0.25">
      <c r="A3198" s="63">
        <f>WEB!K2946</f>
        <v>0</v>
      </c>
    </row>
    <row r="3199" spans="1:1" ht="15.75" customHeight="1" x14ac:dyDescent="0.25">
      <c r="A3199" s="63">
        <f>WEB!K2947</f>
        <v>0</v>
      </c>
    </row>
    <row r="3200" spans="1:1" ht="15.75" customHeight="1" x14ac:dyDescent="0.25">
      <c r="A3200" s="63">
        <f>WEB!K2948</f>
        <v>0</v>
      </c>
    </row>
    <row r="3201" spans="1:1" ht="15.75" customHeight="1" x14ac:dyDescent="0.25">
      <c r="A3201" s="63">
        <f>WEB!K2949</f>
        <v>0</v>
      </c>
    </row>
    <row r="3202" spans="1:1" ht="15.75" customHeight="1" x14ac:dyDescent="0.25">
      <c r="A3202" s="63">
        <f>WEB!K2950</f>
        <v>0</v>
      </c>
    </row>
    <row r="3203" spans="1:1" ht="15.75" customHeight="1" x14ac:dyDescent="0.25">
      <c r="A3203" s="63">
        <f>WEB!K2951</f>
        <v>0</v>
      </c>
    </row>
    <row r="3204" spans="1:1" ht="15.75" customHeight="1" x14ac:dyDescent="0.25">
      <c r="A3204" s="63">
        <f>WEB!K2952</f>
        <v>0</v>
      </c>
    </row>
    <row r="3205" spans="1:1" ht="15.75" customHeight="1" x14ac:dyDescent="0.25">
      <c r="A3205" s="63">
        <f>WEB!K2953</f>
        <v>0</v>
      </c>
    </row>
    <row r="3206" spans="1:1" ht="15.75" customHeight="1" x14ac:dyDescent="0.25">
      <c r="A3206" s="63">
        <f>WEB!K2954</f>
        <v>0</v>
      </c>
    </row>
    <row r="3207" spans="1:1" ht="15.75" customHeight="1" x14ac:dyDescent="0.25">
      <c r="A3207" s="63">
        <f>WEB!K2955</f>
        <v>0</v>
      </c>
    </row>
    <row r="3208" spans="1:1" ht="15.75" customHeight="1" x14ac:dyDescent="0.25">
      <c r="A3208" s="63">
        <f>WEB!K2956</f>
        <v>0</v>
      </c>
    </row>
    <row r="3209" spans="1:1" ht="15.75" customHeight="1" x14ac:dyDescent="0.25">
      <c r="A3209" s="63">
        <f>WEB!K2957</f>
        <v>0</v>
      </c>
    </row>
    <row r="3210" spans="1:1" ht="15.75" customHeight="1" x14ac:dyDescent="0.25">
      <c r="A3210" s="63">
        <f>WEB!K2958</f>
        <v>0</v>
      </c>
    </row>
    <row r="3211" spans="1:1" ht="15.75" customHeight="1" x14ac:dyDescent="0.25">
      <c r="A3211" s="63">
        <f>WEB!K2959</f>
        <v>0</v>
      </c>
    </row>
    <row r="3212" spans="1:1" ht="15.75" customHeight="1" x14ac:dyDescent="0.25">
      <c r="A3212" s="63">
        <f>WEB!K2960</f>
        <v>0</v>
      </c>
    </row>
    <row r="3213" spans="1:1" ht="15.75" customHeight="1" x14ac:dyDescent="0.25">
      <c r="A3213" s="63">
        <f>WEB!K2961</f>
        <v>0</v>
      </c>
    </row>
    <row r="3214" spans="1:1" ht="15.75" customHeight="1" x14ac:dyDescent="0.25">
      <c r="A3214" s="63">
        <f>WEB!K2962</f>
        <v>0</v>
      </c>
    </row>
    <row r="3215" spans="1:1" ht="15.75" customHeight="1" x14ac:dyDescent="0.25">
      <c r="A3215" s="63">
        <f>WEB!K2963</f>
        <v>0</v>
      </c>
    </row>
    <row r="3216" spans="1:1" ht="15.75" customHeight="1" x14ac:dyDescent="0.25">
      <c r="A3216" s="63">
        <f>WEB!K2964</f>
        <v>0</v>
      </c>
    </row>
    <row r="3217" spans="1:1" ht="15.75" customHeight="1" x14ac:dyDescent="0.25">
      <c r="A3217" s="63">
        <f>WEB!K2965</f>
        <v>0</v>
      </c>
    </row>
    <row r="3218" spans="1:1" ht="15.75" customHeight="1" x14ac:dyDescent="0.25">
      <c r="A3218" s="63">
        <f>WEB!K2966</f>
        <v>0</v>
      </c>
    </row>
    <row r="3219" spans="1:1" ht="15.75" customHeight="1" x14ac:dyDescent="0.25">
      <c r="A3219" s="63">
        <f>WEB!K2967</f>
        <v>0</v>
      </c>
    </row>
    <row r="3220" spans="1:1" ht="15.75" customHeight="1" x14ac:dyDescent="0.25">
      <c r="A3220" s="63">
        <f>WEB!K2968</f>
        <v>0</v>
      </c>
    </row>
    <row r="3221" spans="1:1" ht="15.75" customHeight="1" x14ac:dyDescent="0.25">
      <c r="A3221" s="63">
        <f>WEB!K2969</f>
        <v>0</v>
      </c>
    </row>
    <row r="3222" spans="1:1" ht="15.75" customHeight="1" x14ac:dyDescent="0.25">
      <c r="A3222" s="63">
        <f>WEB!K2970</f>
        <v>0</v>
      </c>
    </row>
    <row r="3223" spans="1:1" ht="15.75" customHeight="1" x14ac:dyDescent="0.25">
      <c r="A3223" s="63">
        <f>WEB!K2971</f>
        <v>0</v>
      </c>
    </row>
    <row r="3224" spans="1:1" ht="15.75" customHeight="1" x14ac:dyDescent="0.25">
      <c r="A3224" s="63">
        <f>WEB!K2972</f>
        <v>0</v>
      </c>
    </row>
    <row r="3225" spans="1:1" ht="15.75" customHeight="1" x14ac:dyDescent="0.25">
      <c r="A3225" s="63">
        <f>WEB!K2973</f>
        <v>0</v>
      </c>
    </row>
    <row r="3226" spans="1:1" ht="15.75" customHeight="1" x14ac:dyDescent="0.25">
      <c r="A3226" s="63">
        <f>WEB!K2974</f>
        <v>0</v>
      </c>
    </row>
    <row r="3227" spans="1:1" ht="15.75" customHeight="1" x14ac:dyDescent="0.25">
      <c r="A3227" s="63">
        <f>WEB!K2975</f>
        <v>0</v>
      </c>
    </row>
    <row r="3228" spans="1:1" ht="15.75" customHeight="1" x14ac:dyDescent="0.25">
      <c r="A3228" s="63">
        <f>WEB!K2976</f>
        <v>0</v>
      </c>
    </row>
    <row r="3229" spans="1:1" ht="15.75" customHeight="1" x14ac:dyDescent="0.25">
      <c r="A3229" s="63">
        <f>WEB!K2977</f>
        <v>0</v>
      </c>
    </row>
    <row r="3230" spans="1:1" ht="15.75" customHeight="1" x14ac:dyDescent="0.25">
      <c r="A3230" s="63">
        <f>WEB!K2978</f>
        <v>0</v>
      </c>
    </row>
    <row r="3231" spans="1:1" ht="15.75" customHeight="1" x14ac:dyDescent="0.25">
      <c r="A3231" s="63">
        <f>WEB!K2979</f>
        <v>0</v>
      </c>
    </row>
    <row r="3232" spans="1:1" ht="15.75" customHeight="1" x14ac:dyDescent="0.25">
      <c r="A3232" s="63">
        <f>WEB!K2980</f>
        <v>0</v>
      </c>
    </row>
    <row r="3233" spans="1:1" ht="15.75" customHeight="1" x14ac:dyDescent="0.25">
      <c r="A3233" s="63">
        <f>WEB!K2981</f>
        <v>0</v>
      </c>
    </row>
    <row r="3234" spans="1:1" ht="15.75" customHeight="1" x14ac:dyDescent="0.25">
      <c r="A3234" s="63">
        <f>WEB!K2982</f>
        <v>0</v>
      </c>
    </row>
    <row r="3235" spans="1:1" ht="15.75" customHeight="1" x14ac:dyDescent="0.25">
      <c r="A3235" s="63">
        <f>WEB!K2983</f>
        <v>0</v>
      </c>
    </row>
    <row r="3236" spans="1:1" ht="15.75" customHeight="1" x14ac:dyDescent="0.25">
      <c r="A3236" s="63">
        <f>WEB!K2984</f>
        <v>0</v>
      </c>
    </row>
    <row r="3237" spans="1:1" ht="15.75" customHeight="1" x14ac:dyDescent="0.25">
      <c r="A3237" s="63">
        <f>WEB!K2985</f>
        <v>0</v>
      </c>
    </row>
    <row r="3238" spans="1:1" ht="15.75" customHeight="1" x14ac:dyDescent="0.25">
      <c r="A3238" s="63">
        <f>WEB!K2986</f>
        <v>0</v>
      </c>
    </row>
    <row r="3239" spans="1:1" ht="15.75" customHeight="1" x14ac:dyDescent="0.25">
      <c r="A3239" s="63">
        <f>WEB!K2987</f>
        <v>0</v>
      </c>
    </row>
    <row r="3240" spans="1:1" ht="15.75" customHeight="1" x14ac:dyDescent="0.25">
      <c r="A3240" s="63">
        <f>WEB!K2988</f>
        <v>0</v>
      </c>
    </row>
    <row r="3241" spans="1:1" ht="15.75" customHeight="1" x14ac:dyDescent="0.25">
      <c r="A3241" s="63">
        <f>WEB!K2989</f>
        <v>0</v>
      </c>
    </row>
    <row r="3242" spans="1:1" ht="15.75" customHeight="1" x14ac:dyDescent="0.25">
      <c r="A3242" s="63">
        <f>WEB!K2990</f>
        <v>0</v>
      </c>
    </row>
    <row r="3243" spans="1:1" ht="15.75" customHeight="1" x14ac:dyDescent="0.25">
      <c r="A3243" s="63">
        <f>WEB!K2991</f>
        <v>0</v>
      </c>
    </row>
    <row r="3244" spans="1:1" ht="15.75" customHeight="1" x14ac:dyDescent="0.25">
      <c r="A3244" s="63">
        <f>WEB!K2992</f>
        <v>0</v>
      </c>
    </row>
    <row r="3245" spans="1:1" ht="15.75" customHeight="1" x14ac:dyDescent="0.25">
      <c r="A3245" s="63">
        <f>WEB!K2993</f>
        <v>0</v>
      </c>
    </row>
    <row r="3246" spans="1:1" ht="15.75" customHeight="1" x14ac:dyDescent="0.25">
      <c r="A3246" s="63">
        <f>WEB!K2994</f>
        <v>0</v>
      </c>
    </row>
    <row r="3247" spans="1:1" ht="15.75" customHeight="1" x14ac:dyDescent="0.25">
      <c r="A3247" s="63">
        <f>WEB!K2995</f>
        <v>0</v>
      </c>
    </row>
    <row r="3248" spans="1:1" ht="15.75" customHeight="1" x14ac:dyDescent="0.25">
      <c r="A3248" s="63">
        <f>WEB!K2996</f>
        <v>0</v>
      </c>
    </row>
    <row r="3249" spans="1:1" ht="15.75" customHeight="1" x14ac:dyDescent="0.25">
      <c r="A3249" s="63">
        <f>WEB!K2997</f>
        <v>0</v>
      </c>
    </row>
    <row r="3250" spans="1:1" ht="15.75" customHeight="1" x14ac:dyDescent="0.25">
      <c r="A3250" s="63">
        <f>WEB!K2998</f>
        <v>0</v>
      </c>
    </row>
    <row r="3251" spans="1:1" ht="15.75" customHeight="1" x14ac:dyDescent="0.25">
      <c r="A3251" s="63">
        <f>WEB!K2999</f>
        <v>0</v>
      </c>
    </row>
    <row r="3252" spans="1:1" ht="15.75" customHeight="1" x14ac:dyDescent="0.25">
      <c r="A3252" s="63">
        <f>WEB!K3000</f>
        <v>0</v>
      </c>
    </row>
    <row r="3253" spans="1:1" ht="15.75" customHeight="1" x14ac:dyDescent="0.25">
      <c r="A3253" s="63">
        <f>WEB!K3001</f>
        <v>0</v>
      </c>
    </row>
    <row r="3254" spans="1:1" ht="15.75" customHeight="1" x14ac:dyDescent="0.25">
      <c r="A3254" s="63">
        <f>WEB!K3002</f>
        <v>0</v>
      </c>
    </row>
    <row r="3255" spans="1:1" ht="15.75" customHeight="1" x14ac:dyDescent="0.25">
      <c r="A3255" s="63">
        <f>WEB!K3003</f>
        <v>0</v>
      </c>
    </row>
    <row r="3256" spans="1:1" ht="15.75" customHeight="1" x14ac:dyDescent="0.25">
      <c r="A3256" s="63">
        <f>WEB!K3004</f>
        <v>0</v>
      </c>
    </row>
    <row r="3257" spans="1:1" ht="15.75" customHeight="1" x14ac:dyDescent="0.25">
      <c r="A3257" s="63">
        <f>WEB!K3005</f>
        <v>0</v>
      </c>
    </row>
    <row r="3258" spans="1:1" ht="15.75" customHeight="1" x14ac:dyDescent="0.25">
      <c r="A3258" s="63">
        <f>WEB!K3006</f>
        <v>0</v>
      </c>
    </row>
    <row r="3259" spans="1:1" ht="15.75" customHeight="1" x14ac:dyDescent="0.25">
      <c r="A3259" s="63">
        <f>WEB!K3007</f>
        <v>0</v>
      </c>
    </row>
    <row r="3260" spans="1:1" ht="15.75" customHeight="1" x14ac:dyDescent="0.25">
      <c r="A3260" s="63">
        <f>WEB!K3008</f>
        <v>0</v>
      </c>
    </row>
    <row r="3261" spans="1:1" ht="15.75" customHeight="1" x14ac:dyDescent="0.25">
      <c r="A3261" s="63">
        <f>WEB!K3009</f>
        <v>0</v>
      </c>
    </row>
    <row r="3262" spans="1:1" ht="15.75" customHeight="1" x14ac:dyDescent="0.25">
      <c r="A3262" s="63">
        <f>WEB!K3010</f>
        <v>0</v>
      </c>
    </row>
    <row r="3263" spans="1:1" ht="15.75" customHeight="1" x14ac:dyDescent="0.25">
      <c r="A3263" s="63">
        <f>WEB!K3011</f>
        <v>0</v>
      </c>
    </row>
    <row r="3264" spans="1:1" ht="15.75" customHeight="1" x14ac:dyDescent="0.25">
      <c r="A3264" s="63">
        <f>WEB!K3012</f>
        <v>0</v>
      </c>
    </row>
    <row r="3265" spans="1:1" ht="15.75" customHeight="1" x14ac:dyDescent="0.25">
      <c r="A3265" s="63">
        <f>WEB!K3013</f>
        <v>0</v>
      </c>
    </row>
    <row r="3266" spans="1:1" ht="15.75" customHeight="1" x14ac:dyDescent="0.25">
      <c r="A3266" s="63">
        <f>WEB!K3014</f>
        <v>0</v>
      </c>
    </row>
    <row r="3267" spans="1:1" ht="15.75" customHeight="1" x14ac:dyDescent="0.25">
      <c r="A3267" s="63">
        <f>WEB!K3015</f>
        <v>0</v>
      </c>
    </row>
    <row r="3268" spans="1:1" ht="15.75" customHeight="1" x14ac:dyDescent="0.25">
      <c r="A3268" s="63">
        <f>WEB!K3016</f>
        <v>0</v>
      </c>
    </row>
    <row r="3269" spans="1:1" ht="15.75" customHeight="1" x14ac:dyDescent="0.25">
      <c r="A3269" s="63">
        <f>WEB!K3017</f>
        <v>0</v>
      </c>
    </row>
    <row r="3270" spans="1:1" ht="15.75" customHeight="1" x14ac:dyDescent="0.25">
      <c r="A3270" s="63">
        <f>WEB!K3018</f>
        <v>0</v>
      </c>
    </row>
    <row r="3271" spans="1:1" ht="15.75" customHeight="1" x14ac:dyDescent="0.25">
      <c r="A3271" s="63">
        <f>WEB!K3019</f>
        <v>0</v>
      </c>
    </row>
    <row r="3272" spans="1:1" ht="15.75" customHeight="1" x14ac:dyDescent="0.25">
      <c r="A3272" s="63">
        <f>WEB!K3020</f>
        <v>0</v>
      </c>
    </row>
    <row r="3273" spans="1:1" ht="15.75" customHeight="1" x14ac:dyDescent="0.25">
      <c r="A3273" s="63">
        <f>WEB!K3021</f>
        <v>0</v>
      </c>
    </row>
    <row r="3274" spans="1:1" ht="15.75" customHeight="1" x14ac:dyDescent="0.25">
      <c r="A3274" s="63">
        <f>WEB!K3022</f>
        <v>0</v>
      </c>
    </row>
    <row r="3275" spans="1:1" ht="15.75" customHeight="1" x14ac:dyDescent="0.25">
      <c r="A3275" s="63">
        <f>WEB!K3023</f>
        <v>0</v>
      </c>
    </row>
    <row r="3276" spans="1:1" ht="15.75" customHeight="1" x14ac:dyDescent="0.25">
      <c r="A3276" s="63">
        <f>WEB!K3024</f>
        <v>0</v>
      </c>
    </row>
    <row r="3277" spans="1:1" ht="15.75" customHeight="1" x14ac:dyDescent="0.25">
      <c r="A3277" s="63">
        <f>WEB!K3025</f>
        <v>0</v>
      </c>
    </row>
    <row r="3278" spans="1:1" ht="15.75" customHeight="1" x14ac:dyDescent="0.25">
      <c r="A3278" s="63">
        <f>WEB!K3026</f>
        <v>0</v>
      </c>
    </row>
    <row r="3279" spans="1:1" ht="15.75" customHeight="1" x14ac:dyDescent="0.25">
      <c r="A3279" s="63">
        <f>WEB!K3027</f>
        <v>0</v>
      </c>
    </row>
    <row r="3280" spans="1:1" ht="15.75" customHeight="1" x14ac:dyDescent="0.25">
      <c r="A3280" s="63">
        <f>WEB!K3028</f>
        <v>0</v>
      </c>
    </row>
    <row r="3281" spans="1:1" ht="15.75" customHeight="1" x14ac:dyDescent="0.25">
      <c r="A3281" s="63">
        <f>WEB!K3029</f>
        <v>0</v>
      </c>
    </row>
    <row r="3282" spans="1:1" ht="15.75" customHeight="1" x14ac:dyDescent="0.25">
      <c r="A3282" s="63">
        <f>WEB!K3030</f>
        <v>0</v>
      </c>
    </row>
    <row r="3283" spans="1:1" ht="15.75" customHeight="1" x14ac:dyDescent="0.25">
      <c r="A3283" s="63">
        <f>WEB!K3031</f>
        <v>0</v>
      </c>
    </row>
    <row r="3284" spans="1:1" ht="15.75" customHeight="1" x14ac:dyDescent="0.25">
      <c r="A3284" s="63">
        <f>WEB!K3032</f>
        <v>0</v>
      </c>
    </row>
    <row r="3285" spans="1:1" ht="15.75" customHeight="1" x14ac:dyDescent="0.25">
      <c r="A3285" s="63">
        <f>WEB!K3033</f>
        <v>0</v>
      </c>
    </row>
    <row r="3286" spans="1:1" ht="15.75" customHeight="1" x14ac:dyDescent="0.25">
      <c r="A3286" s="63">
        <f>WEB!K3034</f>
        <v>0</v>
      </c>
    </row>
    <row r="3287" spans="1:1" ht="15.75" customHeight="1" x14ac:dyDescent="0.25">
      <c r="A3287" s="63">
        <f>WEB!K3035</f>
        <v>0</v>
      </c>
    </row>
    <row r="3288" spans="1:1" ht="15.75" customHeight="1" x14ac:dyDescent="0.25">
      <c r="A3288" s="63">
        <f>WEB!K3036</f>
        <v>0</v>
      </c>
    </row>
    <row r="3289" spans="1:1" ht="15.75" customHeight="1" x14ac:dyDescent="0.25">
      <c r="A3289" s="63">
        <f>WEB!K3037</f>
        <v>0</v>
      </c>
    </row>
    <row r="3290" spans="1:1" ht="15.75" customHeight="1" x14ac:dyDescent="0.25">
      <c r="A3290" s="63">
        <f>WEB!K3038</f>
        <v>0</v>
      </c>
    </row>
    <row r="3291" spans="1:1" ht="15.75" customHeight="1" x14ac:dyDescent="0.25">
      <c r="A3291" s="63">
        <f>WEB!K3039</f>
        <v>0</v>
      </c>
    </row>
    <row r="3292" spans="1:1" ht="15.75" customHeight="1" x14ac:dyDescent="0.25">
      <c r="A3292" s="63">
        <f>WEB!K3040</f>
        <v>0</v>
      </c>
    </row>
    <row r="3293" spans="1:1" ht="15.75" customHeight="1" x14ac:dyDescent="0.25">
      <c r="A3293" s="63">
        <f>WEB!K3041</f>
        <v>0</v>
      </c>
    </row>
    <row r="3294" spans="1:1" ht="15.75" customHeight="1" x14ac:dyDescent="0.25">
      <c r="A3294" s="63">
        <f>WEB!K3042</f>
        <v>0</v>
      </c>
    </row>
    <row r="3295" spans="1:1" ht="15.75" customHeight="1" x14ac:dyDescent="0.25">
      <c r="A3295" s="63">
        <f>WEB!K3043</f>
        <v>0</v>
      </c>
    </row>
    <row r="3296" spans="1:1" ht="15.75" customHeight="1" x14ac:dyDescent="0.25">
      <c r="A3296" s="63">
        <f>WEB!K3044</f>
        <v>0</v>
      </c>
    </row>
    <row r="3297" spans="1:1" ht="15.75" customHeight="1" x14ac:dyDescent="0.25">
      <c r="A3297" s="63">
        <f>WEB!K3045</f>
        <v>0</v>
      </c>
    </row>
    <row r="3298" spans="1:1" ht="15.75" customHeight="1" x14ac:dyDescent="0.25">
      <c r="A3298" s="63">
        <f>WEB!K3046</f>
        <v>0</v>
      </c>
    </row>
    <row r="3299" spans="1:1" ht="15.75" customHeight="1" x14ac:dyDescent="0.25">
      <c r="A3299" s="63">
        <f>WEB!K3047</f>
        <v>0</v>
      </c>
    </row>
    <row r="3300" spans="1:1" ht="15.75" customHeight="1" x14ac:dyDescent="0.25">
      <c r="A3300" s="63">
        <f>WEB!K3048</f>
        <v>0</v>
      </c>
    </row>
    <row r="3301" spans="1:1" ht="15.75" customHeight="1" x14ac:dyDescent="0.25">
      <c r="A3301" s="63">
        <f>WEB!K3049</f>
        <v>0</v>
      </c>
    </row>
    <row r="3302" spans="1:1" ht="15.75" customHeight="1" x14ac:dyDescent="0.25">
      <c r="A3302" s="63">
        <f>WEB!K3050</f>
        <v>0</v>
      </c>
    </row>
    <row r="3303" spans="1:1" ht="15.75" customHeight="1" x14ac:dyDescent="0.25">
      <c r="A3303" s="63">
        <f>WEB!K3051</f>
        <v>0</v>
      </c>
    </row>
    <row r="3304" spans="1:1" ht="15.75" customHeight="1" x14ac:dyDescent="0.25">
      <c r="A3304" s="63">
        <f>WEB!K3052</f>
        <v>0</v>
      </c>
    </row>
    <row r="3305" spans="1:1" ht="15.75" customHeight="1" x14ac:dyDescent="0.25">
      <c r="A3305" s="63">
        <f>WEB!K3053</f>
        <v>0</v>
      </c>
    </row>
    <row r="3306" spans="1:1" ht="15.75" customHeight="1" x14ac:dyDescent="0.25">
      <c r="A3306" s="63">
        <f>WEB!K3054</f>
        <v>0</v>
      </c>
    </row>
    <row r="3307" spans="1:1" ht="15.75" customHeight="1" x14ac:dyDescent="0.25">
      <c r="A3307" s="63">
        <f>WEB!K3055</f>
        <v>0</v>
      </c>
    </row>
    <row r="3308" spans="1:1" ht="15.75" customHeight="1" x14ac:dyDescent="0.25">
      <c r="A3308" s="63">
        <f>WEB!K3056</f>
        <v>0</v>
      </c>
    </row>
    <row r="3309" spans="1:1" ht="15.75" customHeight="1" x14ac:dyDescent="0.25">
      <c r="A3309" s="63">
        <f>WEB!K3057</f>
        <v>0</v>
      </c>
    </row>
    <row r="3310" spans="1:1" ht="15.75" customHeight="1" x14ac:dyDescent="0.25">
      <c r="A3310" s="63">
        <f>WEB!K3058</f>
        <v>0</v>
      </c>
    </row>
    <row r="3311" spans="1:1" ht="15.75" customHeight="1" x14ac:dyDescent="0.25">
      <c r="A3311" s="63">
        <f>WEB!K3059</f>
        <v>0</v>
      </c>
    </row>
    <row r="3312" spans="1:1" ht="15.75" customHeight="1" x14ac:dyDescent="0.25">
      <c r="A3312" s="63">
        <f>WEB!K3060</f>
        <v>0</v>
      </c>
    </row>
    <row r="3313" spans="1:1" ht="15.75" customHeight="1" x14ac:dyDescent="0.25">
      <c r="A3313" s="63">
        <f>WEB!K3061</f>
        <v>0</v>
      </c>
    </row>
    <row r="3314" spans="1:1" ht="15.75" customHeight="1" x14ac:dyDescent="0.25">
      <c r="A3314" s="63">
        <f>WEB!K3062</f>
        <v>0</v>
      </c>
    </row>
    <row r="3315" spans="1:1" ht="15.75" customHeight="1" x14ac:dyDescent="0.25">
      <c r="A3315" s="63">
        <f>WEB!K3063</f>
        <v>0</v>
      </c>
    </row>
    <row r="3316" spans="1:1" ht="15.75" customHeight="1" x14ac:dyDescent="0.25">
      <c r="A3316" s="63">
        <f>WEB!K3064</f>
        <v>0</v>
      </c>
    </row>
    <row r="3317" spans="1:1" ht="15.75" customHeight="1" x14ac:dyDescent="0.25">
      <c r="A3317" s="63">
        <f>WEB!K3065</f>
        <v>0</v>
      </c>
    </row>
    <row r="3318" spans="1:1" ht="15.75" customHeight="1" x14ac:dyDescent="0.25">
      <c r="A3318" s="63">
        <f>WEB!K3066</f>
        <v>0</v>
      </c>
    </row>
    <row r="3319" spans="1:1" ht="15.75" customHeight="1" x14ac:dyDescent="0.25">
      <c r="A3319" s="63">
        <f>WEB!K3067</f>
        <v>0</v>
      </c>
    </row>
    <row r="3320" spans="1:1" ht="15.75" customHeight="1" x14ac:dyDescent="0.25">
      <c r="A3320" s="63">
        <f>WEB!K3068</f>
        <v>0</v>
      </c>
    </row>
    <row r="3321" spans="1:1" ht="15.75" customHeight="1" x14ac:dyDescent="0.25">
      <c r="A3321" s="63">
        <f>WEB!K3069</f>
        <v>0</v>
      </c>
    </row>
    <row r="3322" spans="1:1" ht="15.75" customHeight="1" x14ac:dyDescent="0.25">
      <c r="A3322" s="63">
        <f>WEB!K3070</f>
        <v>0</v>
      </c>
    </row>
    <row r="3323" spans="1:1" ht="15.75" customHeight="1" x14ac:dyDescent="0.25">
      <c r="A3323" s="63">
        <f>WEB!K3071</f>
        <v>0</v>
      </c>
    </row>
    <row r="3324" spans="1:1" ht="15.75" customHeight="1" x14ac:dyDescent="0.25">
      <c r="A3324" s="63">
        <f>WEB!K3072</f>
        <v>0</v>
      </c>
    </row>
    <row r="3325" spans="1:1" ht="15.75" customHeight="1" x14ac:dyDescent="0.25">
      <c r="A3325" s="63">
        <f>WEB!K3073</f>
        <v>0</v>
      </c>
    </row>
    <row r="3326" spans="1:1" ht="15.75" customHeight="1" x14ac:dyDescent="0.25">
      <c r="A3326" s="63">
        <f>WEB!K3074</f>
        <v>0</v>
      </c>
    </row>
    <row r="3327" spans="1:1" ht="15.75" customHeight="1" x14ac:dyDescent="0.25">
      <c r="A3327" s="63">
        <f>WEB!K3075</f>
        <v>0</v>
      </c>
    </row>
    <row r="3328" spans="1:1" ht="15.75" customHeight="1" x14ac:dyDescent="0.25">
      <c r="A3328" s="63">
        <f>WEB!K3076</f>
        <v>0</v>
      </c>
    </row>
    <row r="3329" spans="1:1" ht="15.75" customHeight="1" x14ac:dyDescent="0.25">
      <c r="A3329" s="63">
        <f>WEB!K3077</f>
        <v>0</v>
      </c>
    </row>
    <row r="3330" spans="1:1" ht="15.75" customHeight="1" x14ac:dyDescent="0.25">
      <c r="A3330" s="63">
        <f>WEB!K3078</f>
        <v>0</v>
      </c>
    </row>
    <row r="3331" spans="1:1" ht="15.75" customHeight="1" x14ac:dyDescent="0.25">
      <c r="A3331" s="63">
        <f>WEB!K3079</f>
        <v>0</v>
      </c>
    </row>
    <row r="3332" spans="1:1" ht="15.75" customHeight="1" x14ac:dyDescent="0.25">
      <c r="A3332" s="63">
        <f>WEB!K3080</f>
        <v>0</v>
      </c>
    </row>
    <row r="3333" spans="1:1" ht="15.75" customHeight="1" x14ac:dyDescent="0.25">
      <c r="A3333" s="63">
        <f>WEB!K3081</f>
        <v>0</v>
      </c>
    </row>
    <row r="3334" spans="1:1" ht="15.75" customHeight="1" x14ac:dyDescent="0.25">
      <c r="A3334" s="63">
        <f>WEB!K3082</f>
        <v>0</v>
      </c>
    </row>
    <row r="3335" spans="1:1" ht="15.75" customHeight="1" x14ac:dyDescent="0.25">
      <c r="A3335" s="63">
        <f>WEB!K3083</f>
        <v>0</v>
      </c>
    </row>
    <row r="3336" spans="1:1" ht="15.75" customHeight="1" x14ac:dyDescent="0.25">
      <c r="A3336" s="63">
        <f>WEB!K3084</f>
        <v>0</v>
      </c>
    </row>
    <row r="3337" spans="1:1" ht="15.75" customHeight="1" x14ac:dyDescent="0.25">
      <c r="A3337" s="63">
        <f>WEB!K3085</f>
        <v>0</v>
      </c>
    </row>
    <row r="3338" spans="1:1" ht="15.75" customHeight="1" x14ac:dyDescent="0.25">
      <c r="A3338" s="63">
        <f>WEB!K3086</f>
        <v>0</v>
      </c>
    </row>
    <row r="3339" spans="1:1" ht="15.75" customHeight="1" x14ac:dyDescent="0.25">
      <c r="A3339" s="63">
        <f>WEB!K3087</f>
        <v>0</v>
      </c>
    </row>
    <row r="3340" spans="1:1" ht="15.75" customHeight="1" x14ac:dyDescent="0.25">
      <c r="A3340" s="63">
        <f>WEB!K3088</f>
        <v>0</v>
      </c>
    </row>
    <row r="3341" spans="1:1" ht="15.75" customHeight="1" x14ac:dyDescent="0.25">
      <c r="A3341" s="63">
        <f>WEB!K3089</f>
        <v>0</v>
      </c>
    </row>
    <row r="3342" spans="1:1" ht="15.75" customHeight="1" x14ac:dyDescent="0.25">
      <c r="A3342" s="63">
        <f>WEB!K3090</f>
        <v>0</v>
      </c>
    </row>
    <row r="3343" spans="1:1" ht="15.75" customHeight="1" x14ac:dyDescent="0.25">
      <c r="A3343" s="63">
        <f>WEB!K3091</f>
        <v>0</v>
      </c>
    </row>
    <row r="3344" spans="1:1" ht="15.75" customHeight="1" x14ac:dyDescent="0.25">
      <c r="A3344" s="63">
        <f>WEB!K3092</f>
        <v>0</v>
      </c>
    </row>
    <row r="3345" spans="1:1" ht="15.75" customHeight="1" x14ac:dyDescent="0.25">
      <c r="A3345" s="63">
        <f>WEB!K3093</f>
        <v>0</v>
      </c>
    </row>
    <row r="3346" spans="1:1" ht="15.75" customHeight="1" x14ac:dyDescent="0.25">
      <c r="A3346" s="63">
        <f>WEB!K3094</f>
        <v>0</v>
      </c>
    </row>
    <row r="3347" spans="1:1" ht="15.75" customHeight="1" x14ac:dyDescent="0.25">
      <c r="A3347" s="63">
        <f>WEB!K3095</f>
        <v>0</v>
      </c>
    </row>
    <row r="3348" spans="1:1" ht="15.75" customHeight="1" x14ac:dyDescent="0.25">
      <c r="A3348" s="63">
        <f>WEB!K3096</f>
        <v>0</v>
      </c>
    </row>
    <row r="3349" spans="1:1" ht="15.75" customHeight="1" x14ac:dyDescent="0.25">
      <c r="A3349" s="63">
        <f>WEB!K3097</f>
        <v>0</v>
      </c>
    </row>
    <row r="3350" spans="1:1" ht="15.75" customHeight="1" x14ac:dyDescent="0.25">
      <c r="A3350" s="63">
        <f>WEB!K3098</f>
        <v>0</v>
      </c>
    </row>
    <row r="3351" spans="1:1" ht="15.75" customHeight="1" x14ac:dyDescent="0.25">
      <c r="A3351" s="63">
        <f>WEB!K3099</f>
        <v>0</v>
      </c>
    </row>
    <row r="3352" spans="1:1" ht="15.75" customHeight="1" x14ac:dyDescent="0.25">
      <c r="A3352" s="63">
        <f>WEB!K3100</f>
        <v>0</v>
      </c>
    </row>
    <row r="3353" spans="1:1" ht="15.75" customHeight="1" x14ac:dyDescent="0.25">
      <c r="A3353" s="63">
        <f>WEB!K3101</f>
        <v>0</v>
      </c>
    </row>
    <row r="3354" spans="1:1" ht="15.75" customHeight="1" x14ac:dyDescent="0.25">
      <c r="A3354" s="63">
        <f>WEB!K3102</f>
        <v>0</v>
      </c>
    </row>
    <row r="3355" spans="1:1" ht="15.75" customHeight="1" x14ac:dyDescent="0.25">
      <c r="A3355" s="63">
        <f>WEB!K3103</f>
        <v>0</v>
      </c>
    </row>
    <row r="3356" spans="1:1" ht="15.75" customHeight="1" x14ac:dyDescent="0.25">
      <c r="A3356" s="63">
        <f>WEB!K3104</f>
        <v>0</v>
      </c>
    </row>
    <row r="3357" spans="1:1" ht="15.75" customHeight="1" x14ac:dyDescent="0.25">
      <c r="A3357" s="63">
        <f>WEB!K3105</f>
        <v>0</v>
      </c>
    </row>
    <row r="3358" spans="1:1" ht="15.75" customHeight="1" x14ac:dyDescent="0.25">
      <c r="A3358" s="63">
        <f>WEB!K3106</f>
        <v>0</v>
      </c>
    </row>
    <row r="3359" spans="1:1" ht="15.75" customHeight="1" x14ac:dyDescent="0.25">
      <c r="A3359" s="63">
        <f>WEB!K3107</f>
        <v>0</v>
      </c>
    </row>
    <row r="3360" spans="1:1" ht="15.75" customHeight="1" x14ac:dyDescent="0.25">
      <c r="A3360" s="63">
        <f>WEB!K3108</f>
        <v>0</v>
      </c>
    </row>
    <row r="3361" spans="1:1" ht="15.75" customHeight="1" x14ac:dyDescent="0.25">
      <c r="A3361" s="63">
        <f>WEB!K3109</f>
        <v>0</v>
      </c>
    </row>
    <row r="3362" spans="1:1" ht="15.75" customHeight="1" x14ac:dyDescent="0.25">
      <c r="A3362" s="63">
        <f>WEB!K3110</f>
        <v>0</v>
      </c>
    </row>
    <row r="3363" spans="1:1" ht="15.75" customHeight="1" x14ac:dyDescent="0.25">
      <c r="A3363" s="63">
        <f>WEB!K3111</f>
        <v>0</v>
      </c>
    </row>
    <row r="3364" spans="1:1" ht="15.75" customHeight="1" x14ac:dyDescent="0.25">
      <c r="A3364" s="63">
        <f>WEB!K3112</f>
        <v>0</v>
      </c>
    </row>
    <row r="3365" spans="1:1" ht="15.75" customHeight="1" x14ac:dyDescent="0.25">
      <c r="A3365" s="63">
        <f>WEB!K3113</f>
        <v>0</v>
      </c>
    </row>
    <row r="3366" spans="1:1" ht="15.75" customHeight="1" x14ac:dyDescent="0.25">
      <c r="A3366" s="63">
        <f>WEB!K3114</f>
        <v>0</v>
      </c>
    </row>
    <row r="3367" spans="1:1" ht="15.75" customHeight="1" x14ac:dyDescent="0.25">
      <c r="A3367" s="63">
        <f>WEB!K3115</f>
        <v>0</v>
      </c>
    </row>
    <row r="3368" spans="1:1" ht="15.75" customHeight="1" x14ac:dyDescent="0.25">
      <c r="A3368" s="63">
        <f>WEB!K3116</f>
        <v>0</v>
      </c>
    </row>
    <row r="3369" spans="1:1" ht="15.75" customHeight="1" x14ac:dyDescent="0.25">
      <c r="A3369" s="63">
        <f>WEB!K3117</f>
        <v>0</v>
      </c>
    </row>
    <row r="3370" spans="1:1" ht="15.75" customHeight="1" x14ac:dyDescent="0.25">
      <c r="A3370" s="63">
        <f>WEB!K3118</f>
        <v>0</v>
      </c>
    </row>
    <row r="3371" spans="1:1" ht="15.75" customHeight="1" x14ac:dyDescent="0.25">
      <c r="A3371" s="63">
        <f>WEB!K3119</f>
        <v>0</v>
      </c>
    </row>
    <row r="3372" spans="1:1" ht="15.75" customHeight="1" x14ac:dyDescent="0.25">
      <c r="A3372" s="63">
        <f>WEB!K3120</f>
        <v>0</v>
      </c>
    </row>
    <row r="3373" spans="1:1" ht="15.75" customHeight="1" x14ac:dyDescent="0.25">
      <c r="A3373" s="63">
        <f>WEB!K3121</f>
        <v>0</v>
      </c>
    </row>
    <row r="3374" spans="1:1" ht="15.75" customHeight="1" x14ac:dyDescent="0.25">
      <c r="A3374" s="63">
        <f>WEB!K3122</f>
        <v>0</v>
      </c>
    </row>
    <row r="3375" spans="1:1" ht="15.75" customHeight="1" x14ac:dyDescent="0.25">
      <c r="A3375" s="63">
        <f>WEB!K3123</f>
        <v>0</v>
      </c>
    </row>
    <row r="3376" spans="1:1" ht="15.75" customHeight="1" x14ac:dyDescent="0.25">
      <c r="A3376" s="63">
        <f>WEB!K3124</f>
        <v>0</v>
      </c>
    </row>
    <row r="3377" spans="1:1" ht="15.75" customHeight="1" x14ac:dyDescent="0.25">
      <c r="A3377" s="63">
        <f>WEB!K3125</f>
        <v>0</v>
      </c>
    </row>
    <row r="3378" spans="1:1" ht="15.75" customHeight="1" x14ac:dyDescent="0.25">
      <c r="A3378" s="63">
        <f>WEB!K3126</f>
        <v>0</v>
      </c>
    </row>
    <row r="3379" spans="1:1" ht="15.75" customHeight="1" x14ac:dyDescent="0.25">
      <c r="A3379" s="63">
        <f>WEB!K3127</f>
        <v>0</v>
      </c>
    </row>
    <row r="3380" spans="1:1" ht="15.75" customHeight="1" x14ac:dyDescent="0.25">
      <c r="A3380" s="63">
        <f>WEB!K3128</f>
        <v>0</v>
      </c>
    </row>
    <row r="3381" spans="1:1" ht="15.75" customHeight="1" x14ac:dyDescent="0.25">
      <c r="A3381" s="63">
        <f>WEB!K3129</f>
        <v>0</v>
      </c>
    </row>
    <row r="3382" spans="1:1" ht="15.75" customHeight="1" x14ac:dyDescent="0.25">
      <c r="A3382" s="63">
        <f>WEB!K3130</f>
        <v>0</v>
      </c>
    </row>
    <row r="3383" spans="1:1" ht="15.75" customHeight="1" x14ac:dyDescent="0.25">
      <c r="A3383" s="63">
        <f>WEB!K3131</f>
        <v>0</v>
      </c>
    </row>
    <row r="3384" spans="1:1" ht="15.75" customHeight="1" x14ac:dyDescent="0.25">
      <c r="A3384" s="63">
        <f>WEB!K3132</f>
        <v>0</v>
      </c>
    </row>
    <row r="3385" spans="1:1" ht="15.75" customHeight="1" x14ac:dyDescent="0.25">
      <c r="A3385" s="63">
        <f>WEB!K3133</f>
        <v>0</v>
      </c>
    </row>
    <row r="3386" spans="1:1" ht="15.75" customHeight="1" x14ac:dyDescent="0.25">
      <c r="A3386" s="63">
        <f>WEB!K3134</f>
        <v>0</v>
      </c>
    </row>
    <row r="3387" spans="1:1" ht="15.75" customHeight="1" x14ac:dyDescent="0.25">
      <c r="A3387" s="63">
        <f>WEB!K3135</f>
        <v>0</v>
      </c>
    </row>
    <row r="3388" spans="1:1" ht="15.75" customHeight="1" x14ac:dyDescent="0.25">
      <c r="A3388" s="63">
        <f>WEB!K3136</f>
        <v>0</v>
      </c>
    </row>
    <row r="3389" spans="1:1" ht="15.75" customHeight="1" x14ac:dyDescent="0.25">
      <c r="A3389" s="63">
        <f>WEB!K3137</f>
        <v>0</v>
      </c>
    </row>
    <row r="3390" spans="1:1" ht="15.75" customHeight="1" x14ac:dyDescent="0.25">
      <c r="A3390" s="63">
        <f>WEB!K3138</f>
        <v>0</v>
      </c>
    </row>
    <row r="3391" spans="1:1" ht="15.75" customHeight="1" x14ac:dyDescent="0.25">
      <c r="A3391" s="63">
        <f>WEB!K3139</f>
        <v>0</v>
      </c>
    </row>
    <row r="3392" spans="1:1" ht="15.75" customHeight="1" x14ac:dyDescent="0.25">
      <c r="A3392" s="63">
        <f>WEB!K3140</f>
        <v>0</v>
      </c>
    </row>
    <row r="3393" spans="1:1" ht="15.75" customHeight="1" x14ac:dyDescent="0.25">
      <c r="A3393" s="63">
        <f>WEB!K3141</f>
        <v>0</v>
      </c>
    </row>
    <row r="3394" spans="1:1" ht="15.75" customHeight="1" x14ac:dyDescent="0.25">
      <c r="A3394" s="63">
        <f>WEB!K3142</f>
        <v>0</v>
      </c>
    </row>
    <row r="3395" spans="1:1" ht="15.75" customHeight="1" x14ac:dyDescent="0.25">
      <c r="A3395" s="63">
        <f>WEB!K3143</f>
        <v>0</v>
      </c>
    </row>
    <row r="3396" spans="1:1" ht="15.75" customHeight="1" x14ac:dyDescent="0.25">
      <c r="A3396" s="63">
        <f>WEB!K3144</f>
        <v>0</v>
      </c>
    </row>
    <row r="3397" spans="1:1" ht="15.75" customHeight="1" x14ac:dyDescent="0.25">
      <c r="A3397" s="63">
        <f>WEB!K3145</f>
        <v>0</v>
      </c>
    </row>
    <row r="3398" spans="1:1" ht="15.75" customHeight="1" x14ac:dyDescent="0.25">
      <c r="A3398" s="63">
        <f>WEB!K3146</f>
        <v>0</v>
      </c>
    </row>
    <row r="3399" spans="1:1" ht="15.75" customHeight="1" x14ac:dyDescent="0.25">
      <c r="A3399" s="63">
        <f>WEB!K3147</f>
        <v>0</v>
      </c>
    </row>
    <row r="3400" spans="1:1" ht="15.75" customHeight="1" x14ac:dyDescent="0.25">
      <c r="A3400" s="63">
        <f>WEB!K3148</f>
        <v>0</v>
      </c>
    </row>
    <row r="3401" spans="1:1" ht="15.75" customHeight="1" x14ac:dyDescent="0.25">
      <c r="A3401" s="63">
        <f>WEB!K3149</f>
        <v>0</v>
      </c>
    </row>
    <row r="3402" spans="1:1" ht="15.75" customHeight="1" x14ac:dyDescent="0.25">
      <c r="A3402" s="63">
        <f>WEB!K3150</f>
        <v>0</v>
      </c>
    </row>
    <row r="3403" spans="1:1" ht="15.75" customHeight="1" x14ac:dyDescent="0.25">
      <c r="A3403" s="63">
        <f>WEB!K3151</f>
        <v>0</v>
      </c>
    </row>
    <row r="3404" spans="1:1" ht="15.75" customHeight="1" x14ac:dyDescent="0.25">
      <c r="A3404" s="63">
        <f>WEB!K3152</f>
        <v>0</v>
      </c>
    </row>
    <row r="3405" spans="1:1" ht="15.75" customHeight="1" x14ac:dyDescent="0.25">
      <c r="A3405" s="63">
        <f>WEB!K3153</f>
        <v>0</v>
      </c>
    </row>
    <row r="3406" spans="1:1" ht="15.75" customHeight="1" x14ac:dyDescent="0.25">
      <c r="A3406" s="63">
        <f>WEB!K3154</f>
        <v>0</v>
      </c>
    </row>
    <row r="3407" spans="1:1" ht="15.75" customHeight="1" x14ac:dyDescent="0.25">
      <c r="A3407" s="63">
        <f>WEB!K3155</f>
        <v>0</v>
      </c>
    </row>
    <row r="3408" spans="1:1" ht="15.75" customHeight="1" x14ac:dyDescent="0.25">
      <c r="A3408" s="63">
        <f>WEB!K3156</f>
        <v>0</v>
      </c>
    </row>
    <row r="3409" spans="1:1" ht="15.75" customHeight="1" x14ac:dyDescent="0.25">
      <c r="A3409" s="63">
        <f>WEB!K3157</f>
        <v>0</v>
      </c>
    </row>
    <row r="3410" spans="1:1" ht="15.75" customHeight="1" x14ac:dyDescent="0.25">
      <c r="A3410" s="63">
        <f>WEB!K3158</f>
        <v>0</v>
      </c>
    </row>
    <row r="3411" spans="1:1" ht="15.75" customHeight="1" x14ac:dyDescent="0.25">
      <c r="A3411" s="63">
        <f>WEB!K3159</f>
        <v>0</v>
      </c>
    </row>
    <row r="3412" spans="1:1" ht="15.75" customHeight="1" x14ac:dyDescent="0.25">
      <c r="A3412" s="63">
        <f>WEB!K3160</f>
        <v>0</v>
      </c>
    </row>
    <row r="3413" spans="1:1" ht="15.75" customHeight="1" x14ac:dyDescent="0.25">
      <c r="A3413" s="63">
        <f>WEB!K3161</f>
        <v>0</v>
      </c>
    </row>
    <row r="3414" spans="1:1" ht="15.75" customHeight="1" x14ac:dyDescent="0.25">
      <c r="A3414" s="63">
        <f>WEB!K3162</f>
        <v>0</v>
      </c>
    </row>
    <row r="3415" spans="1:1" ht="15.75" customHeight="1" x14ac:dyDescent="0.25">
      <c r="A3415" s="63">
        <f>WEB!K3163</f>
        <v>0</v>
      </c>
    </row>
    <row r="3416" spans="1:1" ht="15.75" customHeight="1" x14ac:dyDescent="0.25">
      <c r="A3416" s="63">
        <f>WEB!K3164</f>
        <v>0</v>
      </c>
    </row>
    <row r="3417" spans="1:1" ht="15.75" customHeight="1" x14ac:dyDescent="0.25">
      <c r="A3417" s="63">
        <f>WEB!K3165</f>
        <v>0</v>
      </c>
    </row>
    <row r="3418" spans="1:1" ht="15.75" customHeight="1" x14ac:dyDescent="0.25">
      <c r="A3418" s="63">
        <f>WEB!K3166</f>
        <v>0</v>
      </c>
    </row>
    <row r="3419" spans="1:1" ht="15.75" customHeight="1" x14ac:dyDescent="0.25">
      <c r="A3419" s="63">
        <f>WEB!K3167</f>
        <v>0</v>
      </c>
    </row>
    <row r="3420" spans="1:1" ht="15.75" customHeight="1" x14ac:dyDescent="0.25">
      <c r="A3420" s="63">
        <f>WEB!K3168</f>
        <v>0</v>
      </c>
    </row>
    <row r="3421" spans="1:1" ht="15.75" customHeight="1" x14ac:dyDescent="0.25">
      <c r="A3421" s="63">
        <f>WEB!K3169</f>
        <v>0</v>
      </c>
    </row>
    <row r="3422" spans="1:1" ht="15.75" customHeight="1" x14ac:dyDescent="0.25">
      <c r="A3422" s="63">
        <f>WEB!K3170</f>
        <v>0</v>
      </c>
    </row>
    <row r="3423" spans="1:1" ht="15.75" customHeight="1" x14ac:dyDescent="0.25">
      <c r="A3423" s="63">
        <f>WEB!K3171</f>
        <v>0</v>
      </c>
    </row>
    <row r="3424" spans="1:1" ht="15.75" customHeight="1" x14ac:dyDescent="0.25">
      <c r="A3424" s="63">
        <f>WEB!K3172</f>
        <v>0</v>
      </c>
    </row>
    <row r="3425" spans="1:1" ht="15.75" customHeight="1" x14ac:dyDescent="0.25">
      <c r="A3425" s="63">
        <f>WEB!K3173</f>
        <v>0</v>
      </c>
    </row>
    <row r="3426" spans="1:1" ht="15.75" customHeight="1" x14ac:dyDescent="0.25">
      <c r="A3426" s="63">
        <f>WEB!K3174</f>
        <v>0</v>
      </c>
    </row>
    <row r="3427" spans="1:1" ht="15.75" customHeight="1" x14ac:dyDescent="0.25">
      <c r="A3427" s="63">
        <f>WEB!K3175</f>
        <v>0</v>
      </c>
    </row>
    <row r="3428" spans="1:1" ht="15.75" customHeight="1" x14ac:dyDescent="0.25">
      <c r="A3428" s="63">
        <f>WEB!K3176</f>
        <v>0</v>
      </c>
    </row>
    <row r="3429" spans="1:1" ht="15.75" customHeight="1" x14ac:dyDescent="0.25">
      <c r="A3429" s="63">
        <f>WEB!K3177</f>
        <v>0</v>
      </c>
    </row>
    <row r="3430" spans="1:1" ht="15.75" customHeight="1" x14ac:dyDescent="0.25">
      <c r="A3430" s="63">
        <f>WEB!K3178</f>
        <v>0</v>
      </c>
    </row>
    <row r="3431" spans="1:1" ht="15.75" customHeight="1" x14ac:dyDescent="0.25">
      <c r="A3431" s="63">
        <f>WEB!K3179</f>
        <v>0</v>
      </c>
    </row>
    <row r="3432" spans="1:1" ht="15.75" customHeight="1" x14ac:dyDescent="0.25">
      <c r="A3432" s="63">
        <f>WEB!K3180</f>
        <v>0</v>
      </c>
    </row>
    <row r="3433" spans="1:1" ht="15.75" customHeight="1" x14ac:dyDescent="0.25">
      <c r="A3433" s="63">
        <f>WEB!K3181</f>
        <v>0</v>
      </c>
    </row>
    <row r="3434" spans="1:1" ht="15.75" customHeight="1" x14ac:dyDescent="0.25">
      <c r="A3434" s="63">
        <f>WEB!K3182</f>
        <v>0</v>
      </c>
    </row>
    <row r="3435" spans="1:1" ht="15.75" customHeight="1" x14ac:dyDescent="0.25">
      <c r="A3435" s="63">
        <f>WEB!K3183</f>
        <v>0</v>
      </c>
    </row>
    <row r="3436" spans="1:1" ht="15.75" customHeight="1" x14ac:dyDescent="0.25">
      <c r="A3436" s="63">
        <f>WEB!K3184</f>
        <v>0</v>
      </c>
    </row>
    <row r="3437" spans="1:1" ht="15.75" customHeight="1" x14ac:dyDescent="0.25">
      <c r="A3437" s="63">
        <f>WEB!K3185</f>
        <v>0</v>
      </c>
    </row>
    <row r="3438" spans="1:1" ht="15.75" customHeight="1" x14ac:dyDescent="0.25">
      <c r="A3438" s="63">
        <f>WEB!K3186</f>
        <v>0</v>
      </c>
    </row>
    <row r="3439" spans="1:1" ht="15.75" customHeight="1" x14ac:dyDescent="0.25">
      <c r="A3439" s="63">
        <f>WEB!K3187</f>
        <v>0</v>
      </c>
    </row>
    <row r="3440" spans="1:1" ht="15.75" customHeight="1" x14ac:dyDescent="0.25">
      <c r="A3440" s="63">
        <f>WEB!K3188</f>
        <v>0</v>
      </c>
    </row>
    <row r="3441" spans="1:1" ht="15.75" customHeight="1" x14ac:dyDescent="0.25">
      <c r="A3441" s="63">
        <f>WEB!K3189</f>
        <v>0</v>
      </c>
    </row>
    <row r="3442" spans="1:1" ht="15.75" customHeight="1" x14ac:dyDescent="0.25">
      <c r="A3442" s="63">
        <f>WEB!K3190</f>
        <v>0</v>
      </c>
    </row>
    <row r="3443" spans="1:1" ht="15.75" customHeight="1" x14ac:dyDescent="0.25">
      <c r="A3443" s="63">
        <f>WEB!K3191</f>
        <v>0</v>
      </c>
    </row>
    <row r="3444" spans="1:1" ht="15.75" customHeight="1" x14ac:dyDescent="0.25">
      <c r="A3444" s="63">
        <f>WEB!K3192</f>
        <v>0</v>
      </c>
    </row>
    <row r="3445" spans="1:1" ht="15.75" customHeight="1" x14ac:dyDescent="0.25">
      <c r="A3445" s="63">
        <f>WEB!K3193</f>
        <v>0</v>
      </c>
    </row>
    <row r="3446" spans="1:1" ht="15.75" customHeight="1" x14ac:dyDescent="0.25">
      <c r="A3446" s="63">
        <f>WEB!K3194</f>
        <v>0</v>
      </c>
    </row>
    <row r="3447" spans="1:1" ht="15.75" customHeight="1" x14ac:dyDescent="0.25">
      <c r="A3447" s="63">
        <f>WEB!K3195</f>
        <v>0</v>
      </c>
    </row>
    <row r="3448" spans="1:1" ht="15.75" customHeight="1" x14ac:dyDescent="0.25">
      <c r="A3448" s="63">
        <f>WEB!K3196</f>
        <v>0</v>
      </c>
    </row>
    <row r="3449" spans="1:1" ht="15.75" customHeight="1" x14ac:dyDescent="0.25">
      <c r="A3449" s="63">
        <f>WEB!K3197</f>
        <v>0</v>
      </c>
    </row>
    <row r="3450" spans="1:1" ht="15.75" customHeight="1" x14ac:dyDescent="0.25">
      <c r="A3450" s="63">
        <f>WEB!K3198</f>
        <v>0</v>
      </c>
    </row>
    <row r="3451" spans="1:1" ht="15.75" customHeight="1" x14ac:dyDescent="0.25">
      <c r="A3451" s="63">
        <f>WEB!K3199</f>
        <v>0</v>
      </c>
    </row>
    <row r="3452" spans="1:1" ht="15.75" customHeight="1" x14ac:dyDescent="0.25">
      <c r="A3452" s="63">
        <f>WEB!K3200</f>
        <v>0</v>
      </c>
    </row>
    <row r="3453" spans="1:1" ht="15.75" customHeight="1" x14ac:dyDescent="0.25">
      <c r="A3453" s="63">
        <f>WEB!K3201</f>
        <v>0</v>
      </c>
    </row>
    <row r="3454" spans="1:1" ht="15.75" customHeight="1" x14ac:dyDescent="0.25">
      <c r="A3454" s="63">
        <f>WEB!K3202</f>
        <v>0</v>
      </c>
    </row>
    <row r="3455" spans="1:1" ht="15.75" customHeight="1" x14ac:dyDescent="0.25">
      <c r="A3455" s="63">
        <f>WEB!K3203</f>
        <v>0</v>
      </c>
    </row>
    <row r="3456" spans="1:1" ht="15.75" customHeight="1" x14ac:dyDescent="0.25">
      <c r="A3456" s="63">
        <f>WEB!K3204</f>
        <v>0</v>
      </c>
    </row>
    <row r="3457" spans="1:1" ht="15.75" customHeight="1" x14ac:dyDescent="0.25">
      <c r="A3457" s="63">
        <f>WEB!K3205</f>
        <v>0</v>
      </c>
    </row>
    <row r="3458" spans="1:1" ht="15.75" customHeight="1" x14ac:dyDescent="0.25">
      <c r="A3458" s="63">
        <f>WEB!K3206</f>
        <v>0</v>
      </c>
    </row>
    <row r="3459" spans="1:1" ht="15.75" customHeight="1" x14ac:dyDescent="0.25">
      <c r="A3459" s="63">
        <f>WEB!K3207</f>
        <v>0</v>
      </c>
    </row>
    <row r="3460" spans="1:1" ht="15.75" customHeight="1" x14ac:dyDescent="0.25">
      <c r="A3460" s="63">
        <f>WEB!K3208</f>
        <v>0</v>
      </c>
    </row>
    <row r="3461" spans="1:1" ht="15.75" customHeight="1" x14ac:dyDescent="0.25">
      <c r="A3461" s="63">
        <f>WEB!K3209</f>
        <v>0</v>
      </c>
    </row>
    <row r="3462" spans="1:1" ht="15.75" customHeight="1" x14ac:dyDescent="0.25">
      <c r="A3462" s="63">
        <f>WEB!K3210</f>
        <v>0</v>
      </c>
    </row>
    <row r="3463" spans="1:1" ht="15.75" customHeight="1" x14ac:dyDescent="0.25">
      <c r="A3463" s="63">
        <f>WEB!K3211</f>
        <v>0</v>
      </c>
    </row>
    <row r="3464" spans="1:1" ht="15.75" customHeight="1" x14ac:dyDescent="0.25">
      <c r="A3464" s="63">
        <f>WEB!K3212</f>
        <v>0</v>
      </c>
    </row>
    <row r="3465" spans="1:1" ht="15.75" customHeight="1" x14ac:dyDescent="0.25">
      <c r="A3465" s="63">
        <f>WEB!K3213</f>
        <v>0</v>
      </c>
    </row>
    <row r="3466" spans="1:1" ht="15.75" customHeight="1" x14ac:dyDescent="0.25">
      <c r="A3466" s="63">
        <f>WEB!K3214</f>
        <v>0</v>
      </c>
    </row>
    <row r="3467" spans="1:1" ht="15.75" customHeight="1" x14ac:dyDescent="0.25">
      <c r="A3467" s="63">
        <f>WEB!K3215</f>
        <v>0</v>
      </c>
    </row>
    <row r="3468" spans="1:1" ht="15.75" customHeight="1" x14ac:dyDescent="0.25">
      <c r="A3468" s="63">
        <f>WEB!K3216</f>
        <v>0</v>
      </c>
    </row>
    <row r="3469" spans="1:1" ht="15.75" customHeight="1" x14ac:dyDescent="0.25">
      <c r="A3469" s="63">
        <f>WEB!K3217</f>
        <v>0</v>
      </c>
    </row>
    <row r="3470" spans="1:1" ht="15.75" customHeight="1" x14ac:dyDescent="0.25">
      <c r="A3470" s="63">
        <f>WEB!K3218</f>
        <v>0</v>
      </c>
    </row>
    <row r="3471" spans="1:1" ht="15.75" customHeight="1" x14ac:dyDescent="0.25">
      <c r="A3471" s="63">
        <f>WEB!K3219</f>
        <v>0</v>
      </c>
    </row>
    <row r="3472" spans="1:1" ht="15.75" customHeight="1" x14ac:dyDescent="0.25">
      <c r="A3472" s="63">
        <f>WEB!K3220</f>
        <v>0</v>
      </c>
    </row>
    <row r="3473" spans="1:1" ht="15.75" customHeight="1" x14ac:dyDescent="0.25">
      <c r="A3473" s="63">
        <f>WEB!K3221</f>
        <v>0</v>
      </c>
    </row>
    <row r="3474" spans="1:1" ht="15.75" customHeight="1" x14ac:dyDescent="0.25">
      <c r="A3474" s="63">
        <f>WEB!K3222</f>
        <v>0</v>
      </c>
    </row>
    <row r="3475" spans="1:1" ht="15.75" customHeight="1" x14ac:dyDescent="0.25">
      <c r="A3475" s="63">
        <f>WEB!K3223</f>
        <v>0</v>
      </c>
    </row>
    <row r="3476" spans="1:1" ht="15.75" customHeight="1" x14ac:dyDescent="0.25">
      <c r="A3476" s="63">
        <f>WEB!K3224</f>
        <v>0</v>
      </c>
    </row>
    <row r="3477" spans="1:1" ht="15.75" customHeight="1" x14ac:dyDescent="0.25">
      <c r="A3477" s="63">
        <f>WEB!K3225</f>
        <v>0</v>
      </c>
    </row>
    <row r="3478" spans="1:1" ht="15.75" customHeight="1" x14ac:dyDescent="0.25">
      <c r="A3478" s="63">
        <f>WEB!K3226</f>
        <v>0</v>
      </c>
    </row>
    <row r="3479" spans="1:1" ht="15.75" customHeight="1" x14ac:dyDescent="0.25">
      <c r="A3479" s="63">
        <f>WEB!K3227</f>
        <v>0</v>
      </c>
    </row>
    <row r="3480" spans="1:1" ht="15.75" customHeight="1" x14ac:dyDescent="0.25">
      <c r="A3480" s="63">
        <f>WEB!K3228</f>
        <v>0</v>
      </c>
    </row>
    <row r="3481" spans="1:1" ht="15.75" customHeight="1" x14ac:dyDescent="0.25">
      <c r="A3481" s="63">
        <f>WEB!K3229</f>
        <v>0</v>
      </c>
    </row>
    <row r="3482" spans="1:1" ht="15.75" customHeight="1" x14ac:dyDescent="0.25">
      <c r="A3482" s="63">
        <f>WEB!K3230</f>
        <v>0</v>
      </c>
    </row>
    <row r="3483" spans="1:1" ht="15.75" customHeight="1" x14ac:dyDescent="0.25">
      <c r="A3483" s="63">
        <f>WEB!K3231</f>
        <v>0</v>
      </c>
    </row>
    <row r="3484" spans="1:1" ht="15.75" customHeight="1" x14ac:dyDescent="0.25">
      <c r="A3484" s="63">
        <f>WEB!K3232</f>
        <v>0</v>
      </c>
    </row>
    <row r="3485" spans="1:1" ht="15.75" customHeight="1" x14ac:dyDescent="0.25">
      <c r="A3485" s="63">
        <f>WEB!K3233</f>
        <v>0</v>
      </c>
    </row>
    <row r="3486" spans="1:1" ht="15.75" customHeight="1" x14ac:dyDescent="0.25">
      <c r="A3486" s="63">
        <f>WEB!K3234</f>
        <v>0</v>
      </c>
    </row>
    <row r="3487" spans="1:1" ht="15.75" customHeight="1" x14ac:dyDescent="0.25">
      <c r="A3487" s="63">
        <f>WEB!K3235</f>
        <v>0</v>
      </c>
    </row>
    <row r="3488" spans="1:1" ht="15.75" customHeight="1" x14ac:dyDescent="0.25">
      <c r="A3488" s="63">
        <f>WEB!K3236</f>
        <v>0</v>
      </c>
    </row>
    <row r="3489" spans="1:1" ht="15.75" customHeight="1" x14ac:dyDescent="0.25">
      <c r="A3489" s="63">
        <f>WEB!K3237</f>
        <v>0</v>
      </c>
    </row>
    <row r="3490" spans="1:1" ht="15.75" customHeight="1" x14ac:dyDescent="0.25">
      <c r="A3490" s="63">
        <f>WEB!K3238</f>
        <v>0</v>
      </c>
    </row>
    <row r="3491" spans="1:1" ht="15.75" customHeight="1" x14ac:dyDescent="0.25">
      <c r="A3491" s="63">
        <f>WEB!K3239</f>
        <v>0</v>
      </c>
    </row>
    <row r="3492" spans="1:1" ht="15.75" customHeight="1" x14ac:dyDescent="0.25">
      <c r="A3492" s="63">
        <f>WEB!K3240</f>
        <v>0</v>
      </c>
    </row>
    <row r="3493" spans="1:1" ht="15.75" customHeight="1" x14ac:dyDescent="0.25">
      <c r="A3493" s="63">
        <f>WEB!K3241</f>
        <v>0</v>
      </c>
    </row>
    <row r="3494" spans="1:1" ht="15.75" customHeight="1" x14ac:dyDescent="0.25">
      <c r="A3494" s="63">
        <f>WEB!K3242</f>
        <v>0</v>
      </c>
    </row>
    <row r="3495" spans="1:1" ht="15.75" customHeight="1" x14ac:dyDescent="0.25">
      <c r="A3495" s="63">
        <f>WEB!K3243</f>
        <v>0</v>
      </c>
    </row>
    <row r="3496" spans="1:1" ht="15.75" customHeight="1" x14ac:dyDescent="0.25">
      <c r="A3496" s="63">
        <f>WEB!K3244</f>
        <v>0</v>
      </c>
    </row>
    <row r="3497" spans="1:1" ht="15.75" customHeight="1" x14ac:dyDescent="0.25">
      <c r="A3497" s="63">
        <f>WEB!K3245</f>
        <v>0</v>
      </c>
    </row>
    <row r="3498" spans="1:1" ht="15.75" customHeight="1" x14ac:dyDescent="0.25">
      <c r="A3498" s="63">
        <f>WEB!K3246</f>
        <v>0</v>
      </c>
    </row>
    <row r="3499" spans="1:1" ht="15.75" customHeight="1" x14ac:dyDescent="0.25">
      <c r="A3499" s="63">
        <f>WEB!K3247</f>
        <v>0</v>
      </c>
    </row>
    <row r="3500" spans="1:1" ht="15.75" customHeight="1" x14ac:dyDescent="0.25">
      <c r="A3500" s="63">
        <f>WEB!K3248</f>
        <v>0</v>
      </c>
    </row>
    <row r="3501" spans="1:1" ht="15.75" customHeight="1" x14ac:dyDescent="0.25">
      <c r="A3501" s="63">
        <f>WEB!K3249</f>
        <v>0</v>
      </c>
    </row>
    <row r="3502" spans="1:1" ht="15.75" customHeight="1" x14ac:dyDescent="0.25">
      <c r="A3502" s="63">
        <f>WEB!K3250</f>
        <v>0</v>
      </c>
    </row>
    <row r="3503" spans="1:1" ht="15.75" customHeight="1" x14ac:dyDescent="0.25">
      <c r="A3503" s="63">
        <f>WEB!K3251</f>
        <v>0</v>
      </c>
    </row>
    <row r="3504" spans="1:1" ht="15.75" customHeight="1" x14ac:dyDescent="0.25">
      <c r="A3504" s="63">
        <f>WEB!K3252</f>
        <v>0</v>
      </c>
    </row>
    <row r="3505" spans="1:1" ht="15.75" customHeight="1" x14ac:dyDescent="0.25">
      <c r="A3505" s="63">
        <f>WEB!K3253</f>
        <v>0</v>
      </c>
    </row>
    <row r="3506" spans="1:1" ht="15.75" customHeight="1" x14ac:dyDescent="0.25">
      <c r="A3506" s="63">
        <f>WEB!K3254</f>
        <v>0</v>
      </c>
    </row>
    <row r="3507" spans="1:1" ht="15.75" customHeight="1" x14ac:dyDescent="0.25">
      <c r="A3507" s="63">
        <f>WEB!K3255</f>
        <v>0</v>
      </c>
    </row>
    <row r="3508" spans="1:1" ht="15.75" customHeight="1" x14ac:dyDescent="0.25">
      <c r="A3508" s="63">
        <f>WEB!K3256</f>
        <v>0</v>
      </c>
    </row>
    <row r="3509" spans="1:1" ht="15.75" customHeight="1" x14ac:dyDescent="0.25">
      <c r="A3509" s="63">
        <f>WEB!K3257</f>
        <v>0</v>
      </c>
    </row>
    <row r="3510" spans="1:1" ht="15.75" customHeight="1" x14ac:dyDescent="0.25">
      <c r="A3510" s="63">
        <f>WEB!K3258</f>
        <v>0</v>
      </c>
    </row>
    <row r="3511" spans="1:1" ht="15.75" customHeight="1" x14ac:dyDescent="0.25">
      <c r="A3511" s="63">
        <f>WEB!K3259</f>
        <v>0</v>
      </c>
    </row>
    <row r="3512" spans="1:1" ht="15.75" customHeight="1" x14ac:dyDescent="0.25">
      <c r="A3512" s="63">
        <f>WEB!K3260</f>
        <v>0</v>
      </c>
    </row>
    <row r="3513" spans="1:1" ht="15.75" customHeight="1" x14ac:dyDescent="0.25">
      <c r="A3513" s="63">
        <f>WEB!K3261</f>
        <v>0</v>
      </c>
    </row>
    <row r="3514" spans="1:1" ht="15.75" customHeight="1" x14ac:dyDescent="0.25">
      <c r="A3514" s="63">
        <f>WEB!K3262</f>
        <v>0</v>
      </c>
    </row>
    <row r="3515" spans="1:1" ht="15.75" customHeight="1" x14ac:dyDescent="0.25">
      <c r="A3515" s="63">
        <f>WEB!K3263</f>
        <v>0</v>
      </c>
    </row>
    <row r="3516" spans="1:1" ht="15.75" customHeight="1" x14ac:dyDescent="0.25">
      <c r="A3516" s="63">
        <f>WEB!K3264</f>
        <v>0</v>
      </c>
    </row>
    <row r="3517" spans="1:1" ht="15.75" customHeight="1" x14ac:dyDescent="0.25">
      <c r="A3517" s="63">
        <f>WEB!K3265</f>
        <v>0</v>
      </c>
    </row>
    <row r="3518" spans="1:1" ht="15.75" customHeight="1" x14ac:dyDescent="0.25">
      <c r="A3518" s="63">
        <f>WEB!K3266</f>
        <v>0</v>
      </c>
    </row>
    <row r="3519" spans="1:1" ht="15.75" customHeight="1" x14ac:dyDescent="0.25">
      <c r="A3519" s="63">
        <f>WEB!K3267</f>
        <v>0</v>
      </c>
    </row>
    <row r="3520" spans="1:1" ht="15.75" customHeight="1" x14ac:dyDescent="0.25">
      <c r="A3520" s="63">
        <f>WEB!K3268</f>
        <v>0</v>
      </c>
    </row>
    <row r="3521" spans="1:1" ht="15.75" customHeight="1" x14ac:dyDescent="0.25">
      <c r="A3521" s="63">
        <f>WEB!K3269</f>
        <v>0</v>
      </c>
    </row>
    <row r="3522" spans="1:1" ht="15.75" customHeight="1" x14ac:dyDescent="0.25">
      <c r="A3522" s="63">
        <f>WEB!K3270</f>
        <v>0</v>
      </c>
    </row>
    <row r="3523" spans="1:1" ht="15.75" customHeight="1" x14ac:dyDescent="0.25">
      <c r="A3523" s="63">
        <f>WEB!K3271</f>
        <v>0</v>
      </c>
    </row>
    <row r="3524" spans="1:1" ht="15.75" customHeight="1" x14ac:dyDescent="0.25">
      <c r="A3524" s="63">
        <f>WEB!K3272</f>
        <v>0</v>
      </c>
    </row>
    <row r="3525" spans="1:1" ht="15.75" customHeight="1" x14ac:dyDescent="0.25">
      <c r="A3525" s="63">
        <f>WEB!K3273</f>
        <v>0</v>
      </c>
    </row>
    <row r="3526" spans="1:1" ht="15.75" customHeight="1" x14ac:dyDescent="0.25">
      <c r="A3526" s="63">
        <f>WEB!K3274</f>
        <v>0</v>
      </c>
    </row>
    <row r="3527" spans="1:1" ht="15.75" customHeight="1" x14ac:dyDescent="0.25">
      <c r="A3527" s="63">
        <f>WEB!K3275</f>
        <v>0</v>
      </c>
    </row>
    <row r="3528" spans="1:1" ht="15.75" customHeight="1" x14ac:dyDescent="0.25">
      <c r="A3528" s="63">
        <f>WEB!K3276</f>
        <v>0</v>
      </c>
    </row>
    <row r="3529" spans="1:1" ht="15.75" customHeight="1" x14ac:dyDescent="0.25">
      <c r="A3529" s="63">
        <f>WEB!K3277</f>
        <v>0</v>
      </c>
    </row>
    <row r="3530" spans="1:1" ht="15.75" customHeight="1" x14ac:dyDescent="0.25">
      <c r="A3530" s="63">
        <f>WEB!K3278</f>
        <v>0</v>
      </c>
    </row>
    <row r="3531" spans="1:1" ht="15.75" customHeight="1" x14ac:dyDescent="0.25">
      <c r="A3531" s="63">
        <f>WEB!K3279</f>
        <v>0</v>
      </c>
    </row>
    <row r="3532" spans="1:1" ht="15.75" customHeight="1" x14ac:dyDescent="0.25">
      <c r="A3532" s="63">
        <f>WEB!K3280</f>
        <v>0</v>
      </c>
    </row>
    <row r="3533" spans="1:1" ht="15.75" customHeight="1" x14ac:dyDescent="0.25">
      <c r="A3533" s="63">
        <f>WEB!K3281</f>
        <v>0</v>
      </c>
    </row>
    <row r="3534" spans="1:1" ht="15.75" customHeight="1" x14ac:dyDescent="0.25">
      <c r="A3534" s="63">
        <f>WEB!K3282</f>
        <v>0</v>
      </c>
    </row>
    <row r="3535" spans="1:1" ht="15.75" customHeight="1" x14ac:dyDescent="0.25">
      <c r="A3535" s="63">
        <f>WEB!K3283</f>
        <v>0</v>
      </c>
    </row>
    <row r="3536" spans="1:1" ht="15.75" customHeight="1" x14ac:dyDescent="0.25">
      <c r="A3536" s="63">
        <f>WEB!K3284</f>
        <v>0</v>
      </c>
    </row>
    <row r="3537" spans="1:1" ht="15.75" customHeight="1" x14ac:dyDescent="0.25">
      <c r="A3537" s="63">
        <f>WEB!K3285</f>
        <v>0</v>
      </c>
    </row>
    <row r="3538" spans="1:1" ht="15.75" customHeight="1" x14ac:dyDescent="0.25">
      <c r="A3538" s="63">
        <f>WEB!K3286</f>
        <v>0</v>
      </c>
    </row>
    <row r="3539" spans="1:1" ht="15.75" customHeight="1" x14ac:dyDescent="0.25">
      <c r="A3539" s="63">
        <f>WEB!K3287</f>
        <v>0</v>
      </c>
    </row>
    <row r="3540" spans="1:1" ht="15.75" customHeight="1" x14ac:dyDescent="0.25">
      <c r="A3540" s="63">
        <f>WEB!K3288</f>
        <v>0</v>
      </c>
    </row>
    <row r="3541" spans="1:1" ht="15.75" customHeight="1" x14ac:dyDescent="0.25">
      <c r="A3541" s="63">
        <f>WEB!K3289</f>
        <v>0</v>
      </c>
    </row>
    <row r="3542" spans="1:1" ht="15.75" customHeight="1" x14ac:dyDescent="0.25">
      <c r="A3542" s="63">
        <f>WEB!K3290</f>
        <v>0</v>
      </c>
    </row>
    <row r="3543" spans="1:1" ht="15.75" customHeight="1" x14ac:dyDescent="0.25">
      <c r="A3543" s="63">
        <f>WEB!K3291</f>
        <v>0</v>
      </c>
    </row>
    <row r="3544" spans="1:1" ht="15.75" customHeight="1" x14ac:dyDescent="0.25">
      <c r="A3544" s="63">
        <f>WEB!K3292</f>
        <v>0</v>
      </c>
    </row>
    <row r="3545" spans="1:1" ht="15.75" customHeight="1" x14ac:dyDescent="0.25">
      <c r="A3545" s="63">
        <f>WEB!K3293</f>
        <v>0</v>
      </c>
    </row>
    <row r="3546" spans="1:1" ht="15.75" customHeight="1" x14ac:dyDescent="0.25">
      <c r="A3546" s="63">
        <f>WEB!K3294</f>
        <v>0</v>
      </c>
    </row>
    <row r="3547" spans="1:1" ht="15.75" customHeight="1" x14ac:dyDescent="0.25">
      <c r="A3547" s="63">
        <f>WEB!K3295</f>
        <v>0</v>
      </c>
    </row>
    <row r="3548" spans="1:1" ht="15.75" customHeight="1" x14ac:dyDescent="0.25">
      <c r="A3548" s="63">
        <f>WEB!K3296</f>
        <v>0</v>
      </c>
    </row>
    <row r="3549" spans="1:1" ht="15.75" customHeight="1" x14ac:dyDescent="0.25">
      <c r="A3549" s="63">
        <f>WEB!K3297</f>
        <v>0</v>
      </c>
    </row>
    <row r="3550" spans="1:1" ht="15.75" customHeight="1" x14ac:dyDescent="0.25">
      <c r="A3550" s="63">
        <f>WEB!K3298</f>
        <v>0</v>
      </c>
    </row>
    <row r="3551" spans="1:1" ht="15.75" customHeight="1" x14ac:dyDescent="0.25">
      <c r="A3551" s="63">
        <f>WEB!K3299</f>
        <v>0</v>
      </c>
    </row>
    <row r="3552" spans="1:1" ht="15.75" customHeight="1" x14ac:dyDescent="0.25">
      <c r="A3552" s="63">
        <f>WEB!K3300</f>
        <v>0</v>
      </c>
    </row>
    <row r="3553" spans="1:1" ht="15.75" customHeight="1" x14ac:dyDescent="0.25">
      <c r="A3553" s="63">
        <f>WEB!K3301</f>
        <v>0</v>
      </c>
    </row>
    <row r="3554" spans="1:1" ht="15.75" customHeight="1" x14ac:dyDescent="0.25">
      <c r="A3554" s="63">
        <f>WEB!K3302</f>
        <v>0</v>
      </c>
    </row>
    <row r="3555" spans="1:1" ht="15.75" customHeight="1" x14ac:dyDescent="0.25">
      <c r="A3555" s="63">
        <f>WEB!K3303</f>
        <v>0</v>
      </c>
    </row>
    <row r="3556" spans="1:1" ht="15.75" customHeight="1" x14ac:dyDescent="0.25">
      <c r="A3556" s="63">
        <f>WEB!K3304</f>
        <v>0</v>
      </c>
    </row>
    <row r="3557" spans="1:1" ht="15.75" customHeight="1" x14ac:dyDescent="0.25">
      <c r="A3557" s="63">
        <f>WEB!K3305</f>
        <v>0</v>
      </c>
    </row>
    <row r="3558" spans="1:1" ht="15.75" customHeight="1" x14ac:dyDescent="0.25">
      <c r="A3558" s="63">
        <f>WEB!K3306</f>
        <v>0</v>
      </c>
    </row>
    <row r="3559" spans="1:1" ht="15.75" customHeight="1" x14ac:dyDescent="0.25">
      <c r="A3559" s="63">
        <f>WEB!K3307</f>
        <v>0</v>
      </c>
    </row>
    <row r="3560" spans="1:1" ht="15.75" customHeight="1" x14ac:dyDescent="0.25">
      <c r="A3560" s="63">
        <f>WEB!K3308</f>
        <v>0</v>
      </c>
    </row>
    <row r="3561" spans="1:1" ht="15.75" customHeight="1" x14ac:dyDescent="0.25">
      <c r="A3561" s="63">
        <f>WEB!K3309</f>
        <v>0</v>
      </c>
    </row>
    <row r="3562" spans="1:1" ht="15.75" customHeight="1" x14ac:dyDescent="0.25">
      <c r="A3562" s="63">
        <f>WEB!K3310</f>
        <v>0</v>
      </c>
    </row>
    <row r="3563" spans="1:1" ht="15.75" customHeight="1" x14ac:dyDescent="0.25">
      <c r="A3563" s="63">
        <f>WEB!K3311</f>
        <v>0</v>
      </c>
    </row>
    <row r="3564" spans="1:1" ht="15.75" customHeight="1" x14ac:dyDescent="0.25">
      <c r="A3564" s="63">
        <f>WEB!K3312</f>
        <v>0</v>
      </c>
    </row>
    <row r="3565" spans="1:1" ht="15.75" customHeight="1" x14ac:dyDescent="0.25">
      <c r="A3565" s="63">
        <f>WEB!K3313</f>
        <v>0</v>
      </c>
    </row>
    <row r="3566" spans="1:1" ht="15.75" customHeight="1" x14ac:dyDescent="0.25">
      <c r="A3566" s="63">
        <f>WEB!K3314</f>
        <v>0</v>
      </c>
    </row>
    <row r="3567" spans="1:1" ht="15.75" customHeight="1" x14ac:dyDescent="0.25">
      <c r="A3567" s="63">
        <f>WEB!K3315</f>
        <v>0</v>
      </c>
    </row>
    <row r="3568" spans="1:1" ht="15.75" customHeight="1" x14ac:dyDescent="0.25">
      <c r="A3568" s="63">
        <f>WEB!K3316</f>
        <v>0</v>
      </c>
    </row>
    <row r="3569" spans="1:1" ht="15.75" customHeight="1" x14ac:dyDescent="0.25">
      <c r="A3569" s="63">
        <f>WEB!K3317</f>
        <v>0</v>
      </c>
    </row>
    <row r="3570" spans="1:1" ht="15.75" customHeight="1" x14ac:dyDescent="0.25">
      <c r="A3570" s="63">
        <f>WEB!K3318</f>
        <v>0</v>
      </c>
    </row>
    <row r="3571" spans="1:1" ht="15.75" customHeight="1" x14ac:dyDescent="0.25">
      <c r="A3571" s="63">
        <f>WEB!K3319</f>
        <v>0</v>
      </c>
    </row>
    <row r="3572" spans="1:1" ht="15.75" customHeight="1" x14ac:dyDescent="0.25">
      <c r="A3572" s="63">
        <f>WEB!K3320</f>
        <v>0</v>
      </c>
    </row>
    <row r="3573" spans="1:1" ht="15.75" customHeight="1" x14ac:dyDescent="0.25">
      <c r="A3573" s="63">
        <f>WEB!K3321</f>
        <v>0</v>
      </c>
    </row>
    <row r="3574" spans="1:1" ht="15.75" customHeight="1" x14ac:dyDescent="0.25">
      <c r="A3574" s="63">
        <f>WEB!K3322</f>
        <v>0</v>
      </c>
    </row>
    <row r="3575" spans="1:1" ht="15.75" customHeight="1" x14ac:dyDescent="0.25">
      <c r="A3575" s="63">
        <f>WEB!K3323</f>
        <v>0</v>
      </c>
    </row>
    <row r="3576" spans="1:1" ht="15.75" customHeight="1" x14ac:dyDescent="0.25">
      <c r="A3576" s="63">
        <f>WEB!K3324</f>
        <v>0</v>
      </c>
    </row>
    <row r="3577" spans="1:1" ht="15.75" customHeight="1" x14ac:dyDescent="0.25">
      <c r="A3577" s="63">
        <f>WEB!K3325</f>
        <v>0</v>
      </c>
    </row>
    <row r="3578" spans="1:1" ht="15.75" customHeight="1" x14ac:dyDescent="0.25">
      <c r="A3578" s="63">
        <f>WEB!K3326</f>
        <v>0</v>
      </c>
    </row>
    <row r="3579" spans="1:1" ht="15.75" customHeight="1" x14ac:dyDescent="0.25">
      <c r="A3579" s="63">
        <f>WEB!K3327</f>
        <v>0</v>
      </c>
    </row>
    <row r="3580" spans="1:1" ht="15.75" customHeight="1" x14ac:dyDescent="0.25">
      <c r="A3580" s="63">
        <f>WEB!K3328</f>
        <v>0</v>
      </c>
    </row>
    <row r="3581" spans="1:1" ht="15.75" customHeight="1" x14ac:dyDescent="0.25">
      <c r="A3581" s="63">
        <f>WEB!K3329</f>
        <v>0</v>
      </c>
    </row>
    <row r="3582" spans="1:1" ht="15.75" customHeight="1" x14ac:dyDescent="0.25">
      <c r="A3582" s="63">
        <f>WEB!K3330</f>
        <v>0</v>
      </c>
    </row>
    <row r="3583" spans="1:1" ht="15.75" customHeight="1" x14ac:dyDescent="0.25">
      <c r="A3583" s="63">
        <f>WEB!K3331</f>
        <v>0</v>
      </c>
    </row>
    <row r="3584" spans="1:1" ht="15.75" customHeight="1" x14ac:dyDescent="0.25">
      <c r="A3584" s="63">
        <f>WEB!K3332</f>
        <v>0</v>
      </c>
    </row>
    <row r="3585" spans="1:1" ht="15.75" customHeight="1" x14ac:dyDescent="0.25">
      <c r="A3585" s="63">
        <f>WEB!K3333</f>
        <v>0</v>
      </c>
    </row>
    <row r="3586" spans="1:1" ht="15.75" customHeight="1" x14ac:dyDescent="0.25">
      <c r="A3586" s="63">
        <f>WEB!K3334</f>
        <v>0</v>
      </c>
    </row>
    <row r="3587" spans="1:1" ht="15.75" customHeight="1" x14ac:dyDescent="0.25">
      <c r="A3587" s="63">
        <f>WEB!K3335</f>
        <v>0</v>
      </c>
    </row>
    <row r="3588" spans="1:1" ht="15.75" customHeight="1" x14ac:dyDescent="0.25">
      <c r="A3588" s="63">
        <f>WEB!K3336</f>
        <v>0</v>
      </c>
    </row>
    <row r="3589" spans="1:1" ht="15.75" customHeight="1" x14ac:dyDescent="0.25">
      <c r="A3589" s="63">
        <f>WEB!K3337</f>
        <v>0</v>
      </c>
    </row>
    <row r="3590" spans="1:1" ht="15.75" customHeight="1" x14ac:dyDescent="0.25">
      <c r="A3590" s="63">
        <f>WEB!K3338</f>
        <v>0</v>
      </c>
    </row>
    <row r="3591" spans="1:1" ht="15.75" customHeight="1" x14ac:dyDescent="0.25">
      <c r="A3591" s="63">
        <f>WEB!K3339</f>
        <v>0</v>
      </c>
    </row>
    <row r="3592" spans="1:1" ht="15.75" customHeight="1" x14ac:dyDescent="0.25">
      <c r="A3592" s="63">
        <f>WEB!K3340</f>
        <v>0</v>
      </c>
    </row>
    <row r="3593" spans="1:1" ht="15.75" customHeight="1" x14ac:dyDescent="0.25">
      <c r="A3593" s="63">
        <f>WEB!K3341</f>
        <v>0</v>
      </c>
    </row>
    <row r="3594" spans="1:1" ht="15.75" customHeight="1" x14ac:dyDescent="0.25">
      <c r="A3594" s="63">
        <f>WEB!K3342</f>
        <v>0</v>
      </c>
    </row>
    <row r="3595" spans="1:1" ht="15.75" customHeight="1" x14ac:dyDescent="0.25">
      <c r="A3595" s="63">
        <f>WEB!K3343</f>
        <v>0</v>
      </c>
    </row>
    <row r="3596" spans="1:1" ht="15.75" customHeight="1" x14ac:dyDescent="0.25">
      <c r="A3596" s="63">
        <f>WEB!K3344</f>
        <v>0</v>
      </c>
    </row>
    <row r="3597" spans="1:1" ht="15.75" customHeight="1" x14ac:dyDescent="0.25">
      <c r="A3597" s="63">
        <f>WEB!K3345</f>
        <v>0</v>
      </c>
    </row>
    <row r="3598" spans="1:1" ht="15.75" customHeight="1" x14ac:dyDescent="0.25">
      <c r="A3598" s="63">
        <f>WEB!K3346</f>
        <v>0</v>
      </c>
    </row>
    <row r="3599" spans="1:1" ht="15.75" customHeight="1" x14ac:dyDescent="0.25">
      <c r="A3599" s="63">
        <f>WEB!K3347</f>
        <v>0</v>
      </c>
    </row>
    <row r="3600" spans="1:1" ht="15.75" customHeight="1" x14ac:dyDescent="0.25">
      <c r="A3600" s="63">
        <f>WEB!K3348</f>
        <v>0</v>
      </c>
    </row>
    <row r="3601" spans="1:1" ht="15.75" customHeight="1" x14ac:dyDescent="0.25">
      <c r="A3601" s="63">
        <f>WEB!K3349</f>
        <v>0</v>
      </c>
    </row>
    <row r="3602" spans="1:1" ht="15.75" customHeight="1" x14ac:dyDescent="0.25">
      <c r="A3602" s="63">
        <f>WEB!K3350</f>
        <v>0</v>
      </c>
    </row>
    <row r="3603" spans="1:1" ht="15.75" customHeight="1" x14ac:dyDescent="0.25">
      <c r="A3603" s="63">
        <f>WEB!K3351</f>
        <v>0</v>
      </c>
    </row>
    <row r="3604" spans="1:1" ht="15.75" customHeight="1" x14ac:dyDescent="0.25">
      <c r="A3604" s="63">
        <f>WEB!K3352</f>
        <v>0</v>
      </c>
    </row>
    <row r="3605" spans="1:1" ht="15.75" customHeight="1" x14ac:dyDescent="0.25">
      <c r="A3605" s="63">
        <f>WEB!K3353</f>
        <v>0</v>
      </c>
    </row>
    <row r="3606" spans="1:1" ht="15.75" customHeight="1" x14ac:dyDescent="0.25">
      <c r="A3606" s="63">
        <f>WEB!K3354</f>
        <v>0</v>
      </c>
    </row>
    <row r="3607" spans="1:1" ht="15.75" customHeight="1" x14ac:dyDescent="0.25">
      <c r="A3607" s="63">
        <f>WEB!K3355</f>
        <v>0</v>
      </c>
    </row>
    <row r="3608" spans="1:1" ht="15.75" customHeight="1" x14ac:dyDescent="0.25">
      <c r="A3608" s="63">
        <f>WEB!K3356</f>
        <v>0</v>
      </c>
    </row>
    <row r="3609" spans="1:1" ht="15.75" customHeight="1" x14ac:dyDescent="0.25">
      <c r="A3609" s="63">
        <f>WEB!K3357</f>
        <v>0</v>
      </c>
    </row>
    <row r="3610" spans="1:1" ht="15.75" customHeight="1" x14ac:dyDescent="0.25">
      <c r="A3610" s="63">
        <f>WEB!K3358</f>
        <v>0</v>
      </c>
    </row>
    <row r="3611" spans="1:1" ht="15.75" customHeight="1" x14ac:dyDescent="0.25">
      <c r="A3611" s="63">
        <f>WEB!K3359</f>
        <v>0</v>
      </c>
    </row>
    <row r="3612" spans="1:1" ht="15.75" customHeight="1" x14ac:dyDescent="0.25">
      <c r="A3612" s="63">
        <f>WEB!K3360</f>
        <v>0</v>
      </c>
    </row>
    <row r="3613" spans="1:1" ht="15.75" customHeight="1" x14ac:dyDescent="0.25">
      <c r="A3613" s="63">
        <f>WEB!K3361</f>
        <v>0</v>
      </c>
    </row>
    <row r="3614" spans="1:1" ht="15.75" customHeight="1" x14ac:dyDescent="0.25">
      <c r="A3614" s="63">
        <f>WEB!K3362</f>
        <v>0</v>
      </c>
    </row>
    <row r="3615" spans="1:1" ht="15.75" customHeight="1" x14ac:dyDescent="0.25">
      <c r="A3615" s="63">
        <f>WEB!K3363</f>
        <v>0</v>
      </c>
    </row>
    <row r="3616" spans="1:1" ht="15.75" customHeight="1" x14ac:dyDescent="0.25">
      <c r="A3616" s="63">
        <f>WEB!K3364</f>
        <v>0</v>
      </c>
    </row>
    <row r="3617" spans="1:1" ht="15.75" customHeight="1" x14ac:dyDescent="0.25">
      <c r="A3617" s="63">
        <f>WEB!K3365</f>
        <v>0</v>
      </c>
    </row>
    <row r="3618" spans="1:1" ht="15.75" customHeight="1" x14ac:dyDescent="0.25">
      <c r="A3618" s="63">
        <f>WEB!K3366</f>
        <v>0</v>
      </c>
    </row>
    <row r="3619" spans="1:1" ht="15.75" customHeight="1" x14ac:dyDescent="0.25">
      <c r="A3619" s="63">
        <f>WEB!K3367</f>
        <v>0</v>
      </c>
    </row>
    <row r="3620" spans="1:1" ht="15.75" customHeight="1" x14ac:dyDescent="0.25">
      <c r="A3620" s="63">
        <f>WEB!K3368</f>
        <v>0</v>
      </c>
    </row>
    <row r="3621" spans="1:1" ht="15.75" customHeight="1" x14ac:dyDescent="0.25">
      <c r="A3621" s="63">
        <f>WEB!K3369</f>
        <v>0</v>
      </c>
    </row>
    <row r="3622" spans="1:1" ht="15.75" customHeight="1" x14ac:dyDescent="0.25">
      <c r="A3622" s="63">
        <f>WEB!K3370</f>
        <v>0</v>
      </c>
    </row>
    <row r="3623" spans="1:1" ht="15.75" customHeight="1" x14ac:dyDescent="0.25">
      <c r="A3623" s="63">
        <f>WEB!K3371</f>
        <v>0</v>
      </c>
    </row>
    <row r="3624" spans="1:1" ht="15.75" customHeight="1" x14ac:dyDescent="0.25">
      <c r="A3624" s="63">
        <f>WEB!K3372</f>
        <v>0</v>
      </c>
    </row>
    <row r="3625" spans="1:1" ht="15.75" customHeight="1" x14ac:dyDescent="0.25">
      <c r="A3625" s="63">
        <f>WEB!K3373</f>
        <v>0</v>
      </c>
    </row>
    <row r="3626" spans="1:1" ht="15.75" customHeight="1" x14ac:dyDescent="0.25">
      <c r="A3626" s="63">
        <f>WEB!K3374</f>
        <v>0</v>
      </c>
    </row>
    <row r="3627" spans="1:1" ht="15.75" customHeight="1" x14ac:dyDescent="0.25">
      <c r="A3627" s="63">
        <f>WEB!K3375</f>
        <v>0</v>
      </c>
    </row>
    <row r="3628" spans="1:1" ht="15.75" customHeight="1" x14ac:dyDescent="0.25">
      <c r="A3628" s="63">
        <f>WEB!K3376</f>
        <v>0</v>
      </c>
    </row>
    <row r="3629" spans="1:1" ht="15.75" customHeight="1" x14ac:dyDescent="0.25">
      <c r="A3629" s="63">
        <f>WEB!K3377</f>
        <v>0</v>
      </c>
    </row>
    <row r="3630" spans="1:1" ht="15.75" customHeight="1" x14ac:dyDescent="0.25">
      <c r="A3630" s="63">
        <f>WEB!K3378</f>
        <v>0</v>
      </c>
    </row>
    <row r="3631" spans="1:1" ht="15.75" customHeight="1" x14ac:dyDescent="0.25">
      <c r="A3631" s="63">
        <f>WEB!K3379</f>
        <v>0</v>
      </c>
    </row>
    <row r="3632" spans="1:1" ht="15.75" customHeight="1" x14ac:dyDescent="0.25">
      <c r="A3632" s="63">
        <f>WEB!K3380</f>
        <v>0</v>
      </c>
    </row>
    <row r="3633" spans="1:1" ht="15.75" customHeight="1" x14ac:dyDescent="0.25">
      <c r="A3633" s="63">
        <f>WEB!K3381</f>
        <v>0</v>
      </c>
    </row>
    <row r="3634" spans="1:1" ht="15.75" customHeight="1" x14ac:dyDescent="0.25">
      <c r="A3634" s="63">
        <f>WEB!K3382</f>
        <v>0</v>
      </c>
    </row>
    <row r="3635" spans="1:1" ht="15.75" customHeight="1" x14ac:dyDescent="0.25">
      <c r="A3635" s="63">
        <f>WEB!K3383</f>
        <v>0</v>
      </c>
    </row>
    <row r="3636" spans="1:1" ht="15.75" customHeight="1" x14ac:dyDescent="0.25">
      <c r="A3636" s="63">
        <f>WEB!K3384</f>
        <v>0</v>
      </c>
    </row>
    <row r="3637" spans="1:1" ht="15.75" customHeight="1" x14ac:dyDescent="0.25">
      <c r="A3637" s="63">
        <f>WEB!K3385</f>
        <v>0</v>
      </c>
    </row>
    <row r="3638" spans="1:1" ht="15.75" customHeight="1" x14ac:dyDescent="0.25">
      <c r="A3638" s="63">
        <f>WEB!K3386</f>
        <v>0</v>
      </c>
    </row>
    <row r="3639" spans="1:1" ht="15.75" customHeight="1" x14ac:dyDescent="0.25">
      <c r="A3639" s="63">
        <f>WEB!K3387</f>
        <v>0</v>
      </c>
    </row>
    <row r="3640" spans="1:1" ht="15.75" customHeight="1" x14ac:dyDescent="0.25">
      <c r="A3640" s="63">
        <f>WEB!K3388</f>
        <v>0</v>
      </c>
    </row>
    <row r="3641" spans="1:1" ht="15.75" customHeight="1" x14ac:dyDescent="0.25">
      <c r="A3641" s="63">
        <f>WEB!K3389</f>
        <v>0</v>
      </c>
    </row>
    <row r="3642" spans="1:1" ht="15.75" customHeight="1" x14ac:dyDescent="0.25">
      <c r="A3642" s="63">
        <f>WEB!K3390</f>
        <v>0</v>
      </c>
    </row>
    <row r="3643" spans="1:1" ht="15.75" customHeight="1" x14ac:dyDescent="0.25">
      <c r="A3643" s="63">
        <f>WEB!K3391</f>
        <v>0</v>
      </c>
    </row>
    <row r="3644" spans="1:1" ht="15.75" customHeight="1" x14ac:dyDescent="0.25">
      <c r="A3644" s="63">
        <f>WEB!K3392</f>
        <v>0</v>
      </c>
    </row>
    <row r="3645" spans="1:1" ht="15.75" customHeight="1" x14ac:dyDescent="0.25">
      <c r="A3645" s="63">
        <f>WEB!K3393</f>
        <v>0</v>
      </c>
    </row>
    <row r="3646" spans="1:1" ht="15.75" customHeight="1" x14ac:dyDescent="0.25">
      <c r="A3646" s="63">
        <f>WEB!K3394</f>
        <v>0</v>
      </c>
    </row>
    <row r="3647" spans="1:1" ht="15.75" customHeight="1" x14ac:dyDescent="0.25">
      <c r="A3647" s="63">
        <f>WEB!K3395</f>
        <v>0</v>
      </c>
    </row>
    <row r="3648" spans="1:1" ht="15.75" customHeight="1" x14ac:dyDescent="0.25">
      <c r="A3648" s="63">
        <f>WEB!K3396</f>
        <v>0</v>
      </c>
    </row>
    <row r="3649" spans="1:1" ht="15.75" customHeight="1" x14ac:dyDescent="0.25">
      <c r="A3649" s="63">
        <f>WEB!K3397</f>
        <v>0</v>
      </c>
    </row>
    <row r="3650" spans="1:1" ht="15.75" customHeight="1" x14ac:dyDescent="0.25">
      <c r="A3650" s="63">
        <f>WEB!K3398</f>
        <v>0</v>
      </c>
    </row>
    <row r="3651" spans="1:1" ht="15.75" customHeight="1" x14ac:dyDescent="0.25">
      <c r="A3651" s="63">
        <f>WEB!K3399</f>
        <v>0</v>
      </c>
    </row>
    <row r="3652" spans="1:1" ht="15.75" customHeight="1" x14ac:dyDescent="0.25">
      <c r="A3652" s="63">
        <f>WEB!K3400</f>
        <v>0</v>
      </c>
    </row>
    <row r="3653" spans="1:1" ht="15.75" customHeight="1" x14ac:dyDescent="0.25">
      <c r="A3653" s="63">
        <f>WEB!K3401</f>
        <v>0</v>
      </c>
    </row>
    <row r="3654" spans="1:1" ht="15.75" customHeight="1" x14ac:dyDescent="0.25">
      <c r="A3654" s="63">
        <f>WEB!K3402</f>
        <v>0</v>
      </c>
    </row>
    <row r="3655" spans="1:1" ht="15.75" customHeight="1" x14ac:dyDescent="0.25">
      <c r="A3655" s="63">
        <f>WEB!K3403</f>
        <v>0</v>
      </c>
    </row>
    <row r="3656" spans="1:1" ht="15.75" customHeight="1" x14ac:dyDescent="0.25">
      <c r="A3656" s="63">
        <f>WEB!K3404</f>
        <v>0</v>
      </c>
    </row>
    <row r="3657" spans="1:1" ht="15.75" customHeight="1" x14ac:dyDescent="0.25">
      <c r="A3657" s="63">
        <f>WEB!K3405</f>
        <v>0</v>
      </c>
    </row>
    <row r="3658" spans="1:1" ht="15.75" customHeight="1" x14ac:dyDescent="0.25">
      <c r="A3658" s="63">
        <f>WEB!K3406</f>
        <v>0</v>
      </c>
    </row>
    <row r="3659" spans="1:1" ht="15.75" customHeight="1" x14ac:dyDescent="0.25">
      <c r="A3659" s="63">
        <f>WEB!K3407</f>
        <v>0</v>
      </c>
    </row>
    <row r="3660" spans="1:1" ht="15.75" customHeight="1" x14ac:dyDescent="0.25">
      <c r="A3660" s="63">
        <f>WEB!K3408</f>
        <v>0</v>
      </c>
    </row>
    <row r="3661" spans="1:1" ht="15.75" customHeight="1" x14ac:dyDescent="0.25">
      <c r="A3661" s="63">
        <f>WEB!K3409</f>
        <v>0</v>
      </c>
    </row>
    <row r="3662" spans="1:1" ht="15.75" customHeight="1" x14ac:dyDescent="0.25">
      <c r="A3662" s="63">
        <f>WEB!K3410</f>
        <v>0</v>
      </c>
    </row>
    <row r="3663" spans="1:1" ht="15.75" customHeight="1" x14ac:dyDescent="0.25">
      <c r="A3663" s="63">
        <f>WEB!K3411</f>
        <v>0</v>
      </c>
    </row>
    <row r="3664" spans="1:1" ht="15.75" customHeight="1" x14ac:dyDescent="0.25">
      <c r="A3664" s="63">
        <f>WEB!K3412</f>
        <v>0</v>
      </c>
    </row>
    <row r="3665" spans="1:1" ht="15.75" customHeight="1" x14ac:dyDescent="0.25">
      <c r="A3665" s="63">
        <f>WEB!K3413</f>
        <v>0</v>
      </c>
    </row>
    <row r="3666" spans="1:1" ht="15.75" customHeight="1" x14ac:dyDescent="0.25">
      <c r="A3666" s="63">
        <f>WEB!K3414</f>
        <v>0</v>
      </c>
    </row>
    <row r="3667" spans="1:1" ht="15.75" customHeight="1" x14ac:dyDescent="0.25">
      <c r="A3667" s="63">
        <f>WEB!K3415</f>
        <v>0</v>
      </c>
    </row>
    <row r="3668" spans="1:1" ht="15.75" customHeight="1" x14ac:dyDescent="0.25">
      <c r="A3668" s="63">
        <f>WEB!K3416</f>
        <v>0</v>
      </c>
    </row>
    <row r="3669" spans="1:1" ht="15.75" customHeight="1" x14ac:dyDescent="0.25">
      <c r="A3669" s="63">
        <f>WEB!K3417</f>
        <v>0</v>
      </c>
    </row>
    <row r="3670" spans="1:1" ht="15.75" customHeight="1" x14ac:dyDescent="0.25">
      <c r="A3670" s="63">
        <f>WEB!K3418</f>
        <v>0</v>
      </c>
    </row>
    <row r="3671" spans="1:1" ht="15.75" customHeight="1" x14ac:dyDescent="0.25">
      <c r="A3671" s="63">
        <f>WEB!K3419</f>
        <v>0</v>
      </c>
    </row>
    <row r="3672" spans="1:1" ht="15.75" customHeight="1" x14ac:dyDescent="0.25">
      <c r="A3672" s="63">
        <f>WEB!K3420</f>
        <v>0</v>
      </c>
    </row>
    <row r="3673" spans="1:1" ht="15.75" customHeight="1" x14ac:dyDescent="0.25">
      <c r="A3673" s="63">
        <f>WEB!K3421</f>
        <v>0</v>
      </c>
    </row>
    <row r="3674" spans="1:1" ht="15.75" customHeight="1" x14ac:dyDescent="0.25">
      <c r="A3674" s="63">
        <f>WEB!K3422</f>
        <v>0</v>
      </c>
    </row>
    <row r="3675" spans="1:1" ht="15.75" customHeight="1" x14ac:dyDescent="0.25">
      <c r="A3675" s="63">
        <f>WEB!K3423</f>
        <v>0</v>
      </c>
    </row>
    <row r="3676" spans="1:1" ht="15.75" customHeight="1" x14ac:dyDescent="0.25">
      <c r="A3676" s="63">
        <f>WEB!K3424</f>
        <v>0</v>
      </c>
    </row>
    <row r="3677" spans="1:1" ht="15.75" customHeight="1" x14ac:dyDescent="0.25">
      <c r="A3677" s="63">
        <f>WEB!K3425</f>
        <v>0</v>
      </c>
    </row>
    <row r="3678" spans="1:1" ht="15.75" customHeight="1" x14ac:dyDescent="0.25">
      <c r="A3678" s="63">
        <f>WEB!K3426</f>
        <v>0</v>
      </c>
    </row>
    <row r="3679" spans="1:1" ht="15.75" customHeight="1" x14ac:dyDescent="0.25">
      <c r="A3679" s="63">
        <f>WEB!K3427</f>
        <v>0</v>
      </c>
    </row>
    <row r="3680" spans="1:1" ht="15.75" customHeight="1" x14ac:dyDescent="0.25">
      <c r="A3680" s="63">
        <f>WEB!K3428</f>
        <v>0</v>
      </c>
    </row>
    <row r="3681" spans="1:1" ht="15.75" customHeight="1" x14ac:dyDescent="0.25">
      <c r="A3681" s="63">
        <f>WEB!K3429</f>
        <v>0</v>
      </c>
    </row>
    <row r="3682" spans="1:1" ht="15.75" customHeight="1" x14ac:dyDescent="0.25">
      <c r="A3682" s="63">
        <f>WEB!K3430</f>
        <v>0</v>
      </c>
    </row>
    <row r="3683" spans="1:1" ht="15.75" customHeight="1" x14ac:dyDescent="0.25">
      <c r="A3683" s="63">
        <f>WEB!K3431</f>
        <v>0</v>
      </c>
    </row>
    <row r="3684" spans="1:1" ht="15.75" customHeight="1" x14ac:dyDescent="0.25">
      <c r="A3684" s="63">
        <f>WEB!K3432</f>
        <v>0</v>
      </c>
    </row>
    <row r="3685" spans="1:1" ht="15.75" customHeight="1" x14ac:dyDescent="0.25">
      <c r="A3685" s="63">
        <f>WEB!K3433</f>
        <v>0</v>
      </c>
    </row>
    <row r="3686" spans="1:1" ht="15.75" customHeight="1" x14ac:dyDescent="0.25">
      <c r="A3686" s="63">
        <f>WEB!K3434</f>
        <v>0</v>
      </c>
    </row>
    <row r="3687" spans="1:1" ht="15.75" customHeight="1" x14ac:dyDescent="0.25">
      <c r="A3687" s="63">
        <f>WEB!K3435</f>
        <v>0</v>
      </c>
    </row>
    <row r="3688" spans="1:1" ht="15.75" customHeight="1" x14ac:dyDescent="0.25">
      <c r="A3688" s="63">
        <f>WEB!K3436</f>
        <v>0</v>
      </c>
    </row>
    <row r="3689" spans="1:1" ht="15.75" customHeight="1" x14ac:dyDescent="0.25">
      <c r="A3689" s="63">
        <f>WEB!K3437</f>
        <v>0</v>
      </c>
    </row>
    <row r="3690" spans="1:1" ht="15.75" customHeight="1" x14ac:dyDescent="0.25">
      <c r="A3690" s="63">
        <f>WEB!K3438</f>
        <v>0</v>
      </c>
    </row>
    <row r="3691" spans="1:1" ht="15.75" customHeight="1" x14ac:dyDescent="0.25">
      <c r="A3691" s="63">
        <f>WEB!K3439</f>
        <v>0</v>
      </c>
    </row>
    <row r="3692" spans="1:1" ht="15.75" customHeight="1" x14ac:dyDescent="0.25">
      <c r="A3692" s="63">
        <f>WEB!K3440</f>
        <v>0</v>
      </c>
    </row>
    <row r="3693" spans="1:1" ht="15.75" customHeight="1" x14ac:dyDescent="0.25">
      <c r="A3693" s="63">
        <f>WEB!K3441</f>
        <v>0</v>
      </c>
    </row>
    <row r="3694" spans="1:1" ht="15.75" customHeight="1" x14ac:dyDescent="0.25">
      <c r="A3694" s="63">
        <f>WEB!K3442</f>
        <v>0</v>
      </c>
    </row>
    <row r="3695" spans="1:1" ht="15.75" customHeight="1" x14ac:dyDescent="0.25">
      <c r="A3695" s="63">
        <f>WEB!K3443</f>
        <v>0</v>
      </c>
    </row>
    <row r="3696" spans="1:1" ht="15.75" customHeight="1" x14ac:dyDescent="0.25">
      <c r="A3696" s="63">
        <f>WEB!K3444</f>
        <v>0</v>
      </c>
    </row>
    <row r="3697" spans="1:1" ht="15.75" customHeight="1" x14ac:dyDescent="0.25">
      <c r="A3697" s="63">
        <f>WEB!K3445</f>
        <v>0</v>
      </c>
    </row>
    <row r="3698" spans="1:1" ht="15.75" customHeight="1" x14ac:dyDescent="0.25">
      <c r="A3698" s="63">
        <f>WEB!K3446</f>
        <v>0</v>
      </c>
    </row>
    <row r="3699" spans="1:1" ht="15.75" customHeight="1" x14ac:dyDescent="0.25">
      <c r="A3699" s="63">
        <f>WEB!K3447</f>
        <v>0</v>
      </c>
    </row>
    <row r="3700" spans="1:1" ht="15.75" customHeight="1" x14ac:dyDescent="0.25">
      <c r="A3700" s="63">
        <f>WEB!K3448</f>
        <v>0</v>
      </c>
    </row>
    <row r="3701" spans="1:1" ht="15.75" customHeight="1" x14ac:dyDescent="0.25">
      <c r="A3701" s="63">
        <f>WEB!K3449</f>
        <v>0</v>
      </c>
    </row>
    <row r="3702" spans="1:1" ht="15.75" customHeight="1" x14ac:dyDescent="0.25">
      <c r="A3702" s="63">
        <f>WEB!K3450</f>
        <v>0</v>
      </c>
    </row>
    <row r="3703" spans="1:1" ht="15.75" customHeight="1" x14ac:dyDescent="0.25">
      <c r="A3703" s="63">
        <f>WEB!K3451</f>
        <v>0</v>
      </c>
    </row>
    <row r="3704" spans="1:1" ht="15.75" customHeight="1" x14ac:dyDescent="0.25">
      <c r="A3704" s="63">
        <f>WEB!K3452</f>
        <v>0</v>
      </c>
    </row>
    <row r="3705" spans="1:1" ht="15.75" customHeight="1" x14ac:dyDescent="0.25">
      <c r="A3705" s="63">
        <f>WEB!K3453</f>
        <v>0</v>
      </c>
    </row>
    <row r="3706" spans="1:1" ht="15.75" customHeight="1" x14ac:dyDescent="0.25">
      <c r="A3706" s="63">
        <f>WEB!K3454</f>
        <v>0</v>
      </c>
    </row>
    <row r="3707" spans="1:1" ht="15.75" customHeight="1" x14ac:dyDescent="0.25">
      <c r="A3707" s="63">
        <f>WEB!K3455</f>
        <v>0</v>
      </c>
    </row>
    <row r="3708" spans="1:1" ht="15.75" customHeight="1" x14ac:dyDescent="0.25">
      <c r="A3708" s="63">
        <f>WEB!K3456</f>
        <v>0</v>
      </c>
    </row>
    <row r="3709" spans="1:1" ht="15.75" customHeight="1" x14ac:dyDescent="0.25">
      <c r="A3709" s="63">
        <f>WEB!K3457</f>
        <v>0</v>
      </c>
    </row>
    <row r="3710" spans="1:1" ht="15.75" customHeight="1" x14ac:dyDescent="0.25">
      <c r="A3710" s="63">
        <f>WEB!K3458</f>
        <v>0</v>
      </c>
    </row>
    <row r="3711" spans="1:1" ht="15.75" customHeight="1" x14ac:dyDescent="0.25">
      <c r="A3711" s="63">
        <f>WEB!K3459</f>
        <v>0</v>
      </c>
    </row>
    <row r="3712" spans="1:1" ht="15.75" customHeight="1" x14ac:dyDescent="0.25">
      <c r="A3712" s="63">
        <f>WEB!K3460</f>
        <v>0</v>
      </c>
    </row>
    <row r="3713" spans="1:1" ht="15.75" customHeight="1" x14ac:dyDescent="0.25">
      <c r="A3713" s="63">
        <f>WEB!K3461</f>
        <v>0</v>
      </c>
    </row>
    <row r="3714" spans="1:1" ht="15.75" customHeight="1" x14ac:dyDescent="0.25">
      <c r="A3714" s="63">
        <f>WEB!K3462</f>
        <v>0</v>
      </c>
    </row>
    <row r="3715" spans="1:1" ht="15.75" customHeight="1" x14ac:dyDescent="0.25">
      <c r="A3715" s="63">
        <f>WEB!K3463</f>
        <v>0</v>
      </c>
    </row>
    <row r="3716" spans="1:1" ht="15.75" customHeight="1" x14ac:dyDescent="0.25">
      <c r="A3716" s="63">
        <f>WEB!K3464</f>
        <v>0</v>
      </c>
    </row>
    <row r="3717" spans="1:1" ht="15.75" customHeight="1" x14ac:dyDescent="0.25">
      <c r="A3717" s="63">
        <f>WEB!K3465</f>
        <v>0</v>
      </c>
    </row>
    <row r="3718" spans="1:1" ht="15.75" customHeight="1" x14ac:dyDescent="0.25">
      <c r="A3718" s="63">
        <f>WEB!K3466</f>
        <v>0</v>
      </c>
    </row>
    <row r="3719" spans="1:1" ht="15.75" customHeight="1" x14ac:dyDescent="0.25">
      <c r="A3719" s="63">
        <f>WEB!K3467</f>
        <v>0</v>
      </c>
    </row>
    <row r="3720" spans="1:1" ht="15.75" customHeight="1" x14ac:dyDescent="0.25">
      <c r="A3720" s="63">
        <f>WEB!K3468</f>
        <v>0</v>
      </c>
    </row>
    <row r="3721" spans="1:1" ht="15.75" customHeight="1" x14ac:dyDescent="0.25">
      <c r="A3721" s="63">
        <f>WEB!K3469</f>
        <v>0</v>
      </c>
    </row>
    <row r="3722" spans="1:1" ht="15.75" customHeight="1" x14ac:dyDescent="0.25">
      <c r="A3722" s="63">
        <f>WEB!K3470</f>
        <v>0</v>
      </c>
    </row>
    <row r="3723" spans="1:1" ht="15.75" customHeight="1" x14ac:dyDescent="0.25">
      <c r="A3723" s="63">
        <f>WEB!K3471</f>
        <v>0</v>
      </c>
    </row>
    <row r="3724" spans="1:1" ht="15.75" customHeight="1" x14ac:dyDescent="0.25">
      <c r="A3724" s="63">
        <f>WEB!K3472</f>
        <v>0</v>
      </c>
    </row>
    <row r="3725" spans="1:1" ht="15.75" customHeight="1" x14ac:dyDescent="0.25">
      <c r="A3725" s="63">
        <f>WEB!K3473</f>
        <v>0</v>
      </c>
    </row>
    <row r="3726" spans="1:1" ht="15.75" customHeight="1" x14ac:dyDescent="0.25">
      <c r="A3726" s="63">
        <f>WEB!K3474</f>
        <v>0</v>
      </c>
    </row>
    <row r="3727" spans="1:1" ht="15.75" customHeight="1" x14ac:dyDescent="0.25">
      <c r="A3727" s="63">
        <f>WEB!K3475</f>
        <v>0</v>
      </c>
    </row>
    <row r="3728" spans="1:1" ht="15.75" customHeight="1" x14ac:dyDescent="0.25">
      <c r="A3728" s="63">
        <f>WEB!K3476</f>
        <v>0</v>
      </c>
    </row>
    <row r="3729" spans="1:1" ht="15.75" customHeight="1" x14ac:dyDescent="0.25">
      <c r="A3729" s="63">
        <f>WEB!K3477</f>
        <v>0</v>
      </c>
    </row>
    <row r="3730" spans="1:1" ht="15.75" customHeight="1" x14ac:dyDescent="0.25">
      <c r="A3730" s="63">
        <f>WEB!K3478</f>
        <v>0</v>
      </c>
    </row>
    <row r="3731" spans="1:1" ht="15.75" customHeight="1" x14ac:dyDescent="0.25">
      <c r="A3731" s="63">
        <f>WEB!K3479</f>
        <v>0</v>
      </c>
    </row>
    <row r="3732" spans="1:1" ht="15.75" customHeight="1" x14ac:dyDescent="0.25">
      <c r="A3732" s="63">
        <f>WEB!K3480</f>
        <v>0</v>
      </c>
    </row>
    <row r="3733" spans="1:1" ht="15.75" customHeight="1" x14ac:dyDescent="0.25">
      <c r="A3733" s="63">
        <f>WEB!K3481</f>
        <v>0</v>
      </c>
    </row>
    <row r="3734" spans="1:1" ht="15.75" customHeight="1" x14ac:dyDescent="0.25">
      <c r="A3734" s="63">
        <f>WEB!K3482</f>
        <v>0</v>
      </c>
    </row>
    <row r="3735" spans="1:1" ht="15.75" customHeight="1" x14ac:dyDescent="0.25">
      <c r="A3735" s="63">
        <f>WEB!K3483</f>
        <v>0</v>
      </c>
    </row>
    <row r="3736" spans="1:1" ht="15.75" customHeight="1" x14ac:dyDescent="0.25">
      <c r="A3736" s="63">
        <f>WEB!K3484</f>
        <v>0</v>
      </c>
    </row>
    <row r="3737" spans="1:1" ht="15.75" customHeight="1" x14ac:dyDescent="0.25">
      <c r="A3737" s="63">
        <f>WEB!K3485</f>
        <v>0</v>
      </c>
    </row>
    <row r="3738" spans="1:1" ht="15.75" customHeight="1" x14ac:dyDescent="0.25">
      <c r="A3738" s="63">
        <f>WEB!K3486</f>
        <v>0</v>
      </c>
    </row>
    <row r="3739" spans="1:1" ht="15.75" customHeight="1" x14ac:dyDescent="0.25">
      <c r="A3739" s="63">
        <f>WEB!K3487</f>
        <v>0</v>
      </c>
    </row>
    <row r="3740" spans="1:1" ht="15.75" customHeight="1" x14ac:dyDescent="0.25">
      <c r="A3740" s="63">
        <f>WEB!K3488</f>
        <v>0</v>
      </c>
    </row>
    <row r="3741" spans="1:1" ht="15.75" customHeight="1" x14ac:dyDescent="0.25">
      <c r="A3741" s="63">
        <f>WEB!K3489</f>
        <v>0</v>
      </c>
    </row>
    <row r="3742" spans="1:1" ht="15.75" customHeight="1" x14ac:dyDescent="0.25">
      <c r="A3742" s="63">
        <f>WEB!K3490</f>
        <v>0</v>
      </c>
    </row>
    <row r="3743" spans="1:1" ht="15.75" customHeight="1" x14ac:dyDescent="0.25">
      <c r="A3743" s="63">
        <f>WEB!K3491</f>
        <v>0</v>
      </c>
    </row>
    <row r="3744" spans="1:1" ht="15.75" customHeight="1" x14ac:dyDescent="0.25">
      <c r="A3744" s="63">
        <f>WEB!K3492</f>
        <v>0</v>
      </c>
    </row>
    <row r="3745" spans="1:1" ht="15.75" customHeight="1" x14ac:dyDescent="0.25">
      <c r="A3745" s="63">
        <f>WEB!K3493</f>
        <v>0</v>
      </c>
    </row>
    <row r="3746" spans="1:1" ht="15.75" customHeight="1" x14ac:dyDescent="0.25">
      <c r="A3746" s="63">
        <f>WEB!K3494</f>
        <v>0</v>
      </c>
    </row>
    <row r="3747" spans="1:1" ht="15.75" customHeight="1" x14ac:dyDescent="0.25">
      <c r="A3747" s="63">
        <f>WEB!K3495</f>
        <v>0</v>
      </c>
    </row>
    <row r="3748" spans="1:1" ht="15.75" customHeight="1" x14ac:dyDescent="0.25">
      <c r="A3748" s="63">
        <f>WEB!K3496</f>
        <v>0</v>
      </c>
    </row>
    <row r="3749" spans="1:1" ht="15.75" customHeight="1" x14ac:dyDescent="0.25">
      <c r="A3749" s="63">
        <f>WEB!K3497</f>
        <v>0</v>
      </c>
    </row>
    <row r="3750" spans="1:1" ht="15.75" customHeight="1" x14ac:dyDescent="0.25">
      <c r="A3750" s="63">
        <f>WEB!K3498</f>
        <v>0</v>
      </c>
    </row>
    <row r="3751" spans="1:1" ht="15.75" customHeight="1" x14ac:dyDescent="0.25">
      <c r="A3751" s="63">
        <f>WEB!K3499</f>
        <v>0</v>
      </c>
    </row>
    <row r="3752" spans="1:1" ht="15.75" customHeight="1" x14ac:dyDescent="0.25">
      <c r="A3752" s="63">
        <f>WEB!K3500</f>
        <v>0</v>
      </c>
    </row>
    <row r="3753" spans="1:1" ht="15.75" customHeight="1" x14ac:dyDescent="0.25">
      <c r="A3753" s="63">
        <f>WEB!K3501</f>
        <v>0</v>
      </c>
    </row>
    <row r="3754" spans="1:1" ht="15.75" customHeight="1" x14ac:dyDescent="0.25">
      <c r="A3754" s="63">
        <f>WEB!K3502</f>
        <v>0</v>
      </c>
    </row>
    <row r="3755" spans="1:1" ht="15.75" customHeight="1" x14ac:dyDescent="0.25">
      <c r="A3755" s="63">
        <f>WEB!K3503</f>
        <v>0</v>
      </c>
    </row>
    <row r="3756" spans="1:1" ht="15.75" customHeight="1" x14ac:dyDescent="0.25">
      <c r="A3756" s="63">
        <f>WEB!K3504</f>
        <v>0</v>
      </c>
    </row>
    <row r="3757" spans="1:1" ht="15.75" customHeight="1" x14ac:dyDescent="0.25">
      <c r="A3757" s="63">
        <f>WEB!K3505</f>
        <v>0</v>
      </c>
    </row>
    <row r="3758" spans="1:1" ht="15.75" customHeight="1" x14ac:dyDescent="0.25">
      <c r="A3758" s="63">
        <f>WEB!K3506</f>
        <v>0</v>
      </c>
    </row>
    <row r="3759" spans="1:1" ht="15.75" customHeight="1" x14ac:dyDescent="0.25">
      <c r="A3759" s="63">
        <f>WEB!K3507</f>
        <v>0</v>
      </c>
    </row>
    <row r="3760" spans="1:1" ht="15.75" customHeight="1" x14ac:dyDescent="0.25">
      <c r="A3760" s="63">
        <f>WEB!K3508</f>
        <v>0</v>
      </c>
    </row>
    <row r="3761" spans="1:1" ht="15.75" customHeight="1" x14ac:dyDescent="0.25">
      <c r="A3761" s="63">
        <f>WEB!K3509</f>
        <v>0</v>
      </c>
    </row>
    <row r="3762" spans="1:1" ht="15.75" customHeight="1" x14ac:dyDescent="0.25">
      <c r="A3762" s="63">
        <f>WEB!K3510</f>
        <v>0</v>
      </c>
    </row>
    <row r="3763" spans="1:1" ht="15.75" customHeight="1" x14ac:dyDescent="0.25">
      <c r="A3763" s="63">
        <f>WEB!K3511</f>
        <v>0</v>
      </c>
    </row>
    <row r="3764" spans="1:1" ht="15.75" customHeight="1" x14ac:dyDescent="0.25">
      <c r="A3764" s="63">
        <f>WEB!K3512</f>
        <v>0</v>
      </c>
    </row>
    <row r="3765" spans="1:1" ht="15.75" customHeight="1" x14ac:dyDescent="0.25">
      <c r="A3765" s="63">
        <f>WEB!K3513</f>
        <v>0</v>
      </c>
    </row>
    <row r="3766" spans="1:1" ht="15.75" customHeight="1" x14ac:dyDescent="0.25">
      <c r="A3766" s="63">
        <f>WEB!K3514</f>
        <v>0</v>
      </c>
    </row>
    <row r="3767" spans="1:1" ht="15.75" customHeight="1" x14ac:dyDescent="0.25">
      <c r="A3767" s="63">
        <f>WEB!K3515</f>
        <v>0</v>
      </c>
    </row>
    <row r="3768" spans="1:1" ht="15.75" customHeight="1" x14ac:dyDescent="0.25">
      <c r="A3768" s="63">
        <f>WEB!K3516</f>
        <v>0</v>
      </c>
    </row>
    <row r="3769" spans="1:1" ht="15.75" customHeight="1" x14ac:dyDescent="0.25">
      <c r="A3769" s="63">
        <f>WEB!K3517</f>
        <v>0</v>
      </c>
    </row>
    <row r="3770" spans="1:1" ht="15.75" customHeight="1" x14ac:dyDescent="0.25">
      <c r="A3770" s="63">
        <f>WEB!K3518</f>
        <v>0</v>
      </c>
    </row>
    <row r="3771" spans="1:1" ht="15.75" customHeight="1" x14ac:dyDescent="0.25">
      <c r="A3771" s="63">
        <f>WEB!K3519</f>
        <v>0</v>
      </c>
    </row>
    <row r="3772" spans="1:1" ht="15.75" customHeight="1" x14ac:dyDescent="0.25">
      <c r="A3772" s="63">
        <f>WEB!K3520</f>
        <v>0</v>
      </c>
    </row>
    <row r="3773" spans="1:1" ht="15.75" customHeight="1" x14ac:dyDescent="0.25">
      <c r="A3773" s="63">
        <f>WEB!K3521</f>
        <v>0</v>
      </c>
    </row>
    <row r="3774" spans="1:1" ht="15.75" customHeight="1" x14ac:dyDescent="0.25">
      <c r="A3774" s="63">
        <f>WEB!K3522</f>
        <v>0</v>
      </c>
    </row>
    <row r="3775" spans="1:1" ht="15.75" customHeight="1" x14ac:dyDescent="0.25">
      <c r="A3775" s="63">
        <f>WEB!K3523</f>
        <v>0</v>
      </c>
    </row>
    <row r="3776" spans="1:1" ht="15.75" customHeight="1" x14ac:dyDescent="0.25">
      <c r="A3776" s="63">
        <f>WEB!K3524</f>
        <v>0</v>
      </c>
    </row>
    <row r="3777" spans="1:1" ht="15.75" customHeight="1" x14ac:dyDescent="0.25">
      <c r="A3777" s="63">
        <f>WEB!K3525</f>
        <v>0</v>
      </c>
    </row>
    <row r="3778" spans="1:1" ht="15.75" customHeight="1" x14ac:dyDescent="0.25">
      <c r="A3778" s="63">
        <f>WEB!K3526</f>
        <v>0</v>
      </c>
    </row>
    <row r="3779" spans="1:1" ht="15.75" customHeight="1" x14ac:dyDescent="0.25">
      <c r="A3779" s="63">
        <f>WEB!K3527</f>
        <v>0</v>
      </c>
    </row>
    <row r="3780" spans="1:1" ht="15.75" customHeight="1" x14ac:dyDescent="0.25">
      <c r="A3780" s="63">
        <f>WEB!K3528</f>
        <v>0</v>
      </c>
    </row>
    <row r="3781" spans="1:1" ht="15.75" customHeight="1" x14ac:dyDescent="0.25">
      <c r="A3781" s="63">
        <f>WEB!K3529</f>
        <v>0</v>
      </c>
    </row>
    <row r="3782" spans="1:1" ht="15.75" customHeight="1" x14ac:dyDescent="0.25">
      <c r="A3782" s="63">
        <f>WEB!K3530</f>
        <v>0</v>
      </c>
    </row>
    <row r="3783" spans="1:1" ht="15.75" customHeight="1" x14ac:dyDescent="0.25">
      <c r="A3783" s="63">
        <f>WEB!K3531</f>
        <v>0</v>
      </c>
    </row>
    <row r="3784" spans="1:1" ht="15.75" customHeight="1" x14ac:dyDescent="0.25">
      <c r="A3784" s="63">
        <f>WEB!K3532</f>
        <v>0</v>
      </c>
    </row>
    <row r="3785" spans="1:1" ht="15.75" customHeight="1" x14ac:dyDescent="0.25">
      <c r="A3785" s="63">
        <f>WEB!K3533</f>
        <v>0</v>
      </c>
    </row>
    <row r="3786" spans="1:1" ht="15.75" customHeight="1" x14ac:dyDescent="0.25">
      <c r="A3786" s="63">
        <f>WEB!K3534</f>
        <v>0</v>
      </c>
    </row>
    <row r="3787" spans="1:1" ht="15.75" customHeight="1" x14ac:dyDescent="0.25">
      <c r="A3787" s="63">
        <f>WEB!K3535</f>
        <v>0</v>
      </c>
    </row>
    <row r="3788" spans="1:1" ht="15.75" customHeight="1" x14ac:dyDescent="0.25">
      <c r="A3788" s="63">
        <f>WEB!K3536</f>
        <v>0</v>
      </c>
    </row>
    <row r="3789" spans="1:1" ht="15.75" customHeight="1" x14ac:dyDescent="0.25">
      <c r="A3789" s="63">
        <f>WEB!K3537</f>
        <v>0</v>
      </c>
    </row>
    <row r="3790" spans="1:1" ht="15.75" customHeight="1" x14ac:dyDescent="0.25">
      <c r="A3790" s="63">
        <f>WEB!K3538</f>
        <v>0</v>
      </c>
    </row>
    <row r="3791" spans="1:1" ht="15.75" customHeight="1" x14ac:dyDescent="0.25">
      <c r="A3791" s="63">
        <f>WEB!K3539</f>
        <v>0</v>
      </c>
    </row>
    <row r="3792" spans="1:1" ht="15.75" customHeight="1" x14ac:dyDescent="0.25">
      <c r="A3792" s="63">
        <f>WEB!K3540</f>
        <v>0</v>
      </c>
    </row>
    <row r="3793" spans="1:1" ht="15.75" customHeight="1" x14ac:dyDescent="0.25">
      <c r="A3793" s="63">
        <f>WEB!K3541</f>
        <v>0</v>
      </c>
    </row>
    <row r="3794" spans="1:1" ht="15.75" customHeight="1" x14ac:dyDescent="0.25">
      <c r="A3794" s="63">
        <f>WEB!K3542</f>
        <v>0</v>
      </c>
    </row>
    <row r="3795" spans="1:1" ht="15.75" customHeight="1" x14ac:dyDescent="0.25">
      <c r="A3795" s="63">
        <f>WEB!K3543</f>
        <v>0</v>
      </c>
    </row>
    <row r="3796" spans="1:1" ht="15.75" customHeight="1" x14ac:dyDescent="0.25">
      <c r="A3796" s="63">
        <f>WEB!K3544</f>
        <v>0</v>
      </c>
    </row>
    <row r="3797" spans="1:1" ht="15.75" customHeight="1" x14ac:dyDescent="0.25">
      <c r="A3797" s="63">
        <f>WEB!K3545</f>
        <v>0</v>
      </c>
    </row>
    <row r="3798" spans="1:1" ht="15.75" customHeight="1" x14ac:dyDescent="0.25">
      <c r="A3798" s="63">
        <f>WEB!K3546</f>
        <v>0</v>
      </c>
    </row>
    <row r="3799" spans="1:1" ht="15.75" customHeight="1" x14ac:dyDescent="0.25">
      <c r="A3799" s="63">
        <f>WEB!K3547</f>
        <v>0</v>
      </c>
    </row>
    <row r="3800" spans="1:1" ht="15.75" customHeight="1" x14ac:dyDescent="0.25">
      <c r="A3800" s="63">
        <f>WEB!K3548</f>
        <v>0</v>
      </c>
    </row>
    <row r="3801" spans="1:1" ht="15.75" customHeight="1" x14ac:dyDescent="0.25">
      <c r="A3801" s="63">
        <f>WEB!K3549</f>
        <v>0</v>
      </c>
    </row>
    <row r="3802" spans="1:1" ht="15.75" customHeight="1" x14ac:dyDescent="0.25">
      <c r="A3802" s="63">
        <f>WEB!K3550</f>
        <v>0</v>
      </c>
    </row>
    <row r="3803" spans="1:1" ht="15.75" customHeight="1" x14ac:dyDescent="0.25">
      <c r="A3803" s="63">
        <f>WEB!K3551</f>
        <v>0</v>
      </c>
    </row>
    <row r="3804" spans="1:1" ht="15.75" customHeight="1" x14ac:dyDescent="0.25">
      <c r="A3804" s="63">
        <f>WEB!K3552</f>
        <v>0</v>
      </c>
    </row>
    <row r="3805" spans="1:1" ht="15.75" customHeight="1" x14ac:dyDescent="0.25">
      <c r="A3805" s="63">
        <f>WEB!K3553</f>
        <v>0</v>
      </c>
    </row>
    <row r="3806" spans="1:1" ht="15.75" customHeight="1" x14ac:dyDescent="0.25">
      <c r="A3806" s="63">
        <f>WEB!K3554</f>
        <v>0</v>
      </c>
    </row>
    <row r="3807" spans="1:1" ht="15.75" customHeight="1" x14ac:dyDescent="0.25">
      <c r="A3807" s="63">
        <f>WEB!K3555</f>
        <v>0</v>
      </c>
    </row>
    <row r="3808" spans="1:1" ht="15.75" customHeight="1" x14ac:dyDescent="0.25">
      <c r="A3808" s="63">
        <f>WEB!K3556</f>
        <v>0</v>
      </c>
    </row>
    <row r="3809" spans="1:1" ht="15.75" customHeight="1" x14ac:dyDescent="0.25">
      <c r="A3809" s="63">
        <f>WEB!K3557</f>
        <v>0</v>
      </c>
    </row>
    <row r="3810" spans="1:1" ht="15.75" customHeight="1" x14ac:dyDescent="0.25">
      <c r="A3810" s="63">
        <f>WEB!K3558</f>
        <v>0</v>
      </c>
    </row>
    <row r="3811" spans="1:1" ht="15.75" customHeight="1" x14ac:dyDescent="0.25">
      <c r="A3811" s="63">
        <f>WEB!K3559</f>
        <v>0</v>
      </c>
    </row>
    <row r="3812" spans="1:1" ht="15.75" customHeight="1" x14ac:dyDescent="0.25">
      <c r="A3812" s="63">
        <f>WEB!K3560</f>
        <v>0</v>
      </c>
    </row>
    <row r="3813" spans="1:1" ht="15.75" customHeight="1" x14ac:dyDescent="0.25">
      <c r="A3813" s="63">
        <f>WEB!K3561</f>
        <v>0</v>
      </c>
    </row>
    <row r="3814" spans="1:1" ht="15.75" customHeight="1" x14ac:dyDescent="0.25">
      <c r="A3814" s="63">
        <f>WEB!K3562</f>
        <v>0</v>
      </c>
    </row>
    <row r="3815" spans="1:1" ht="15.75" customHeight="1" x14ac:dyDescent="0.25">
      <c r="A3815" s="63">
        <f>WEB!K3563</f>
        <v>0</v>
      </c>
    </row>
    <row r="3816" spans="1:1" ht="15.75" customHeight="1" x14ac:dyDescent="0.25">
      <c r="A3816" s="63">
        <f>WEB!K3564</f>
        <v>0</v>
      </c>
    </row>
    <row r="3817" spans="1:1" ht="15.75" customHeight="1" x14ac:dyDescent="0.25">
      <c r="A3817" s="63">
        <f>WEB!K3565</f>
        <v>0</v>
      </c>
    </row>
    <row r="3818" spans="1:1" ht="15.75" customHeight="1" x14ac:dyDescent="0.25">
      <c r="A3818" s="63">
        <f>WEB!K3566</f>
        <v>0</v>
      </c>
    </row>
    <row r="3819" spans="1:1" ht="15.75" customHeight="1" x14ac:dyDescent="0.25">
      <c r="A3819" s="63">
        <f>WEB!K3567</f>
        <v>0</v>
      </c>
    </row>
    <row r="3820" spans="1:1" ht="15.75" customHeight="1" x14ac:dyDescent="0.25">
      <c r="A3820" s="63">
        <f>WEB!K3568</f>
        <v>0</v>
      </c>
    </row>
    <row r="3821" spans="1:1" ht="15.75" customHeight="1" x14ac:dyDescent="0.25">
      <c r="A3821" s="63">
        <f>WEB!K3569</f>
        <v>0</v>
      </c>
    </row>
    <row r="3822" spans="1:1" ht="15.75" customHeight="1" x14ac:dyDescent="0.25">
      <c r="A3822" s="63">
        <f>WEB!K3570</f>
        <v>0</v>
      </c>
    </row>
    <row r="3823" spans="1:1" ht="15.75" customHeight="1" x14ac:dyDescent="0.25">
      <c r="A3823" s="63">
        <f>WEB!K3571</f>
        <v>0</v>
      </c>
    </row>
    <row r="3824" spans="1:1" ht="15.75" customHeight="1" x14ac:dyDescent="0.25">
      <c r="A3824" s="63">
        <f>WEB!K3572</f>
        <v>0</v>
      </c>
    </row>
    <row r="3825" spans="1:1" ht="15.75" customHeight="1" x14ac:dyDescent="0.25">
      <c r="A3825" s="63">
        <f>WEB!K3573</f>
        <v>0</v>
      </c>
    </row>
    <row r="3826" spans="1:1" ht="15.75" customHeight="1" x14ac:dyDescent="0.25">
      <c r="A3826" s="63">
        <f>WEB!K3574</f>
        <v>0</v>
      </c>
    </row>
    <row r="3827" spans="1:1" ht="15.75" customHeight="1" x14ac:dyDescent="0.25">
      <c r="A3827" s="63">
        <f>WEB!K3575</f>
        <v>0</v>
      </c>
    </row>
    <row r="3828" spans="1:1" ht="15.75" customHeight="1" x14ac:dyDescent="0.25">
      <c r="A3828" s="63">
        <f>WEB!K3576</f>
        <v>0</v>
      </c>
    </row>
    <row r="3829" spans="1:1" ht="15.75" customHeight="1" x14ac:dyDescent="0.25">
      <c r="A3829" s="63">
        <f>WEB!K3577</f>
        <v>0</v>
      </c>
    </row>
    <row r="3830" spans="1:1" ht="15.75" customHeight="1" x14ac:dyDescent="0.25">
      <c r="A3830" s="63">
        <f>WEB!K3578</f>
        <v>0</v>
      </c>
    </row>
    <row r="3831" spans="1:1" ht="15.75" customHeight="1" x14ac:dyDescent="0.25">
      <c r="A3831" s="63">
        <f>WEB!K3579</f>
        <v>0</v>
      </c>
    </row>
    <row r="3832" spans="1:1" ht="15.75" customHeight="1" x14ac:dyDescent="0.25">
      <c r="A3832" s="63">
        <f>WEB!K3580</f>
        <v>0</v>
      </c>
    </row>
    <row r="3833" spans="1:1" ht="15.75" customHeight="1" x14ac:dyDescent="0.25">
      <c r="A3833" s="63">
        <f>WEB!K3581</f>
        <v>0</v>
      </c>
    </row>
    <row r="3834" spans="1:1" ht="15.75" customHeight="1" x14ac:dyDescent="0.25">
      <c r="A3834" s="63">
        <f>WEB!K3582</f>
        <v>0</v>
      </c>
    </row>
    <row r="3835" spans="1:1" ht="15.75" customHeight="1" x14ac:dyDescent="0.25">
      <c r="A3835" s="63">
        <f>WEB!K3583</f>
        <v>0</v>
      </c>
    </row>
    <row r="3836" spans="1:1" ht="15.75" customHeight="1" x14ac:dyDescent="0.25">
      <c r="A3836" s="63">
        <f>WEB!K3584</f>
        <v>0</v>
      </c>
    </row>
    <row r="3837" spans="1:1" ht="15.75" customHeight="1" x14ac:dyDescent="0.25">
      <c r="A3837" s="63">
        <f>WEB!K3585</f>
        <v>0</v>
      </c>
    </row>
    <row r="3838" spans="1:1" ht="15.75" customHeight="1" x14ac:dyDescent="0.25">
      <c r="A3838" s="63">
        <f>WEB!K3586</f>
        <v>0</v>
      </c>
    </row>
    <row r="3839" spans="1:1" ht="15.75" customHeight="1" x14ac:dyDescent="0.25">
      <c r="A3839" s="63">
        <f>WEB!K3587</f>
        <v>0</v>
      </c>
    </row>
    <row r="3840" spans="1:1" ht="15.75" customHeight="1" x14ac:dyDescent="0.25">
      <c r="A3840" s="63">
        <f>WEB!K3588</f>
        <v>0</v>
      </c>
    </row>
    <row r="3841" spans="1:1" ht="15.75" customHeight="1" x14ac:dyDescent="0.25">
      <c r="A3841" s="63">
        <f>WEB!K3589</f>
        <v>0</v>
      </c>
    </row>
    <row r="3842" spans="1:1" ht="15.75" customHeight="1" x14ac:dyDescent="0.25">
      <c r="A3842" s="63">
        <f>WEB!K3590</f>
        <v>0</v>
      </c>
    </row>
    <row r="3843" spans="1:1" ht="15.75" customHeight="1" x14ac:dyDescent="0.25">
      <c r="A3843" s="63">
        <f>WEB!K3591</f>
        <v>0</v>
      </c>
    </row>
    <row r="3844" spans="1:1" ht="15.75" customHeight="1" x14ac:dyDescent="0.25">
      <c r="A3844" s="63">
        <f>WEB!K3592</f>
        <v>0</v>
      </c>
    </row>
    <row r="3845" spans="1:1" ht="15.75" customHeight="1" x14ac:dyDescent="0.25">
      <c r="A3845" s="63">
        <f>WEB!K3593</f>
        <v>0</v>
      </c>
    </row>
    <row r="3846" spans="1:1" ht="15.75" customHeight="1" x14ac:dyDescent="0.25">
      <c r="A3846" s="63">
        <f>WEB!K3594</f>
        <v>0</v>
      </c>
    </row>
    <row r="3847" spans="1:1" ht="15.75" customHeight="1" x14ac:dyDescent="0.25">
      <c r="A3847" s="63">
        <f>WEB!K3595</f>
        <v>0</v>
      </c>
    </row>
    <row r="3848" spans="1:1" ht="15.75" customHeight="1" x14ac:dyDescent="0.25">
      <c r="A3848" s="63">
        <f>WEB!K3596</f>
        <v>0</v>
      </c>
    </row>
    <row r="3849" spans="1:1" ht="15.75" customHeight="1" x14ac:dyDescent="0.25">
      <c r="A3849" s="63">
        <f>WEB!K3597</f>
        <v>0</v>
      </c>
    </row>
    <row r="3850" spans="1:1" ht="15.75" customHeight="1" x14ac:dyDescent="0.25">
      <c r="A3850" s="63">
        <f>WEB!K3598</f>
        <v>0</v>
      </c>
    </row>
    <row r="3851" spans="1:1" ht="15.75" customHeight="1" x14ac:dyDescent="0.25">
      <c r="A3851" s="63">
        <f>WEB!K3599</f>
        <v>0</v>
      </c>
    </row>
    <row r="3852" spans="1:1" ht="15.75" customHeight="1" x14ac:dyDescent="0.25">
      <c r="A3852" s="63">
        <f>WEB!K3600</f>
        <v>0</v>
      </c>
    </row>
    <row r="3853" spans="1:1" ht="15.75" customHeight="1" x14ac:dyDescent="0.25">
      <c r="A3853" s="63">
        <f>WEB!K3601</f>
        <v>0</v>
      </c>
    </row>
    <row r="3854" spans="1:1" ht="15.75" customHeight="1" x14ac:dyDescent="0.25">
      <c r="A3854" s="63">
        <f>WEB!K3602</f>
        <v>0</v>
      </c>
    </row>
    <row r="3855" spans="1:1" ht="15.75" customHeight="1" x14ac:dyDescent="0.25">
      <c r="A3855" s="63">
        <f>WEB!K3603</f>
        <v>0</v>
      </c>
    </row>
    <row r="3856" spans="1:1" ht="15.75" customHeight="1" x14ac:dyDescent="0.25">
      <c r="A3856" s="63">
        <f>WEB!K3604</f>
        <v>0</v>
      </c>
    </row>
    <row r="3857" spans="1:1" ht="15.75" customHeight="1" x14ac:dyDescent="0.25">
      <c r="A3857" s="63">
        <f>WEB!K3605</f>
        <v>0</v>
      </c>
    </row>
    <row r="3858" spans="1:1" ht="15.75" customHeight="1" x14ac:dyDescent="0.25">
      <c r="A3858" s="63">
        <f>WEB!K3606</f>
        <v>0</v>
      </c>
    </row>
    <row r="3859" spans="1:1" ht="15.75" customHeight="1" x14ac:dyDescent="0.25">
      <c r="A3859" s="63">
        <f>WEB!K3607</f>
        <v>0</v>
      </c>
    </row>
    <row r="3860" spans="1:1" ht="15.75" customHeight="1" x14ac:dyDescent="0.25">
      <c r="A3860" s="63">
        <f>WEB!K3608</f>
        <v>0</v>
      </c>
    </row>
    <row r="3861" spans="1:1" ht="15.75" customHeight="1" x14ac:dyDescent="0.25">
      <c r="A3861" s="63">
        <f>WEB!K3609</f>
        <v>0</v>
      </c>
    </row>
    <row r="3862" spans="1:1" ht="15.75" customHeight="1" x14ac:dyDescent="0.25">
      <c r="A3862" s="63">
        <f>WEB!K3610</f>
        <v>0</v>
      </c>
    </row>
    <row r="3863" spans="1:1" ht="15.75" customHeight="1" x14ac:dyDescent="0.25">
      <c r="A3863" s="63">
        <f>WEB!K3611</f>
        <v>0</v>
      </c>
    </row>
    <row r="3864" spans="1:1" ht="15.75" customHeight="1" x14ac:dyDescent="0.25">
      <c r="A3864" s="63">
        <f>WEB!K3612</f>
        <v>0</v>
      </c>
    </row>
    <row r="3865" spans="1:1" ht="15.75" customHeight="1" x14ac:dyDescent="0.25">
      <c r="A3865" s="63">
        <f>WEB!K3613</f>
        <v>0</v>
      </c>
    </row>
    <row r="3866" spans="1:1" ht="15.75" customHeight="1" x14ac:dyDescent="0.25">
      <c r="A3866" s="63">
        <f>WEB!K3614</f>
        <v>0</v>
      </c>
    </row>
    <row r="3867" spans="1:1" ht="15.75" customHeight="1" x14ac:dyDescent="0.25">
      <c r="A3867" s="63">
        <f>WEB!K3615</f>
        <v>0</v>
      </c>
    </row>
    <row r="3868" spans="1:1" ht="15.75" customHeight="1" x14ac:dyDescent="0.25">
      <c r="A3868" s="63">
        <f>WEB!K3616</f>
        <v>0</v>
      </c>
    </row>
    <row r="3869" spans="1:1" ht="15.75" customHeight="1" x14ac:dyDescent="0.25">
      <c r="A3869" s="63">
        <f>WEB!K3617</f>
        <v>0</v>
      </c>
    </row>
    <row r="3870" spans="1:1" ht="15.75" customHeight="1" x14ac:dyDescent="0.25">
      <c r="A3870" s="63">
        <f>WEB!K3618</f>
        <v>0</v>
      </c>
    </row>
    <row r="3871" spans="1:1" ht="15.75" customHeight="1" x14ac:dyDescent="0.25">
      <c r="A3871" s="63">
        <f>WEB!K3619</f>
        <v>0</v>
      </c>
    </row>
    <row r="3872" spans="1:1" ht="15.75" customHeight="1" x14ac:dyDescent="0.25">
      <c r="A3872" s="63">
        <f>WEB!K3620</f>
        <v>0</v>
      </c>
    </row>
    <row r="3873" spans="1:1" ht="15.75" customHeight="1" x14ac:dyDescent="0.25">
      <c r="A3873" s="63">
        <f>WEB!K3621</f>
        <v>0</v>
      </c>
    </row>
    <row r="3874" spans="1:1" ht="15.75" customHeight="1" x14ac:dyDescent="0.25">
      <c r="A3874" s="63">
        <f>WEB!K3622</f>
        <v>0</v>
      </c>
    </row>
    <row r="3875" spans="1:1" ht="15.75" customHeight="1" x14ac:dyDescent="0.25">
      <c r="A3875" s="63">
        <f>WEB!K3623</f>
        <v>0</v>
      </c>
    </row>
    <row r="3876" spans="1:1" ht="15.75" customHeight="1" x14ac:dyDescent="0.25">
      <c r="A3876" s="63">
        <f>WEB!K3624</f>
        <v>0</v>
      </c>
    </row>
    <row r="3877" spans="1:1" ht="15.75" customHeight="1" x14ac:dyDescent="0.25">
      <c r="A3877" s="63">
        <f>WEB!K3625</f>
        <v>0</v>
      </c>
    </row>
    <row r="3878" spans="1:1" ht="15.75" customHeight="1" x14ac:dyDescent="0.25">
      <c r="A3878" s="63">
        <f>WEB!K3626</f>
        <v>0</v>
      </c>
    </row>
    <row r="3879" spans="1:1" ht="15.75" customHeight="1" x14ac:dyDescent="0.25">
      <c r="A3879" s="63">
        <f>WEB!K3627</f>
        <v>0</v>
      </c>
    </row>
    <row r="3880" spans="1:1" ht="15.75" customHeight="1" x14ac:dyDescent="0.25">
      <c r="A3880" s="63">
        <f>WEB!K3628</f>
        <v>0</v>
      </c>
    </row>
    <row r="3881" spans="1:1" ht="15.75" customHeight="1" x14ac:dyDescent="0.25">
      <c r="A3881" s="63">
        <f>WEB!K3629</f>
        <v>0</v>
      </c>
    </row>
    <row r="3882" spans="1:1" ht="15.75" customHeight="1" x14ac:dyDescent="0.25">
      <c r="A3882" s="63">
        <f>WEB!K3630</f>
        <v>0</v>
      </c>
    </row>
    <row r="3883" spans="1:1" ht="15.75" customHeight="1" x14ac:dyDescent="0.25">
      <c r="A3883" s="63">
        <f>WEB!K3631</f>
        <v>0</v>
      </c>
    </row>
    <row r="3884" spans="1:1" ht="15.75" customHeight="1" x14ac:dyDescent="0.25">
      <c r="A3884" s="63">
        <f>WEB!K3632</f>
        <v>0</v>
      </c>
    </row>
    <row r="3885" spans="1:1" ht="15.75" customHeight="1" x14ac:dyDescent="0.25">
      <c r="A3885" s="63">
        <f>WEB!K3633</f>
        <v>0</v>
      </c>
    </row>
    <row r="3886" spans="1:1" ht="15.75" customHeight="1" x14ac:dyDescent="0.25">
      <c r="A3886" s="63">
        <f>WEB!K3634</f>
        <v>0</v>
      </c>
    </row>
    <row r="3887" spans="1:1" ht="15.75" customHeight="1" x14ac:dyDescent="0.25">
      <c r="A3887" s="63">
        <f>WEB!K3635</f>
        <v>0</v>
      </c>
    </row>
    <row r="3888" spans="1:1" ht="15.75" customHeight="1" x14ac:dyDescent="0.25">
      <c r="A3888" s="63">
        <f>WEB!K3636</f>
        <v>0</v>
      </c>
    </row>
    <row r="3889" spans="1:1" ht="15.75" customHeight="1" x14ac:dyDescent="0.25">
      <c r="A3889" s="63">
        <f>WEB!K3637</f>
        <v>0</v>
      </c>
    </row>
    <row r="3890" spans="1:1" ht="15.75" customHeight="1" x14ac:dyDescent="0.25">
      <c r="A3890" s="63">
        <f>WEB!K3638</f>
        <v>0</v>
      </c>
    </row>
    <row r="3891" spans="1:1" ht="15.75" customHeight="1" x14ac:dyDescent="0.25">
      <c r="A3891" s="63">
        <f>WEB!K3639</f>
        <v>0</v>
      </c>
    </row>
    <row r="3892" spans="1:1" ht="15.75" customHeight="1" x14ac:dyDescent="0.25">
      <c r="A3892" s="63">
        <f>WEB!K3640</f>
        <v>0</v>
      </c>
    </row>
    <row r="3893" spans="1:1" ht="15.75" customHeight="1" x14ac:dyDescent="0.25">
      <c r="A3893" s="63">
        <f>WEB!K3641</f>
        <v>0</v>
      </c>
    </row>
    <row r="3894" spans="1:1" ht="15.75" customHeight="1" x14ac:dyDescent="0.25">
      <c r="A3894" s="63">
        <f>WEB!K3642</f>
        <v>0</v>
      </c>
    </row>
    <row r="3895" spans="1:1" ht="15.75" customHeight="1" x14ac:dyDescent="0.25">
      <c r="A3895" s="63">
        <f>WEB!K3643</f>
        <v>0</v>
      </c>
    </row>
    <row r="3896" spans="1:1" ht="15.75" customHeight="1" x14ac:dyDescent="0.25">
      <c r="A3896" s="63">
        <f>WEB!K3644</f>
        <v>0</v>
      </c>
    </row>
    <row r="3897" spans="1:1" ht="15.75" customHeight="1" x14ac:dyDescent="0.25">
      <c r="A3897" s="63">
        <f>WEB!K3645</f>
        <v>0</v>
      </c>
    </row>
    <row r="3898" spans="1:1" ht="15.75" customHeight="1" x14ac:dyDescent="0.25">
      <c r="A3898" s="63">
        <f>WEB!K3646</f>
        <v>0</v>
      </c>
    </row>
    <row r="3899" spans="1:1" ht="15.75" customHeight="1" x14ac:dyDescent="0.25">
      <c r="A3899" s="63">
        <f>WEB!K3647</f>
        <v>0</v>
      </c>
    </row>
    <row r="3900" spans="1:1" ht="15.75" customHeight="1" x14ac:dyDescent="0.25">
      <c r="A3900" s="63">
        <f>WEB!K3648</f>
        <v>0</v>
      </c>
    </row>
    <row r="3901" spans="1:1" ht="15.75" customHeight="1" x14ac:dyDescent="0.25">
      <c r="A3901" s="63">
        <f>WEB!K3649</f>
        <v>0</v>
      </c>
    </row>
    <row r="3902" spans="1:1" ht="15.75" customHeight="1" x14ac:dyDescent="0.25">
      <c r="A3902" s="63">
        <f>WEB!K3650</f>
        <v>0</v>
      </c>
    </row>
    <row r="3903" spans="1:1" ht="15.75" customHeight="1" x14ac:dyDescent="0.25">
      <c r="A3903" s="63">
        <f>WEB!K3651</f>
        <v>0</v>
      </c>
    </row>
    <row r="3904" spans="1:1" ht="15.75" customHeight="1" x14ac:dyDescent="0.25">
      <c r="A3904" s="63">
        <f>WEB!K3652</f>
        <v>0</v>
      </c>
    </row>
    <row r="3905" spans="1:1" ht="15.75" customHeight="1" x14ac:dyDescent="0.25">
      <c r="A3905" s="63">
        <f>WEB!K3653</f>
        <v>0</v>
      </c>
    </row>
    <row r="3906" spans="1:1" ht="15.75" customHeight="1" x14ac:dyDescent="0.25">
      <c r="A3906" s="63">
        <f>WEB!K3654</f>
        <v>0</v>
      </c>
    </row>
    <row r="3907" spans="1:1" ht="15.75" customHeight="1" x14ac:dyDescent="0.25">
      <c r="A3907" s="63">
        <f>WEB!K3655</f>
        <v>0</v>
      </c>
    </row>
    <row r="3908" spans="1:1" ht="15.75" customHeight="1" x14ac:dyDescent="0.25">
      <c r="A3908" s="63">
        <f>WEB!K3656</f>
        <v>0</v>
      </c>
    </row>
    <row r="3909" spans="1:1" ht="15.75" customHeight="1" x14ac:dyDescent="0.25">
      <c r="A3909" s="63">
        <f>WEB!K3657</f>
        <v>0</v>
      </c>
    </row>
    <row r="3910" spans="1:1" ht="15.75" customHeight="1" x14ac:dyDescent="0.25">
      <c r="A3910" s="63">
        <f>WEB!K3658</f>
        <v>0</v>
      </c>
    </row>
    <row r="3911" spans="1:1" ht="15.75" customHeight="1" x14ac:dyDescent="0.25">
      <c r="A3911" s="63">
        <f>WEB!K3659</f>
        <v>0</v>
      </c>
    </row>
    <row r="3912" spans="1:1" ht="15.75" customHeight="1" x14ac:dyDescent="0.25">
      <c r="A3912" s="63">
        <f>WEB!K3660</f>
        <v>0</v>
      </c>
    </row>
    <row r="3913" spans="1:1" ht="15.75" customHeight="1" x14ac:dyDescent="0.25">
      <c r="A3913" s="63">
        <f>WEB!K3661</f>
        <v>0</v>
      </c>
    </row>
    <row r="3914" spans="1:1" ht="15.75" customHeight="1" x14ac:dyDescent="0.25">
      <c r="A3914" s="63">
        <f>WEB!K3662</f>
        <v>0</v>
      </c>
    </row>
    <row r="3915" spans="1:1" ht="15.75" customHeight="1" x14ac:dyDescent="0.25">
      <c r="A3915" s="63">
        <f>WEB!K3663</f>
        <v>0</v>
      </c>
    </row>
    <row r="3916" spans="1:1" ht="15.75" customHeight="1" x14ac:dyDescent="0.25">
      <c r="A3916" s="63">
        <f>WEB!K3664</f>
        <v>0</v>
      </c>
    </row>
    <row r="3917" spans="1:1" ht="15.75" customHeight="1" x14ac:dyDescent="0.25">
      <c r="A3917" s="63">
        <f>WEB!K3665</f>
        <v>0</v>
      </c>
    </row>
    <row r="3918" spans="1:1" ht="15.75" customHeight="1" x14ac:dyDescent="0.25">
      <c r="A3918" s="63">
        <f>WEB!K3666</f>
        <v>0</v>
      </c>
    </row>
    <row r="3919" spans="1:1" ht="15.75" customHeight="1" x14ac:dyDescent="0.25">
      <c r="A3919" s="63">
        <f>WEB!K3667</f>
        <v>0</v>
      </c>
    </row>
    <row r="3920" spans="1:1" ht="15.75" customHeight="1" x14ac:dyDescent="0.25">
      <c r="A3920" s="63">
        <f>WEB!K3668</f>
        <v>0</v>
      </c>
    </row>
    <row r="3921" spans="1:1" ht="15.75" customHeight="1" x14ac:dyDescent="0.25">
      <c r="A3921" s="63">
        <f>WEB!K3669</f>
        <v>0</v>
      </c>
    </row>
    <row r="3922" spans="1:1" ht="15.75" customHeight="1" x14ac:dyDescent="0.25">
      <c r="A3922" s="63">
        <f>WEB!K3670</f>
        <v>0</v>
      </c>
    </row>
    <row r="3923" spans="1:1" ht="15.75" customHeight="1" x14ac:dyDescent="0.25">
      <c r="A3923" s="63">
        <f>WEB!K3671</f>
        <v>0</v>
      </c>
    </row>
    <row r="3924" spans="1:1" ht="15.75" customHeight="1" x14ac:dyDescent="0.25">
      <c r="A3924" s="63">
        <f>WEB!K3672</f>
        <v>0</v>
      </c>
    </row>
    <row r="3925" spans="1:1" ht="15.75" customHeight="1" x14ac:dyDescent="0.25">
      <c r="A3925" s="63">
        <f>WEB!K3673</f>
        <v>0</v>
      </c>
    </row>
    <row r="3926" spans="1:1" ht="15.75" customHeight="1" x14ac:dyDescent="0.25">
      <c r="A3926" s="63">
        <f>WEB!K3674</f>
        <v>0</v>
      </c>
    </row>
    <row r="3927" spans="1:1" ht="15.75" customHeight="1" x14ac:dyDescent="0.25">
      <c r="A3927" s="63">
        <f>WEB!K3675</f>
        <v>0</v>
      </c>
    </row>
    <row r="3928" spans="1:1" ht="15.75" customHeight="1" x14ac:dyDescent="0.25">
      <c r="A3928" s="63">
        <f>WEB!K3676</f>
        <v>0</v>
      </c>
    </row>
    <row r="3929" spans="1:1" ht="15.75" customHeight="1" x14ac:dyDescent="0.25">
      <c r="A3929" s="63">
        <f>WEB!K3677</f>
        <v>0</v>
      </c>
    </row>
    <row r="3930" spans="1:1" ht="15.75" customHeight="1" x14ac:dyDescent="0.25">
      <c r="A3930" s="63">
        <f>WEB!K3678</f>
        <v>0</v>
      </c>
    </row>
    <row r="3931" spans="1:1" ht="15.75" customHeight="1" x14ac:dyDescent="0.25">
      <c r="A3931" s="63">
        <f>WEB!K3679</f>
        <v>0</v>
      </c>
    </row>
    <row r="3932" spans="1:1" ht="15.75" customHeight="1" x14ac:dyDescent="0.25">
      <c r="A3932" s="63">
        <f>WEB!K3680</f>
        <v>0</v>
      </c>
    </row>
    <row r="3933" spans="1:1" ht="15.75" customHeight="1" x14ac:dyDescent="0.25">
      <c r="A3933" s="63">
        <f>WEB!K3681</f>
        <v>0</v>
      </c>
    </row>
    <row r="3934" spans="1:1" ht="15.75" customHeight="1" x14ac:dyDescent="0.25">
      <c r="A3934" s="63">
        <f>WEB!K3682</f>
        <v>0</v>
      </c>
    </row>
    <row r="3935" spans="1:1" ht="15.75" customHeight="1" x14ac:dyDescent="0.25">
      <c r="A3935" s="63">
        <f>WEB!K3683</f>
        <v>0</v>
      </c>
    </row>
    <row r="3936" spans="1:1" ht="15.75" customHeight="1" x14ac:dyDescent="0.25">
      <c r="A3936" s="63">
        <f>WEB!K3684</f>
        <v>0</v>
      </c>
    </row>
    <row r="3937" spans="1:1" ht="15.75" customHeight="1" x14ac:dyDescent="0.25">
      <c r="A3937" s="63">
        <f>WEB!K3685</f>
        <v>0</v>
      </c>
    </row>
    <row r="3938" spans="1:1" ht="15.75" customHeight="1" x14ac:dyDescent="0.25">
      <c r="A3938" s="63">
        <f>WEB!K3686</f>
        <v>0</v>
      </c>
    </row>
    <row r="3939" spans="1:1" ht="15.75" customHeight="1" x14ac:dyDescent="0.25">
      <c r="A3939" s="63">
        <f>WEB!K3687</f>
        <v>0</v>
      </c>
    </row>
    <row r="3940" spans="1:1" ht="15.75" customHeight="1" x14ac:dyDescent="0.25">
      <c r="A3940" s="63">
        <f>WEB!K3688</f>
        <v>0</v>
      </c>
    </row>
    <row r="3941" spans="1:1" ht="15.75" customHeight="1" x14ac:dyDescent="0.25">
      <c r="A3941" s="63">
        <f>WEB!K3689</f>
        <v>0</v>
      </c>
    </row>
    <row r="3942" spans="1:1" ht="15.75" customHeight="1" x14ac:dyDescent="0.25">
      <c r="A3942" s="63">
        <f>WEB!K3690</f>
        <v>0</v>
      </c>
    </row>
    <row r="3943" spans="1:1" ht="15.75" customHeight="1" x14ac:dyDescent="0.25">
      <c r="A3943" s="63">
        <f>WEB!K3691</f>
        <v>0</v>
      </c>
    </row>
    <row r="3944" spans="1:1" ht="15.75" customHeight="1" x14ac:dyDescent="0.25">
      <c r="A3944" s="63">
        <f>WEB!K3692</f>
        <v>0</v>
      </c>
    </row>
    <row r="3945" spans="1:1" ht="15.75" customHeight="1" x14ac:dyDescent="0.25">
      <c r="A3945" s="63">
        <f>WEB!K3693</f>
        <v>0</v>
      </c>
    </row>
    <row r="3946" spans="1:1" ht="15.75" customHeight="1" x14ac:dyDescent="0.25">
      <c r="A3946" s="63">
        <f>WEB!K3694</f>
        <v>0</v>
      </c>
    </row>
    <row r="3947" spans="1:1" ht="15.75" customHeight="1" x14ac:dyDescent="0.25">
      <c r="A3947" s="63">
        <f>WEB!K3695</f>
        <v>0</v>
      </c>
    </row>
    <row r="3948" spans="1:1" ht="15.75" customHeight="1" x14ac:dyDescent="0.25">
      <c r="A3948" s="63">
        <f>WEB!K3696</f>
        <v>0</v>
      </c>
    </row>
    <row r="3949" spans="1:1" ht="15.75" customHeight="1" x14ac:dyDescent="0.25">
      <c r="A3949" s="63">
        <f>WEB!K3697</f>
        <v>0</v>
      </c>
    </row>
    <row r="3950" spans="1:1" ht="15.75" customHeight="1" x14ac:dyDescent="0.25">
      <c r="A3950" s="63">
        <f>WEB!K3698</f>
        <v>0</v>
      </c>
    </row>
    <row r="3951" spans="1:1" ht="15.75" customHeight="1" x14ac:dyDescent="0.25">
      <c r="A3951" s="63">
        <f>WEB!K3699</f>
        <v>0</v>
      </c>
    </row>
    <row r="3952" spans="1:1" ht="15.75" customHeight="1" x14ac:dyDescent="0.25">
      <c r="A3952" s="63">
        <f>WEB!K3700</f>
        <v>0</v>
      </c>
    </row>
    <row r="3953" spans="1:1" ht="15.75" customHeight="1" x14ac:dyDescent="0.25">
      <c r="A3953" s="63">
        <f>WEB!K3701</f>
        <v>0</v>
      </c>
    </row>
    <row r="3954" spans="1:1" ht="15.75" customHeight="1" x14ac:dyDescent="0.25">
      <c r="A3954" s="63">
        <f>WEB!K3702</f>
        <v>0</v>
      </c>
    </row>
    <row r="3955" spans="1:1" ht="15.75" customHeight="1" x14ac:dyDescent="0.25">
      <c r="A3955" s="63">
        <f>WEB!K3703</f>
        <v>0</v>
      </c>
    </row>
    <row r="3956" spans="1:1" ht="15.75" customHeight="1" x14ac:dyDescent="0.25">
      <c r="A3956" s="63">
        <f>WEB!K3704</f>
        <v>0</v>
      </c>
    </row>
    <row r="3957" spans="1:1" ht="15.75" customHeight="1" x14ac:dyDescent="0.25">
      <c r="A3957" s="63">
        <f>WEB!K3705</f>
        <v>0</v>
      </c>
    </row>
    <row r="3958" spans="1:1" ht="15.75" customHeight="1" x14ac:dyDescent="0.25">
      <c r="A3958" s="63">
        <f>WEB!K3706</f>
        <v>0</v>
      </c>
    </row>
    <row r="3959" spans="1:1" ht="15.75" customHeight="1" x14ac:dyDescent="0.25">
      <c r="A3959" s="63">
        <f>WEB!K3707</f>
        <v>0</v>
      </c>
    </row>
    <row r="3960" spans="1:1" ht="15.75" customHeight="1" x14ac:dyDescent="0.25">
      <c r="A3960" s="63">
        <f>WEB!K3708</f>
        <v>0</v>
      </c>
    </row>
    <row r="3961" spans="1:1" ht="15.75" customHeight="1" x14ac:dyDescent="0.25">
      <c r="A3961" s="63">
        <f>WEB!K3709</f>
        <v>0</v>
      </c>
    </row>
    <row r="3962" spans="1:1" ht="15.75" customHeight="1" x14ac:dyDescent="0.25">
      <c r="A3962" s="63">
        <f>WEB!K3710</f>
        <v>0</v>
      </c>
    </row>
    <row r="3963" spans="1:1" ht="15.75" customHeight="1" x14ac:dyDescent="0.25">
      <c r="A3963" s="63">
        <f>WEB!K3711</f>
        <v>0</v>
      </c>
    </row>
    <row r="3964" spans="1:1" ht="15.75" customHeight="1" x14ac:dyDescent="0.25">
      <c r="A3964" s="63">
        <f>WEB!K3712</f>
        <v>0</v>
      </c>
    </row>
    <row r="3965" spans="1:1" ht="15.75" customHeight="1" x14ac:dyDescent="0.25">
      <c r="A3965" s="63">
        <f>WEB!K3713</f>
        <v>0</v>
      </c>
    </row>
    <row r="3966" spans="1:1" ht="15.75" customHeight="1" x14ac:dyDescent="0.25">
      <c r="A3966" s="63">
        <f>WEB!K3714</f>
        <v>0</v>
      </c>
    </row>
    <row r="3967" spans="1:1" ht="15.75" customHeight="1" x14ac:dyDescent="0.25">
      <c r="A3967" s="63">
        <f>WEB!K3715</f>
        <v>0</v>
      </c>
    </row>
    <row r="3968" spans="1:1" ht="15.75" customHeight="1" x14ac:dyDescent="0.25">
      <c r="A3968" s="63">
        <f>WEB!K3716</f>
        <v>0</v>
      </c>
    </row>
    <row r="3969" spans="1:1" ht="15.75" customHeight="1" x14ac:dyDescent="0.25">
      <c r="A3969" s="63">
        <f>WEB!K3717</f>
        <v>0</v>
      </c>
    </row>
    <row r="3970" spans="1:1" ht="15.75" customHeight="1" x14ac:dyDescent="0.25">
      <c r="A3970" s="63">
        <f>WEB!K3718</f>
        <v>0</v>
      </c>
    </row>
    <row r="3971" spans="1:1" ht="15.75" customHeight="1" x14ac:dyDescent="0.25">
      <c r="A3971" s="63">
        <f>WEB!K3719</f>
        <v>0</v>
      </c>
    </row>
    <row r="3972" spans="1:1" ht="15.75" customHeight="1" x14ac:dyDescent="0.25">
      <c r="A3972" s="63">
        <f>WEB!K3720</f>
        <v>0</v>
      </c>
    </row>
    <row r="3973" spans="1:1" ht="15.75" customHeight="1" x14ac:dyDescent="0.25">
      <c r="A3973" s="63">
        <f>WEB!K3721</f>
        <v>0</v>
      </c>
    </row>
    <row r="3974" spans="1:1" ht="15.75" customHeight="1" x14ac:dyDescent="0.25">
      <c r="A3974" s="63">
        <f>WEB!K3722</f>
        <v>0</v>
      </c>
    </row>
    <row r="3975" spans="1:1" ht="15.75" customHeight="1" x14ac:dyDescent="0.25">
      <c r="A3975" s="63">
        <f>WEB!K3723</f>
        <v>0</v>
      </c>
    </row>
    <row r="3976" spans="1:1" ht="15.75" customHeight="1" x14ac:dyDescent="0.25">
      <c r="A3976" s="63">
        <f>WEB!K3724</f>
        <v>0</v>
      </c>
    </row>
    <row r="3977" spans="1:1" ht="15.75" customHeight="1" x14ac:dyDescent="0.25">
      <c r="A3977" s="63">
        <f>WEB!K3725</f>
        <v>0</v>
      </c>
    </row>
    <row r="3978" spans="1:1" ht="15.75" customHeight="1" x14ac:dyDescent="0.25">
      <c r="A3978" s="63">
        <f>WEB!K3726</f>
        <v>0</v>
      </c>
    </row>
    <row r="3979" spans="1:1" ht="15.75" customHeight="1" x14ac:dyDescent="0.25">
      <c r="A3979" s="63">
        <f>WEB!K3727</f>
        <v>0</v>
      </c>
    </row>
    <row r="3980" spans="1:1" ht="15.75" customHeight="1" x14ac:dyDescent="0.25">
      <c r="A3980" s="63">
        <f>WEB!K3728</f>
        <v>0</v>
      </c>
    </row>
    <row r="3981" spans="1:1" ht="15.75" customHeight="1" x14ac:dyDescent="0.25">
      <c r="A3981" s="63">
        <f>WEB!K3729</f>
        <v>0</v>
      </c>
    </row>
    <row r="3982" spans="1:1" ht="15.75" customHeight="1" x14ac:dyDescent="0.25">
      <c r="A3982" s="63">
        <f>WEB!K3730</f>
        <v>0</v>
      </c>
    </row>
    <row r="3983" spans="1:1" ht="15.75" customHeight="1" x14ac:dyDescent="0.25">
      <c r="A3983" s="63">
        <f>WEB!K3731</f>
        <v>0</v>
      </c>
    </row>
    <row r="3984" spans="1:1" ht="15.75" customHeight="1" x14ac:dyDescent="0.25">
      <c r="A3984" s="63">
        <f>WEB!K3732</f>
        <v>0</v>
      </c>
    </row>
    <row r="3985" spans="1:1" ht="15.75" customHeight="1" x14ac:dyDescent="0.25">
      <c r="A3985" s="63">
        <f>WEB!K3733</f>
        <v>0</v>
      </c>
    </row>
    <row r="3986" spans="1:1" ht="15.75" customHeight="1" x14ac:dyDescent="0.25">
      <c r="A3986" s="63">
        <f>WEB!K3734</f>
        <v>0</v>
      </c>
    </row>
    <row r="3987" spans="1:1" ht="15.75" customHeight="1" x14ac:dyDescent="0.25">
      <c r="A3987" s="63">
        <f>WEB!K3735</f>
        <v>0</v>
      </c>
    </row>
    <row r="3988" spans="1:1" ht="15.75" customHeight="1" x14ac:dyDescent="0.25">
      <c r="A3988" s="63">
        <f>WEB!K3736</f>
        <v>0</v>
      </c>
    </row>
    <row r="3989" spans="1:1" ht="15.75" customHeight="1" x14ac:dyDescent="0.25">
      <c r="A3989" s="63">
        <f>WEB!K3737</f>
        <v>0</v>
      </c>
    </row>
    <row r="3990" spans="1:1" ht="15.75" customHeight="1" x14ac:dyDescent="0.25">
      <c r="A3990" s="63">
        <f>WEB!K3738</f>
        <v>0</v>
      </c>
    </row>
    <row r="3991" spans="1:1" ht="15.75" customHeight="1" x14ac:dyDescent="0.25">
      <c r="A3991" s="63">
        <f>WEB!K3739</f>
        <v>0</v>
      </c>
    </row>
    <row r="3992" spans="1:1" ht="15.75" customHeight="1" x14ac:dyDescent="0.25">
      <c r="A3992" s="63">
        <f>WEB!K3740</f>
        <v>0</v>
      </c>
    </row>
    <row r="3993" spans="1:1" ht="15.75" customHeight="1" x14ac:dyDescent="0.25">
      <c r="A3993" s="63">
        <f>WEB!K3741</f>
        <v>0</v>
      </c>
    </row>
    <row r="3994" spans="1:1" ht="15.75" customHeight="1" x14ac:dyDescent="0.25">
      <c r="A3994" s="63">
        <f>WEB!K3742</f>
        <v>0</v>
      </c>
    </row>
    <row r="3995" spans="1:1" ht="15.75" customHeight="1" x14ac:dyDescent="0.25">
      <c r="A3995" s="63">
        <f>WEB!K3743</f>
        <v>0</v>
      </c>
    </row>
    <row r="3996" spans="1:1" ht="15.75" customHeight="1" x14ac:dyDescent="0.25">
      <c r="A3996" s="63">
        <f>WEB!K3744</f>
        <v>0</v>
      </c>
    </row>
    <row r="3997" spans="1:1" ht="15.75" customHeight="1" x14ac:dyDescent="0.25">
      <c r="A3997" s="63">
        <f>WEB!K3745</f>
        <v>0</v>
      </c>
    </row>
    <row r="3998" spans="1:1" ht="15.75" customHeight="1" x14ac:dyDescent="0.25">
      <c r="A3998" s="63">
        <f>WEB!K3746</f>
        <v>0</v>
      </c>
    </row>
    <row r="3999" spans="1:1" ht="15.75" customHeight="1" x14ac:dyDescent="0.25">
      <c r="A3999" s="63">
        <f>WEB!K3747</f>
        <v>0</v>
      </c>
    </row>
    <row r="4000" spans="1:1" ht="15.75" customHeight="1" x14ac:dyDescent="0.25">
      <c r="A4000" s="63">
        <f>WEB!K3748</f>
        <v>0</v>
      </c>
    </row>
    <row r="4001" spans="1:1" ht="15.75" customHeight="1" x14ac:dyDescent="0.25">
      <c r="A4001" s="63">
        <f>WEB!K3749</f>
        <v>0</v>
      </c>
    </row>
    <row r="4002" spans="1:1" ht="15.75" customHeight="1" x14ac:dyDescent="0.25">
      <c r="A4002" s="63">
        <f>WEB!K3750</f>
        <v>0</v>
      </c>
    </row>
    <row r="4003" spans="1:1" ht="15.75" customHeight="1" x14ac:dyDescent="0.25">
      <c r="A4003" s="63">
        <f>WEB!K3751</f>
        <v>0</v>
      </c>
    </row>
    <row r="4004" spans="1:1" ht="15.75" customHeight="1" x14ac:dyDescent="0.25">
      <c r="A4004" s="63">
        <f>WEB!K3752</f>
        <v>0</v>
      </c>
    </row>
    <row r="4005" spans="1:1" ht="15.75" customHeight="1" x14ac:dyDescent="0.25">
      <c r="A4005" s="63">
        <f>WEB!K3753</f>
        <v>0</v>
      </c>
    </row>
    <row r="4006" spans="1:1" ht="15.75" customHeight="1" x14ac:dyDescent="0.25">
      <c r="A4006" s="63">
        <f>WEB!K3754</f>
        <v>0</v>
      </c>
    </row>
    <row r="4007" spans="1:1" ht="15.75" customHeight="1" x14ac:dyDescent="0.25">
      <c r="A4007" s="63">
        <f>WEB!K3755</f>
        <v>0</v>
      </c>
    </row>
    <row r="4008" spans="1:1" ht="15.75" customHeight="1" x14ac:dyDescent="0.25">
      <c r="A4008" s="63">
        <f>WEB!K3756</f>
        <v>0</v>
      </c>
    </row>
    <row r="4009" spans="1:1" ht="15.75" customHeight="1" x14ac:dyDescent="0.25">
      <c r="A4009" s="63">
        <f>WEB!K3757</f>
        <v>0</v>
      </c>
    </row>
    <row r="4010" spans="1:1" ht="15.75" customHeight="1" x14ac:dyDescent="0.25">
      <c r="A4010" s="63">
        <f>WEB!K3758</f>
        <v>0</v>
      </c>
    </row>
    <row r="4011" spans="1:1" ht="15.75" customHeight="1" x14ac:dyDescent="0.25">
      <c r="A4011" s="63">
        <f>WEB!K3759</f>
        <v>0</v>
      </c>
    </row>
    <row r="4012" spans="1:1" ht="15.75" customHeight="1" x14ac:dyDescent="0.25">
      <c r="A4012" s="63">
        <f>WEB!K3760</f>
        <v>0</v>
      </c>
    </row>
    <row r="4013" spans="1:1" ht="15.75" customHeight="1" x14ac:dyDescent="0.25">
      <c r="A4013" s="63">
        <f>WEB!K3761</f>
        <v>0</v>
      </c>
    </row>
    <row r="4014" spans="1:1" ht="15.75" customHeight="1" x14ac:dyDescent="0.25">
      <c r="A4014" s="63">
        <f>WEB!K3762</f>
        <v>0</v>
      </c>
    </row>
    <row r="4015" spans="1:1" ht="15.75" customHeight="1" x14ac:dyDescent="0.25">
      <c r="A4015" s="63">
        <f>WEB!K3763</f>
        <v>0</v>
      </c>
    </row>
    <row r="4016" spans="1:1" ht="15.75" customHeight="1" x14ac:dyDescent="0.25">
      <c r="A4016" s="63">
        <f>WEB!K3764</f>
        <v>0</v>
      </c>
    </row>
    <row r="4017" spans="1:1" ht="15.75" customHeight="1" x14ac:dyDescent="0.25">
      <c r="A4017" s="63">
        <f>WEB!K3765</f>
        <v>0</v>
      </c>
    </row>
    <row r="4018" spans="1:1" ht="15.75" customHeight="1" x14ac:dyDescent="0.25">
      <c r="A4018" s="63">
        <f>WEB!K3766</f>
        <v>0</v>
      </c>
    </row>
    <row r="4019" spans="1:1" ht="15.75" customHeight="1" x14ac:dyDescent="0.25">
      <c r="A4019" s="63">
        <f>WEB!K3767</f>
        <v>0</v>
      </c>
    </row>
    <row r="4020" spans="1:1" ht="15.75" customHeight="1" x14ac:dyDescent="0.25">
      <c r="A4020" s="63">
        <f>WEB!K3768</f>
        <v>0</v>
      </c>
    </row>
    <row r="4021" spans="1:1" ht="15.75" customHeight="1" x14ac:dyDescent="0.25">
      <c r="A4021" s="63">
        <f>WEB!K3769</f>
        <v>0</v>
      </c>
    </row>
    <row r="4022" spans="1:1" ht="15.75" customHeight="1" x14ac:dyDescent="0.25">
      <c r="A4022" s="63">
        <f>WEB!K3770</f>
        <v>0</v>
      </c>
    </row>
    <row r="4023" spans="1:1" ht="15.75" customHeight="1" x14ac:dyDescent="0.25">
      <c r="A4023" s="63">
        <f>WEB!K3771</f>
        <v>0</v>
      </c>
    </row>
    <row r="4024" spans="1:1" ht="15.75" customHeight="1" x14ac:dyDescent="0.25">
      <c r="A4024" s="63">
        <f>WEB!K3772</f>
        <v>0</v>
      </c>
    </row>
    <row r="4025" spans="1:1" ht="15.75" customHeight="1" x14ac:dyDescent="0.25">
      <c r="A4025" s="63">
        <f>WEB!K3773</f>
        <v>0</v>
      </c>
    </row>
    <row r="4026" spans="1:1" ht="15.75" customHeight="1" x14ac:dyDescent="0.25">
      <c r="A4026" s="63" t="e">
        <v>#NAME?</v>
      </c>
    </row>
    <row r="4027" spans="1:1" ht="15.75" customHeight="1" x14ac:dyDescent="0.25">
      <c r="A4027" s="63" t="e">
        <v>#NAME?</v>
      </c>
    </row>
    <row r="4028" spans="1:1" ht="15.75" customHeight="1" x14ac:dyDescent="0.25">
      <c r="A4028" s="63" t="e">
        <v>#NAME?</v>
      </c>
    </row>
    <row r="4029" spans="1:1" ht="15.75" customHeight="1" x14ac:dyDescent="0.25">
      <c r="A4029" s="63" t="e">
        <v>#NAME?</v>
      </c>
    </row>
    <row r="4030" spans="1:1" ht="15.75" customHeight="1" x14ac:dyDescent="0.25">
      <c r="A4030" s="63" t="e">
        <v>#NAME?</v>
      </c>
    </row>
    <row r="4031" spans="1:1" ht="15.75" customHeight="1" x14ac:dyDescent="0.25">
      <c r="A4031" s="63" t="e">
        <v>#NAME?</v>
      </c>
    </row>
    <row r="4032" spans="1:1" ht="15.75" customHeight="1" x14ac:dyDescent="0.25">
      <c r="A4032" s="63" t="e">
        <v>#NAME?</v>
      </c>
    </row>
    <row r="4033" spans="1:1" ht="15.75" customHeight="1" x14ac:dyDescent="0.25">
      <c r="A4033" s="63" t="e">
        <v>#NAME?</v>
      </c>
    </row>
    <row r="4034" spans="1:1" ht="15.75" customHeight="1" x14ac:dyDescent="0.25">
      <c r="A4034" s="63" t="e">
        <v>#NAME?</v>
      </c>
    </row>
    <row r="4035" spans="1:1" ht="15.75" customHeight="1" x14ac:dyDescent="0.25">
      <c r="A4035" s="63" t="e">
        <v>#NAME?</v>
      </c>
    </row>
    <row r="4036" spans="1:1" ht="15.75" customHeight="1" x14ac:dyDescent="0.25">
      <c r="A4036" s="63" t="e">
        <v>#NAME?</v>
      </c>
    </row>
    <row r="4037" spans="1:1" ht="15.75" customHeight="1" x14ac:dyDescent="0.25">
      <c r="A4037" s="63" t="e">
        <v>#NAME?</v>
      </c>
    </row>
    <row r="4038" spans="1:1" ht="15.75" customHeight="1" x14ac:dyDescent="0.25">
      <c r="A4038" s="63" t="e">
        <v>#NAME?</v>
      </c>
    </row>
    <row r="4039" spans="1:1" ht="15.75" customHeight="1" x14ac:dyDescent="0.25">
      <c r="A4039" s="63" t="e">
        <v>#NAME?</v>
      </c>
    </row>
    <row r="4040" spans="1:1" ht="15.75" customHeight="1" x14ac:dyDescent="0.25">
      <c r="A4040" s="63" t="e">
        <v>#NAME?</v>
      </c>
    </row>
    <row r="4041" spans="1:1" ht="15.75" customHeight="1" x14ac:dyDescent="0.25">
      <c r="A4041" s="63" t="e">
        <v>#NAME?</v>
      </c>
    </row>
    <row r="4042" spans="1:1" ht="15.75" customHeight="1" x14ac:dyDescent="0.25">
      <c r="A4042" s="63" t="e">
        <v>#NAME?</v>
      </c>
    </row>
    <row r="4043" spans="1:1" ht="15.75" customHeight="1" x14ac:dyDescent="0.25">
      <c r="A4043" s="63" t="e">
        <v>#NAME?</v>
      </c>
    </row>
    <row r="4044" spans="1:1" ht="15.75" customHeight="1" x14ac:dyDescent="0.25">
      <c r="A4044" s="63" t="e">
        <v>#NAME?</v>
      </c>
    </row>
    <row r="4045" spans="1:1" ht="15.75" customHeight="1" x14ac:dyDescent="0.25">
      <c r="A4045" s="63" t="e">
        <v>#NAME?</v>
      </c>
    </row>
    <row r="4046" spans="1:1" ht="15.75" customHeight="1" x14ac:dyDescent="0.25">
      <c r="A4046" s="63" t="e">
        <v>#NAME?</v>
      </c>
    </row>
    <row r="4047" spans="1:1" ht="15.75" customHeight="1" x14ac:dyDescent="0.25">
      <c r="A4047" s="63" t="e">
        <v>#NAME?</v>
      </c>
    </row>
    <row r="4048" spans="1:1" ht="15.75" customHeight="1" x14ac:dyDescent="0.25">
      <c r="A4048" s="63" t="e">
        <v>#NAME?</v>
      </c>
    </row>
    <row r="4049" spans="1:1" ht="15.75" customHeight="1" x14ac:dyDescent="0.25">
      <c r="A4049" s="63" t="e">
        <v>#NAME?</v>
      </c>
    </row>
    <row r="4050" spans="1:1" ht="15.75" customHeight="1" x14ac:dyDescent="0.25">
      <c r="A4050" s="63" t="e">
        <v>#NAME?</v>
      </c>
    </row>
    <row r="4051" spans="1:1" ht="15.75" customHeight="1" x14ac:dyDescent="0.25">
      <c r="A4051" s="63" t="e">
        <v>#NAME?</v>
      </c>
    </row>
    <row r="4052" spans="1:1" ht="15.75" customHeight="1" x14ac:dyDescent="0.25">
      <c r="A4052" s="63" t="e">
        <v>#NAME?</v>
      </c>
    </row>
    <row r="4053" spans="1:1" ht="15.75" customHeight="1" x14ac:dyDescent="0.25">
      <c r="A4053" s="63" t="e">
        <v>#NAME?</v>
      </c>
    </row>
    <row r="4054" spans="1:1" ht="15.75" customHeight="1" x14ac:dyDescent="0.25">
      <c r="A4054" s="63" t="e">
        <v>#NAME?</v>
      </c>
    </row>
    <row r="4055" spans="1:1" ht="15.75" customHeight="1" x14ac:dyDescent="0.25">
      <c r="A4055" s="63" t="e">
        <v>#NAME?</v>
      </c>
    </row>
    <row r="4056" spans="1:1" ht="15.75" customHeight="1" x14ac:dyDescent="0.25">
      <c r="A4056" s="63" t="e">
        <v>#NAME?</v>
      </c>
    </row>
    <row r="4057" spans="1:1" ht="15.75" customHeight="1" x14ac:dyDescent="0.25">
      <c r="A4057" s="63" t="e">
        <v>#NAME?</v>
      </c>
    </row>
    <row r="4058" spans="1:1" ht="15.75" customHeight="1" x14ac:dyDescent="0.25">
      <c r="A4058" s="63" t="e">
        <v>#NAME?</v>
      </c>
    </row>
    <row r="4059" spans="1:1" ht="15.75" customHeight="1" x14ac:dyDescent="0.25">
      <c r="A4059" s="63" t="e">
        <v>#NAME?</v>
      </c>
    </row>
    <row r="4060" spans="1:1" ht="15.75" customHeight="1" x14ac:dyDescent="0.25">
      <c r="A4060" s="63" t="e">
        <v>#NAME?</v>
      </c>
    </row>
    <row r="4061" spans="1:1" ht="15.75" customHeight="1" x14ac:dyDescent="0.25">
      <c r="A4061" s="63" t="e">
        <v>#NAME?</v>
      </c>
    </row>
    <row r="4062" spans="1:1" ht="15.75" customHeight="1" x14ac:dyDescent="0.25">
      <c r="A4062" s="63" t="e">
        <v>#NAME?</v>
      </c>
    </row>
    <row r="4063" spans="1:1" ht="15.75" customHeight="1" x14ac:dyDescent="0.25">
      <c r="A4063" s="63" t="e">
        <v>#NAME?</v>
      </c>
    </row>
    <row r="4064" spans="1:1" ht="15.75" customHeight="1" x14ac:dyDescent="0.25">
      <c r="A4064" s="63" t="e">
        <v>#NAME?</v>
      </c>
    </row>
    <row r="4065" spans="1:1" ht="15.75" customHeight="1" x14ac:dyDescent="0.25">
      <c r="A4065" s="63" t="e">
        <v>#NAME?</v>
      </c>
    </row>
    <row r="4066" spans="1:1" ht="15.75" customHeight="1" x14ac:dyDescent="0.25">
      <c r="A4066" s="63" t="e">
        <v>#NAME?</v>
      </c>
    </row>
    <row r="4067" spans="1:1" ht="15.75" customHeight="1" x14ac:dyDescent="0.25">
      <c r="A4067" s="63" t="e">
        <v>#NAME?</v>
      </c>
    </row>
    <row r="4068" spans="1:1" ht="15.75" customHeight="1" x14ac:dyDescent="0.25">
      <c r="A4068" s="63" t="e">
        <v>#NAME?</v>
      </c>
    </row>
    <row r="4069" spans="1:1" ht="15.75" customHeight="1" x14ac:dyDescent="0.25">
      <c r="A4069" s="63" t="e">
        <v>#NAME?</v>
      </c>
    </row>
    <row r="4070" spans="1:1" ht="15.75" customHeight="1" x14ac:dyDescent="0.25">
      <c r="A4070" s="63" t="e">
        <v>#NAME?</v>
      </c>
    </row>
    <row r="4071" spans="1:1" ht="15.75" customHeight="1" x14ac:dyDescent="0.25">
      <c r="A4071" s="63" t="e">
        <v>#NAME?</v>
      </c>
    </row>
    <row r="4072" spans="1:1" ht="15.75" customHeight="1" x14ac:dyDescent="0.25">
      <c r="A4072" s="63" t="e">
        <v>#NAME?</v>
      </c>
    </row>
    <row r="4073" spans="1:1" ht="15.75" customHeight="1" x14ac:dyDescent="0.25">
      <c r="A4073" s="63" t="e">
        <v>#NAME?</v>
      </c>
    </row>
    <row r="4074" spans="1:1" ht="15.75" customHeight="1" x14ac:dyDescent="0.25">
      <c r="A4074" s="63" t="e">
        <v>#NAME?</v>
      </c>
    </row>
    <row r="4075" spans="1:1" ht="15.75" customHeight="1" x14ac:dyDescent="0.25">
      <c r="A4075" s="63" t="e">
        <v>#NAME?</v>
      </c>
    </row>
    <row r="4076" spans="1:1" ht="15.75" customHeight="1" x14ac:dyDescent="0.25">
      <c r="A4076" s="63" t="e">
        <v>#NAME?</v>
      </c>
    </row>
    <row r="4077" spans="1:1" ht="15.75" customHeight="1" x14ac:dyDescent="0.25">
      <c r="A4077" s="63" t="e">
        <v>#NAME?</v>
      </c>
    </row>
    <row r="4078" spans="1:1" ht="15.75" customHeight="1" x14ac:dyDescent="0.25">
      <c r="A4078" s="63" t="e">
        <v>#NAME?</v>
      </c>
    </row>
    <row r="4079" spans="1:1" ht="15.75" customHeight="1" x14ac:dyDescent="0.25">
      <c r="A4079" s="63" t="e">
        <v>#NAME?</v>
      </c>
    </row>
    <row r="4080" spans="1:1" ht="15.75" customHeight="1" x14ac:dyDescent="0.25">
      <c r="A4080" s="63" t="e">
        <v>#NAME?</v>
      </c>
    </row>
    <row r="4081" spans="1:1" ht="15.75" customHeight="1" x14ac:dyDescent="0.25">
      <c r="A4081" s="63" t="e">
        <v>#NAME?</v>
      </c>
    </row>
    <row r="4082" spans="1:1" ht="15.75" customHeight="1" x14ac:dyDescent="0.25">
      <c r="A4082" s="63" t="e">
        <v>#NAME?</v>
      </c>
    </row>
    <row r="4083" spans="1:1" ht="15.75" customHeight="1" x14ac:dyDescent="0.25">
      <c r="A4083" s="63" t="e">
        <v>#NAME?</v>
      </c>
    </row>
    <row r="4084" spans="1:1" ht="15.75" customHeight="1" x14ac:dyDescent="0.25">
      <c r="A4084" s="63" t="e">
        <v>#NAME?</v>
      </c>
    </row>
    <row r="4085" spans="1:1" ht="15.75" customHeight="1" x14ac:dyDescent="0.25">
      <c r="A4085" s="63" t="e">
        <v>#NAME?</v>
      </c>
    </row>
    <row r="4086" spans="1:1" ht="15.75" customHeight="1" x14ac:dyDescent="0.25">
      <c r="A4086" s="63" t="e">
        <v>#NAME?</v>
      </c>
    </row>
    <row r="4087" spans="1:1" ht="15.75" customHeight="1" x14ac:dyDescent="0.25">
      <c r="A4087" s="63" t="e">
        <v>#NAME?</v>
      </c>
    </row>
    <row r="4088" spans="1:1" ht="15.75" customHeight="1" x14ac:dyDescent="0.25">
      <c r="A4088" s="63" t="e">
        <v>#NAME?</v>
      </c>
    </row>
    <row r="4089" spans="1:1" ht="15.75" customHeight="1" x14ac:dyDescent="0.25">
      <c r="A4089" s="63" t="e">
        <v>#NAME?</v>
      </c>
    </row>
    <row r="4090" spans="1:1" ht="15.75" customHeight="1" x14ac:dyDescent="0.25">
      <c r="A4090" s="63" t="e">
        <v>#NAME?</v>
      </c>
    </row>
    <row r="4091" spans="1:1" ht="15.75" customHeight="1" x14ac:dyDescent="0.25">
      <c r="A4091" s="63" t="e">
        <v>#NAME?</v>
      </c>
    </row>
    <row r="4092" spans="1:1" ht="15.75" customHeight="1" x14ac:dyDescent="0.25">
      <c r="A4092" s="63" t="e">
        <v>#NAME?</v>
      </c>
    </row>
    <row r="4093" spans="1:1" ht="15.75" customHeight="1" x14ac:dyDescent="0.25">
      <c r="A4093" s="63" t="e">
        <v>#NAME?</v>
      </c>
    </row>
    <row r="4094" spans="1:1" ht="15.75" customHeight="1" x14ac:dyDescent="0.25">
      <c r="A4094" s="63" t="e">
        <v>#NAME?</v>
      </c>
    </row>
    <row r="4095" spans="1:1" ht="15.75" customHeight="1" x14ac:dyDescent="0.25">
      <c r="A4095" s="63" t="e">
        <v>#NAME?</v>
      </c>
    </row>
    <row r="4096" spans="1:1" ht="15.75" customHeight="1" x14ac:dyDescent="0.25">
      <c r="A4096" s="63" t="e">
        <v>#NAME?</v>
      </c>
    </row>
    <row r="4097" spans="1:1" ht="15.75" customHeight="1" x14ac:dyDescent="0.25">
      <c r="A4097" s="63" t="e">
        <v>#NAME?</v>
      </c>
    </row>
    <row r="4098" spans="1:1" ht="15.75" customHeight="1" x14ac:dyDescent="0.25">
      <c r="A4098" s="63" t="e">
        <v>#NAME?</v>
      </c>
    </row>
    <row r="4099" spans="1:1" ht="15.75" customHeight="1" x14ac:dyDescent="0.25">
      <c r="A4099" s="63" t="e">
        <v>#NAME?</v>
      </c>
    </row>
    <row r="4100" spans="1:1" ht="15.75" customHeight="1" x14ac:dyDescent="0.25">
      <c r="A4100" s="63" t="e">
        <v>#NAME?</v>
      </c>
    </row>
    <row r="4101" spans="1:1" ht="15.75" customHeight="1" x14ac:dyDescent="0.25">
      <c r="A4101" s="63" t="e">
        <v>#NAME?</v>
      </c>
    </row>
    <row r="4102" spans="1:1" ht="15.75" customHeight="1" x14ac:dyDescent="0.25">
      <c r="A4102" s="63" t="e">
        <v>#NAME?</v>
      </c>
    </row>
    <row r="4103" spans="1:1" ht="15.75" customHeight="1" x14ac:dyDescent="0.25">
      <c r="A4103" s="63" t="e">
        <v>#NAME?</v>
      </c>
    </row>
    <row r="4104" spans="1:1" ht="15.75" customHeight="1" x14ac:dyDescent="0.25">
      <c r="A4104" s="63" t="e">
        <v>#NAME?</v>
      </c>
    </row>
    <row r="4105" spans="1:1" ht="15.75" customHeight="1" x14ac:dyDescent="0.25">
      <c r="A4105" s="63" t="e">
        <v>#NAME?</v>
      </c>
    </row>
    <row r="4106" spans="1:1" ht="15.75" customHeight="1" x14ac:dyDescent="0.25">
      <c r="A4106" s="63" t="e">
        <v>#NAME?</v>
      </c>
    </row>
    <row r="4107" spans="1:1" ht="15.75" customHeight="1" x14ac:dyDescent="0.25">
      <c r="A4107" s="63" t="e">
        <v>#NAME?</v>
      </c>
    </row>
    <row r="4108" spans="1:1" ht="15.75" customHeight="1" x14ac:dyDescent="0.25">
      <c r="A4108" s="63" t="e">
        <v>#NAME?</v>
      </c>
    </row>
    <row r="4109" spans="1:1" ht="15.75" customHeight="1" x14ac:dyDescent="0.25">
      <c r="A4109" s="63" t="e">
        <v>#NAME?</v>
      </c>
    </row>
    <row r="4110" spans="1:1" ht="15.75" customHeight="1" x14ac:dyDescent="0.25">
      <c r="A4110" s="63" t="e">
        <v>#NAME?</v>
      </c>
    </row>
    <row r="4111" spans="1:1" ht="15.75" customHeight="1" x14ac:dyDescent="0.25">
      <c r="A4111" s="63" t="e">
        <v>#NAME?</v>
      </c>
    </row>
    <row r="4112" spans="1:1" ht="15.75" customHeight="1" x14ac:dyDescent="0.25">
      <c r="A4112" s="63" t="e">
        <v>#NAME?</v>
      </c>
    </row>
    <row r="4113" spans="1:1" ht="15.75" customHeight="1" x14ac:dyDescent="0.25">
      <c r="A4113" s="63" t="e">
        <v>#NAME?</v>
      </c>
    </row>
    <row r="4114" spans="1:1" ht="15.75" customHeight="1" x14ac:dyDescent="0.25">
      <c r="A4114" s="63" t="e">
        <v>#NAME?</v>
      </c>
    </row>
    <row r="4115" spans="1:1" ht="15.75" customHeight="1" x14ac:dyDescent="0.25">
      <c r="A4115" s="63" t="e">
        <v>#NAME?</v>
      </c>
    </row>
    <row r="4116" spans="1:1" ht="15.75" customHeight="1" x14ac:dyDescent="0.25">
      <c r="A4116" s="63" t="e">
        <v>#NAME?</v>
      </c>
    </row>
    <row r="4117" spans="1:1" ht="15.75" customHeight="1" x14ac:dyDescent="0.25">
      <c r="A4117" s="63" t="e">
        <v>#NAME?</v>
      </c>
    </row>
    <row r="4118" spans="1:1" ht="15.75" customHeight="1" x14ac:dyDescent="0.25">
      <c r="A4118" s="63" t="e">
        <v>#NAME?</v>
      </c>
    </row>
    <row r="4119" spans="1:1" ht="15.75" customHeight="1" x14ac:dyDescent="0.25">
      <c r="A4119" s="63" t="e">
        <v>#NAME?</v>
      </c>
    </row>
    <row r="4120" spans="1:1" ht="15.75" customHeight="1" x14ac:dyDescent="0.25">
      <c r="A4120" s="63" t="e">
        <v>#NAME?</v>
      </c>
    </row>
    <row r="4121" spans="1:1" ht="15.75" customHeight="1" x14ac:dyDescent="0.25">
      <c r="A4121" s="63" t="e">
        <v>#NAME?</v>
      </c>
    </row>
    <row r="4122" spans="1:1" ht="15.75" customHeight="1" x14ac:dyDescent="0.25">
      <c r="A4122" s="63" t="e">
        <v>#NAME?</v>
      </c>
    </row>
    <row r="4123" spans="1:1" ht="15.75" customHeight="1" x14ac:dyDescent="0.25">
      <c r="A4123" s="63" t="e">
        <v>#NAME?</v>
      </c>
    </row>
    <row r="4124" spans="1:1" ht="15.75" customHeight="1" x14ac:dyDescent="0.25">
      <c r="A4124" s="63" t="e">
        <v>#NAME?</v>
      </c>
    </row>
    <row r="4125" spans="1:1" ht="15.75" customHeight="1" x14ac:dyDescent="0.25">
      <c r="A4125" s="63" t="e">
        <v>#NAME?</v>
      </c>
    </row>
    <row r="4126" spans="1:1" ht="15.75" customHeight="1" x14ac:dyDescent="0.25">
      <c r="A4126" s="63" t="e">
        <v>#NAME?</v>
      </c>
    </row>
    <row r="4127" spans="1:1" ht="15.75" customHeight="1" x14ac:dyDescent="0.25">
      <c r="A4127" s="63" t="e">
        <v>#NAME?</v>
      </c>
    </row>
    <row r="4128" spans="1:1" ht="15.75" customHeight="1" x14ac:dyDescent="0.25">
      <c r="A4128" s="63" t="e">
        <v>#NAME?</v>
      </c>
    </row>
    <row r="4129" spans="1:1" ht="15.75" customHeight="1" x14ac:dyDescent="0.25">
      <c r="A4129" s="63" t="e">
        <v>#NAME?</v>
      </c>
    </row>
    <row r="4130" spans="1:1" ht="15.75" customHeight="1" x14ac:dyDescent="0.25">
      <c r="A4130" s="63" t="e">
        <v>#NAME?</v>
      </c>
    </row>
    <row r="4131" spans="1:1" ht="15.75" customHeight="1" x14ac:dyDescent="0.25">
      <c r="A4131" s="63" t="e">
        <v>#NAME?</v>
      </c>
    </row>
    <row r="4132" spans="1:1" ht="15.75" customHeight="1" x14ac:dyDescent="0.25">
      <c r="A4132" s="63" t="e">
        <v>#NAME?</v>
      </c>
    </row>
    <row r="4133" spans="1:1" ht="15.75" customHeight="1" x14ac:dyDescent="0.25">
      <c r="A4133" s="63" t="e">
        <v>#NAME?</v>
      </c>
    </row>
    <row r="4134" spans="1:1" ht="15.75" customHeight="1" x14ac:dyDescent="0.25">
      <c r="A4134" s="63" t="e">
        <v>#NAME?</v>
      </c>
    </row>
    <row r="4135" spans="1:1" ht="15.75" customHeight="1" x14ac:dyDescent="0.25">
      <c r="A4135" s="63" t="e">
        <v>#NAME?</v>
      </c>
    </row>
    <row r="4136" spans="1:1" ht="15.75" customHeight="1" x14ac:dyDescent="0.25">
      <c r="A4136" s="63" t="e">
        <v>#NAME?</v>
      </c>
    </row>
    <row r="4137" spans="1:1" ht="15.75" customHeight="1" x14ac:dyDescent="0.25">
      <c r="A4137" s="63" t="e">
        <v>#NAME?</v>
      </c>
    </row>
    <row r="4138" spans="1:1" ht="15.75" customHeight="1" x14ac:dyDescent="0.25">
      <c r="A4138" s="63" t="e">
        <v>#NAME?</v>
      </c>
    </row>
    <row r="4139" spans="1:1" ht="15.75" customHeight="1" x14ac:dyDescent="0.25">
      <c r="A4139" s="63" t="e">
        <v>#NAME?</v>
      </c>
    </row>
    <row r="4140" spans="1:1" ht="15.75" customHeight="1" x14ac:dyDescent="0.25">
      <c r="A4140" s="63" t="e">
        <v>#NAME?</v>
      </c>
    </row>
    <row r="4141" spans="1:1" ht="15.75" customHeight="1" x14ac:dyDescent="0.25">
      <c r="A4141" s="63" t="e">
        <v>#NAME?</v>
      </c>
    </row>
    <row r="4142" spans="1:1" ht="15.75" customHeight="1" x14ac:dyDescent="0.25">
      <c r="A4142" s="63" t="e">
        <v>#NAME?</v>
      </c>
    </row>
    <row r="4143" spans="1:1" ht="15.75" customHeight="1" x14ac:dyDescent="0.25">
      <c r="A4143" s="63" t="e">
        <v>#NAME?</v>
      </c>
    </row>
    <row r="4144" spans="1:1" ht="15.75" customHeight="1" x14ac:dyDescent="0.25">
      <c r="A4144" s="63" t="e">
        <v>#NAME?</v>
      </c>
    </row>
    <row r="4145" spans="1:1" ht="15.75" customHeight="1" x14ac:dyDescent="0.25">
      <c r="A4145" s="63" t="e">
        <v>#NAME?</v>
      </c>
    </row>
    <row r="4146" spans="1:1" ht="15.75" customHeight="1" x14ac:dyDescent="0.25">
      <c r="A4146" s="63" t="e">
        <v>#NAME?</v>
      </c>
    </row>
    <row r="4147" spans="1:1" ht="15.75" customHeight="1" x14ac:dyDescent="0.25">
      <c r="A4147" s="63" t="e">
        <v>#NAME?</v>
      </c>
    </row>
    <row r="4148" spans="1:1" ht="15.75" customHeight="1" x14ac:dyDescent="0.25">
      <c r="A4148" s="63" t="e">
        <v>#NAME?</v>
      </c>
    </row>
    <row r="4149" spans="1:1" ht="15.75" customHeight="1" x14ac:dyDescent="0.25">
      <c r="A4149" s="63" t="e">
        <v>#NAME?</v>
      </c>
    </row>
    <row r="4150" spans="1:1" ht="15.75" customHeight="1" x14ac:dyDescent="0.25">
      <c r="A4150" s="63" t="e">
        <v>#NAME?</v>
      </c>
    </row>
    <row r="4151" spans="1:1" ht="15.75" customHeight="1" x14ac:dyDescent="0.25">
      <c r="A4151" s="63" t="e">
        <v>#NAME?</v>
      </c>
    </row>
    <row r="4152" spans="1:1" ht="15.75" customHeight="1" x14ac:dyDescent="0.25">
      <c r="A4152" s="63" t="e">
        <v>#NAME?</v>
      </c>
    </row>
    <row r="4153" spans="1:1" ht="15.75" customHeight="1" x14ac:dyDescent="0.25">
      <c r="A4153" s="63" t="e">
        <v>#NAME?</v>
      </c>
    </row>
    <row r="4154" spans="1:1" ht="15.75" customHeight="1" x14ac:dyDescent="0.25">
      <c r="A4154" s="63" t="e">
        <v>#NAME?</v>
      </c>
    </row>
    <row r="4155" spans="1:1" ht="15.75" customHeight="1" x14ac:dyDescent="0.25">
      <c r="A4155" s="63" t="e">
        <v>#NAME?</v>
      </c>
    </row>
    <row r="4156" spans="1:1" ht="15.75" customHeight="1" x14ac:dyDescent="0.25">
      <c r="A4156" s="63" t="e">
        <v>#NAME?</v>
      </c>
    </row>
    <row r="4157" spans="1:1" ht="15.75" customHeight="1" x14ac:dyDescent="0.25">
      <c r="A4157" s="63" t="e">
        <v>#NAME?</v>
      </c>
    </row>
    <row r="4158" spans="1:1" ht="15.75" customHeight="1" x14ac:dyDescent="0.25">
      <c r="A4158" s="63" t="e">
        <v>#NAME?</v>
      </c>
    </row>
    <row r="4159" spans="1:1" ht="15.75" customHeight="1" x14ac:dyDescent="0.25">
      <c r="A4159" s="63" t="e">
        <v>#NAME?</v>
      </c>
    </row>
    <row r="4160" spans="1:1" ht="15.75" customHeight="1" x14ac:dyDescent="0.25">
      <c r="A4160" s="63" t="e">
        <v>#NAME?</v>
      </c>
    </row>
    <row r="4161" spans="1:1" ht="15.75" customHeight="1" x14ac:dyDescent="0.25">
      <c r="A4161" s="63" t="e">
        <v>#NAME?</v>
      </c>
    </row>
    <row r="4162" spans="1:1" ht="15.75" customHeight="1" x14ac:dyDescent="0.25">
      <c r="A4162" s="63" t="e">
        <v>#NAME?</v>
      </c>
    </row>
    <row r="4163" spans="1:1" ht="15.75" customHeight="1" x14ac:dyDescent="0.25">
      <c r="A4163" s="63" t="e">
        <v>#NAME?</v>
      </c>
    </row>
    <row r="4164" spans="1:1" ht="15.75" customHeight="1" x14ac:dyDescent="0.25">
      <c r="A4164" s="63" t="e">
        <v>#NAME?</v>
      </c>
    </row>
    <row r="4165" spans="1:1" ht="15.75" customHeight="1" x14ac:dyDescent="0.25">
      <c r="A4165" s="63" t="e">
        <v>#NAME?</v>
      </c>
    </row>
    <row r="4166" spans="1:1" ht="15.75" customHeight="1" x14ac:dyDescent="0.25">
      <c r="A4166" s="63" t="e">
        <v>#NAME?</v>
      </c>
    </row>
    <row r="4167" spans="1:1" ht="15.75" customHeight="1" x14ac:dyDescent="0.25">
      <c r="A4167" s="63" t="e">
        <v>#NAME?</v>
      </c>
    </row>
    <row r="4168" spans="1:1" ht="15.75" customHeight="1" x14ac:dyDescent="0.25">
      <c r="A4168" s="63" t="e">
        <v>#NAME?</v>
      </c>
    </row>
    <row r="4169" spans="1:1" ht="15.75" customHeight="1" x14ac:dyDescent="0.25">
      <c r="A4169" s="63" t="e">
        <v>#NAME?</v>
      </c>
    </row>
    <row r="4170" spans="1:1" ht="15.75" customHeight="1" x14ac:dyDescent="0.25">
      <c r="A4170" s="63" t="e">
        <v>#NAME?</v>
      </c>
    </row>
    <row r="4171" spans="1:1" ht="15.75" customHeight="1" x14ac:dyDescent="0.25">
      <c r="A4171" s="63" t="e">
        <v>#NAME?</v>
      </c>
    </row>
    <row r="4172" spans="1:1" ht="15.75" customHeight="1" x14ac:dyDescent="0.25">
      <c r="A4172" s="63" t="e">
        <v>#NAME?</v>
      </c>
    </row>
    <row r="4173" spans="1:1" ht="15.75" customHeight="1" x14ac:dyDescent="0.25">
      <c r="A4173" s="63" t="e">
        <v>#NAME?</v>
      </c>
    </row>
    <row r="4174" spans="1:1" ht="15.75" customHeight="1" x14ac:dyDescent="0.25">
      <c r="A4174" s="63" t="e">
        <v>#NAME?</v>
      </c>
    </row>
    <row r="4175" spans="1:1" ht="15.75" customHeight="1" x14ac:dyDescent="0.25">
      <c r="A4175" s="63" t="e">
        <v>#NAME?</v>
      </c>
    </row>
    <row r="4176" spans="1:1" ht="15.75" customHeight="1" x14ac:dyDescent="0.25">
      <c r="A4176" s="63" t="e">
        <v>#NAME?</v>
      </c>
    </row>
    <row r="4177" spans="1:1" ht="15.75" customHeight="1" x14ac:dyDescent="0.25">
      <c r="A4177" s="63" t="e">
        <v>#NAME?</v>
      </c>
    </row>
    <row r="4178" spans="1:1" ht="15.75" customHeight="1" x14ac:dyDescent="0.25">
      <c r="A4178" s="63" t="e">
        <v>#NAME?</v>
      </c>
    </row>
    <row r="4179" spans="1:1" ht="15.75" customHeight="1" x14ac:dyDescent="0.25">
      <c r="A4179" s="63" t="e">
        <v>#NAME?</v>
      </c>
    </row>
    <row r="4180" spans="1:1" ht="15.75" customHeight="1" x14ac:dyDescent="0.25">
      <c r="A4180" s="63" t="e">
        <v>#NAME?</v>
      </c>
    </row>
    <row r="4181" spans="1:1" ht="15.75" customHeight="1" x14ac:dyDescent="0.25">
      <c r="A4181" s="63" t="e">
        <v>#NAME?</v>
      </c>
    </row>
    <row r="4182" spans="1:1" ht="15.75" customHeight="1" x14ac:dyDescent="0.25">
      <c r="A4182" s="63" t="e">
        <v>#NAME?</v>
      </c>
    </row>
    <row r="4183" spans="1:1" ht="15.75" customHeight="1" x14ac:dyDescent="0.25">
      <c r="A4183" s="63" t="e">
        <v>#NAME?</v>
      </c>
    </row>
    <row r="4184" spans="1:1" ht="15.75" customHeight="1" x14ac:dyDescent="0.25">
      <c r="A4184" s="63" t="e">
        <v>#NAME?</v>
      </c>
    </row>
    <row r="4185" spans="1:1" ht="15.75" customHeight="1" x14ac:dyDescent="0.25">
      <c r="A4185" s="63" t="e">
        <v>#NAME?</v>
      </c>
    </row>
    <row r="4186" spans="1:1" ht="15.75" customHeight="1" x14ac:dyDescent="0.25">
      <c r="A4186" s="63" t="e">
        <v>#NAME?</v>
      </c>
    </row>
    <row r="4187" spans="1:1" ht="15.75" customHeight="1" x14ac:dyDescent="0.25">
      <c r="A4187" s="63" t="e">
        <v>#NAME?</v>
      </c>
    </row>
    <row r="4188" spans="1:1" ht="15.75" customHeight="1" x14ac:dyDescent="0.25">
      <c r="A4188" s="63" t="e">
        <v>#NAME?</v>
      </c>
    </row>
    <row r="4189" spans="1:1" ht="15.75" customHeight="1" x14ac:dyDescent="0.25">
      <c r="A4189" s="63" t="e">
        <v>#NAME?</v>
      </c>
    </row>
    <row r="4190" spans="1:1" ht="15.75" customHeight="1" x14ac:dyDescent="0.25">
      <c r="A4190" s="63" t="e">
        <v>#NAME?</v>
      </c>
    </row>
    <row r="4191" spans="1:1" ht="15.75" customHeight="1" x14ac:dyDescent="0.25">
      <c r="A4191" s="63" t="e">
        <v>#NAME?</v>
      </c>
    </row>
    <row r="4192" spans="1:1" ht="15.75" customHeight="1" x14ac:dyDescent="0.25">
      <c r="A4192" s="63" t="e">
        <v>#NAME?</v>
      </c>
    </row>
    <row r="4193" spans="1:1" ht="15.75" customHeight="1" x14ac:dyDescent="0.25">
      <c r="A4193" s="63" t="e">
        <v>#NAME?</v>
      </c>
    </row>
    <row r="4194" spans="1:1" ht="15.75" customHeight="1" x14ac:dyDescent="0.25">
      <c r="A4194" s="63" t="e">
        <v>#NAME?</v>
      </c>
    </row>
    <row r="4195" spans="1:1" ht="15.75" customHeight="1" x14ac:dyDescent="0.25">
      <c r="A4195" s="63" t="e">
        <v>#NAME?</v>
      </c>
    </row>
    <row r="4196" spans="1:1" ht="15.75" customHeight="1" x14ac:dyDescent="0.25">
      <c r="A4196" s="63" t="e">
        <v>#NAME?</v>
      </c>
    </row>
    <row r="4197" spans="1:1" ht="15.75" customHeight="1" x14ac:dyDescent="0.25">
      <c r="A4197" s="63" t="e">
        <v>#NAME?</v>
      </c>
    </row>
    <row r="4198" spans="1:1" ht="15.75" customHeight="1" x14ac:dyDescent="0.25">
      <c r="A4198" s="63" t="e">
        <v>#NAME?</v>
      </c>
    </row>
    <row r="4199" spans="1:1" ht="15.75" customHeight="1" x14ac:dyDescent="0.25">
      <c r="A4199" s="63" t="e">
        <v>#NAME?</v>
      </c>
    </row>
    <row r="4200" spans="1:1" ht="15.75" customHeight="1" x14ac:dyDescent="0.25">
      <c r="A4200" s="63" t="e">
        <v>#NAME?</v>
      </c>
    </row>
    <row r="4201" spans="1:1" ht="15.75" customHeight="1" x14ac:dyDescent="0.25">
      <c r="A4201" s="63" t="e">
        <v>#NAME?</v>
      </c>
    </row>
    <row r="4202" spans="1:1" ht="15.75" customHeight="1" x14ac:dyDescent="0.25">
      <c r="A4202" s="63" t="e">
        <v>#NAME?</v>
      </c>
    </row>
    <row r="4203" spans="1:1" ht="15.75" customHeight="1" x14ac:dyDescent="0.25">
      <c r="A4203" s="63" t="e">
        <v>#NAME?</v>
      </c>
    </row>
    <row r="4204" spans="1:1" ht="15.75" customHeight="1" x14ac:dyDescent="0.25">
      <c r="A4204" s="63" t="e">
        <v>#NAME?</v>
      </c>
    </row>
    <row r="4205" spans="1:1" ht="15.75" customHeight="1" x14ac:dyDescent="0.25">
      <c r="A4205" s="63" t="e">
        <v>#NAME?</v>
      </c>
    </row>
    <row r="4206" spans="1:1" ht="15.75" customHeight="1" x14ac:dyDescent="0.25">
      <c r="A4206" s="63" t="e">
        <v>#NAME?</v>
      </c>
    </row>
    <row r="4207" spans="1:1" ht="15.75" customHeight="1" x14ac:dyDescent="0.25">
      <c r="A4207" s="63" t="e">
        <v>#NAME?</v>
      </c>
    </row>
    <row r="4208" spans="1:1" ht="15.75" customHeight="1" x14ac:dyDescent="0.25">
      <c r="A4208" s="63" t="e">
        <v>#NAME?</v>
      </c>
    </row>
    <row r="4209" spans="1:1" ht="15.75" customHeight="1" x14ac:dyDescent="0.25">
      <c r="A4209" s="63" t="e">
        <v>#NAME?</v>
      </c>
    </row>
    <row r="4210" spans="1:1" ht="15.75" customHeight="1" x14ac:dyDescent="0.25">
      <c r="A4210" s="63" t="e">
        <v>#NAME?</v>
      </c>
    </row>
    <row r="4211" spans="1:1" ht="15.75" customHeight="1" x14ac:dyDescent="0.25">
      <c r="A4211" s="63" t="e">
        <v>#NAME?</v>
      </c>
    </row>
    <row r="4212" spans="1:1" ht="15.75" customHeight="1" x14ac:dyDescent="0.25">
      <c r="A4212" s="63" t="e">
        <v>#NAME?</v>
      </c>
    </row>
    <row r="4213" spans="1:1" ht="15.75" customHeight="1" x14ac:dyDescent="0.25">
      <c r="A4213" s="63" t="e">
        <v>#NAME?</v>
      </c>
    </row>
    <row r="4214" spans="1:1" ht="15.75" customHeight="1" x14ac:dyDescent="0.25">
      <c r="A4214" s="63" t="e">
        <v>#NAME?</v>
      </c>
    </row>
    <row r="4215" spans="1:1" ht="15.75" customHeight="1" x14ac:dyDescent="0.25">
      <c r="A4215" s="63" t="e">
        <v>#NAME?</v>
      </c>
    </row>
    <row r="4216" spans="1:1" ht="15.75" customHeight="1" x14ac:dyDescent="0.25">
      <c r="A4216" s="63" t="e">
        <v>#NAME?</v>
      </c>
    </row>
    <row r="4217" spans="1:1" ht="15.75" customHeight="1" x14ac:dyDescent="0.25">
      <c r="A4217" s="63" t="e">
        <v>#NAME?</v>
      </c>
    </row>
    <row r="4218" spans="1:1" ht="15.75" customHeight="1" x14ac:dyDescent="0.25">
      <c r="A4218" s="63" t="e">
        <v>#NAME?</v>
      </c>
    </row>
    <row r="4219" spans="1:1" ht="15.75" customHeight="1" x14ac:dyDescent="0.25">
      <c r="A4219" s="63" t="e">
        <v>#NAME?</v>
      </c>
    </row>
    <row r="4220" spans="1:1" ht="15.75" customHeight="1" x14ac:dyDescent="0.25">
      <c r="A4220" s="63" t="e">
        <v>#NAME?</v>
      </c>
    </row>
    <row r="4221" spans="1:1" ht="15.75" customHeight="1" x14ac:dyDescent="0.25">
      <c r="A4221" s="63" t="e">
        <v>#NAME?</v>
      </c>
    </row>
    <row r="4222" spans="1:1" ht="15.75" customHeight="1" x14ac:dyDescent="0.25">
      <c r="A4222" s="63" t="e">
        <v>#NAME?</v>
      </c>
    </row>
    <row r="4223" spans="1:1" ht="15.75" customHeight="1" x14ac:dyDescent="0.25">
      <c r="A4223" s="63" t="e">
        <v>#NAME?</v>
      </c>
    </row>
    <row r="4224" spans="1:1" ht="15.75" customHeight="1" x14ac:dyDescent="0.25">
      <c r="A4224" s="63" t="e">
        <v>#NAME?</v>
      </c>
    </row>
    <row r="4225" spans="1:1" ht="15.75" customHeight="1" x14ac:dyDescent="0.25">
      <c r="A4225" s="63" t="e">
        <v>#NAME?</v>
      </c>
    </row>
    <row r="4226" spans="1:1" ht="15.75" customHeight="1" x14ac:dyDescent="0.25">
      <c r="A4226" s="63" t="e">
        <v>#NAME?</v>
      </c>
    </row>
    <row r="4227" spans="1:1" ht="15.75" customHeight="1" x14ac:dyDescent="0.25">
      <c r="A4227" s="63" t="e">
        <v>#NAME?</v>
      </c>
    </row>
    <row r="4228" spans="1:1" ht="15.75" customHeight="1" x14ac:dyDescent="0.25">
      <c r="A4228" s="63" t="e">
        <v>#NAME?</v>
      </c>
    </row>
    <row r="4229" spans="1:1" ht="15.75" customHeight="1" x14ac:dyDescent="0.25">
      <c r="A4229" s="63" t="e">
        <v>#NAME?</v>
      </c>
    </row>
    <row r="4230" spans="1:1" ht="15.75" customHeight="1" x14ac:dyDescent="0.25">
      <c r="A4230" s="63" t="e">
        <v>#NAME?</v>
      </c>
    </row>
    <row r="4231" spans="1:1" ht="15.75" customHeight="1" x14ac:dyDescent="0.25">
      <c r="A4231" s="63" t="e">
        <v>#NAME?</v>
      </c>
    </row>
    <row r="4232" spans="1:1" ht="15.75" customHeight="1" x14ac:dyDescent="0.25">
      <c r="A4232" s="63" t="e">
        <v>#NAME?</v>
      </c>
    </row>
    <row r="4233" spans="1:1" ht="15.75" customHeight="1" x14ac:dyDescent="0.25">
      <c r="A4233" s="63" t="e">
        <v>#NAME?</v>
      </c>
    </row>
    <row r="4234" spans="1:1" ht="15.75" customHeight="1" x14ac:dyDescent="0.25">
      <c r="A4234" s="63" t="e">
        <v>#NAME?</v>
      </c>
    </row>
    <row r="4235" spans="1:1" ht="15.75" customHeight="1" x14ac:dyDescent="0.25">
      <c r="A4235" s="63" t="e">
        <v>#NAME?</v>
      </c>
    </row>
    <row r="4236" spans="1:1" ht="15.75" customHeight="1" x14ac:dyDescent="0.25">
      <c r="A4236" s="63" t="e">
        <v>#NAME?</v>
      </c>
    </row>
    <row r="4237" spans="1:1" ht="15.75" customHeight="1" x14ac:dyDescent="0.25">
      <c r="A4237" s="63" t="e">
        <v>#NAME?</v>
      </c>
    </row>
    <row r="4238" spans="1:1" ht="15.75" customHeight="1" x14ac:dyDescent="0.25">
      <c r="A4238" s="63" t="e">
        <v>#NAME?</v>
      </c>
    </row>
    <row r="4239" spans="1:1" ht="15.75" customHeight="1" x14ac:dyDescent="0.25">
      <c r="A4239" s="63" t="e">
        <v>#NAME?</v>
      </c>
    </row>
    <row r="4240" spans="1:1" ht="15.75" customHeight="1" x14ac:dyDescent="0.25">
      <c r="A4240" s="63" t="e">
        <v>#NAME?</v>
      </c>
    </row>
    <row r="4241" spans="1:1" ht="15.75" customHeight="1" x14ac:dyDescent="0.25">
      <c r="A4241" s="63" t="e">
        <v>#NAME?</v>
      </c>
    </row>
    <row r="4242" spans="1:1" ht="15.75" customHeight="1" x14ac:dyDescent="0.25">
      <c r="A4242" s="63" t="e">
        <v>#NAME?</v>
      </c>
    </row>
    <row r="4243" spans="1:1" ht="15.75" customHeight="1" x14ac:dyDescent="0.25">
      <c r="A4243" s="63" t="e">
        <v>#NAME?</v>
      </c>
    </row>
    <row r="4244" spans="1:1" ht="15.75" customHeight="1" x14ac:dyDescent="0.25">
      <c r="A4244" s="63" t="e">
        <v>#NAME?</v>
      </c>
    </row>
    <row r="4245" spans="1:1" ht="15.75" customHeight="1" x14ac:dyDescent="0.25">
      <c r="A4245" s="63" t="e">
        <v>#NAME?</v>
      </c>
    </row>
    <row r="4246" spans="1:1" ht="15.75" customHeight="1" x14ac:dyDescent="0.25">
      <c r="A4246" s="63" t="e">
        <v>#NAME?</v>
      </c>
    </row>
    <row r="4247" spans="1:1" ht="15.75" customHeight="1" x14ac:dyDescent="0.25">
      <c r="A4247" s="63" t="e">
        <v>#NAME?</v>
      </c>
    </row>
    <row r="4248" spans="1:1" ht="15.75" customHeight="1" x14ac:dyDescent="0.25">
      <c r="A4248" s="63" t="e">
        <v>#NAME?</v>
      </c>
    </row>
    <row r="4249" spans="1:1" ht="15.75" customHeight="1" x14ac:dyDescent="0.25">
      <c r="A4249" s="63" t="e">
        <v>#NAME?</v>
      </c>
    </row>
    <row r="4250" spans="1:1" ht="15.75" customHeight="1" x14ac:dyDescent="0.25">
      <c r="A4250" s="63" t="e">
        <v>#NAME?</v>
      </c>
    </row>
    <row r="4251" spans="1:1" ht="15.75" customHeight="1" x14ac:dyDescent="0.25">
      <c r="A4251" s="63" t="e">
        <v>#NAME?</v>
      </c>
    </row>
    <row r="4252" spans="1:1" ht="15.75" customHeight="1" x14ac:dyDescent="0.25">
      <c r="A4252" s="63" t="e">
        <v>#NAME?</v>
      </c>
    </row>
    <row r="4253" spans="1:1" ht="15.75" customHeight="1" x14ac:dyDescent="0.25">
      <c r="A4253" s="63" t="e">
        <v>#NAME?</v>
      </c>
    </row>
    <row r="4254" spans="1:1" ht="15.75" customHeight="1" x14ac:dyDescent="0.25">
      <c r="A4254" s="63" t="e">
        <v>#NAME?</v>
      </c>
    </row>
    <row r="4255" spans="1:1" ht="15.75" customHeight="1" x14ac:dyDescent="0.25">
      <c r="A4255" s="63" t="e">
        <v>#NAME?</v>
      </c>
    </row>
    <row r="4256" spans="1:1" ht="15.75" customHeight="1" x14ac:dyDescent="0.25">
      <c r="A4256" s="63" t="e">
        <v>#NAME?</v>
      </c>
    </row>
    <row r="4257" spans="1:1" ht="15.75" customHeight="1" x14ac:dyDescent="0.25">
      <c r="A4257" s="63" t="e">
        <v>#NAME?</v>
      </c>
    </row>
    <row r="4258" spans="1:1" ht="15.75" customHeight="1" x14ac:dyDescent="0.25">
      <c r="A4258" s="63" t="e">
        <v>#NAME?</v>
      </c>
    </row>
    <row r="4259" spans="1:1" ht="15.75" customHeight="1" x14ac:dyDescent="0.25">
      <c r="A4259" s="63" t="e">
        <v>#NAME?</v>
      </c>
    </row>
    <row r="4260" spans="1:1" ht="15.75" customHeight="1" x14ac:dyDescent="0.25">
      <c r="A4260" s="63" t="e">
        <v>#NAME?</v>
      </c>
    </row>
    <row r="4261" spans="1:1" ht="15.75" customHeight="1" x14ac:dyDescent="0.25">
      <c r="A4261" s="63" t="e">
        <v>#NAME?</v>
      </c>
    </row>
    <row r="4262" spans="1:1" ht="15.75" customHeight="1" x14ac:dyDescent="0.25">
      <c r="A4262" s="63" t="e">
        <v>#NAME?</v>
      </c>
    </row>
    <row r="4263" spans="1:1" ht="15.75" customHeight="1" x14ac:dyDescent="0.25">
      <c r="A4263" s="63" t="e">
        <v>#NAME?</v>
      </c>
    </row>
    <row r="4264" spans="1:1" ht="15.75" customHeight="1" x14ac:dyDescent="0.25">
      <c r="A4264" s="63" t="e">
        <v>#NAME?</v>
      </c>
    </row>
    <row r="4265" spans="1:1" ht="15.75" customHeight="1" x14ac:dyDescent="0.25">
      <c r="A4265" s="63" t="e">
        <v>#NAME?</v>
      </c>
    </row>
    <row r="4266" spans="1:1" ht="15.75" customHeight="1" x14ac:dyDescent="0.25">
      <c r="A4266" s="63" t="e">
        <v>#NAME?</v>
      </c>
    </row>
    <row r="4267" spans="1:1" ht="15.75" customHeight="1" x14ac:dyDescent="0.25">
      <c r="A4267" s="63" t="e">
        <v>#NAME?</v>
      </c>
    </row>
    <row r="4268" spans="1:1" ht="15.75" customHeight="1" x14ac:dyDescent="0.25">
      <c r="A4268" s="63" t="e">
        <v>#NAME?</v>
      </c>
    </row>
    <row r="4269" spans="1:1" ht="15.75" customHeight="1" x14ac:dyDescent="0.25">
      <c r="A4269" s="63" t="e">
        <v>#NAME?</v>
      </c>
    </row>
    <row r="4270" spans="1:1" ht="15.75" customHeight="1" x14ac:dyDescent="0.25">
      <c r="A4270" s="63" t="e">
        <v>#NAME?</v>
      </c>
    </row>
    <row r="4271" spans="1:1" ht="15.75" customHeight="1" x14ac:dyDescent="0.25">
      <c r="A4271" s="63" t="e">
        <v>#NAME?</v>
      </c>
    </row>
    <row r="4272" spans="1:1" ht="15.75" customHeight="1" x14ac:dyDescent="0.25">
      <c r="A4272" s="63" t="e">
        <v>#NAME?</v>
      </c>
    </row>
    <row r="4273" spans="1:1" ht="15.75" customHeight="1" x14ac:dyDescent="0.25">
      <c r="A4273" s="63" t="e">
        <v>#NAME?</v>
      </c>
    </row>
    <row r="4274" spans="1:1" ht="15.75" customHeight="1" x14ac:dyDescent="0.25">
      <c r="A4274" s="63" t="e">
        <v>#NAME?</v>
      </c>
    </row>
    <row r="4275" spans="1:1" ht="15.75" customHeight="1" x14ac:dyDescent="0.25">
      <c r="A4275" s="63" t="e">
        <v>#NAME?</v>
      </c>
    </row>
    <row r="4276" spans="1:1" ht="15.75" customHeight="1" x14ac:dyDescent="0.25">
      <c r="A4276" s="63" t="e">
        <v>#NAME?</v>
      </c>
    </row>
    <row r="4277" spans="1:1" ht="15.75" customHeight="1" x14ac:dyDescent="0.25">
      <c r="A4277" s="63" t="e">
        <v>#NAME?</v>
      </c>
    </row>
    <row r="4278" spans="1:1" ht="15.75" customHeight="1" x14ac:dyDescent="0.25">
      <c r="A4278" s="63" t="e">
        <v>#NAME?</v>
      </c>
    </row>
    <row r="4279" spans="1:1" ht="15.75" customHeight="1" x14ac:dyDescent="0.25">
      <c r="A4279" s="63" t="e">
        <v>#NAME?</v>
      </c>
    </row>
    <row r="4280" spans="1:1" ht="15.75" customHeight="1" x14ac:dyDescent="0.25">
      <c r="A4280" s="63" t="e">
        <v>#NAME?</v>
      </c>
    </row>
    <row r="4281" spans="1:1" ht="15.75" customHeight="1" x14ac:dyDescent="0.25">
      <c r="A4281" s="63" t="e">
        <v>#NAME?</v>
      </c>
    </row>
    <row r="4282" spans="1:1" ht="15.75" customHeight="1" x14ac:dyDescent="0.25">
      <c r="A4282" s="63" t="e">
        <v>#NAME?</v>
      </c>
    </row>
    <row r="4283" spans="1:1" ht="15.75" customHeight="1" x14ac:dyDescent="0.25">
      <c r="A4283" s="63" t="e">
        <v>#NAME?</v>
      </c>
    </row>
    <row r="4284" spans="1:1" ht="15.75" customHeight="1" x14ac:dyDescent="0.25">
      <c r="A4284" s="63" t="e">
        <v>#NAME?</v>
      </c>
    </row>
    <row r="4285" spans="1:1" ht="15.75" customHeight="1" x14ac:dyDescent="0.25">
      <c r="A4285" s="63" t="e">
        <v>#NAME?</v>
      </c>
    </row>
    <row r="4286" spans="1:1" ht="15.75" customHeight="1" x14ac:dyDescent="0.25">
      <c r="A4286" s="63" t="e">
        <v>#NAME?</v>
      </c>
    </row>
    <row r="4287" spans="1:1" ht="15.75" customHeight="1" x14ac:dyDescent="0.25">
      <c r="A4287" s="63" t="e">
        <v>#NAME?</v>
      </c>
    </row>
    <row r="4288" spans="1:1" ht="15.75" customHeight="1" x14ac:dyDescent="0.25">
      <c r="A4288" s="63" t="e">
        <v>#NAME?</v>
      </c>
    </row>
    <row r="4289" spans="1:1" ht="15.75" customHeight="1" x14ac:dyDescent="0.25">
      <c r="A4289" s="63" t="e">
        <v>#NAME?</v>
      </c>
    </row>
    <row r="4290" spans="1:1" ht="15.75" customHeight="1" x14ac:dyDescent="0.25">
      <c r="A4290" s="63" t="e">
        <v>#NAME?</v>
      </c>
    </row>
    <row r="4291" spans="1:1" ht="15.75" customHeight="1" x14ac:dyDescent="0.25">
      <c r="A4291" s="63" t="e">
        <v>#NAME?</v>
      </c>
    </row>
    <row r="4292" spans="1:1" ht="15.75" customHeight="1" x14ac:dyDescent="0.25">
      <c r="A4292" s="63" t="e">
        <v>#NAME?</v>
      </c>
    </row>
    <row r="4293" spans="1:1" ht="15.75" customHeight="1" x14ac:dyDescent="0.25">
      <c r="A4293" s="63" t="e">
        <v>#NAME?</v>
      </c>
    </row>
    <row r="4294" spans="1:1" ht="15.75" customHeight="1" x14ac:dyDescent="0.25">
      <c r="A4294" s="63" t="e">
        <v>#NAME?</v>
      </c>
    </row>
    <row r="4295" spans="1:1" ht="15.75" customHeight="1" x14ac:dyDescent="0.25">
      <c r="A4295" s="63" t="e">
        <v>#NAME?</v>
      </c>
    </row>
    <row r="4296" spans="1:1" ht="15.75" customHeight="1" x14ac:dyDescent="0.25">
      <c r="A4296" s="63" t="e">
        <v>#NAME?</v>
      </c>
    </row>
    <row r="4297" spans="1:1" ht="15.75" customHeight="1" x14ac:dyDescent="0.25">
      <c r="A4297" s="63" t="e">
        <v>#NAME?</v>
      </c>
    </row>
    <row r="4298" spans="1:1" ht="15.75" customHeight="1" x14ac:dyDescent="0.25">
      <c r="A4298" s="63" t="e">
        <v>#NAME?</v>
      </c>
    </row>
    <row r="4299" spans="1:1" ht="15.75" customHeight="1" x14ac:dyDescent="0.25">
      <c r="A4299" s="63" t="e">
        <v>#NAME?</v>
      </c>
    </row>
    <row r="4300" spans="1:1" ht="15.75" customHeight="1" x14ac:dyDescent="0.25">
      <c r="A4300" s="63" t="e">
        <v>#NAME?</v>
      </c>
    </row>
    <row r="4301" spans="1:1" ht="15.75" customHeight="1" x14ac:dyDescent="0.25">
      <c r="A4301" s="63" t="e">
        <v>#NAME?</v>
      </c>
    </row>
    <row r="4302" spans="1:1" ht="15.75" customHeight="1" x14ac:dyDescent="0.25">
      <c r="A4302" s="63" t="e">
        <v>#NAME?</v>
      </c>
    </row>
    <row r="4303" spans="1:1" ht="15.75" customHeight="1" x14ac:dyDescent="0.25">
      <c r="A4303" s="63" t="e">
        <v>#NAME?</v>
      </c>
    </row>
    <row r="4304" spans="1:1" ht="15.75" customHeight="1" x14ac:dyDescent="0.25">
      <c r="A4304" s="63" t="e">
        <v>#NAME?</v>
      </c>
    </row>
    <row r="4305" spans="1:1" ht="15.75" customHeight="1" x14ac:dyDescent="0.25">
      <c r="A4305" s="63" t="e">
        <v>#NAME?</v>
      </c>
    </row>
    <row r="4306" spans="1:1" ht="15.75" customHeight="1" x14ac:dyDescent="0.25">
      <c r="A4306" s="63" t="e">
        <v>#NAME?</v>
      </c>
    </row>
    <row r="4307" spans="1:1" ht="15.75" customHeight="1" x14ac:dyDescent="0.25">
      <c r="A4307" s="63" t="e">
        <v>#NAME?</v>
      </c>
    </row>
    <row r="4308" spans="1:1" ht="15.75" customHeight="1" x14ac:dyDescent="0.25">
      <c r="A4308" s="63" t="e">
        <v>#NAME?</v>
      </c>
    </row>
    <row r="4309" spans="1:1" ht="15.75" customHeight="1" x14ac:dyDescent="0.25">
      <c r="A4309" s="63" t="e">
        <v>#NAME?</v>
      </c>
    </row>
    <row r="4310" spans="1:1" ht="15.75" customHeight="1" x14ac:dyDescent="0.25">
      <c r="A4310" s="63" t="e">
        <v>#NAME?</v>
      </c>
    </row>
    <row r="4311" spans="1:1" ht="15.75" customHeight="1" x14ac:dyDescent="0.25">
      <c r="A4311" s="63" t="e">
        <v>#NAME?</v>
      </c>
    </row>
    <row r="4312" spans="1:1" ht="15.75" customHeight="1" x14ac:dyDescent="0.25">
      <c r="A4312" s="63" t="e">
        <v>#NAME?</v>
      </c>
    </row>
    <row r="4313" spans="1:1" ht="15.75" customHeight="1" x14ac:dyDescent="0.25">
      <c r="A4313" s="63" t="e">
        <v>#NAME?</v>
      </c>
    </row>
    <row r="4314" spans="1:1" ht="15.75" customHeight="1" x14ac:dyDescent="0.25">
      <c r="A4314" s="63" t="e">
        <v>#NAME?</v>
      </c>
    </row>
    <row r="4315" spans="1:1" ht="15.75" customHeight="1" x14ac:dyDescent="0.25">
      <c r="A4315" s="63" t="e">
        <v>#NAME?</v>
      </c>
    </row>
    <row r="4316" spans="1:1" ht="15.75" customHeight="1" x14ac:dyDescent="0.25">
      <c r="A4316" s="63" t="e">
        <v>#NAME?</v>
      </c>
    </row>
    <row r="4317" spans="1:1" ht="15.75" customHeight="1" x14ac:dyDescent="0.25">
      <c r="A4317" s="63" t="e">
        <v>#NAME?</v>
      </c>
    </row>
    <row r="4318" spans="1:1" ht="15.75" customHeight="1" x14ac:dyDescent="0.25">
      <c r="A4318" s="63" t="e">
        <v>#NAME?</v>
      </c>
    </row>
    <row r="4319" spans="1:1" ht="15.75" customHeight="1" x14ac:dyDescent="0.25">
      <c r="A4319" s="63" t="e">
        <v>#NAME?</v>
      </c>
    </row>
    <row r="4320" spans="1:1" ht="15.75" customHeight="1" x14ac:dyDescent="0.25">
      <c r="A4320" s="63" t="e">
        <v>#NAME?</v>
      </c>
    </row>
    <row r="4321" spans="1:1" ht="15.75" customHeight="1" x14ac:dyDescent="0.25">
      <c r="A4321" s="63" t="e">
        <v>#NAME?</v>
      </c>
    </row>
    <row r="4322" spans="1:1" ht="15.75" customHeight="1" x14ac:dyDescent="0.25">
      <c r="A4322" s="63" t="e">
        <v>#NAME?</v>
      </c>
    </row>
    <row r="4323" spans="1:1" ht="15.75" customHeight="1" x14ac:dyDescent="0.25">
      <c r="A4323" s="63" t="e">
        <v>#NAME?</v>
      </c>
    </row>
    <row r="4324" spans="1:1" ht="15.75" customHeight="1" x14ac:dyDescent="0.25">
      <c r="A4324" s="63" t="e">
        <v>#NAME?</v>
      </c>
    </row>
    <row r="4325" spans="1:1" ht="15.75" customHeight="1" x14ac:dyDescent="0.25">
      <c r="A4325" s="63" t="e">
        <v>#NAME?</v>
      </c>
    </row>
    <row r="4326" spans="1:1" ht="15.75" customHeight="1" x14ac:dyDescent="0.25">
      <c r="A4326" s="63" t="e">
        <v>#NAME?</v>
      </c>
    </row>
    <row r="4327" spans="1:1" ht="15.75" customHeight="1" x14ac:dyDescent="0.25">
      <c r="A4327" s="63" t="e">
        <v>#NAME?</v>
      </c>
    </row>
    <row r="4328" spans="1:1" ht="15.75" customHeight="1" x14ac:dyDescent="0.25">
      <c r="A4328" s="63" t="e">
        <v>#NAME?</v>
      </c>
    </row>
    <row r="4329" spans="1:1" ht="15.75" customHeight="1" x14ac:dyDescent="0.25">
      <c r="A4329" s="63" t="e">
        <v>#NAME?</v>
      </c>
    </row>
    <row r="4330" spans="1:1" ht="15.75" customHeight="1" x14ac:dyDescent="0.25">
      <c r="A4330" s="63" t="e">
        <v>#NAME?</v>
      </c>
    </row>
    <row r="4331" spans="1:1" ht="15.75" customHeight="1" x14ac:dyDescent="0.25">
      <c r="A4331" s="63" t="e">
        <v>#NAME?</v>
      </c>
    </row>
    <row r="4332" spans="1:1" ht="15.75" customHeight="1" x14ac:dyDescent="0.25">
      <c r="A4332" s="63" t="e">
        <v>#NAME?</v>
      </c>
    </row>
    <row r="4333" spans="1:1" ht="15.75" customHeight="1" x14ac:dyDescent="0.25">
      <c r="A4333" s="63" t="e">
        <v>#NAME?</v>
      </c>
    </row>
    <row r="4334" spans="1:1" ht="15.75" customHeight="1" x14ac:dyDescent="0.25">
      <c r="A4334" s="63" t="e">
        <v>#NAME?</v>
      </c>
    </row>
    <row r="4335" spans="1:1" ht="15.75" customHeight="1" x14ac:dyDescent="0.25">
      <c r="A4335" s="63" t="e">
        <v>#NAME?</v>
      </c>
    </row>
    <row r="4336" spans="1:1" ht="15.75" customHeight="1" x14ac:dyDescent="0.25">
      <c r="A4336" s="63" t="e">
        <v>#NAME?</v>
      </c>
    </row>
    <row r="4337" spans="1:1" ht="15.75" customHeight="1" x14ac:dyDescent="0.25">
      <c r="A4337" s="63" t="e">
        <v>#NAME?</v>
      </c>
    </row>
    <row r="4338" spans="1:1" ht="15.75" customHeight="1" x14ac:dyDescent="0.25">
      <c r="A4338" s="63" t="e">
        <v>#NAME?</v>
      </c>
    </row>
    <row r="4339" spans="1:1" ht="15.75" customHeight="1" x14ac:dyDescent="0.25">
      <c r="A4339" s="63" t="e">
        <v>#NAME?</v>
      </c>
    </row>
    <row r="4340" spans="1:1" ht="15.75" customHeight="1" x14ac:dyDescent="0.25">
      <c r="A4340" s="63" t="e">
        <v>#NAME?</v>
      </c>
    </row>
    <row r="4341" spans="1:1" ht="15.75" customHeight="1" x14ac:dyDescent="0.25">
      <c r="A4341" s="63" t="e">
        <v>#NAME?</v>
      </c>
    </row>
    <row r="4342" spans="1:1" ht="15.75" customHeight="1" x14ac:dyDescent="0.25">
      <c r="A4342" s="63" t="e">
        <v>#NAME?</v>
      </c>
    </row>
    <row r="4343" spans="1:1" ht="15.75" customHeight="1" x14ac:dyDescent="0.25">
      <c r="A4343" s="63" t="e">
        <v>#NAME?</v>
      </c>
    </row>
    <row r="4344" spans="1:1" ht="15.75" customHeight="1" x14ac:dyDescent="0.25">
      <c r="A4344" s="63" t="e">
        <v>#NAME?</v>
      </c>
    </row>
    <row r="4345" spans="1:1" ht="15.75" customHeight="1" x14ac:dyDescent="0.25">
      <c r="A4345" s="63" t="e">
        <v>#NAME?</v>
      </c>
    </row>
    <row r="4346" spans="1:1" ht="15.75" customHeight="1" x14ac:dyDescent="0.25">
      <c r="A4346" s="63" t="e">
        <v>#NAME?</v>
      </c>
    </row>
    <row r="4347" spans="1:1" ht="15.75" customHeight="1" x14ac:dyDescent="0.25">
      <c r="A4347" s="63" t="e">
        <v>#NAME?</v>
      </c>
    </row>
    <row r="4348" spans="1:1" ht="15.75" customHeight="1" x14ac:dyDescent="0.25">
      <c r="A4348" s="63" t="e">
        <v>#NAME?</v>
      </c>
    </row>
    <row r="4349" spans="1:1" ht="15.75" customHeight="1" x14ac:dyDescent="0.25">
      <c r="A4349" s="63" t="e">
        <v>#NAME?</v>
      </c>
    </row>
    <row r="4350" spans="1:1" ht="15.75" customHeight="1" x14ac:dyDescent="0.25">
      <c r="A4350" s="63" t="e">
        <v>#NAME?</v>
      </c>
    </row>
    <row r="4351" spans="1:1" ht="15.75" customHeight="1" x14ac:dyDescent="0.25">
      <c r="A4351" s="63" t="e">
        <v>#NAME?</v>
      </c>
    </row>
    <row r="4352" spans="1:1" ht="15.75" customHeight="1" x14ac:dyDescent="0.25">
      <c r="A4352" s="63" t="e">
        <v>#NAME?</v>
      </c>
    </row>
    <row r="4353" spans="1:1" ht="15.75" customHeight="1" x14ac:dyDescent="0.25">
      <c r="A4353" s="63" t="e">
        <v>#NAME?</v>
      </c>
    </row>
    <row r="4354" spans="1:1" ht="15.75" customHeight="1" x14ac:dyDescent="0.25">
      <c r="A4354" s="63" t="e">
        <v>#NAME?</v>
      </c>
    </row>
    <row r="4355" spans="1:1" ht="15.75" customHeight="1" x14ac:dyDescent="0.25">
      <c r="A4355" s="63" t="e">
        <v>#NAME?</v>
      </c>
    </row>
    <row r="4356" spans="1:1" ht="15.75" customHeight="1" x14ac:dyDescent="0.25">
      <c r="A4356" s="63" t="e">
        <v>#NAME?</v>
      </c>
    </row>
    <row r="4357" spans="1:1" ht="15.75" customHeight="1" x14ac:dyDescent="0.25">
      <c r="A4357" s="63" t="e">
        <v>#NAME?</v>
      </c>
    </row>
    <row r="4358" spans="1:1" ht="15.75" customHeight="1" x14ac:dyDescent="0.25">
      <c r="A4358" s="63" t="e">
        <v>#NAME?</v>
      </c>
    </row>
    <row r="4359" spans="1:1" ht="15.75" customHeight="1" x14ac:dyDescent="0.25">
      <c r="A4359" s="63" t="e">
        <v>#NAME?</v>
      </c>
    </row>
    <row r="4360" spans="1:1" ht="15.75" customHeight="1" x14ac:dyDescent="0.25">
      <c r="A4360" s="63" t="e">
        <v>#NAME?</v>
      </c>
    </row>
    <row r="4361" spans="1:1" ht="15.75" customHeight="1" x14ac:dyDescent="0.25">
      <c r="A4361" s="63" t="e">
        <v>#NAME?</v>
      </c>
    </row>
    <row r="4362" spans="1:1" ht="15.75" customHeight="1" x14ac:dyDescent="0.25">
      <c r="A4362" s="63" t="e">
        <v>#NAME?</v>
      </c>
    </row>
    <row r="4363" spans="1:1" ht="15.75" customHeight="1" x14ac:dyDescent="0.25">
      <c r="A4363" s="63" t="e">
        <v>#NAME?</v>
      </c>
    </row>
    <row r="4364" spans="1:1" ht="15.75" customHeight="1" x14ac:dyDescent="0.25">
      <c r="A4364" s="63" t="e">
        <v>#NAME?</v>
      </c>
    </row>
    <row r="4365" spans="1:1" ht="15.75" customHeight="1" x14ac:dyDescent="0.25">
      <c r="A4365" s="63" t="e">
        <v>#NAME?</v>
      </c>
    </row>
    <row r="4366" spans="1:1" ht="15.75" customHeight="1" x14ac:dyDescent="0.25">
      <c r="A4366" s="63" t="e">
        <v>#NAME?</v>
      </c>
    </row>
    <row r="4367" spans="1:1" ht="15.75" customHeight="1" x14ac:dyDescent="0.25">
      <c r="A4367" s="63" t="e">
        <v>#NAME?</v>
      </c>
    </row>
    <row r="4368" spans="1:1" ht="15.75" customHeight="1" x14ac:dyDescent="0.25">
      <c r="A4368" s="63" t="e">
        <v>#NAME?</v>
      </c>
    </row>
    <row r="4369" spans="1:1" ht="15.75" customHeight="1" x14ac:dyDescent="0.25">
      <c r="A4369" s="63" t="e">
        <v>#NAME?</v>
      </c>
    </row>
    <row r="4370" spans="1:1" ht="15.75" customHeight="1" x14ac:dyDescent="0.25">
      <c r="A4370" s="63" t="e">
        <v>#NAME?</v>
      </c>
    </row>
    <row r="4371" spans="1:1" ht="15.75" customHeight="1" x14ac:dyDescent="0.25">
      <c r="A4371" s="63" t="e">
        <v>#NAME?</v>
      </c>
    </row>
    <row r="4372" spans="1:1" ht="15.75" customHeight="1" x14ac:dyDescent="0.25">
      <c r="A4372" s="63" t="e">
        <v>#NAME?</v>
      </c>
    </row>
    <row r="4373" spans="1:1" ht="15.75" customHeight="1" x14ac:dyDescent="0.25">
      <c r="A4373" s="63" t="e">
        <v>#NAME?</v>
      </c>
    </row>
    <row r="4374" spans="1:1" ht="15.75" customHeight="1" x14ac:dyDescent="0.25">
      <c r="A4374" s="63" t="e">
        <v>#NAME?</v>
      </c>
    </row>
    <row r="4375" spans="1:1" ht="15.75" customHeight="1" x14ac:dyDescent="0.25">
      <c r="A4375" s="63" t="e">
        <v>#NAME?</v>
      </c>
    </row>
    <row r="4376" spans="1:1" ht="15.75" customHeight="1" x14ac:dyDescent="0.25">
      <c r="A4376" s="63" t="e">
        <v>#NAME?</v>
      </c>
    </row>
    <row r="4377" spans="1:1" ht="15.75" customHeight="1" x14ac:dyDescent="0.25">
      <c r="A4377" s="63" t="e">
        <v>#NAME?</v>
      </c>
    </row>
    <row r="4378" spans="1:1" ht="15.75" customHeight="1" x14ac:dyDescent="0.25">
      <c r="A4378" s="63" t="e">
        <v>#NAME?</v>
      </c>
    </row>
    <row r="4379" spans="1:1" ht="15.75" customHeight="1" x14ac:dyDescent="0.25">
      <c r="A4379" s="63" t="e">
        <v>#NAME?</v>
      </c>
    </row>
    <row r="4380" spans="1:1" ht="15.75" customHeight="1" x14ac:dyDescent="0.25">
      <c r="A4380" s="63" t="e">
        <v>#NAME?</v>
      </c>
    </row>
    <row r="4381" spans="1:1" ht="15.75" customHeight="1" x14ac:dyDescent="0.25">
      <c r="A4381" s="63" t="e">
        <v>#NAME?</v>
      </c>
    </row>
    <row r="4382" spans="1:1" ht="15.75" customHeight="1" x14ac:dyDescent="0.25">
      <c r="A4382" s="63" t="e">
        <v>#NAME?</v>
      </c>
    </row>
    <row r="4383" spans="1:1" ht="15.75" customHeight="1" x14ac:dyDescent="0.25">
      <c r="A4383" s="63" t="e">
        <v>#NAME?</v>
      </c>
    </row>
    <row r="4384" spans="1:1" ht="15.75" customHeight="1" x14ac:dyDescent="0.25">
      <c r="A4384" s="63" t="e">
        <v>#NAME?</v>
      </c>
    </row>
    <row r="4385" spans="1:1" ht="15.75" customHeight="1" x14ac:dyDescent="0.25">
      <c r="A4385" s="63" t="e">
        <v>#NAME?</v>
      </c>
    </row>
    <row r="4386" spans="1:1" ht="15.75" customHeight="1" x14ac:dyDescent="0.25">
      <c r="A4386" s="63" t="e">
        <v>#NAME?</v>
      </c>
    </row>
    <row r="4387" spans="1:1" ht="15.75" customHeight="1" x14ac:dyDescent="0.25">
      <c r="A4387" s="63" t="e">
        <v>#NAME?</v>
      </c>
    </row>
    <row r="4388" spans="1:1" ht="15.75" customHeight="1" x14ac:dyDescent="0.25">
      <c r="A4388" s="63" t="e">
        <v>#NAME?</v>
      </c>
    </row>
    <row r="4389" spans="1:1" ht="15.75" customHeight="1" x14ac:dyDescent="0.25">
      <c r="A4389" s="63" t="e">
        <v>#NAME?</v>
      </c>
    </row>
    <row r="4390" spans="1:1" ht="15.75" customHeight="1" x14ac:dyDescent="0.25">
      <c r="A4390" s="63" t="e">
        <v>#NAME?</v>
      </c>
    </row>
    <row r="4391" spans="1:1" ht="15.75" customHeight="1" x14ac:dyDescent="0.25">
      <c r="A4391" s="63" t="e">
        <v>#NAME?</v>
      </c>
    </row>
    <row r="4392" spans="1:1" ht="15.75" customHeight="1" x14ac:dyDescent="0.25">
      <c r="A4392" s="63" t="e">
        <v>#NAME?</v>
      </c>
    </row>
    <row r="4393" spans="1:1" ht="15.75" customHeight="1" x14ac:dyDescent="0.25">
      <c r="A4393" s="63" t="e">
        <v>#NAME?</v>
      </c>
    </row>
    <row r="4394" spans="1:1" ht="15.75" customHeight="1" x14ac:dyDescent="0.25">
      <c r="A4394" s="63" t="e">
        <v>#NAME?</v>
      </c>
    </row>
    <row r="4395" spans="1:1" ht="15.75" customHeight="1" x14ac:dyDescent="0.25">
      <c r="A4395" s="63" t="e">
        <v>#NAME?</v>
      </c>
    </row>
    <row r="4396" spans="1:1" ht="15.75" customHeight="1" x14ac:dyDescent="0.25">
      <c r="A4396" s="63" t="e">
        <v>#NAME?</v>
      </c>
    </row>
    <row r="4397" spans="1:1" ht="15.75" customHeight="1" x14ac:dyDescent="0.25">
      <c r="A4397" s="63" t="e">
        <v>#NAME?</v>
      </c>
    </row>
    <row r="4398" spans="1:1" ht="15.75" customHeight="1" x14ac:dyDescent="0.25">
      <c r="A4398" s="63" t="e">
        <v>#NAME?</v>
      </c>
    </row>
    <row r="4399" spans="1:1" ht="15.75" customHeight="1" x14ac:dyDescent="0.25">
      <c r="A4399" s="63" t="e">
        <v>#NAME?</v>
      </c>
    </row>
    <row r="4400" spans="1:1" ht="15.75" customHeight="1" x14ac:dyDescent="0.25">
      <c r="A4400" s="63" t="e">
        <v>#NAME?</v>
      </c>
    </row>
    <row r="4401" spans="1:1" ht="15.75" customHeight="1" x14ac:dyDescent="0.25">
      <c r="A4401" s="63" t="e">
        <v>#NAME?</v>
      </c>
    </row>
    <row r="4402" spans="1:1" ht="15.75" customHeight="1" x14ac:dyDescent="0.25">
      <c r="A4402" s="63" t="e">
        <v>#NAME?</v>
      </c>
    </row>
    <row r="4403" spans="1:1" ht="15.75" customHeight="1" x14ac:dyDescent="0.25">
      <c r="A4403" s="63" t="e">
        <v>#NAME?</v>
      </c>
    </row>
    <row r="4404" spans="1:1" ht="15.75" customHeight="1" x14ac:dyDescent="0.25">
      <c r="A4404" s="63" t="e">
        <v>#NAME?</v>
      </c>
    </row>
    <row r="4405" spans="1:1" ht="15.75" customHeight="1" x14ac:dyDescent="0.25">
      <c r="A4405" s="63" t="e">
        <v>#NAME?</v>
      </c>
    </row>
    <row r="4406" spans="1:1" ht="15.75" customHeight="1" x14ac:dyDescent="0.25">
      <c r="A4406" s="63" t="e">
        <v>#NAME?</v>
      </c>
    </row>
    <row r="4407" spans="1:1" ht="15.75" customHeight="1" x14ac:dyDescent="0.25">
      <c r="A4407" s="63" t="e">
        <v>#NAME?</v>
      </c>
    </row>
    <row r="4408" spans="1:1" ht="15.75" customHeight="1" x14ac:dyDescent="0.25">
      <c r="A4408" s="63" t="e">
        <v>#NAME?</v>
      </c>
    </row>
    <row r="4409" spans="1:1" ht="15.75" customHeight="1" x14ac:dyDescent="0.25">
      <c r="A4409" s="63" t="e">
        <v>#NAME?</v>
      </c>
    </row>
    <row r="4410" spans="1:1" ht="15.75" customHeight="1" x14ac:dyDescent="0.25">
      <c r="A4410" s="63" t="e">
        <v>#NAME?</v>
      </c>
    </row>
    <row r="4411" spans="1:1" ht="15.75" customHeight="1" x14ac:dyDescent="0.25">
      <c r="A4411" s="63" t="e">
        <v>#NAME?</v>
      </c>
    </row>
    <row r="4412" spans="1:1" ht="15.75" customHeight="1" x14ac:dyDescent="0.25">
      <c r="A4412" s="63" t="e">
        <v>#NAME?</v>
      </c>
    </row>
    <row r="4413" spans="1:1" ht="15.75" customHeight="1" x14ac:dyDescent="0.25">
      <c r="A4413" s="63" t="e">
        <v>#NAME?</v>
      </c>
    </row>
    <row r="4414" spans="1:1" ht="15.75" customHeight="1" x14ac:dyDescent="0.25">
      <c r="A4414" s="63" t="e">
        <v>#NAME?</v>
      </c>
    </row>
    <row r="4415" spans="1:1" ht="15.75" customHeight="1" x14ac:dyDescent="0.25">
      <c r="A4415" s="63" t="e">
        <v>#NAME?</v>
      </c>
    </row>
    <row r="4416" spans="1:1" ht="15.75" customHeight="1" x14ac:dyDescent="0.25">
      <c r="A4416" s="63" t="e">
        <v>#NAME?</v>
      </c>
    </row>
    <row r="4417" spans="1:1" ht="15.75" customHeight="1" x14ac:dyDescent="0.25">
      <c r="A4417" s="63" t="e">
        <v>#NAME?</v>
      </c>
    </row>
    <row r="4418" spans="1:1" ht="15.75" customHeight="1" x14ac:dyDescent="0.25">
      <c r="A4418" s="63" t="e">
        <v>#NAME?</v>
      </c>
    </row>
    <row r="4419" spans="1:1" ht="15.75" customHeight="1" x14ac:dyDescent="0.25">
      <c r="A4419" s="63" t="e">
        <v>#NAME?</v>
      </c>
    </row>
    <row r="4420" spans="1:1" ht="15.75" customHeight="1" x14ac:dyDescent="0.25">
      <c r="A4420" s="63" t="e">
        <v>#NAME?</v>
      </c>
    </row>
    <row r="4421" spans="1:1" ht="15.75" customHeight="1" x14ac:dyDescent="0.25">
      <c r="A4421" s="63" t="e">
        <v>#NAME?</v>
      </c>
    </row>
    <row r="4422" spans="1:1" ht="15.75" customHeight="1" x14ac:dyDescent="0.25">
      <c r="A4422" s="63" t="e">
        <v>#NAME?</v>
      </c>
    </row>
    <row r="4423" spans="1:1" ht="15.75" customHeight="1" x14ac:dyDescent="0.25">
      <c r="A4423" s="63" t="e">
        <v>#NAME?</v>
      </c>
    </row>
    <row r="4424" spans="1:1" ht="15.75" customHeight="1" x14ac:dyDescent="0.25">
      <c r="A4424" s="63" t="e">
        <v>#NAME?</v>
      </c>
    </row>
    <row r="4425" spans="1:1" ht="15.75" customHeight="1" x14ac:dyDescent="0.25">
      <c r="A4425" s="63" t="e">
        <v>#NAME?</v>
      </c>
    </row>
    <row r="4426" spans="1:1" ht="15.75" customHeight="1" x14ac:dyDescent="0.25">
      <c r="A4426" s="63" t="e">
        <v>#NAME?</v>
      </c>
    </row>
    <row r="4427" spans="1:1" ht="15.75" customHeight="1" x14ac:dyDescent="0.25">
      <c r="A4427" s="63" t="e">
        <v>#NAME?</v>
      </c>
    </row>
    <row r="4428" spans="1:1" ht="15.75" customHeight="1" x14ac:dyDescent="0.25">
      <c r="A4428" s="63" t="e">
        <v>#NAME?</v>
      </c>
    </row>
    <row r="4429" spans="1:1" ht="15.75" customHeight="1" x14ac:dyDescent="0.25">
      <c r="A4429" s="63" t="e">
        <v>#NAME?</v>
      </c>
    </row>
    <row r="4430" spans="1:1" ht="15.75" customHeight="1" x14ac:dyDescent="0.25">
      <c r="A4430" s="63" t="e">
        <v>#NAME?</v>
      </c>
    </row>
    <row r="4431" spans="1:1" ht="15.75" customHeight="1" x14ac:dyDescent="0.25">
      <c r="A4431" s="63" t="e">
        <v>#NAME?</v>
      </c>
    </row>
    <row r="4432" spans="1:1" ht="15.75" customHeight="1" x14ac:dyDescent="0.25">
      <c r="A4432" s="63" t="e">
        <v>#NAME?</v>
      </c>
    </row>
    <row r="4433" spans="1:1" ht="15.75" customHeight="1" x14ac:dyDescent="0.25">
      <c r="A4433" s="63" t="e">
        <v>#NAME?</v>
      </c>
    </row>
    <row r="4434" spans="1:1" ht="15.75" customHeight="1" x14ac:dyDescent="0.25">
      <c r="A4434" s="63" t="e">
        <v>#NAME?</v>
      </c>
    </row>
    <row r="4435" spans="1:1" ht="15.75" customHeight="1" x14ac:dyDescent="0.25">
      <c r="A4435" s="63" t="e">
        <v>#NAME?</v>
      </c>
    </row>
    <row r="4436" spans="1:1" ht="15.75" customHeight="1" x14ac:dyDescent="0.25">
      <c r="A4436" s="63" t="e">
        <v>#NAME?</v>
      </c>
    </row>
    <row r="4437" spans="1:1" ht="15.75" customHeight="1" x14ac:dyDescent="0.25">
      <c r="A4437" s="63" t="e">
        <v>#NAME?</v>
      </c>
    </row>
    <row r="4438" spans="1:1" ht="15.75" customHeight="1" x14ac:dyDescent="0.25">
      <c r="A4438" s="63" t="e">
        <v>#NAME?</v>
      </c>
    </row>
    <row r="4439" spans="1:1" ht="15.75" customHeight="1" x14ac:dyDescent="0.25">
      <c r="A4439" s="63" t="e">
        <v>#NAME?</v>
      </c>
    </row>
    <row r="4440" spans="1:1" ht="15.75" customHeight="1" x14ac:dyDescent="0.25">
      <c r="A4440" s="63" t="e">
        <v>#NAME?</v>
      </c>
    </row>
    <row r="4441" spans="1:1" ht="15.75" customHeight="1" x14ac:dyDescent="0.25">
      <c r="A4441" s="63" t="e">
        <v>#NAME?</v>
      </c>
    </row>
    <row r="4442" spans="1:1" ht="15.75" customHeight="1" x14ac:dyDescent="0.25">
      <c r="A4442" s="63" t="e">
        <v>#NAME?</v>
      </c>
    </row>
    <row r="4443" spans="1:1" ht="15.75" customHeight="1" x14ac:dyDescent="0.25">
      <c r="A4443" s="63" t="e">
        <v>#NAME?</v>
      </c>
    </row>
    <row r="4444" spans="1:1" ht="15.75" customHeight="1" x14ac:dyDescent="0.25">
      <c r="A4444" s="63" t="e">
        <v>#NAME?</v>
      </c>
    </row>
    <row r="4445" spans="1:1" ht="15.75" customHeight="1" x14ac:dyDescent="0.25">
      <c r="A4445" s="63" t="e">
        <v>#NAME?</v>
      </c>
    </row>
    <row r="4446" spans="1:1" ht="15.75" customHeight="1" x14ac:dyDescent="0.25">
      <c r="A4446" s="63" t="e">
        <v>#NAME?</v>
      </c>
    </row>
    <row r="4447" spans="1:1" ht="15.75" customHeight="1" x14ac:dyDescent="0.25">
      <c r="A4447" s="63" t="e">
        <v>#NAME?</v>
      </c>
    </row>
    <row r="4448" spans="1:1" ht="15.75" customHeight="1" x14ac:dyDescent="0.25">
      <c r="A4448" s="63" t="e">
        <v>#NAME?</v>
      </c>
    </row>
    <row r="4449" spans="1:1" ht="15.75" customHeight="1" x14ac:dyDescent="0.25">
      <c r="A4449" s="63" t="e">
        <v>#NAME?</v>
      </c>
    </row>
    <row r="4450" spans="1:1" ht="15.75" customHeight="1" x14ac:dyDescent="0.25">
      <c r="A4450" s="63" t="e">
        <v>#NAME?</v>
      </c>
    </row>
    <row r="4451" spans="1:1" ht="15.75" customHeight="1" x14ac:dyDescent="0.25">
      <c r="A4451" s="63" t="e">
        <v>#NAME?</v>
      </c>
    </row>
    <row r="4452" spans="1:1" ht="15.75" customHeight="1" x14ac:dyDescent="0.25">
      <c r="A4452" s="63" t="e">
        <v>#NAME?</v>
      </c>
    </row>
    <row r="4453" spans="1:1" ht="15.75" customHeight="1" x14ac:dyDescent="0.25">
      <c r="A4453" s="63" t="e">
        <v>#NAME?</v>
      </c>
    </row>
    <row r="4454" spans="1:1" ht="15.75" customHeight="1" x14ac:dyDescent="0.25">
      <c r="A4454" s="63" t="e">
        <v>#NAME?</v>
      </c>
    </row>
    <row r="4455" spans="1:1" ht="15.75" customHeight="1" x14ac:dyDescent="0.25">
      <c r="A4455" s="63" t="e">
        <v>#NAME?</v>
      </c>
    </row>
    <row r="4456" spans="1:1" ht="15.75" customHeight="1" x14ac:dyDescent="0.25">
      <c r="A4456" s="63" t="e">
        <v>#NAME?</v>
      </c>
    </row>
    <row r="4457" spans="1:1" ht="15.75" customHeight="1" x14ac:dyDescent="0.25">
      <c r="A4457" s="63" t="e">
        <v>#NAME?</v>
      </c>
    </row>
    <row r="4458" spans="1:1" ht="15.75" customHeight="1" x14ac:dyDescent="0.25">
      <c r="A4458" s="63" t="e">
        <v>#NAME?</v>
      </c>
    </row>
    <row r="4459" spans="1:1" ht="15.75" customHeight="1" x14ac:dyDescent="0.25">
      <c r="A4459" s="63" t="e">
        <v>#NAME?</v>
      </c>
    </row>
    <row r="4460" spans="1:1" ht="15.75" customHeight="1" x14ac:dyDescent="0.25">
      <c r="A4460" s="63" t="e">
        <v>#NAME?</v>
      </c>
    </row>
    <row r="4461" spans="1:1" ht="15.75" customHeight="1" x14ac:dyDescent="0.25">
      <c r="A4461" s="63" t="e">
        <v>#NAME?</v>
      </c>
    </row>
    <row r="4462" spans="1:1" ht="15.75" customHeight="1" x14ac:dyDescent="0.25">
      <c r="A4462" s="63" t="e">
        <v>#NAME?</v>
      </c>
    </row>
    <row r="4463" spans="1:1" ht="15.75" customHeight="1" x14ac:dyDescent="0.25">
      <c r="A4463" s="63" t="e">
        <v>#NAME?</v>
      </c>
    </row>
    <row r="4464" spans="1:1" ht="15.75" customHeight="1" x14ac:dyDescent="0.25">
      <c r="A4464" s="63" t="e">
        <v>#NAME?</v>
      </c>
    </row>
    <row r="4465" spans="1:1" ht="15.75" customHeight="1" x14ac:dyDescent="0.25">
      <c r="A4465" s="63" t="e">
        <v>#NAME?</v>
      </c>
    </row>
    <row r="4466" spans="1:1" ht="15.75" customHeight="1" x14ac:dyDescent="0.25">
      <c r="A4466" s="63" t="e">
        <v>#NAME?</v>
      </c>
    </row>
    <row r="4467" spans="1:1" ht="15.75" customHeight="1" x14ac:dyDescent="0.25">
      <c r="A4467" s="63" t="e">
        <v>#NAME?</v>
      </c>
    </row>
    <row r="4468" spans="1:1" ht="15.75" customHeight="1" x14ac:dyDescent="0.25">
      <c r="A4468" s="63" t="e">
        <v>#NAME?</v>
      </c>
    </row>
    <row r="4469" spans="1:1" ht="15.75" customHeight="1" x14ac:dyDescent="0.25">
      <c r="A4469" s="63" t="e">
        <v>#NAME?</v>
      </c>
    </row>
    <row r="4470" spans="1:1" ht="15.75" customHeight="1" x14ac:dyDescent="0.25">
      <c r="A4470" s="63" t="e">
        <v>#NAME?</v>
      </c>
    </row>
    <row r="4471" spans="1:1" ht="15.75" customHeight="1" x14ac:dyDescent="0.25">
      <c r="A4471" s="63" t="e">
        <v>#NAME?</v>
      </c>
    </row>
    <row r="4472" spans="1:1" ht="15.75" customHeight="1" x14ac:dyDescent="0.25">
      <c r="A4472" s="63" t="e">
        <v>#NAME?</v>
      </c>
    </row>
    <row r="4473" spans="1:1" ht="15.75" customHeight="1" x14ac:dyDescent="0.25">
      <c r="A4473" s="63" t="e">
        <v>#NAME?</v>
      </c>
    </row>
    <row r="4474" spans="1:1" ht="15.75" customHeight="1" x14ac:dyDescent="0.25">
      <c r="A4474" s="63" t="e">
        <v>#NAME?</v>
      </c>
    </row>
    <row r="4475" spans="1:1" ht="15.75" customHeight="1" x14ac:dyDescent="0.25">
      <c r="A4475" s="63" t="e">
        <v>#NAME?</v>
      </c>
    </row>
    <row r="4476" spans="1:1" ht="15.75" customHeight="1" x14ac:dyDescent="0.25">
      <c r="A4476" s="63" t="e">
        <v>#NAME?</v>
      </c>
    </row>
    <row r="4477" spans="1:1" ht="15.75" customHeight="1" x14ac:dyDescent="0.25">
      <c r="A4477" s="63" t="e">
        <v>#NAME?</v>
      </c>
    </row>
    <row r="4478" spans="1:1" ht="15.75" customHeight="1" x14ac:dyDescent="0.25">
      <c r="A4478" s="63" t="e">
        <v>#NAME?</v>
      </c>
    </row>
    <row r="4479" spans="1:1" ht="15.75" customHeight="1" x14ac:dyDescent="0.25">
      <c r="A4479" s="63" t="e">
        <v>#NAME?</v>
      </c>
    </row>
    <row r="4480" spans="1:1" ht="15.75" customHeight="1" x14ac:dyDescent="0.25">
      <c r="A4480" s="63" t="e">
        <v>#NAME?</v>
      </c>
    </row>
    <row r="4481" spans="1:1" ht="15.75" customHeight="1" x14ac:dyDescent="0.25">
      <c r="A4481" s="63" t="e">
        <v>#NAME?</v>
      </c>
    </row>
    <row r="4482" spans="1:1" ht="15.75" customHeight="1" x14ac:dyDescent="0.25">
      <c r="A4482" s="63" t="e">
        <v>#NAME?</v>
      </c>
    </row>
    <row r="4483" spans="1:1" ht="15.75" customHeight="1" x14ac:dyDescent="0.25">
      <c r="A4483" s="63" t="e">
        <v>#NAME?</v>
      </c>
    </row>
    <row r="4484" spans="1:1" ht="15.75" customHeight="1" x14ac:dyDescent="0.25">
      <c r="A4484" s="63" t="e">
        <v>#NAME?</v>
      </c>
    </row>
    <row r="4485" spans="1:1" ht="15.75" customHeight="1" x14ac:dyDescent="0.25">
      <c r="A4485" s="63" t="e">
        <v>#NAME?</v>
      </c>
    </row>
    <row r="4486" spans="1:1" ht="15.75" customHeight="1" x14ac:dyDescent="0.25">
      <c r="A4486" s="63" t="e">
        <v>#NAME?</v>
      </c>
    </row>
    <row r="4487" spans="1:1" ht="15.75" customHeight="1" x14ac:dyDescent="0.25">
      <c r="A4487" s="63" t="e">
        <v>#NAME?</v>
      </c>
    </row>
    <row r="4488" spans="1:1" ht="15.75" customHeight="1" x14ac:dyDescent="0.25">
      <c r="A4488" s="63" t="e">
        <v>#NAME?</v>
      </c>
    </row>
    <row r="4489" spans="1:1" ht="15.75" customHeight="1" x14ac:dyDescent="0.25">
      <c r="A4489" s="63" t="e">
        <v>#NAME?</v>
      </c>
    </row>
    <row r="4490" spans="1:1" ht="15.75" customHeight="1" x14ac:dyDescent="0.25">
      <c r="A4490" s="63" t="e">
        <v>#NAME?</v>
      </c>
    </row>
    <row r="4491" spans="1:1" ht="15.75" customHeight="1" x14ac:dyDescent="0.25">
      <c r="A4491" s="63" t="e">
        <v>#NAME?</v>
      </c>
    </row>
    <row r="4492" spans="1:1" ht="15.75" customHeight="1" x14ac:dyDescent="0.25">
      <c r="A4492" s="63" t="e">
        <v>#NAME?</v>
      </c>
    </row>
    <row r="4493" spans="1:1" ht="15.75" customHeight="1" x14ac:dyDescent="0.25">
      <c r="A4493" s="63" t="e">
        <v>#NAME?</v>
      </c>
    </row>
    <row r="4494" spans="1:1" ht="15.75" customHeight="1" x14ac:dyDescent="0.25">
      <c r="A4494" s="63" t="e">
        <v>#NAME?</v>
      </c>
    </row>
    <row r="4495" spans="1:1" ht="15.75" customHeight="1" x14ac:dyDescent="0.25">
      <c r="A4495" s="63" t="e">
        <v>#NAME?</v>
      </c>
    </row>
    <row r="4496" spans="1:1" ht="15.75" customHeight="1" x14ac:dyDescent="0.25">
      <c r="A4496" s="63" t="e">
        <v>#NAME?</v>
      </c>
    </row>
    <row r="4497" spans="1:1" ht="15.75" customHeight="1" x14ac:dyDescent="0.25">
      <c r="A4497" s="63" t="e">
        <v>#NAME?</v>
      </c>
    </row>
    <row r="4498" spans="1:1" ht="15.75" customHeight="1" x14ac:dyDescent="0.25">
      <c r="A4498" s="63" t="e">
        <v>#NAME?</v>
      </c>
    </row>
    <row r="4499" spans="1:1" ht="15.75" customHeight="1" x14ac:dyDescent="0.25">
      <c r="A4499" s="63" t="e">
        <v>#NAME?</v>
      </c>
    </row>
    <row r="4500" spans="1:1" ht="15.75" customHeight="1" x14ac:dyDescent="0.25">
      <c r="A4500" s="63" t="e">
        <v>#NAME?</v>
      </c>
    </row>
    <row r="4501" spans="1:1" ht="15.75" customHeight="1" x14ac:dyDescent="0.25">
      <c r="A4501" s="63" t="e">
        <v>#NAME?</v>
      </c>
    </row>
    <row r="4502" spans="1:1" ht="15.75" customHeight="1" x14ac:dyDescent="0.25">
      <c r="A4502" s="63" t="e">
        <v>#NAME?</v>
      </c>
    </row>
    <row r="4503" spans="1:1" ht="15.75" customHeight="1" x14ac:dyDescent="0.25">
      <c r="A4503" s="63" t="e">
        <v>#NAME?</v>
      </c>
    </row>
    <row r="4504" spans="1:1" ht="15.75" customHeight="1" x14ac:dyDescent="0.25">
      <c r="A4504" s="63" t="e">
        <v>#NAME?</v>
      </c>
    </row>
    <row r="4505" spans="1:1" ht="15.75" customHeight="1" x14ac:dyDescent="0.25">
      <c r="A4505" s="63" t="e">
        <v>#NAME?</v>
      </c>
    </row>
    <row r="4506" spans="1:1" ht="15.75" customHeight="1" x14ac:dyDescent="0.25">
      <c r="A4506" s="63" t="e">
        <v>#NAME?</v>
      </c>
    </row>
    <row r="4507" spans="1:1" ht="15.75" customHeight="1" x14ac:dyDescent="0.25">
      <c r="A4507" s="63" t="e">
        <v>#NAME?</v>
      </c>
    </row>
    <row r="4508" spans="1:1" ht="15.75" customHeight="1" x14ac:dyDescent="0.25">
      <c r="A4508" s="63" t="e">
        <v>#NAME?</v>
      </c>
    </row>
    <row r="4509" spans="1:1" ht="15.75" customHeight="1" x14ac:dyDescent="0.25">
      <c r="A4509" s="63" t="e">
        <v>#NAME?</v>
      </c>
    </row>
    <row r="4510" spans="1:1" ht="15.75" customHeight="1" x14ac:dyDescent="0.25">
      <c r="A4510" s="63" t="e">
        <v>#NAME?</v>
      </c>
    </row>
    <row r="4511" spans="1:1" ht="15.75" customHeight="1" x14ac:dyDescent="0.25">
      <c r="A4511" s="63" t="e">
        <v>#NAME?</v>
      </c>
    </row>
    <row r="4512" spans="1:1" ht="15.75" customHeight="1" x14ac:dyDescent="0.25">
      <c r="A4512" s="63" t="e">
        <v>#NAME?</v>
      </c>
    </row>
    <row r="4513" spans="1:1" ht="15.75" customHeight="1" x14ac:dyDescent="0.25">
      <c r="A4513" s="63" t="e">
        <v>#NAME?</v>
      </c>
    </row>
    <row r="4514" spans="1:1" ht="15.75" customHeight="1" x14ac:dyDescent="0.25">
      <c r="A4514" s="63" t="e">
        <v>#NAME?</v>
      </c>
    </row>
    <row r="4515" spans="1:1" ht="15.75" customHeight="1" x14ac:dyDescent="0.25">
      <c r="A4515" s="63" t="e">
        <v>#NAME?</v>
      </c>
    </row>
    <row r="4516" spans="1:1" ht="15.75" customHeight="1" x14ac:dyDescent="0.25">
      <c r="A4516" s="63" t="e">
        <v>#NAME?</v>
      </c>
    </row>
    <row r="4517" spans="1:1" ht="15.75" customHeight="1" x14ac:dyDescent="0.25">
      <c r="A4517" s="63" t="e">
        <v>#NAME?</v>
      </c>
    </row>
    <row r="4518" spans="1:1" ht="15.75" customHeight="1" x14ac:dyDescent="0.25">
      <c r="A4518" s="63" t="e">
        <v>#NAME?</v>
      </c>
    </row>
    <row r="4519" spans="1:1" ht="15.75" customHeight="1" x14ac:dyDescent="0.25">
      <c r="A4519" s="63" t="e">
        <v>#NAME?</v>
      </c>
    </row>
    <row r="4520" spans="1:1" ht="15.75" customHeight="1" x14ac:dyDescent="0.25">
      <c r="A4520" s="63" t="e">
        <v>#NAME?</v>
      </c>
    </row>
    <row r="4521" spans="1:1" ht="15.75" customHeight="1" x14ac:dyDescent="0.25">
      <c r="A4521" s="63" t="e">
        <v>#NAME?</v>
      </c>
    </row>
    <row r="4522" spans="1:1" ht="15.75" customHeight="1" x14ac:dyDescent="0.25">
      <c r="A4522" s="63" t="e">
        <v>#NAME?</v>
      </c>
    </row>
    <row r="4523" spans="1:1" ht="15.75" customHeight="1" x14ac:dyDescent="0.25">
      <c r="A4523" s="63" t="e">
        <v>#NAME?</v>
      </c>
    </row>
    <row r="4524" spans="1:1" ht="15.75" customHeight="1" x14ac:dyDescent="0.25">
      <c r="A4524" s="63" t="e">
        <v>#NAME?</v>
      </c>
    </row>
    <row r="4525" spans="1:1" ht="15.75" customHeight="1" x14ac:dyDescent="0.25">
      <c r="A4525" s="63" t="e">
        <v>#NAME?</v>
      </c>
    </row>
    <row r="4526" spans="1:1" ht="15.75" customHeight="1" x14ac:dyDescent="0.25">
      <c r="A4526" s="63" t="e">
        <v>#NAME?</v>
      </c>
    </row>
    <row r="4527" spans="1:1" ht="15.75" customHeight="1" x14ac:dyDescent="0.25">
      <c r="A4527" s="63" t="e">
        <v>#NAME?</v>
      </c>
    </row>
    <row r="4528" spans="1:1" ht="15.75" customHeight="1" x14ac:dyDescent="0.25">
      <c r="A4528" s="63" t="e">
        <v>#NAME?</v>
      </c>
    </row>
    <row r="4529" spans="1:1" ht="15.75" customHeight="1" x14ac:dyDescent="0.25">
      <c r="A4529" s="63" t="e">
        <v>#NAME?</v>
      </c>
    </row>
    <row r="4530" spans="1:1" ht="15.75" customHeight="1" x14ac:dyDescent="0.25">
      <c r="A4530" s="63" t="e">
        <v>#NAME?</v>
      </c>
    </row>
    <row r="4531" spans="1:1" ht="15.75" customHeight="1" x14ac:dyDescent="0.25">
      <c r="A4531" s="63" t="e">
        <v>#NAME?</v>
      </c>
    </row>
    <row r="4532" spans="1:1" ht="15.75" customHeight="1" x14ac:dyDescent="0.25">
      <c r="A4532" s="63" t="e">
        <v>#NAME?</v>
      </c>
    </row>
    <row r="4533" spans="1:1" ht="15.75" customHeight="1" x14ac:dyDescent="0.25">
      <c r="A4533" s="63" t="e">
        <v>#NAME?</v>
      </c>
    </row>
    <row r="4534" spans="1:1" ht="15.75" customHeight="1" x14ac:dyDescent="0.25">
      <c r="A4534" s="63" t="e">
        <v>#NAME?</v>
      </c>
    </row>
    <row r="4535" spans="1:1" ht="15.75" customHeight="1" x14ac:dyDescent="0.25">
      <c r="A4535" s="63" t="e">
        <v>#NAME?</v>
      </c>
    </row>
    <row r="4536" spans="1:1" ht="15.75" customHeight="1" x14ac:dyDescent="0.25">
      <c r="A4536" s="63" t="e">
        <v>#NAME?</v>
      </c>
    </row>
    <row r="4537" spans="1:1" ht="15.75" customHeight="1" x14ac:dyDescent="0.25">
      <c r="A4537" s="63" t="e">
        <v>#NAME?</v>
      </c>
    </row>
    <row r="4538" spans="1:1" ht="15.75" customHeight="1" x14ac:dyDescent="0.25">
      <c r="A4538" s="63" t="e">
        <v>#NAME?</v>
      </c>
    </row>
    <row r="4539" spans="1:1" ht="15.75" customHeight="1" x14ac:dyDescent="0.25">
      <c r="A4539" s="63" t="e">
        <v>#NAME?</v>
      </c>
    </row>
    <row r="4540" spans="1:1" ht="15.75" customHeight="1" x14ac:dyDescent="0.25">
      <c r="A4540" s="63" t="e">
        <v>#NAME?</v>
      </c>
    </row>
    <row r="4541" spans="1:1" ht="15.75" customHeight="1" x14ac:dyDescent="0.25">
      <c r="A4541" s="63" t="e">
        <v>#NAME?</v>
      </c>
    </row>
    <row r="4542" spans="1:1" ht="15.75" customHeight="1" x14ac:dyDescent="0.25">
      <c r="A4542" s="63" t="e">
        <v>#NAME?</v>
      </c>
    </row>
    <row r="4543" spans="1:1" ht="15.75" customHeight="1" x14ac:dyDescent="0.25">
      <c r="A4543" s="63" t="e">
        <v>#NAME?</v>
      </c>
    </row>
    <row r="4544" spans="1:1" ht="15.75" customHeight="1" x14ac:dyDescent="0.25">
      <c r="A4544" s="63" t="e">
        <v>#NAME?</v>
      </c>
    </row>
    <row r="4545" spans="1:1" ht="15.75" customHeight="1" x14ac:dyDescent="0.25">
      <c r="A4545" s="63" t="e">
        <v>#NAME?</v>
      </c>
    </row>
    <row r="4546" spans="1:1" ht="15.75" customHeight="1" x14ac:dyDescent="0.25">
      <c r="A4546" s="63" t="e">
        <v>#NAME?</v>
      </c>
    </row>
    <row r="4547" spans="1:1" ht="15.75" customHeight="1" x14ac:dyDescent="0.25">
      <c r="A4547" s="63" t="e">
        <v>#NAME?</v>
      </c>
    </row>
    <row r="4548" spans="1:1" ht="15.75" customHeight="1" x14ac:dyDescent="0.25">
      <c r="A4548" s="63" t="e">
        <v>#NAME?</v>
      </c>
    </row>
    <row r="4549" spans="1:1" ht="15.75" customHeight="1" x14ac:dyDescent="0.25">
      <c r="A4549" s="63" t="e">
        <v>#NAME?</v>
      </c>
    </row>
    <row r="4550" spans="1:1" ht="15.75" customHeight="1" x14ac:dyDescent="0.25">
      <c r="A4550" s="63" t="e">
        <v>#NAME?</v>
      </c>
    </row>
    <row r="4551" spans="1:1" ht="15.75" customHeight="1" x14ac:dyDescent="0.25">
      <c r="A4551" s="63" t="e">
        <v>#NAME?</v>
      </c>
    </row>
    <row r="4552" spans="1:1" ht="15.75" customHeight="1" x14ac:dyDescent="0.25">
      <c r="A4552" s="63" t="e">
        <v>#NAME?</v>
      </c>
    </row>
    <row r="4553" spans="1:1" ht="15.75" customHeight="1" x14ac:dyDescent="0.25">
      <c r="A4553" s="63" t="e">
        <v>#NAME?</v>
      </c>
    </row>
    <row r="4554" spans="1:1" ht="15.75" customHeight="1" x14ac:dyDescent="0.25">
      <c r="A4554" s="63" t="e">
        <v>#NAME?</v>
      </c>
    </row>
    <row r="4555" spans="1:1" ht="15.75" customHeight="1" x14ac:dyDescent="0.25">
      <c r="A4555" s="63" t="e">
        <v>#NAME?</v>
      </c>
    </row>
    <row r="4556" spans="1:1" ht="15.75" customHeight="1" x14ac:dyDescent="0.25">
      <c r="A4556" s="63" t="e">
        <v>#NAME?</v>
      </c>
    </row>
    <row r="4557" spans="1:1" ht="15.75" customHeight="1" x14ac:dyDescent="0.25">
      <c r="A4557" s="63" t="e">
        <v>#NAME?</v>
      </c>
    </row>
    <row r="4558" spans="1:1" ht="15.75" customHeight="1" x14ac:dyDescent="0.25">
      <c r="A4558" s="63" t="e">
        <v>#NAME?</v>
      </c>
    </row>
    <row r="4559" spans="1:1" ht="15.75" customHeight="1" x14ac:dyDescent="0.25">
      <c r="A4559" s="63" t="e">
        <v>#NAME?</v>
      </c>
    </row>
    <row r="4560" spans="1:1" ht="15.75" customHeight="1" x14ac:dyDescent="0.25">
      <c r="A4560" s="63" t="e">
        <v>#NAME?</v>
      </c>
    </row>
    <row r="4561" spans="1:1" ht="15.75" customHeight="1" x14ac:dyDescent="0.25">
      <c r="A4561" s="63" t="e">
        <v>#NAME?</v>
      </c>
    </row>
    <row r="4562" spans="1:1" ht="15.75" customHeight="1" x14ac:dyDescent="0.25">
      <c r="A4562" s="63" t="e">
        <v>#NAME?</v>
      </c>
    </row>
    <row r="4563" spans="1:1" ht="15.75" customHeight="1" x14ac:dyDescent="0.25">
      <c r="A4563" s="63" t="e">
        <v>#NAME?</v>
      </c>
    </row>
    <row r="4564" spans="1:1" ht="15.75" customHeight="1" x14ac:dyDescent="0.25">
      <c r="A4564" s="63" t="e">
        <v>#NAME?</v>
      </c>
    </row>
    <row r="4565" spans="1:1" ht="15.75" customHeight="1" x14ac:dyDescent="0.25">
      <c r="A4565" s="63" t="e">
        <v>#NAME?</v>
      </c>
    </row>
    <row r="4566" spans="1:1" ht="15.75" customHeight="1" x14ac:dyDescent="0.25">
      <c r="A4566" s="63" t="e">
        <v>#NAME?</v>
      </c>
    </row>
    <row r="4567" spans="1:1" ht="15.75" customHeight="1" x14ac:dyDescent="0.25">
      <c r="A4567" s="63" t="e">
        <v>#NAME?</v>
      </c>
    </row>
    <row r="4568" spans="1:1" ht="15.75" customHeight="1" x14ac:dyDescent="0.25">
      <c r="A4568" s="63" t="e">
        <v>#NAME?</v>
      </c>
    </row>
    <row r="4569" spans="1:1" ht="15.75" customHeight="1" x14ac:dyDescent="0.25">
      <c r="A4569" s="63" t="e">
        <v>#NAME?</v>
      </c>
    </row>
    <row r="4570" spans="1:1" ht="15.75" customHeight="1" x14ac:dyDescent="0.25">
      <c r="A4570" s="63" t="e">
        <v>#NAME?</v>
      </c>
    </row>
    <row r="4571" spans="1:1" ht="15.75" customHeight="1" x14ac:dyDescent="0.25">
      <c r="A4571" s="63" t="e">
        <v>#NAME?</v>
      </c>
    </row>
    <row r="4572" spans="1:1" ht="15.75" customHeight="1" x14ac:dyDescent="0.25">
      <c r="A4572" s="63" t="e">
        <v>#NAME?</v>
      </c>
    </row>
    <row r="4573" spans="1:1" ht="15.75" customHeight="1" x14ac:dyDescent="0.25">
      <c r="A4573" s="63" t="e">
        <v>#NAME?</v>
      </c>
    </row>
    <row r="4574" spans="1:1" ht="15.75" customHeight="1" x14ac:dyDescent="0.25">
      <c r="A4574" s="63" t="e">
        <v>#NAME?</v>
      </c>
    </row>
    <row r="4575" spans="1:1" ht="15.75" customHeight="1" x14ac:dyDescent="0.25">
      <c r="A4575" s="63" t="e">
        <v>#NAME?</v>
      </c>
    </row>
    <row r="4576" spans="1:1" ht="15.75" customHeight="1" x14ac:dyDescent="0.25">
      <c r="A4576" s="63" t="e">
        <v>#NAME?</v>
      </c>
    </row>
    <row r="4577" spans="1:1" ht="15.75" customHeight="1" x14ac:dyDescent="0.25">
      <c r="A4577" s="63" t="e">
        <v>#NAME?</v>
      </c>
    </row>
    <row r="4578" spans="1:1" ht="15.75" customHeight="1" x14ac:dyDescent="0.25">
      <c r="A4578" s="63" t="e">
        <v>#NAME?</v>
      </c>
    </row>
    <row r="4579" spans="1:1" ht="15.75" customHeight="1" x14ac:dyDescent="0.25">
      <c r="A4579" s="63" t="e">
        <v>#NAME?</v>
      </c>
    </row>
    <row r="4580" spans="1:1" ht="15.75" customHeight="1" x14ac:dyDescent="0.25">
      <c r="A4580" s="63" t="e">
        <v>#NAME?</v>
      </c>
    </row>
    <row r="4581" spans="1:1" ht="15.75" customHeight="1" x14ac:dyDescent="0.25">
      <c r="A4581" s="63" t="e">
        <v>#NAME?</v>
      </c>
    </row>
    <row r="4582" spans="1:1" ht="15.75" customHeight="1" x14ac:dyDescent="0.25">
      <c r="A4582" s="63" t="e">
        <v>#NAME?</v>
      </c>
    </row>
    <row r="4583" spans="1:1" ht="15.75" customHeight="1" x14ac:dyDescent="0.25">
      <c r="A4583" s="63" t="e">
        <v>#NAME?</v>
      </c>
    </row>
    <row r="4584" spans="1:1" ht="15.75" customHeight="1" x14ac:dyDescent="0.25">
      <c r="A4584" s="63" t="e">
        <v>#NAME?</v>
      </c>
    </row>
    <row r="4585" spans="1:1" ht="15.75" customHeight="1" x14ac:dyDescent="0.25">
      <c r="A4585" s="63" t="e">
        <v>#NAME?</v>
      </c>
    </row>
    <row r="4586" spans="1:1" ht="15.75" customHeight="1" x14ac:dyDescent="0.25">
      <c r="A4586" s="63" t="e">
        <v>#NAME?</v>
      </c>
    </row>
    <row r="4587" spans="1:1" ht="15.75" customHeight="1" x14ac:dyDescent="0.25">
      <c r="A4587" s="63" t="e">
        <v>#NAME?</v>
      </c>
    </row>
    <row r="4588" spans="1:1" ht="15.75" customHeight="1" x14ac:dyDescent="0.25">
      <c r="A4588" s="63" t="e">
        <v>#NAME?</v>
      </c>
    </row>
    <row r="4589" spans="1:1" ht="15.75" customHeight="1" x14ac:dyDescent="0.25">
      <c r="A4589" s="63" t="e">
        <v>#NAME?</v>
      </c>
    </row>
    <row r="4590" spans="1:1" ht="15.75" customHeight="1" x14ac:dyDescent="0.25">
      <c r="A4590" s="63" t="e">
        <v>#NAME?</v>
      </c>
    </row>
    <row r="4591" spans="1:1" ht="15.75" customHeight="1" x14ac:dyDescent="0.25">
      <c r="A4591" s="63" t="e">
        <v>#NAME?</v>
      </c>
    </row>
    <row r="4592" spans="1:1" ht="15.75" customHeight="1" x14ac:dyDescent="0.25">
      <c r="A4592" s="63" t="e">
        <v>#NAME?</v>
      </c>
    </row>
    <row r="4593" spans="1:1" ht="15.75" customHeight="1" x14ac:dyDescent="0.25">
      <c r="A4593" s="63" t="e">
        <v>#NAME?</v>
      </c>
    </row>
    <row r="4594" spans="1:1" ht="15.75" customHeight="1" x14ac:dyDescent="0.25">
      <c r="A4594" s="63" t="e">
        <v>#NAME?</v>
      </c>
    </row>
    <row r="4595" spans="1:1" ht="15.75" customHeight="1" x14ac:dyDescent="0.25">
      <c r="A4595" s="63" t="e">
        <v>#NAME?</v>
      </c>
    </row>
    <row r="4596" spans="1:1" ht="15.75" customHeight="1" x14ac:dyDescent="0.25">
      <c r="A4596" s="63" t="e">
        <v>#NAME?</v>
      </c>
    </row>
    <row r="4597" spans="1:1" ht="15.75" customHeight="1" x14ac:dyDescent="0.25">
      <c r="A4597" s="63" t="e">
        <v>#NAME?</v>
      </c>
    </row>
    <row r="4598" spans="1:1" ht="15.75" customHeight="1" x14ac:dyDescent="0.25">
      <c r="A4598" s="63" t="e">
        <v>#NAME?</v>
      </c>
    </row>
    <row r="4599" spans="1:1" ht="15.75" customHeight="1" x14ac:dyDescent="0.25">
      <c r="A4599" s="63" t="e">
        <v>#NAME?</v>
      </c>
    </row>
    <row r="4600" spans="1:1" ht="15.75" customHeight="1" x14ac:dyDescent="0.25">
      <c r="A4600" s="63" t="e">
        <v>#NAME?</v>
      </c>
    </row>
    <row r="4601" spans="1:1" ht="15.75" customHeight="1" x14ac:dyDescent="0.25">
      <c r="A4601" s="63" t="e">
        <v>#NAME?</v>
      </c>
    </row>
    <row r="4602" spans="1:1" ht="15.75" customHeight="1" x14ac:dyDescent="0.25">
      <c r="A4602" s="63" t="e">
        <v>#NAME?</v>
      </c>
    </row>
    <row r="4603" spans="1:1" ht="15.75" customHeight="1" x14ac:dyDescent="0.25">
      <c r="A4603" s="63" t="e">
        <v>#NAME?</v>
      </c>
    </row>
    <row r="4604" spans="1:1" ht="15.75" customHeight="1" x14ac:dyDescent="0.25">
      <c r="A4604" s="63" t="e">
        <v>#NAME?</v>
      </c>
    </row>
    <row r="4605" spans="1:1" ht="15.75" customHeight="1" x14ac:dyDescent="0.25">
      <c r="A4605" s="63" t="e">
        <v>#NAME?</v>
      </c>
    </row>
    <row r="4606" spans="1:1" ht="15.75" customHeight="1" x14ac:dyDescent="0.25">
      <c r="A4606" s="63" t="e">
        <v>#NAME?</v>
      </c>
    </row>
    <row r="4607" spans="1:1" ht="15.75" customHeight="1" x14ac:dyDescent="0.25">
      <c r="A4607" s="63" t="e">
        <v>#NAME?</v>
      </c>
    </row>
    <row r="4608" spans="1:1" ht="15.75" customHeight="1" x14ac:dyDescent="0.25">
      <c r="A4608" s="63" t="e">
        <v>#NAME?</v>
      </c>
    </row>
    <row r="4609" spans="1:1" ht="15.75" customHeight="1" x14ac:dyDescent="0.25">
      <c r="A4609" s="63" t="e">
        <v>#NAME?</v>
      </c>
    </row>
    <row r="4610" spans="1:1" ht="15.75" customHeight="1" x14ac:dyDescent="0.25">
      <c r="A4610" s="63" t="e">
        <v>#NAME?</v>
      </c>
    </row>
    <row r="4611" spans="1:1" ht="15.75" customHeight="1" x14ac:dyDescent="0.25">
      <c r="A4611" s="63" t="e">
        <v>#NAME?</v>
      </c>
    </row>
    <row r="4612" spans="1:1" ht="15.75" customHeight="1" x14ac:dyDescent="0.25">
      <c r="A4612" s="63" t="e">
        <v>#NAME?</v>
      </c>
    </row>
    <row r="4613" spans="1:1" ht="15.75" customHeight="1" x14ac:dyDescent="0.25">
      <c r="A4613" s="63" t="e">
        <v>#NAME?</v>
      </c>
    </row>
    <row r="4614" spans="1:1" ht="15.75" customHeight="1" x14ac:dyDescent="0.25">
      <c r="A4614" s="63" t="e">
        <v>#NAME?</v>
      </c>
    </row>
    <row r="4615" spans="1:1" ht="15.75" customHeight="1" x14ac:dyDescent="0.25">
      <c r="A4615" s="63" t="e">
        <v>#NAME?</v>
      </c>
    </row>
    <row r="4616" spans="1:1" ht="15.75" customHeight="1" x14ac:dyDescent="0.25">
      <c r="A4616" s="63" t="e">
        <v>#NAME?</v>
      </c>
    </row>
    <row r="4617" spans="1:1" ht="15.75" customHeight="1" x14ac:dyDescent="0.25">
      <c r="A4617" s="63" t="e">
        <v>#NAME?</v>
      </c>
    </row>
    <row r="4618" spans="1:1" ht="15.75" customHeight="1" x14ac:dyDescent="0.25">
      <c r="A4618" s="63" t="e">
        <v>#NAME?</v>
      </c>
    </row>
    <row r="4619" spans="1:1" ht="15.75" customHeight="1" x14ac:dyDescent="0.25">
      <c r="A4619" s="63" t="e">
        <v>#NAME?</v>
      </c>
    </row>
    <row r="4620" spans="1:1" ht="15.75" customHeight="1" x14ac:dyDescent="0.25">
      <c r="A4620" s="63" t="e">
        <v>#NAME?</v>
      </c>
    </row>
    <row r="4621" spans="1:1" ht="15.75" customHeight="1" x14ac:dyDescent="0.25">
      <c r="A4621" s="63" t="e">
        <v>#NAME?</v>
      </c>
    </row>
    <row r="4622" spans="1:1" ht="15.75" customHeight="1" x14ac:dyDescent="0.25">
      <c r="A4622" s="63" t="e">
        <v>#NAME?</v>
      </c>
    </row>
    <row r="4623" spans="1:1" ht="15.75" customHeight="1" x14ac:dyDescent="0.25">
      <c r="A4623" s="63" t="e">
        <v>#NAME?</v>
      </c>
    </row>
    <row r="4624" spans="1:1" ht="15.75" customHeight="1" x14ac:dyDescent="0.25">
      <c r="A4624" s="63" t="e">
        <v>#NAME?</v>
      </c>
    </row>
    <row r="4625" spans="1:1" ht="15.75" customHeight="1" x14ac:dyDescent="0.25">
      <c r="A4625" s="63" t="e">
        <v>#NAME?</v>
      </c>
    </row>
    <row r="4626" spans="1:1" ht="15.75" customHeight="1" x14ac:dyDescent="0.25">
      <c r="A4626" s="63" t="e">
        <v>#NAME?</v>
      </c>
    </row>
    <row r="4627" spans="1:1" ht="15.75" customHeight="1" x14ac:dyDescent="0.25">
      <c r="A4627" s="63" t="e">
        <v>#NAME?</v>
      </c>
    </row>
    <row r="4628" spans="1:1" ht="15.75" customHeight="1" x14ac:dyDescent="0.25">
      <c r="A4628" s="63" t="e">
        <v>#NAME?</v>
      </c>
    </row>
    <row r="4629" spans="1:1" ht="15.75" customHeight="1" x14ac:dyDescent="0.25">
      <c r="A4629" s="63" t="e">
        <v>#NAME?</v>
      </c>
    </row>
    <row r="4630" spans="1:1" ht="15.75" customHeight="1" x14ac:dyDescent="0.25">
      <c r="A4630" s="63" t="e">
        <v>#NAME?</v>
      </c>
    </row>
    <row r="4631" spans="1:1" ht="15.75" customHeight="1" x14ac:dyDescent="0.25">
      <c r="A4631" s="63" t="e">
        <v>#NAME?</v>
      </c>
    </row>
    <row r="4632" spans="1:1" ht="15.75" customHeight="1" x14ac:dyDescent="0.25">
      <c r="A4632" s="63" t="e">
        <v>#NAME?</v>
      </c>
    </row>
    <row r="4633" spans="1:1" ht="15.75" customHeight="1" x14ac:dyDescent="0.25">
      <c r="A4633" s="63" t="e">
        <v>#NAME?</v>
      </c>
    </row>
    <row r="4634" spans="1:1" ht="15.75" customHeight="1" x14ac:dyDescent="0.25">
      <c r="A4634" s="63" t="e">
        <v>#NAME?</v>
      </c>
    </row>
    <row r="4635" spans="1:1" ht="15.75" customHeight="1" x14ac:dyDescent="0.25">
      <c r="A4635" s="63" t="e">
        <v>#NAME?</v>
      </c>
    </row>
    <row r="4636" spans="1:1" ht="15.75" customHeight="1" x14ac:dyDescent="0.25">
      <c r="A4636" s="63" t="e">
        <v>#NAME?</v>
      </c>
    </row>
    <row r="4637" spans="1:1" ht="15.75" customHeight="1" x14ac:dyDescent="0.25">
      <c r="A4637" s="63" t="e">
        <v>#NAME?</v>
      </c>
    </row>
    <row r="4638" spans="1:1" ht="15.75" customHeight="1" x14ac:dyDescent="0.25">
      <c r="A4638" s="63" t="e">
        <v>#NAME?</v>
      </c>
    </row>
    <row r="4639" spans="1:1" ht="15.75" customHeight="1" x14ac:dyDescent="0.25">
      <c r="A4639" s="63" t="e">
        <v>#NAME?</v>
      </c>
    </row>
    <row r="4640" spans="1:1" ht="15.75" customHeight="1" x14ac:dyDescent="0.25">
      <c r="A4640" s="63" t="e">
        <v>#NAME?</v>
      </c>
    </row>
    <row r="4641" spans="1:1" ht="15.75" customHeight="1" x14ac:dyDescent="0.25">
      <c r="A4641" s="63" t="e">
        <v>#NAME?</v>
      </c>
    </row>
    <row r="4642" spans="1:1" ht="15.75" customHeight="1" x14ac:dyDescent="0.25">
      <c r="A4642" s="63" t="e">
        <v>#NAME?</v>
      </c>
    </row>
    <row r="4643" spans="1:1" ht="15.75" customHeight="1" x14ac:dyDescent="0.25">
      <c r="A4643" s="63" t="e">
        <v>#NAME?</v>
      </c>
    </row>
    <row r="4644" spans="1:1" ht="15.75" customHeight="1" x14ac:dyDescent="0.25">
      <c r="A4644" s="63" t="e">
        <v>#NAME?</v>
      </c>
    </row>
    <row r="4645" spans="1:1" ht="15.75" customHeight="1" x14ac:dyDescent="0.25">
      <c r="A4645" s="63" t="e">
        <v>#NAME?</v>
      </c>
    </row>
    <row r="4646" spans="1:1" ht="15.75" customHeight="1" x14ac:dyDescent="0.25">
      <c r="A4646" s="63" t="e">
        <v>#NAME?</v>
      </c>
    </row>
    <row r="4647" spans="1:1" ht="15.75" customHeight="1" x14ac:dyDescent="0.25">
      <c r="A4647" s="63" t="e">
        <v>#NAME?</v>
      </c>
    </row>
    <row r="4648" spans="1:1" ht="15.75" customHeight="1" x14ac:dyDescent="0.25">
      <c r="A4648" s="63" t="e">
        <v>#NAME?</v>
      </c>
    </row>
    <row r="4649" spans="1:1" ht="15.75" customHeight="1" x14ac:dyDescent="0.25">
      <c r="A4649" s="63" t="e">
        <v>#NAME?</v>
      </c>
    </row>
    <row r="4650" spans="1:1" ht="15.75" customHeight="1" x14ac:dyDescent="0.25">
      <c r="A4650" s="63" t="e">
        <v>#NAME?</v>
      </c>
    </row>
    <row r="4651" spans="1:1" ht="15.75" customHeight="1" x14ac:dyDescent="0.25">
      <c r="A4651" s="63" t="e">
        <v>#NAME?</v>
      </c>
    </row>
    <row r="4652" spans="1:1" ht="15.75" customHeight="1" x14ac:dyDescent="0.25">
      <c r="A4652" s="63" t="e">
        <v>#NAME?</v>
      </c>
    </row>
    <row r="4653" spans="1:1" ht="15.75" customHeight="1" x14ac:dyDescent="0.25">
      <c r="A4653" s="63" t="e">
        <v>#NAME?</v>
      </c>
    </row>
    <row r="4654" spans="1:1" ht="15.75" customHeight="1" x14ac:dyDescent="0.25">
      <c r="A4654" s="63" t="e">
        <v>#NAME?</v>
      </c>
    </row>
    <row r="4655" spans="1:1" ht="15.75" customHeight="1" x14ac:dyDescent="0.25">
      <c r="A4655" s="63" t="e">
        <v>#NAME?</v>
      </c>
    </row>
    <row r="4656" spans="1:1" ht="15.75" customHeight="1" x14ac:dyDescent="0.25">
      <c r="A4656" s="63" t="e">
        <v>#NAME?</v>
      </c>
    </row>
    <row r="4657" spans="1:1" ht="15.75" customHeight="1" x14ac:dyDescent="0.25">
      <c r="A4657" s="63" t="e">
        <v>#NAME?</v>
      </c>
    </row>
    <row r="4658" spans="1:1" ht="15.75" customHeight="1" x14ac:dyDescent="0.25">
      <c r="A4658" s="63" t="e">
        <v>#NAME?</v>
      </c>
    </row>
    <row r="4659" spans="1:1" ht="15.75" customHeight="1" x14ac:dyDescent="0.25">
      <c r="A4659" s="63" t="e">
        <v>#NAME?</v>
      </c>
    </row>
    <row r="4660" spans="1:1" ht="15.75" customHeight="1" x14ac:dyDescent="0.25">
      <c r="A4660" s="63" t="e">
        <v>#NAME?</v>
      </c>
    </row>
    <row r="4661" spans="1:1" ht="15.75" customHeight="1" x14ac:dyDescent="0.25">
      <c r="A4661" s="63" t="e">
        <v>#NAME?</v>
      </c>
    </row>
    <row r="4662" spans="1:1" ht="15.75" customHeight="1" x14ac:dyDescent="0.25">
      <c r="A4662" s="63" t="e">
        <v>#NAME?</v>
      </c>
    </row>
    <row r="4663" spans="1:1" ht="15.75" customHeight="1" x14ac:dyDescent="0.25">
      <c r="A4663" s="63" t="e">
        <v>#NAME?</v>
      </c>
    </row>
    <row r="4664" spans="1:1" ht="15.75" customHeight="1" x14ac:dyDescent="0.25">
      <c r="A4664" s="63" t="e">
        <v>#NAME?</v>
      </c>
    </row>
    <row r="4665" spans="1:1" ht="15.75" customHeight="1" x14ac:dyDescent="0.25">
      <c r="A4665" s="63" t="e">
        <v>#NAME?</v>
      </c>
    </row>
    <row r="4666" spans="1:1" ht="15.75" customHeight="1" x14ac:dyDescent="0.25">
      <c r="A4666" s="63" t="e">
        <v>#NAME?</v>
      </c>
    </row>
    <row r="4667" spans="1:1" ht="15.75" customHeight="1" x14ac:dyDescent="0.25">
      <c r="A4667" s="63" t="e">
        <v>#NAME?</v>
      </c>
    </row>
    <row r="4668" spans="1:1" ht="15.75" customHeight="1" x14ac:dyDescent="0.25">
      <c r="A4668" s="63" t="e">
        <v>#NAME?</v>
      </c>
    </row>
    <row r="4669" spans="1:1" ht="15.75" customHeight="1" x14ac:dyDescent="0.25">
      <c r="A4669" s="63" t="e">
        <v>#NAME?</v>
      </c>
    </row>
    <row r="4670" spans="1:1" ht="15.75" customHeight="1" x14ac:dyDescent="0.25">
      <c r="A4670" s="63" t="e">
        <v>#NAME?</v>
      </c>
    </row>
    <row r="4671" spans="1:1" ht="15.75" customHeight="1" x14ac:dyDescent="0.25">
      <c r="A4671" s="63" t="e">
        <v>#NAME?</v>
      </c>
    </row>
    <row r="4672" spans="1:1" ht="15.75" customHeight="1" x14ac:dyDescent="0.25">
      <c r="A4672" s="63" t="e">
        <v>#NAME?</v>
      </c>
    </row>
    <row r="4673" spans="1:1" ht="15.75" customHeight="1" x14ac:dyDescent="0.25">
      <c r="A4673" s="63" t="e">
        <v>#NAME?</v>
      </c>
    </row>
    <row r="4674" spans="1:1" ht="15.75" customHeight="1" x14ac:dyDescent="0.25">
      <c r="A4674" s="63" t="e">
        <v>#NAME?</v>
      </c>
    </row>
    <row r="4675" spans="1:1" ht="15.75" customHeight="1" x14ac:dyDescent="0.25">
      <c r="A4675" s="63" t="e">
        <v>#NAME?</v>
      </c>
    </row>
    <row r="4676" spans="1:1" ht="15.75" customHeight="1" x14ac:dyDescent="0.25">
      <c r="A4676" s="63" t="e">
        <v>#NAME?</v>
      </c>
    </row>
    <row r="4677" spans="1:1" ht="15.75" customHeight="1" x14ac:dyDescent="0.25">
      <c r="A4677" s="63" t="e">
        <v>#NAME?</v>
      </c>
    </row>
    <row r="4678" spans="1:1" ht="15.75" customHeight="1" x14ac:dyDescent="0.25">
      <c r="A4678" s="63" t="e">
        <v>#NAME?</v>
      </c>
    </row>
    <row r="4679" spans="1:1" ht="15.75" customHeight="1" x14ac:dyDescent="0.25">
      <c r="A4679" s="63" t="e">
        <v>#NAME?</v>
      </c>
    </row>
    <row r="4680" spans="1:1" ht="15.75" customHeight="1" x14ac:dyDescent="0.25">
      <c r="A4680" s="63" t="e">
        <v>#NAME?</v>
      </c>
    </row>
    <row r="4681" spans="1:1" ht="15.75" customHeight="1" x14ac:dyDescent="0.25">
      <c r="A4681" s="63" t="e">
        <v>#NAME?</v>
      </c>
    </row>
    <row r="4682" spans="1:1" ht="15.75" customHeight="1" x14ac:dyDescent="0.25">
      <c r="A4682" s="63" t="e">
        <v>#NAME?</v>
      </c>
    </row>
    <row r="4683" spans="1:1" ht="15.75" customHeight="1" x14ac:dyDescent="0.25">
      <c r="A4683" s="63" t="e">
        <v>#NAME?</v>
      </c>
    </row>
    <row r="4684" spans="1:1" ht="15.75" customHeight="1" x14ac:dyDescent="0.25">
      <c r="A4684" s="63" t="e">
        <v>#NAME?</v>
      </c>
    </row>
    <row r="4685" spans="1:1" ht="15.75" customHeight="1" x14ac:dyDescent="0.25">
      <c r="A4685" s="63" t="e">
        <v>#NAME?</v>
      </c>
    </row>
    <row r="4686" spans="1:1" ht="15.75" customHeight="1" x14ac:dyDescent="0.25">
      <c r="A4686" s="63" t="e">
        <v>#NAME?</v>
      </c>
    </row>
    <row r="4687" spans="1:1" ht="15.75" customHeight="1" x14ac:dyDescent="0.25">
      <c r="A4687" s="63" t="e">
        <v>#NAME?</v>
      </c>
    </row>
    <row r="4688" spans="1:1" ht="15.75" customHeight="1" x14ac:dyDescent="0.25">
      <c r="A4688" s="63" t="e">
        <v>#NAME?</v>
      </c>
    </row>
    <row r="4689" spans="1:1" ht="15.75" customHeight="1" x14ac:dyDescent="0.25">
      <c r="A4689" s="63" t="e">
        <v>#NAME?</v>
      </c>
    </row>
    <row r="4690" spans="1:1" ht="15.75" customHeight="1" x14ac:dyDescent="0.25">
      <c r="A4690" s="63" t="e">
        <v>#NAME?</v>
      </c>
    </row>
    <row r="4691" spans="1:1" ht="15.75" customHeight="1" x14ac:dyDescent="0.25">
      <c r="A4691" s="63" t="e">
        <v>#NAME?</v>
      </c>
    </row>
    <row r="4692" spans="1:1" ht="15.75" customHeight="1" x14ac:dyDescent="0.25">
      <c r="A4692" s="63" t="e">
        <v>#NAME?</v>
      </c>
    </row>
    <row r="4693" spans="1:1" ht="15.75" customHeight="1" x14ac:dyDescent="0.25">
      <c r="A4693" s="63" t="e">
        <v>#NAME?</v>
      </c>
    </row>
    <row r="4694" spans="1:1" ht="15.75" customHeight="1" x14ac:dyDescent="0.25">
      <c r="A4694" s="63" t="e">
        <v>#NAME?</v>
      </c>
    </row>
    <row r="4695" spans="1:1" ht="15.75" customHeight="1" x14ac:dyDescent="0.25">
      <c r="A4695" s="63" t="e">
        <v>#NAME?</v>
      </c>
    </row>
    <row r="4696" spans="1:1" ht="15.75" customHeight="1" x14ac:dyDescent="0.25">
      <c r="A4696" s="63" t="e">
        <v>#NAME?</v>
      </c>
    </row>
    <row r="4697" spans="1:1" ht="15.75" customHeight="1" x14ac:dyDescent="0.25">
      <c r="A4697" s="63" t="e">
        <v>#NAME?</v>
      </c>
    </row>
    <row r="4698" spans="1:1" ht="15.75" customHeight="1" x14ac:dyDescent="0.25">
      <c r="A4698" s="63" t="e">
        <v>#NAME?</v>
      </c>
    </row>
    <row r="4699" spans="1:1" ht="15.75" customHeight="1" x14ac:dyDescent="0.25">
      <c r="A4699" s="63" t="e">
        <v>#NAME?</v>
      </c>
    </row>
    <row r="4700" spans="1:1" ht="15.75" customHeight="1" x14ac:dyDescent="0.25">
      <c r="A4700" s="63" t="e">
        <v>#NAME?</v>
      </c>
    </row>
    <row r="4701" spans="1:1" ht="15.75" customHeight="1" x14ac:dyDescent="0.25">
      <c r="A4701" s="63" t="e">
        <v>#NAME?</v>
      </c>
    </row>
    <row r="4702" spans="1:1" ht="15.75" customHeight="1" x14ac:dyDescent="0.25">
      <c r="A4702" s="63" t="e">
        <v>#NAME?</v>
      </c>
    </row>
    <row r="4703" spans="1:1" ht="15.75" customHeight="1" x14ac:dyDescent="0.25">
      <c r="A4703" s="63" t="e">
        <v>#NAME?</v>
      </c>
    </row>
    <row r="4704" spans="1:1" ht="15.75" customHeight="1" x14ac:dyDescent="0.25">
      <c r="A4704" s="63" t="e">
        <v>#NAME?</v>
      </c>
    </row>
    <row r="4705" spans="1:1" ht="15.75" customHeight="1" x14ac:dyDescent="0.25">
      <c r="A4705" s="63" t="e">
        <v>#NAME?</v>
      </c>
    </row>
    <row r="4706" spans="1:1" ht="15.75" customHeight="1" x14ac:dyDescent="0.25">
      <c r="A4706" s="63" t="e">
        <v>#NAME?</v>
      </c>
    </row>
    <row r="4707" spans="1:1" ht="15.75" customHeight="1" x14ac:dyDescent="0.25">
      <c r="A4707" s="63" t="e">
        <v>#NAME?</v>
      </c>
    </row>
    <row r="4708" spans="1:1" ht="15.75" customHeight="1" x14ac:dyDescent="0.25">
      <c r="A4708" s="63" t="e">
        <v>#NAME?</v>
      </c>
    </row>
    <row r="4709" spans="1:1" ht="15.75" customHeight="1" x14ac:dyDescent="0.25">
      <c r="A4709" s="63" t="e">
        <v>#NAME?</v>
      </c>
    </row>
    <row r="4710" spans="1:1" ht="15.75" customHeight="1" x14ac:dyDescent="0.25">
      <c r="A4710" s="63" t="e">
        <v>#NAME?</v>
      </c>
    </row>
    <row r="4711" spans="1:1" ht="15.75" customHeight="1" x14ac:dyDescent="0.25">
      <c r="A4711" s="63" t="e">
        <v>#NAME?</v>
      </c>
    </row>
    <row r="4712" spans="1:1" ht="15.75" customHeight="1" x14ac:dyDescent="0.25">
      <c r="A4712" s="63" t="e">
        <v>#NAME?</v>
      </c>
    </row>
    <row r="4713" spans="1:1" ht="15.75" customHeight="1" x14ac:dyDescent="0.25">
      <c r="A4713" s="63" t="e">
        <v>#NAME?</v>
      </c>
    </row>
    <row r="4714" spans="1:1" ht="15.75" customHeight="1" x14ac:dyDescent="0.25">
      <c r="A4714" s="63" t="e">
        <v>#NAME?</v>
      </c>
    </row>
    <row r="4715" spans="1:1" ht="15.75" customHeight="1" x14ac:dyDescent="0.25">
      <c r="A4715" s="63" t="e">
        <v>#NAME?</v>
      </c>
    </row>
    <row r="4716" spans="1:1" ht="15.75" customHeight="1" x14ac:dyDescent="0.25">
      <c r="A4716" s="63" t="e">
        <v>#NAME?</v>
      </c>
    </row>
    <row r="4717" spans="1:1" ht="15.75" customHeight="1" x14ac:dyDescent="0.25">
      <c r="A4717" s="63" t="e">
        <v>#NAME?</v>
      </c>
    </row>
    <row r="4718" spans="1:1" ht="15.75" customHeight="1" x14ac:dyDescent="0.25">
      <c r="A4718" s="63" t="e">
        <v>#NAME?</v>
      </c>
    </row>
    <row r="4719" spans="1:1" ht="15.75" customHeight="1" x14ac:dyDescent="0.25">
      <c r="A4719" s="63" t="e">
        <v>#NAME?</v>
      </c>
    </row>
    <row r="4720" spans="1:1" ht="15.75" customHeight="1" x14ac:dyDescent="0.25">
      <c r="A4720" s="63" t="e">
        <v>#NAME?</v>
      </c>
    </row>
    <row r="4721" spans="1:1" ht="15.75" customHeight="1" x14ac:dyDescent="0.25">
      <c r="A4721" s="63" t="e">
        <v>#NAME?</v>
      </c>
    </row>
    <row r="4722" spans="1:1" ht="15.75" customHeight="1" x14ac:dyDescent="0.25">
      <c r="A4722" s="63" t="e">
        <v>#NAME?</v>
      </c>
    </row>
    <row r="4723" spans="1:1" ht="15.75" customHeight="1" x14ac:dyDescent="0.25">
      <c r="A4723" s="63" t="e">
        <v>#NAME?</v>
      </c>
    </row>
    <row r="4724" spans="1:1" ht="15.75" customHeight="1" x14ac:dyDescent="0.25">
      <c r="A4724" s="63" t="e">
        <v>#NAME?</v>
      </c>
    </row>
    <row r="4725" spans="1:1" ht="15.75" customHeight="1" x14ac:dyDescent="0.25">
      <c r="A4725" s="63" t="e">
        <v>#NAME?</v>
      </c>
    </row>
    <row r="4726" spans="1:1" ht="15.75" customHeight="1" x14ac:dyDescent="0.25">
      <c r="A4726" s="63" t="e">
        <v>#NAME?</v>
      </c>
    </row>
    <row r="4727" spans="1:1" ht="15.75" customHeight="1" x14ac:dyDescent="0.25">
      <c r="A4727" s="63" t="e">
        <v>#NAME?</v>
      </c>
    </row>
    <row r="4728" spans="1:1" ht="15.75" customHeight="1" x14ac:dyDescent="0.25">
      <c r="A4728" s="63" t="e">
        <v>#NAME?</v>
      </c>
    </row>
    <row r="4729" spans="1:1" ht="15.75" customHeight="1" x14ac:dyDescent="0.25">
      <c r="A4729" s="63" t="e">
        <v>#NAME?</v>
      </c>
    </row>
    <row r="4730" spans="1:1" ht="15.75" customHeight="1" x14ac:dyDescent="0.25">
      <c r="A4730" s="63" t="e">
        <v>#NAME?</v>
      </c>
    </row>
    <row r="4731" spans="1:1" ht="15.75" customHeight="1" x14ac:dyDescent="0.25">
      <c r="A4731" s="63" t="e">
        <v>#NAME?</v>
      </c>
    </row>
    <row r="4732" spans="1:1" ht="15.75" customHeight="1" x14ac:dyDescent="0.25">
      <c r="A4732" s="63" t="e">
        <v>#NAME?</v>
      </c>
    </row>
    <row r="4733" spans="1:1" ht="15.75" customHeight="1" x14ac:dyDescent="0.25">
      <c r="A4733" s="63" t="e">
        <v>#NAME?</v>
      </c>
    </row>
    <row r="4734" spans="1:1" ht="15.75" customHeight="1" x14ac:dyDescent="0.25">
      <c r="A4734" s="63" t="e">
        <v>#NAME?</v>
      </c>
    </row>
    <row r="4735" spans="1:1" ht="15.75" customHeight="1" x14ac:dyDescent="0.25">
      <c r="A4735" s="63" t="e">
        <v>#NAME?</v>
      </c>
    </row>
    <row r="4736" spans="1:1" ht="15.75" customHeight="1" x14ac:dyDescent="0.25">
      <c r="A4736" s="63" t="e">
        <v>#NAME?</v>
      </c>
    </row>
    <row r="4737" spans="1:1" ht="15.75" customHeight="1" x14ac:dyDescent="0.25">
      <c r="A4737" s="63" t="e">
        <v>#NAME?</v>
      </c>
    </row>
    <row r="4738" spans="1:1" ht="15.75" customHeight="1" x14ac:dyDescent="0.25">
      <c r="A4738" s="63" t="e">
        <v>#NAME?</v>
      </c>
    </row>
    <row r="4739" spans="1:1" ht="15.75" customHeight="1" x14ac:dyDescent="0.25">
      <c r="A4739" s="63" t="e">
        <v>#NAME?</v>
      </c>
    </row>
    <row r="4740" spans="1:1" ht="15.75" customHeight="1" x14ac:dyDescent="0.25">
      <c r="A4740" s="63" t="e">
        <v>#NAME?</v>
      </c>
    </row>
    <row r="4741" spans="1:1" ht="15.75" customHeight="1" x14ac:dyDescent="0.25">
      <c r="A4741" s="63" t="e">
        <v>#NAME?</v>
      </c>
    </row>
    <row r="4742" spans="1:1" ht="15.75" customHeight="1" x14ac:dyDescent="0.25">
      <c r="A4742" s="63" t="e">
        <v>#NAME?</v>
      </c>
    </row>
    <row r="4743" spans="1:1" ht="15.75" customHeight="1" x14ac:dyDescent="0.25">
      <c r="A4743" s="63" t="e">
        <v>#NAME?</v>
      </c>
    </row>
    <row r="4744" spans="1:1" ht="15.75" customHeight="1" x14ac:dyDescent="0.25">
      <c r="A4744" s="63" t="e">
        <v>#NAME?</v>
      </c>
    </row>
    <row r="4745" spans="1:1" ht="15.75" customHeight="1" x14ac:dyDescent="0.25">
      <c r="A4745" s="63" t="e">
        <v>#NAME?</v>
      </c>
    </row>
    <row r="4746" spans="1:1" ht="15.75" customHeight="1" x14ac:dyDescent="0.25">
      <c r="A4746" s="63" t="e">
        <v>#NAME?</v>
      </c>
    </row>
    <row r="4747" spans="1:1" ht="15.75" customHeight="1" x14ac:dyDescent="0.25">
      <c r="A4747" s="63" t="e">
        <v>#NAME?</v>
      </c>
    </row>
    <row r="4748" spans="1:1" ht="15.75" customHeight="1" x14ac:dyDescent="0.25">
      <c r="A4748" s="63" t="e">
        <v>#NAME?</v>
      </c>
    </row>
    <row r="4749" spans="1:1" ht="15.75" customHeight="1" x14ac:dyDescent="0.25">
      <c r="A4749" s="63" t="e">
        <v>#NAME?</v>
      </c>
    </row>
    <row r="4750" spans="1:1" ht="15.75" customHeight="1" x14ac:dyDescent="0.25">
      <c r="A4750" s="63" t="e">
        <v>#NAME?</v>
      </c>
    </row>
    <row r="4751" spans="1:1" ht="15.75" customHeight="1" x14ac:dyDescent="0.25">
      <c r="A4751" s="63" t="e">
        <v>#NAME?</v>
      </c>
    </row>
    <row r="4752" spans="1:1" ht="15.75" customHeight="1" x14ac:dyDescent="0.25">
      <c r="A4752" s="63" t="e">
        <v>#NAME?</v>
      </c>
    </row>
    <row r="4753" spans="1:1" ht="15.75" customHeight="1" x14ac:dyDescent="0.25">
      <c r="A4753" s="63" t="e">
        <v>#NAME?</v>
      </c>
    </row>
    <row r="4754" spans="1:1" ht="15.75" customHeight="1" x14ac:dyDescent="0.25">
      <c r="A4754" s="63" t="e">
        <v>#NAME?</v>
      </c>
    </row>
    <row r="4755" spans="1:1" ht="15.75" customHeight="1" x14ac:dyDescent="0.25">
      <c r="A4755" s="63" t="e">
        <v>#NAME?</v>
      </c>
    </row>
    <row r="4756" spans="1:1" ht="15.75" customHeight="1" x14ac:dyDescent="0.25">
      <c r="A4756" s="63" t="e">
        <v>#NAME?</v>
      </c>
    </row>
    <row r="4757" spans="1:1" ht="15.75" customHeight="1" x14ac:dyDescent="0.25">
      <c r="A4757" s="63" t="e">
        <v>#NAME?</v>
      </c>
    </row>
    <row r="4758" spans="1:1" ht="15.75" customHeight="1" x14ac:dyDescent="0.25">
      <c r="A4758" s="63" t="e">
        <v>#NAME?</v>
      </c>
    </row>
    <row r="4759" spans="1:1" ht="15.75" customHeight="1" x14ac:dyDescent="0.25">
      <c r="A4759" s="63" t="e">
        <v>#NAME?</v>
      </c>
    </row>
    <row r="4760" spans="1:1" ht="15.75" customHeight="1" x14ac:dyDescent="0.25">
      <c r="A4760" s="63" t="e">
        <v>#NAME?</v>
      </c>
    </row>
    <row r="4761" spans="1:1" ht="15.75" customHeight="1" x14ac:dyDescent="0.25">
      <c r="A4761" s="63" t="e">
        <v>#NAME?</v>
      </c>
    </row>
    <row r="4762" spans="1:1" ht="15.75" customHeight="1" x14ac:dyDescent="0.25">
      <c r="A4762" s="63" t="e">
        <v>#NAME?</v>
      </c>
    </row>
    <row r="4763" spans="1:1" ht="15.75" customHeight="1" x14ac:dyDescent="0.25">
      <c r="A4763" s="63" t="e">
        <v>#NAME?</v>
      </c>
    </row>
    <row r="4764" spans="1:1" ht="15.75" customHeight="1" x14ac:dyDescent="0.25">
      <c r="A4764" s="63" t="e">
        <v>#NAME?</v>
      </c>
    </row>
    <row r="4765" spans="1:1" ht="15.75" customHeight="1" x14ac:dyDescent="0.25">
      <c r="A4765" s="63" t="e">
        <v>#NAME?</v>
      </c>
    </row>
    <row r="4766" spans="1:1" ht="15.75" customHeight="1" x14ac:dyDescent="0.25">
      <c r="A4766" s="63" t="e">
        <v>#NAME?</v>
      </c>
    </row>
    <row r="4767" spans="1:1" ht="15.75" customHeight="1" x14ac:dyDescent="0.25">
      <c r="A4767" s="63" t="e">
        <v>#NAME?</v>
      </c>
    </row>
    <row r="4768" spans="1:1" ht="15.75" customHeight="1" x14ac:dyDescent="0.25">
      <c r="A4768" s="63" t="e">
        <v>#NAME?</v>
      </c>
    </row>
    <row r="4769" spans="1:1" ht="15.75" customHeight="1" x14ac:dyDescent="0.25">
      <c r="A4769" s="63" t="e">
        <v>#NAME?</v>
      </c>
    </row>
    <row r="4770" spans="1:1" ht="15.75" customHeight="1" x14ac:dyDescent="0.25">
      <c r="A4770" s="63" t="e">
        <v>#NAME?</v>
      </c>
    </row>
    <row r="4771" spans="1:1" ht="15.75" customHeight="1" x14ac:dyDescent="0.25">
      <c r="A4771" s="63" t="e">
        <v>#NAME?</v>
      </c>
    </row>
    <row r="4772" spans="1:1" ht="15.75" customHeight="1" x14ac:dyDescent="0.25">
      <c r="A4772" s="63" t="e">
        <v>#NAME?</v>
      </c>
    </row>
    <row r="4773" spans="1:1" ht="15.75" customHeight="1" x14ac:dyDescent="0.25">
      <c r="A4773" s="63" t="e">
        <v>#NAME?</v>
      </c>
    </row>
    <row r="4774" spans="1:1" ht="15.75" customHeight="1" x14ac:dyDescent="0.25">
      <c r="A4774" s="63" t="e">
        <v>#NAME?</v>
      </c>
    </row>
    <row r="4775" spans="1:1" ht="15.75" customHeight="1" x14ac:dyDescent="0.25">
      <c r="A4775" s="63" t="e">
        <v>#NAME?</v>
      </c>
    </row>
    <row r="4776" spans="1:1" ht="15.75" customHeight="1" x14ac:dyDescent="0.25">
      <c r="A4776" s="63" t="e">
        <v>#NAME?</v>
      </c>
    </row>
    <row r="4777" spans="1:1" ht="15.75" customHeight="1" x14ac:dyDescent="0.25">
      <c r="A4777" s="63" t="e">
        <v>#NAME?</v>
      </c>
    </row>
    <row r="4778" spans="1:1" ht="15.75" customHeight="1" x14ac:dyDescent="0.25">
      <c r="A4778" s="63" t="e">
        <v>#NAME?</v>
      </c>
    </row>
    <row r="4779" spans="1:1" ht="15.75" customHeight="1" x14ac:dyDescent="0.25">
      <c r="A4779" s="63" t="e">
        <v>#NAME?</v>
      </c>
    </row>
    <row r="4780" spans="1:1" ht="15.75" customHeight="1" x14ac:dyDescent="0.25">
      <c r="A4780" s="63" t="e">
        <v>#NAME?</v>
      </c>
    </row>
    <row r="4781" spans="1:1" ht="15.75" customHeight="1" x14ac:dyDescent="0.25">
      <c r="A4781" s="63" t="e">
        <v>#NAME?</v>
      </c>
    </row>
    <row r="4782" spans="1:1" ht="15.75" customHeight="1" x14ac:dyDescent="0.25">
      <c r="A4782" s="63" t="e">
        <v>#NAME?</v>
      </c>
    </row>
    <row r="4783" spans="1:1" ht="15.75" customHeight="1" x14ac:dyDescent="0.25">
      <c r="A4783" s="63" t="e">
        <v>#NAME?</v>
      </c>
    </row>
    <row r="4784" spans="1:1" ht="15.75" customHeight="1" x14ac:dyDescent="0.25">
      <c r="A4784" s="63" t="e">
        <v>#NAME?</v>
      </c>
    </row>
    <row r="4785" spans="1:1" ht="15.75" customHeight="1" x14ac:dyDescent="0.25">
      <c r="A4785" s="63" t="e">
        <v>#NAME?</v>
      </c>
    </row>
    <row r="4786" spans="1:1" ht="15.75" customHeight="1" x14ac:dyDescent="0.25">
      <c r="A4786" s="63" t="e">
        <v>#NAME?</v>
      </c>
    </row>
    <row r="4787" spans="1:1" ht="15.75" customHeight="1" x14ac:dyDescent="0.25">
      <c r="A4787" s="63" t="e">
        <v>#NAME?</v>
      </c>
    </row>
    <row r="4788" spans="1:1" ht="15.75" customHeight="1" x14ac:dyDescent="0.25">
      <c r="A4788" s="63" t="e">
        <v>#NAME?</v>
      </c>
    </row>
    <row r="4789" spans="1:1" ht="15.75" customHeight="1" x14ac:dyDescent="0.25">
      <c r="A4789" s="63" t="e">
        <v>#NAME?</v>
      </c>
    </row>
    <row r="4790" spans="1:1" ht="15.75" customHeight="1" x14ac:dyDescent="0.25">
      <c r="A4790" s="63" t="e">
        <v>#NAME?</v>
      </c>
    </row>
    <row r="4791" spans="1:1" ht="15.75" customHeight="1" x14ac:dyDescent="0.25">
      <c r="A4791" s="63" t="e">
        <v>#NAME?</v>
      </c>
    </row>
    <row r="4792" spans="1:1" ht="15.75" customHeight="1" x14ac:dyDescent="0.25">
      <c r="A4792" s="63" t="e">
        <v>#NAME?</v>
      </c>
    </row>
    <row r="4793" spans="1:1" ht="15.75" customHeight="1" x14ac:dyDescent="0.25">
      <c r="A4793" s="63" t="e">
        <v>#NAME?</v>
      </c>
    </row>
    <row r="4794" spans="1:1" ht="15.75" customHeight="1" x14ac:dyDescent="0.25">
      <c r="A4794" s="63" t="e">
        <v>#NAME?</v>
      </c>
    </row>
    <row r="4795" spans="1:1" ht="15.75" customHeight="1" x14ac:dyDescent="0.25">
      <c r="A4795" s="63" t="e">
        <v>#NAME?</v>
      </c>
    </row>
    <row r="4796" spans="1:1" ht="15.75" customHeight="1" x14ac:dyDescent="0.25">
      <c r="A4796" s="63" t="e">
        <v>#NAME?</v>
      </c>
    </row>
    <row r="4797" spans="1:1" ht="15.75" customHeight="1" x14ac:dyDescent="0.25">
      <c r="A4797" s="63" t="e">
        <v>#NAME?</v>
      </c>
    </row>
    <row r="4798" spans="1:1" ht="15.75" customHeight="1" x14ac:dyDescent="0.25">
      <c r="A4798" s="63" t="e">
        <v>#NAME?</v>
      </c>
    </row>
    <row r="4799" spans="1:1" ht="15.75" customHeight="1" x14ac:dyDescent="0.25">
      <c r="A4799" s="63" t="e">
        <v>#NAME?</v>
      </c>
    </row>
    <row r="4800" spans="1:1" ht="15.75" customHeight="1" x14ac:dyDescent="0.25">
      <c r="A4800" s="63" t="e">
        <v>#NAME?</v>
      </c>
    </row>
    <row r="4801" spans="1:1" ht="15.75" customHeight="1" x14ac:dyDescent="0.25">
      <c r="A4801" s="63" t="e">
        <v>#NAME?</v>
      </c>
    </row>
    <row r="4802" spans="1:1" ht="15.75" customHeight="1" x14ac:dyDescent="0.25">
      <c r="A4802" s="63" t="e">
        <v>#NAME?</v>
      </c>
    </row>
    <row r="4803" spans="1:1" ht="15.75" customHeight="1" x14ac:dyDescent="0.25">
      <c r="A4803" s="63" t="e">
        <v>#NAME?</v>
      </c>
    </row>
    <row r="4804" spans="1:1" ht="15.75" customHeight="1" x14ac:dyDescent="0.25">
      <c r="A4804" s="63" t="e">
        <v>#NAME?</v>
      </c>
    </row>
    <row r="4805" spans="1:1" ht="15.75" customHeight="1" x14ac:dyDescent="0.25">
      <c r="A4805" s="63" t="e">
        <v>#NAME?</v>
      </c>
    </row>
    <row r="4806" spans="1:1" ht="15.75" customHeight="1" x14ac:dyDescent="0.25">
      <c r="A4806" s="63" t="e">
        <v>#NAME?</v>
      </c>
    </row>
    <row r="4807" spans="1:1" ht="15.75" customHeight="1" x14ac:dyDescent="0.25">
      <c r="A4807" s="63" t="e">
        <v>#NAME?</v>
      </c>
    </row>
    <row r="4808" spans="1:1" ht="15.75" customHeight="1" x14ac:dyDescent="0.25">
      <c r="A4808" s="63" t="e">
        <v>#NAME?</v>
      </c>
    </row>
    <row r="4809" spans="1:1" ht="15.75" customHeight="1" x14ac:dyDescent="0.25">
      <c r="A4809" s="63" t="e">
        <v>#NAME?</v>
      </c>
    </row>
    <row r="4810" spans="1:1" ht="15.75" customHeight="1" x14ac:dyDescent="0.25">
      <c r="A4810" s="63" t="e">
        <v>#NAME?</v>
      </c>
    </row>
    <row r="4811" spans="1:1" ht="15.75" customHeight="1" x14ac:dyDescent="0.25">
      <c r="A4811" s="63" t="e">
        <v>#NAME?</v>
      </c>
    </row>
    <row r="4812" spans="1:1" ht="15.75" customHeight="1" x14ac:dyDescent="0.25">
      <c r="A4812" s="63" t="e">
        <v>#NAME?</v>
      </c>
    </row>
    <row r="4813" spans="1:1" ht="15.75" customHeight="1" x14ac:dyDescent="0.25">
      <c r="A4813" s="63" t="e">
        <v>#NAME?</v>
      </c>
    </row>
    <row r="4814" spans="1:1" ht="15.75" customHeight="1" x14ac:dyDescent="0.25">
      <c r="A4814" s="63" t="e">
        <v>#NAME?</v>
      </c>
    </row>
    <row r="4815" spans="1:1" ht="15.75" customHeight="1" x14ac:dyDescent="0.25">
      <c r="A4815" s="63" t="e">
        <v>#NAME?</v>
      </c>
    </row>
    <row r="4816" spans="1:1" ht="15.75" customHeight="1" x14ac:dyDescent="0.25">
      <c r="A4816" s="63" t="e">
        <v>#NAME?</v>
      </c>
    </row>
    <row r="4817" spans="1:1" ht="15.75" customHeight="1" x14ac:dyDescent="0.25">
      <c r="A4817" s="63" t="e">
        <v>#NAME?</v>
      </c>
    </row>
    <row r="4818" spans="1:1" ht="15.75" customHeight="1" x14ac:dyDescent="0.25">
      <c r="A4818" s="63" t="e">
        <v>#NAME?</v>
      </c>
    </row>
    <row r="4819" spans="1:1" ht="15.75" customHeight="1" x14ac:dyDescent="0.25">
      <c r="A4819" s="63" t="e">
        <v>#NAME?</v>
      </c>
    </row>
    <row r="4820" spans="1:1" ht="15.75" customHeight="1" x14ac:dyDescent="0.25">
      <c r="A4820" s="63" t="e">
        <v>#NAME?</v>
      </c>
    </row>
    <row r="4821" spans="1:1" ht="15.75" customHeight="1" x14ac:dyDescent="0.25">
      <c r="A4821" s="63" t="e">
        <v>#NAME?</v>
      </c>
    </row>
    <row r="4822" spans="1:1" ht="15.75" customHeight="1" x14ac:dyDescent="0.25">
      <c r="A4822" s="63" t="e">
        <v>#NAME?</v>
      </c>
    </row>
    <row r="4823" spans="1:1" ht="15.75" customHeight="1" x14ac:dyDescent="0.25">
      <c r="A4823" s="63" t="e">
        <v>#NAME?</v>
      </c>
    </row>
    <row r="4824" spans="1:1" ht="15.75" customHeight="1" x14ac:dyDescent="0.25">
      <c r="A4824" s="63" t="e">
        <v>#NAME?</v>
      </c>
    </row>
    <row r="4825" spans="1:1" ht="15.75" customHeight="1" x14ac:dyDescent="0.25">
      <c r="A4825" s="63" t="e">
        <v>#NAME?</v>
      </c>
    </row>
    <row r="4826" spans="1:1" ht="15.75" customHeight="1" x14ac:dyDescent="0.25">
      <c r="A4826" s="63" t="e">
        <v>#NAME?</v>
      </c>
    </row>
    <row r="4827" spans="1:1" ht="15.75" customHeight="1" x14ac:dyDescent="0.25">
      <c r="A4827" s="63" t="e">
        <v>#NAME?</v>
      </c>
    </row>
    <row r="4828" spans="1:1" ht="15.75" customHeight="1" x14ac:dyDescent="0.25">
      <c r="A4828" s="63" t="e">
        <v>#NAME?</v>
      </c>
    </row>
    <row r="4829" spans="1:1" ht="15.75" customHeight="1" x14ac:dyDescent="0.25">
      <c r="A4829" s="63" t="e">
        <v>#NAME?</v>
      </c>
    </row>
    <row r="4830" spans="1:1" ht="15.75" customHeight="1" x14ac:dyDescent="0.25">
      <c r="A4830" s="63" t="e">
        <v>#NAME?</v>
      </c>
    </row>
    <row r="4831" spans="1:1" ht="15.75" customHeight="1" x14ac:dyDescent="0.25">
      <c r="A4831" s="63" t="e">
        <v>#NAME?</v>
      </c>
    </row>
    <row r="4832" spans="1:1" ht="15.75" customHeight="1" x14ac:dyDescent="0.25">
      <c r="A4832" s="63" t="e">
        <v>#NAME?</v>
      </c>
    </row>
    <row r="4833" spans="1:1" ht="15.75" customHeight="1" x14ac:dyDescent="0.25">
      <c r="A4833" s="63" t="e">
        <v>#NAME?</v>
      </c>
    </row>
    <row r="4834" spans="1:1" ht="15.75" customHeight="1" x14ac:dyDescent="0.25">
      <c r="A4834" s="63" t="e">
        <v>#NAME?</v>
      </c>
    </row>
    <row r="4835" spans="1:1" ht="15.75" customHeight="1" x14ac:dyDescent="0.25">
      <c r="A4835" s="63" t="e">
        <v>#NAME?</v>
      </c>
    </row>
    <row r="4836" spans="1:1" ht="15.75" customHeight="1" x14ac:dyDescent="0.25">
      <c r="A4836" s="63" t="e">
        <v>#NAME?</v>
      </c>
    </row>
    <row r="4837" spans="1:1" ht="15.75" customHeight="1" x14ac:dyDescent="0.25">
      <c r="A4837" s="63" t="e">
        <v>#NAME?</v>
      </c>
    </row>
    <row r="4838" spans="1:1" ht="15.75" customHeight="1" x14ac:dyDescent="0.25">
      <c r="A4838" s="63" t="e">
        <v>#NAME?</v>
      </c>
    </row>
    <row r="4839" spans="1:1" ht="15.75" customHeight="1" x14ac:dyDescent="0.25">
      <c r="A4839" s="63" t="e">
        <v>#NAME?</v>
      </c>
    </row>
    <row r="4840" spans="1:1" ht="15.75" customHeight="1" x14ac:dyDescent="0.25">
      <c r="A4840" s="63" t="e">
        <v>#NAME?</v>
      </c>
    </row>
    <row r="4841" spans="1:1" ht="15.75" customHeight="1" x14ac:dyDescent="0.25">
      <c r="A4841" s="63" t="e">
        <v>#NAME?</v>
      </c>
    </row>
    <row r="4842" spans="1:1" ht="15.75" customHeight="1" x14ac:dyDescent="0.25">
      <c r="A4842" s="63" t="e">
        <v>#NAME?</v>
      </c>
    </row>
    <row r="4843" spans="1:1" ht="15.75" customHeight="1" x14ac:dyDescent="0.25">
      <c r="A4843" s="63" t="e">
        <v>#NAME?</v>
      </c>
    </row>
    <row r="4844" spans="1:1" ht="15.75" customHeight="1" x14ac:dyDescent="0.25">
      <c r="A4844" s="63" t="e">
        <v>#NAME?</v>
      </c>
    </row>
    <row r="4845" spans="1:1" ht="15.75" customHeight="1" x14ac:dyDescent="0.25">
      <c r="A4845" s="63" t="e">
        <v>#NAME?</v>
      </c>
    </row>
    <row r="4846" spans="1:1" ht="15.75" customHeight="1" x14ac:dyDescent="0.25">
      <c r="A4846" s="63" t="e">
        <v>#NAME?</v>
      </c>
    </row>
    <row r="4847" spans="1:1" ht="15.75" customHeight="1" x14ac:dyDescent="0.25">
      <c r="A4847" s="63" t="e">
        <v>#NAME?</v>
      </c>
    </row>
    <row r="4848" spans="1:1" ht="15.75" customHeight="1" x14ac:dyDescent="0.25">
      <c r="A4848" s="63" t="e">
        <v>#NAME?</v>
      </c>
    </row>
    <row r="4849" spans="1:1" ht="15.75" customHeight="1" x14ac:dyDescent="0.25">
      <c r="A4849" s="63" t="e">
        <v>#NAME?</v>
      </c>
    </row>
    <row r="4850" spans="1:1" ht="15.75" customHeight="1" x14ac:dyDescent="0.25">
      <c r="A4850" s="63" t="e">
        <v>#NAME?</v>
      </c>
    </row>
    <row r="4851" spans="1:1" ht="15.75" customHeight="1" x14ac:dyDescent="0.25">
      <c r="A4851" s="63" t="e">
        <v>#NAME?</v>
      </c>
    </row>
    <row r="4852" spans="1:1" ht="15.75" customHeight="1" x14ac:dyDescent="0.25">
      <c r="A4852" s="63" t="e">
        <v>#NAME?</v>
      </c>
    </row>
    <row r="4853" spans="1:1" ht="15.75" customHeight="1" x14ac:dyDescent="0.25">
      <c r="A4853" s="63" t="e">
        <v>#NAME?</v>
      </c>
    </row>
    <row r="4854" spans="1:1" ht="15.75" customHeight="1" x14ac:dyDescent="0.25">
      <c r="A4854" s="63" t="e">
        <v>#NAME?</v>
      </c>
    </row>
    <row r="4855" spans="1:1" ht="15.75" customHeight="1" x14ac:dyDescent="0.25">
      <c r="A4855" s="63" t="e">
        <v>#NAME?</v>
      </c>
    </row>
    <row r="4856" spans="1:1" ht="15.75" customHeight="1" x14ac:dyDescent="0.25">
      <c r="A4856" s="63" t="e">
        <v>#NAME?</v>
      </c>
    </row>
    <row r="4857" spans="1:1" ht="15.75" customHeight="1" x14ac:dyDescent="0.25">
      <c r="A4857" s="63" t="e">
        <v>#NAME?</v>
      </c>
    </row>
    <row r="4858" spans="1:1" ht="15.75" customHeight="1" x14ac:dyDescent="0.25">
      <c r="A4858" s="63" t="e">
        <v>#NAME?</v>
      </c>
    </row>
    <row r="4859" spans="1:1" ht="15.75" customHeight="1" x14ac:dyDescent="0.25">
      <c r="A4859" s="63" t="e">
        <v>#NAME?</v>
      </c>
    </row>
    <row r="4860" spans="1:1" ht="15.75" customHeight="1" x14ac:dyDescent="0.25">
      <c r="A4860" s="63" t="e">
        <v>#NAME?</v>
      </c>
    </row>
    <row r="4861" spans="1:1" ht="15.75" customHeight="1" x14ac:dyDescent="0.25">
      <c r="A4861" s="63" t="e">
        <v>#NAME?</v>
      </c>
    </row>
    <row r="4862" spans="1:1" ht="15.75" customHeight="1" x14ac:dyDescent="0.25">
      <c r="A4862" s="63" t="e">
        <v>#NAME?</v>
      </c>
    </row>
    <row r="4863" spans="1:1" ht="15.75" customHeight="1" x14ac:dyDescent="0.25">
      <c r="A4863" s="63" t="e">
        <v>#NAME?</v>
      </c>
    </row>
    <row r="4864" spans="1:1" ht="15.75" customHeight="1" x14ac:dyDescent="0.25">
      <c r="A4864" s="63" t="e">
        <v>#NAME?</v>
      </c>
    </row>
    <row r="4865" spans="1:1" ht="15.75" customHeight="1" x14ac:dyDescent="0.25">
      <c r="A4865" s="63" t="e">
        <v>#NAME?</v>
      </c>
    </row>
    <row r="4866" spans="1:1" ht="15.75" customHeight="1" x14ac:dyDescent="0.25">
      <c r="A4866" s="63" t="e">
        <v>#NAME?</v>
      </c>
    </row>
    <row r="4867" spans="1:1" ht="15.75" customHeight="1" x14ac:dyDescent="0.25">
      <c r="A4867" s="63" t="e">
        <v>#NAME?</v>
      </c>
    </row>
    <row r="4868" spans="1:1" ht="15.75" customHeight="1" x14ac:dyDescent="0.25">
      <c r="A4868" s="63" t="e">
        <v>#NAME?</v>
      </c>
    </row>
    <row r="4869" spans="1:1" ht="15.75" customHeight="1" x14ac:dyDescent="0.25">
      <c r="A4869" s="63" t="e">
        <v>#NAME?</v>
      </c>
    </row>
    <row r="4870" spans="1:1" ht="15.75" customHeight="1" x14ac:dyDescent="0.25">
      <c r="A4870" s="63" t="e">
        <v>#NAME?</v>
      </c>
    </row>
    <row r="4871" spans="1:1" ht="15.75" customHeight="1" x14ac:dyDescent="0.25">
      <c r="A4871" s="63" t="e">
        <v>#NAME?</v>
      </c>
    </row>
    <row r="4872" spans="1:1" ht="15.75" customHeight="1" x14ac:dyDescent="0.25">
      <c r="A4872" s="63" t="e">
        <v>#NAME?</v>
      </c>
    </row>
    <row r="4873" spans="1:1" ht="15.75" customHeight="1" x14ac:dyDescent="0.25">
      <c r="A4873" s="63" t="e">
        <v>#NAME?</v>
      </c>
    </row>
    <row r="4874" spans="1:1" ht="15.75" customHeight="1" x14ac:dyDescent="0.25">
      <c r="A4874" s="63" t="e">
        <v>#NAME?</v>
      </c>
    </row>
    <row r="4875" spans="1:1" ht="15.75" customHeight="1" x14ac:dyDescent="0.25">
      <c r="A4875" s="63" t="e">
        <v>#NAME?</v>
      </c>
    </row>
    <row r="4876" spans="1:1" ht="15.75" customHeight="1" x14ac:dyDescent="0.25">
      <c r="A4876" s="63" t="e">
        <v>#NAME?</v>
      </c>
    </row>
    <row r="4877" spans="1:1" ht="15.75" customHeight="1" x14ac:dyDescent="0.25">
      <c r="A4877" s="63" t="e">
        <v>#NAME?</v>
      </c>
    </row>
    <row r="4878" spans="1:1" ht="15.75" customHeight="1" x14ac:dyDescent="0.25">
      <c r="A4878" s="63" t="e">
        <v>#NAME?</v>
      </c>
    </row>
    <row r="4879" spans="1:1" ht="15.75" customHeight="1" x14ac:dyDescent="0.25">
      <c r="A4879" s="63" t="e">
        <v>#NAME?</v>
      </c>
    </row>
    <row r="4880" spans="1:1" ht="15.75" customHeight="1" x14ac:dyDescent="0.25">
      <c r="A4880" s="63" t="e">
        <v>#NAME?</v>
      </c>
    </row>
    <row r="4881" spans="1:1" ht="15.75" customHeight="1" x14ac:dyDescent="0.25">
      <c r="A4881" s="63" t="e">
        <v>#NAME?</v>
      </c>
    </row>
    <row r="4882" spans="1:1" ht="15.75" customHeight="1" x14ac:dyDescent="0.25">
      <c r="A4882" s="63" t="e">
        <v>#NAME?</v>
      </c>
    </row>
    <row r="4883" spans="1:1" ht="15.75" customHeight="1" x14ac:dyDescent="0.25">
      <c r="A4883" s="63" t="e">
        <v>#NAME?</v>
      </c>
    </row>
    <row r="4884" spans="1:1" ht="15.75" customHeight="1" x14ac:dyDescent="0.25">
      <c r="A4884" s="63" t="e">
        <v>#NAME?</v>
      </c>
    </row>
    <row r="4885" spans="1:1" ht="15.75" customHeight="1" x14ac:dyDescent="0.25">
      <c r="A4885" s="63" t="e">
        <v>#NAME?</v>
      </c>
    </row>
    <row r="4886" spans="1:1" ht="15.75" customHeight="1" x14ac:dyDescent="0.25">
      <c r="A4886" s="63" t="e">
        <v>#NAME?</v>
      </c>
    </row>
    <row r="4887" spans="1:1" ht="15.75" customHeight="1" x14ac:dyDescent="0.25">
      <c r="A4887" s="63" t="e">
        <v>#NAME?</v>
      </c>
    </row>
    <row r="4888" spans="1:1" ht="15.75" customHeight="1" x14ac:dyDescent="0.25">
      <c r="A4888" s="63" t="e">
        <v>#NAME?</v>
      </c>
    </row>
    <row r="4889" spans="1:1" ht="15.75" customHeight="1" x14ac:dyDescent="0.25">
      <c r="A4889" s="63" t="e">
        <v>#NAME?</v>
      </c>
    </row>
    <row r="4890" spans="1:1" ht="15.75" customHeight="1" x14ac:dyDescent="0.25">
      <c r="A4890" s="63" t="e">
        <v>#NAME?</v>
      </c>
    </row>
    <row r="4891" spans="1:1" ht="15.75" customHeight="1" x14ac:dyDescent="0.25">
      <c r="A4891" s="63" t="e">
        <v>#NAME?</v>
      </c>
    </row>
    <row r="4892" spans="1:1" ht="15.75" customHeight="1" x14ac:dyDescent="0.25">
      <c r="A4892" s="63" t="e">
        <v>#NAME?</v>
      </c>
    </row>
    <row r="4893" spans="1:1" ht="15.75" customHeight="1" x14ac:dyDescent="0.25">
      <c r="A4893" s="63" t="e">
        <v>#NAME?</v>
      </c>
    </row>
    <row r="4894" spans="1:1" ht="15.75" customHeight="1" x14ac:dyDescent="0.25">
      <c r="A4894" s="63" t="e">
        <v>#NAME?</v>
      </c>
    </row>
    <row r="4895" spans="1:1" ht="15.75" customHeight="1" x14ac:dyDescent="0.25">
      <c r="A4895" s="63" t="e">
        <v>#NAME?</v>
      </c>
    </row>
    <row r="4896" spans="1:1" ht="15.75" customHeight="1" x14ac:dyDescent="0.25">
      <c r="A4896" s="63" t="e">
        <v>#NAME?</v>
      </c>
    </row>
    <row r="4897" spans="1:1" ht="15.75" customHeight="1" x14ac:dyDescent="0.25">
      <c r="A4897" s="63" t="e">
        <v>#NAME?</v>
      </c>
    </row>
    <row r="4898" spans="1:1" ht="15.75" customHeight="1" x14ac:dyDescent="0.25">
      <c r="A4898" s="63" t="e">
        <v>#NAME?</v>
      </c>
    </row>
    <row r="4899" spans="1:1" ht="15.75" customHeight="1" x14ac:dyDescent="0.25">
      <c r="A4899" s="63" t="e">
        <v>#NAME?</v>
      </c>
    </row>
    <row r="4900" spans="1:1" ht="15.75" customHeight="1" x14ac:dyDescent="0.25">
      <c r="A4900" s="63" t="e">
        <v>#NAME?</v>
      </c>
    </row>
    <row r="4901" spans="1:1" ht="15.75" customHeight="1" x14ac:dyDescent="0.25">
      <c r="A4901" s="63" t="e">
        <v>#NAME?</v>
      </c>
    </row>
    <row r="4902" spans="1:1" ht="15.75" customHeight="1" x14ac:dyDescent="0.25">
      <c r="A4902" s="63" t="e">
        <v>#NAME?</v>
      </c>
    </row>
    <row r="4903" spans="1:1" ht="15.75" customHeight="1" x14ac:dyDescent="0.25">
      <c r="A4903" s="63" t="e">
        <v>#NAME?</v>
      </c>
    </row>
    <row r="4904" spans="1:1" ht="15.75" customHeight="1" x14ac:dyDescent="0.25">
      <c r="A4904" s="63" t="e">
        <v>#NAME?</v>
      </c>
    </row>
    <row r="4905" spans="1:1" ht="15.75" customHeight="1" x14ac:dyDescent="0.25">
      <c r="A4905" s="63" t="e">
        <v>#NAME?</v>
      </c>
    </row>
    <row r="4906" spans="1:1" ht="15.75" customHeight="1" x14ac:dyDescent="0.25">
      <c r="A4906" s="63" t="e">
        <v>#NAME?</v>
      </c>
    </row>
    <row r="4907" spans="1:1" ht="15.75" customHeight="1" x14ac:dyDescent="0.25">
      <c r="A4907" s="63" t="e">
        <v>#NAME?</v>
      </c>
    </row>
    <row r="4908" spans="1:1" ht="15.75" customHeight="1" x14ac:dyDescent="0.25">
      <c r="A4908" s="63" t="e">
        <v>#NAME?</v>
      </c>
    </row>
    <row r="4909" spans="1:1" ht="15.75" customHeight="1" x14ac:dyDescent="0.25">
      <c r="A4909" s="63" t="e">
        <v>#NAME?</v>
      </c>
    </row>
    <row r="4910" spans="1:1" ht="15.75" customHeight="1" x14ac:dyDescent="0.25">
      <c r="A4910" s="63" t="e">
        <v>#NAME?</v>
      </c>
    </row>
    <row r="4911" spans="1:1" ht="15.75" customHeight="1" x14ac:dyDescent="0.25">
      <c r="A4911" s="63" t="e">
        <v>#NAME?</v>
      </c>
    </row>
    <row r="4912" spans="1:1" ht="15.75" customHeight="1" x14ac:dyDescent="0.25">
      <c r="A4912" s="63" t="e">
        <v>#NAME?</v>
      </c>
    </row>
    <row r="4913" spans="1:1" ht="15.75" customHeight="1" x14ac:dyDescent="0.25">
      <c r="A4913" s="63" t="e">
        <v>#NAME?</v>
      </c>
    </row>
    <row r="4914" spans="1:1" ht="15.75" customHeight="1" x14ac:dyDescent="0.25">
      <c r="A4914" s="63" t="e">
        <v>#NAME?</v>
      </c>
    </row>
    <row r="4915" spans="1:1" ht="15.75" customHeight="1" x14ac:dyDescent="0.25">
      <c r="A4915" s="63" t="e">
        <v>#NAME?</v>
      </c>
    </row>
    <row r="4916" spans="1:1" ht="15.75" customHeight="1" x14ac:dyDescent="0.25">
      <c r="A4916" s="63" t="e">
        <v>#NAME?</v>
      </c>
    </row>
    <row r="4917" spans="1:1" ht="15.75" customHeight="1" x14ac:dyDescent="0.25">
      <c r="A4917" s="63" t="e">
        <v>#NAME?</v>
      </c>
    </row>
    <row r="4918" spans="1:1" ht="15.75" customHeight="1" x14ac:dyDescent="0.25">
      <c r="A4918" s="63" t="e">
        <v>#NAME?</v>
      </c>
    </row>
    <row r="4919" spans="1:1" ht="15.75" customHeight="1" x14ac:dyDescent="0.25">
      <c r="A4919" s="63" t="e">
        <v>#NAME?</v>
      </c>
    </row>
    <row r="4920" spans="1:1" ht="15.75" customHeight="1" x14ac:dyDescent="0.25">
      <c r="A4920" s="63" t="e">
        <v>#NAME?</v>
      </c>
    </row>
    <row r="4921" spans="1:1" ht="15.75" customHeight="1" x14ac:dyDescent="0.25">
      <c r="A4921" s="63" t="e">
        <v>#NAME?</v>
      </c>
    </row>
    <row r="4922" spans="1:1" ht="15.75" customHeight="1" x14ac:dyDescent="0.25">
      <c r="A4922" s="63" t="e">
        <v>#NAME?</v>
      </c>
    </row>
    <row r="4923" spans="1:1" ht="15.75" customHeight="1" x14ac:dyDescent="0.25">
      <c r="A4923" s="63" t="e">
        <v>#NAME?</v>
      </c>
    </row>
    <row r="4924" spans="1:1" ht="15.75" customHeight="1" x14ac:dyDescent="0.25">
      <c r="A4924" s="63" t="e">
        <v>#NAME?</v>
      </c>
    </row>
    <row r="4925" spans="1:1" ht="15.75" customHeight="1" x14ac:dyDescent="0.25">
      <c r="A4925" s="63" t="e">
        <v>#NAME?</v>
      </c>
    </row>
    <row r="4926" spans="1:1" ht="15.75" customHeight="1" x14ac:dyDescent="0.25">
      <c r="A4926" s="63" t="e">
        <v>#NAME?</v>
      </c>
    </row>
    <row r="4927" spans="1:1" ht="15.75" customHeight="1" x14ac:dyDescent="0.25">
      <c r="A4927" s="63" t="e">
        <v>#NAME?</v>
      </c>
    </row>
    <row r="4928" spans="1:1" ht="15.75" customHeight="1" x14ac:dyDescent="0.25">
      <c r="A4928" s="63" t="e">
        <v>#NAME?</v>
      </c>
    </row>
    <row r="4929" spans="1:1" ht="15.75" customHeight="1" x14ac:dyDescent="0.25">
      <c r="A4929" s="63" t="e">
        <v>#NAME?</v>
      </c>
    </row>
    <row r="4930" spans="1:1" ht="15.75" customHeight="1" x14ac:dyDescent="0.25">
      <c r="A4930" s="63" t="e">
        <v>#NAME?</v>
      </c>
    </row>
    <row r="4931" spans="1:1" ht="15.75" customHeight="1" x14ac:dyDescent="0.25">
      <c r="A4931" s="63" t="e">
        <v>#NAME?</v>
      </c>
    </row>
    <row r="4932" spans="1:1" ht="15.75" customHeight="1" x14ac:dyDescent="0.25">
      <c r="A4932" s="63" t="e">
        <v>#NAME?</v>
      </c>
    </row>
    <row r="4933" spans="1:1" ht="15.75" customHeight="1" x14ac:dyDescent="0.25">
      <c r="A4933" s="63" t="e">
        <v>#NAME?</v>
      </c>
    </row>
    <row r="4934" spans="1:1" ht="15.75" customHeight="1" x14ac:dyDescent="0.25">
      <c r="A4934" s="63" t="e">
        <v>#NAME?</v>
      </c>
    </row>
    <row r="4935" spans="1:1" ht="15.75" customHeight="1" x14ac:dyDescent="0.25">
      <c r="A4935" s="63" t="e">
        <v>#NAME?</v>
      </c>
    </row>
    <row r="4936" spans="1:1" ht="15.75" customHeight="1" x14ac:dyDescent="0.25">
      <c r="A4936" s="63" t="e">
        <v>#NAME?</v>
      </c>
    </row>
    <row r="4937" spans="1:1" ht="15.75" customHeight="1" x14ac:dyDescent="0.25">
      <c r="A4937" s="63" t="e">
        <v>#NAME?</v>
      </c>
    </row>
    <row r="4938" spans="1:1" ht="15.75" customHeight="1" x14ac:dyDescent="0.25">
      <c r="A4938" s="63" t="e">
        <v>#NAME?</v>
      </c>
    </row>
    <row r="4939" spans="1:1" ht="15.75" customHeight="1" x14ac:dyDescent="0.25">
      <c r="A4939" s="63" t="e">
        <v>#NAME?</v>
      </c>
    </row>
    <row r="4940" spans="1:1" ht="15.75" customHeight="1" x14ac:dyDescent="0.25">
      <c r="A4940" s="63" t="e">
        <v>#NAME?</v>
      </c>
    </row>
    <row r="4941" spans="1:1" ht="15.75" customHeight="1" x14ac:dyDescent="0.25">
      <c r="A4941" s="63" t="e">
        <v>#NAME?</v>
      </c>
    </row>
    <row r="4942" spans="1:1" ht="15.75" customHeight="1" x14ac:dyDescent="0.25">
      <c r="A4942" s="63" t="e">
        <v>#NAME?</v>
      </c>
    </row>
    <row r="4943" spans="1:1" ht="15.75" customHeight="1" x14ac:dyDescent="0.25">
      <c r="A4943" s="63" t="e">
        <v>#NAME?</v>
      </c>
    </row>
    <row r="4944" spans="1:1" ht="15.75" customHeight="1" x14ac:dyDescent="0.25">
      <c r="A4944" s="63" t="e">
        <v>#NAME?</v>
      </c>
    </row>
    <row r="4945" spans="1:1" ht="15.75" customHeight="1" x14ac:dyDescent="0.25">
      <c r="A4945" s="63" t="e">
        <v>#NAME?</v>
      </c>
    </row>
    <row r="4946" spans="1:1" ht="15.75" customHeight="1" x14ac:dyDescent="0.25">
      <c r="A4946" s="63" t="e">
        <v>#NAME?</v>
      </c>
    </row>
    <row r="4947" spans="1:1" ht="15.75" customHeight="1" x14ac:dyDescent="0.25">
      <c r="A4947" s="63" t="e">
        <v>#NAME?</v>
      </c>
    </row>
    <row r="4948" spans="1:1" ht="15.75" customHeight="1" x14ac:dyDescent="0.25">
      <c r="A4948" s="63" t="e">
        <v>#NAME?</v>
      </c>
    </row>
    <row r="4949" spans="1:1" ht="15.75" customHeight="1" x14ac:dyDescent="0.25">
      <c r="A4949" s="63" t="e">
        <v>#NAME?</v>
      </c>
    </row>
    <row r="4950" spans="1:1" ht="15.75" customHeight="1" x14ac:dyDescent="0.25">
      <c r="A4950" s="63" t="e">
        <v>#NAME?</v>
      </c>
    </row>
    <row r="4951" spans="1:1" ht="15.75" customHeight="1" x14ac:dyDescent="0.25">
      <c r="A4951" s="63" t="e">
        <v>#NAME?</v>
      </c>
    </row>
    <row r="4952" spans="1:1" ht="15.75" customHeight="1" x14ac:dyDescent="0.25">
      <c r="A4952" s="63" t="e">
        <v>#NAME?</v>
      </c>
    </row>
    <row r="4953" spans="1:1" ht="15.75" customHeight="1" x14ac:dyDescent="0.25">
      <c r="A4953" s="63" t="e">
        <v>#NAME?</v>
      </c>
    </row>
    <row r="4954" spans="1:1" ht="15.75" customHeight="1" x14ac:dyDescent="0.25">
      <c r="A4954" s="63" t="e">
        <v>#NAME?</v>
      </c>
    </row>
    <row r="4955" spans="1:1" ht="15.75" customHeight="1" x14ac:dyDescent="0.25">
      <c r="A4955" s="63" t="e">
        <v>#NAME?</v>
      </c>
    </row>
    <row r="4956" spans="1:1" ht="15.75" customHeight="1" x14ac:dyDescent="0.25">
      <c r="A4956" s="63" t="e">
        <v>#NAME?</v>
      </c>
    </row>
    <row r="4957" spans="1:1" ht="15.75" customHeight="1" x14ac:dyDescent="0.25">
      <c r="A4957" s="63" t="e">
        <v>#NAME?</v>
      </c>
    </row>
    <row r="4958" spans="1:1" ht="15.75" customHeight="1" x14ac:dyDescent="0.25">
      <c r="A4958" s="63" t="e">
        <v>#NAME?</v>
      </c>
    </row>
    <row r="4959" spans="1:1" ht="15.75" customHeight="1" x14ac:dyDescent="0.25">
      <c r="A4959" s="63" t="e">
        <v>#NAME?</v>
      </c>
    </row>
    <row r="4960" spans="1:1" ht="15.75" customHeight="1" x14ac:dyDescent="0.25">
      <c r="A4960" s="63" t="e">
        <v>#NAME?</v>
      </c>
    </row>
    <row r="4961" spans="1:1" ht="15.75" customHeight="1" x14ac:dyDescent="0.25">
      <c r="A4961" s="63" t="e">
        <v>#NAME?</v>
      </c>
    </row>
    <row r="4962" spans="1:1" ht="15.75" customHeight="1" x14ac:dyDescent="0.25">
      <c r="A4962" s="63" t="e">
        <v>#NAME?</v>
      </c>
    </row>
    <row r="4963" spans="1:1" ht="15.75" customHeight="1" x14ac:dyDescent="0.25">
      <c r="A4963" s="63" t="e">
        <v>#NAME?</v>
      </c>
    </row>
    <row r="4964" spans="1:1" ht="15.75" customHeight="1" x14ac:dyDescent="0.25">
      <c r="A4964" s="63" t="e">
        <v>#NAME?</v>
      </c>
    </row>
    <row r="4965" spans="1:1" ht="15.75" customHeight="1" x14ac:dyDescent="0.25">
      <c r="A4965" s="63" t="e">
        <v>#NAME?</v>
      </c>
    </row>
    <row r="4966" spans="1:1" ht="15.75" customHeight="1" x14ac:dyDescent="0.25">
      <c r="A4966" s="63" t="e">
        <v>#NAME?</v>
      </c>
    </row>
    <row r="4967" spans="1:1" ht="15.75" customHeight="1" x14ac:dyDescent="0.25">
      <c r="A4967" s="63" t="e">
        <v>#NAME?</v>
      </c>
    </row>
    <row r="4968" spans="1:1" ht="15.75" customHeight="1" x14ac:dyDescent="0.25">
      <c r="A4968" s="63" t="e">
        <v>#NAME?</v>
      </c>
    </row>
    <row r="4969" spans="1:1" ht="15.75" customHeight="1" x14ac:dyDescent="0.25">
      <c r="A4969" s="63" t="e">
        <v>#NAME?</v>
      </c>
    </row>
    <row r="4970" spans="1:1" ht="15.75" customHeight="1" x14ac:dyDescent="0.25">
      <c r="A4970" s="63" t="e">
        <v>#NAME?</v>
      </c>
    </row>
    <row r="4971" spans="1:1" ht="15.75" customHeight="1" x14ac:dyDescent="0.25">
      <c r="A4971" s="63" t="e">
        <v>#NAME?</v>
      </c>
    </row>
    <row r="4972" spans="1:1" ht="15.75" customHeight="1" x14ac:dyDescent="0.25">
      <c r="A4972" s="63" t="e">
        <v>#NAME?</v>
      </c>
    </row>
    <row r="4973" spans="1:1" ht="15.75" customHeight="1" x14ac:dyDescent="0.25">
      <c r="A4973" s="63" t="e">
        <v>#NAME?</v>
      </c>
    </row>
    <row r="4974" spans="1:1" ht="15.75" customHeight="1" x14ac:dyDescent="0.25">
      <c r="A4974" s="63" t="e">
        <v>#NAME?</v>
      </c>
    </row>
    <row r="4975" spans="1:1" ht="15.75" customHeight="1" x14ac:dyDescent="0.25">
      <c r="A4975" s="63" t="e">
        <v>#NAME?</v>
      </c>
    </row>
    <row r="4976" spans="1:1" ht="15.75" customHeight="1" x14ac:dyDescent="0.25">
      <c r="A4976" s="63" t="e">
        <v>#NAME?</v>
      </c>
    </row>
    <row r="4977" spans="1:1" ht="15.75" customHeight="1" x14ac:dyDescent="0.25">
      <c r="A4977" s="63" t="e">
        <v>#NAME?</v>
      </c>
    </row>
    <row r="4978" spans="1:1" ht="15.75" customHeight="1" x14ac:dyDescent="0.25">
      <c r="A4978" s="63" t="e">
        <v>#NAME?</v>
      </c>
    </row>
    <row r="4979" spans="1:1" ht="15.75" customHeight="1" x14ac:dyDescent="0.25">
      <c r="A4979" s="63" t="e">
        <v>#NAME?</v>
      </c>
    </row>
    <row r="4980" spans="1:1" ht="15.75" customHeight="1" x14ac:dyDescent="0.25">
      <c r="A4980" s="63" t="e">
        <v>#NAME?</v>
      </c>
    </row>
    <row r="4981" spans="1:1" ht="15.75" customHeight="1" x14ac:dyDescent="0.25">
      <c r="A4981" s="63" t="e">
        <v>#NAME?</v>
      </c>
    </row>
    <row r="4982" spans="1:1" ht="15.75" customHeight="1" x14ac:dyDescent="0.25">
      <c r="A4982" s="63" t="e">
        <v>#NAME?</v>
      </c>
    </row>
    <row r="4983" spans="1:1" ht="15.75" customHeight="1" x14ac:dyDescent="0.25">
      <c r="A4983" s="63" t="e">
        <v>#NAME?</v>
      </c>
    </row>
    <row r="4984" spans="1:1" ht="15.75" customHeight="1" x14ac:dyDescent="0.25">
      <c r="A4984" s="63" t="e">
        <v>#NAME?</v>
      </c>
    </row>
    <row r="4985" spans="1:1" ht="15.75" customHeight="1" x14ac:dyDescent="0.25">
      <c r="A4985" s="63" t="e">
        <v>#NAME?</v>
      </c>
    </row>
    <row r="4986" spans="1:1" ht="15.75" customHeight="1" x14ac:dyDescent="0.25">
      <c r="A4986" s="63" t="e">
        <v>#NAME?</v>
      </c>
    </row>
    <row r="4987" spans="1:1" ht="15.75" customHeight="1" x14ac:dyDescent="0.25">
      <c r="A4987" s="63" t="e">
        <v>#NAME?</v>
      </c>
    </row>
    <row r="4988" spans="1:1" ht="15.75" customHeight="1" x14ac:dyDescent="0.25">
      <c r="A4988" s="63" t="e">
        <v>#NAME?</v>
      </c>
    </row>
    <row r="4989" spans="1:1" ht="15.75" customHeight="1" x14ac:dyDescent="0.25">
      <c r="A4989" s="63" t="e">
        <v>#NAME?</v>
      </c>
    </row>
    <row r="4990" spans="1:1" ht="15.75" customHeight="1" x14ac:dyDescent="0.25">
      <c r="A4990" s="63" t="e">
        <v>#NAME?</v>
      </c>
    </row>
    <row r="4991" spans="1:1" ht="15.75" customHeight="1" x14ac:dyDescent="0.25">
      <c r="A4991" s="63" t="e">
        <v>#NAME?</v>
      </c>
    </row>
    <row r="4992" spans="1:1" ht="15.75" customHeight="1" x14ac:dyDescent="0.25">
      <c r="A4992" s="63" t="e">
        <v>#NAME?</v>
      </c>
    </row>
    <row r="4993" spans="1:1" ht="15.75" customHeight="1" x14ac:dyDescent="0.25">
      <c r="A4993" s="63" t="e">
        <v>#NAME?</v>
      </c>
    </row>
    <row r="4994" spans="1:1" ht="15.75" customHeight="1" x14ac:dyDescent="0.25">
      <c r="A4994" s="63" t="e">
        <v>#NAME?</v>
      </c>
    </row>
    <row r="4995" spans="1:1" ht="15.75" customHeight="1" x14ac:dyDescent="0.25">
      <c r="A4995" s="63" t="e">
        <v>#NAME?</v>
      </c>
    </row>
    <row r="4996" spans="1:1" ht="15.75" customHeight="1" x14ac:dyDescent="0.25">
      <c r="A4996" s="63" t="e">
        <v>#NAME?</v>
      </c>
    </row>
    <row r="4997" spans="1:1" ht="15.75" customHeight="1" x14ac:dyDescent="0.25">
      <c r="A4997" s="63" t="e">
        <v>#NAME?</v>
      </c>
    </row>
    <row r="4998" spans="1:1" ht="15.75" customHeight="1" x14ac:dyDescent="0.25">
      <c r="A4998" s="63" t="e">
        <v>#NAME?</v>
      </c>
    </row>
    <row r="4999" spans="1:1" ht="15.75" customHeight="1" x14ac:dyDescent="0.25">
      <c r="A4999" s="63" t="e">
        <v>#NAME?</v>
      </c>
    </row>
    <row r="5000" spans="1:1" ht="15.75" customHeight="1" x14ac:dyDescent="0.25">
      <c r="A5000" s="63" t="e">
        <v>#NAME?</v>
      </c>
    </row>
  </sheetData>
  <mergeCells count="10">
    <mergeCell ref="A12:C12"/>
    <mergeCell ref="P12:Q12"/>
    <mergeCell ref="K13:M13"/>
    <mergeCell ref="A18:B18"/>
    <mergeCell ref="K18:L18"/>
    <mergeCell ref="K1:M1"/>
    <mergeCell ref="O1:Q1"/>
    <mergeCell ref="D10:E10"/>
    <mergeCell ref="O10:P10"/>
    <mergeCell ref="K11:L1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0"/>
  <sheetViews>
    <sheetView showGridLines="0" zoomScaleNormal="100" workbookViewId="0"/>
  </sheetViews>
  <sheetFormatPr defaultColWidth="12.625" defaultRowHeight="14.25" x14ac:dyDescent="0.2"/>
  <cols>
    <col min="1" max="1" width="1" customWidth="1"/>
    <col min="2" max="4" width="17.25" customWidth="1"/>
    <col min="5" max="5" width="0.375" customWidth="1"/>
    <col min="6" max="8" width="17.25" customWidth="1"/>
    <col min="9" max="9" width="17" customWidth="1"/>
    <col min="10" max="10" width="1.125" customWidth="1"/>
    <col min="11" max="14" width="17.25" customWidth="1"/>
    <col min="15" max="17" width="8" customWidth="1"/>
    <col min="18" max="18" width="8" hidden="1" customWidth="1"/>
    <col min="19" max="19" width="5.25" hidden="1" customWidth="1"/>
    <col min="20" max="21" width="8" hidden="1" customWidth="1"/>
    <col min="22" max="28" width="8" customWidth="1"/>
  </cols>
  <sheetData>
    <row r="1" spans="1:28" ht="73.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8" ht="6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ht="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ht="15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1:28" ht="15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1:28" ht="1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spans="1:28" ht="15" x14ac:dyDescent="0.25">
      <c r="A7" s="16"/>
      <c r="B7" s="56" t="s">
        <v>117</v>
      </c>
      <c r="C7" s="56"/>
      <c r="D7" s="56" t="s">
        <v>118</v>
      </c>
      <c r="E7" s="16"/>
      <c r="F7" s="56" t="s">
        <v>119</v>
      </c>
      <c r="G7" s="56" t="s">
        <v>120</v>
      </c>
      <c r="H7" s="56" t="s">
        <v>121</v>
      </c>
      <c r="I7" s="56" t="s">
        <v>122</v>
      </c>
      <c r="J7" s="56"/>
      <c r="K7" s="56" t="s">
        <v>123</v>
      </c>
      <c r="L7" s="56" t="s">
        <v>124</v>
      </c>
      <c r="M7" s="56" t="s">
        <v>125</v>
      </c>
      <c r="N7" s="16"/>
      <c r="O7" s="56"/>
      <c r="P7" s="16"/>
      <c r="Q7" s="16"/>
      <c r="R7" s="16"/>
      <c r="S7" s="16"/>
      <c r="T7" s="69">
        <f>IF(G8=1,H8*D15*K26+(H8*2),H8*D15*K27)</f>
        <v>170</v>
      </c>
      <c r="U7" s="16"/>
      <c r="V7" s="16"/>
      <c r="W7" s="16"/>
      <c r="X7" s="16"/>
      <c r="Y7" s="16"/>
      <c r="Z7" s="16"/>
      <c r="AA7" s="16"/>
      <c r="AB7" s="16"/>
    </row>
    <row r="8" spans="1:28" ht="15" x14ac:dyDescent="0.25">
      <c r="A8" s="16"/>
      <c r="B8" s="70" t="s">
        <v>73</v>
      </c>
      <c r="C8" s="71"/>
      <c r="D8" s="72" t="s">
        <v>126</v>
      </c>
      <c r="E8" s="16"/>
      <c r="F8" s="63" t="s">
        <v>27</v>
      </c>
      <c r="G8" s="63">
        <v>3</v>
      </c>
      <c r="H8" s="63">
        <v>10</v>
      </c>
      <c r="I8" s="63">
        <v>1</v>
      </c>
      <c r="J8" s="63"/>
      <c r="K8" s="63">
        <v>3</v>
      </c>
      <c r="L8" s="69">
        <f>R11/K8</f>
        <v>58.333333333333336</v>
      </c>
      <c r="M8" s="69">
        <f>L8/8</f>
        <v>7.291666666666667</v>
      </c>
      <c r="N8" s="16"/>
      <c r="O8" s="63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ht="15" x14ac:dyDescent="0.25">
      <c r="A9" s="16"/>
      <c r="B9" s="70" t="s">
        <v>77</v>
      </c>
      <c r="C9" s="71"/>
      <c r="D9" s="72" t="s">
        <v>126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 t="s">
        <v>127</v>
      </c>
      <c r="U9" s="16"/>
      <c r="V9" s="16"/>
      <c r="W9" s="16"/>
      <c r="X9" s="16"/>
      <c r="Y9" s="16"/>
      <c r="Z9" s="16"/>
      <c r="AA9" s="16"/>
      <c r="AB9" s="16"/>
    </row>
    <row r="10" spans="1:28" ht="15" x14ac:dyDescent="0.25">
      <c r="A10" s="16"/>
      <c r="B10" s="70" t="s">
        <v>128</v>
      </c>
      <c r="C10" s="71"/>
      <c r="D10" s="72" t="s">
        <v>126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ht="15" x14ac:dyDescent="0.25">
      <c r="A11" s="16"/>
      <c r="B11" s="73" t="s">
        <v>85</v>
      </c>
      <c r="C11" s="74"/>
      <c r="D11" s="72" t="s">
        <v>126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>
        <f>IF(F8="sim",(K27*H8*D15)+(G8+2),K26*H8*D15)</f>
        <v>175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ht="15" x14ac:dyDescent="0.25">
      <c r="A12" s="16"/>
      <c r="B12" s="70" t="s">
        <v>88</v>
      </c>
      <c r="C12" s="71"/>
      <c r="D12" s="72" t="s">
        <v>126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15" x14ac:dyDescent="0.25">
      <c r="A13" s="16"/>
      <c r="B13" s="70" t="s">
        <v>92</v>
      </c>
      <c r="C13" s="71"/>
      <c r="D13" s="72" t="s">
        <v>126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ht="15" x14ac:dyDescent="0.25">
      <c r="A14" s="16"/>
      <c r="B14" s="70" t="s">
        <v>95</v>
      </c>
      <c r="C14" s="71"/>
      <c r="D14" s="72" t="s">
        <v>126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5" x14ac:dyDescent="0.25">
      <c r="A15" s="16"/>
      <c r="B15" s="83" t="s">
        <v>64</v>
      </c>
      <c r="C15" s="83"/>
      <c r="D15" s="75">
        <f>SUM(D26:D32)</f>
        <v>8.5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 t="s">
        <v>27</v>
      </c>
      <c r="T15" s="16"/>
      <c r="U15" s="16"/>
      <c r="V15" s="16"/>
      <c r="W15" s="16"/>
      <c r="X15" s="16"/>
      <c r="Y15" s="16"/>
      <c r="Z15" s="16"/>
      <c r="AA15" s="16"/>
      <c r="AB15" s="16"/>
    </row>
    <row r="16" spans="1:28" ht="15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 t="s">
        <v>25</v>
      </c>
      <c r="T16" s="16"/>
      <c r="U16" s="16"/>
      <c r="V16" s="16"/>
      <c r="W16" s="16"/>
      <c r="X16" s="16"/>
      <c r="Y16" s="16"/>
      <c r="Z16" s="16"/>
      <c r="AA16" s="16"/>
      <c r="AB16" s="16"/>
    </row>
    <row r="17" spans="1:28" ht="15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5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ht="15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ht="15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ht="15.75" hidden="1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1:28" ht="15.75" hidden="1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5.75" hidden="1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15.75" hidden="1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15.75" hidden="1" customHeight="1" x14ac:dyDescent="0.25">
      <c r="A25" s="16"/>
      <c r="B25" s="16"/>
      <c r="C25" s="16"/>
      <c r="D25" s="16"/>
      <c r="E25" s="16"/>
      <c r="F25" s="63" t="s">
        <v>3</v>
      </c>
      <c r="G25" s="63" t="s">
        <v>119</v>
      </c>
      <c r="H25" s="63" t="s">
        <v>129</v>
      </c>
      <c r="I25" s="63"/>
      <c r="J25" s="63"/>
      <c r="K25" s="63" t="s">
        <v>64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5.75" hidden="1" customHeight="1" x14ac:dyDescent="0.25">
      <c r="A26" s="16"/>
      <c r="B26" s="16"/>
      <c r="C26" s="16">
        <v>0.5</v>
      </c>
      <c r="D26" s="63">
        <f t="shared" ref="D26:D32" si="0">IF(D8="X",C26,0)</f>
        <v>0.5</v>
      </c>
      <c r="E26" s="16"/>
      <c r="F26" s="63">
        <v>1</v>
      </c>
      <c r="G26" s="63">
        <f>IF(G8=1,0.5,0)</f>
        <v>0</v>
      </c>
      <c r="H26" s="63">
        <f>1*I8</f>
        <v>1</v>
      </c>
      <c r="I26" s="63"/>
      <c r="J26" s="63"/>
      <c r="K26" s="63">
        <f>SUM(G26:H26)</f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ht="15.75" hidden="1" customHeight="1" x14ac:dyDescent="0.25">
      <c r="A27" s="16"/>
      <c r="B27" s="16"/>
      <c r="C27" s="16">
        <v>1</v>
      </c>
      <c r="D27" s="63">
        <f t="shared" si="0"/>
        <v>1</v>
      </c>
      <c r="E27" s="16"/>
      <c r="F27" s="63">
        <v>2</v>
      </c>
      <c r="G27" s="63">
        <f>IF(G8=2,1,0)</f>
        <v>0</v>
      </c>
      <c r="H27" s="63">
        <f>2*I8</f>
        <v>2</v>
      </c>
      <c r="I27" s="63"/>
      <c r="J27" s="63"/>
      <c r="K27" s="63">
        <f>SUM(G27:H27)</f>
        <v>2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ht="15.75" hidden="1" customHeight="1" x14ac:dyDescent="0.25">
      <c r="A28" s="16"/>
      <c r="B28" s="16"/>
      <c r="C28" s="16">
        <v>1.5</v>
      </c>
      <c r="D28" s="63">
        <f t="shared" si="0"/>
        <v>1.5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28" ht="15.75" hidden="1" customHeight="1" x14ac:dyDescent="0.25">
      <c r="A29" s="16"/>
      <c r="B29" s="16"/>
      <c r="C29" s="16">
        <v>1</v>
      </c>
      <c r="D29" s="63">
        <f t="shared" si="0"/>
        <v>1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1:28" ht="15.75" hidden="1" customHeight="1" x14ac:dyDescent="0.25">
      <c r="A30" s="16"/>
      <c r="B30" s="16"/>
      <c r="C30" s="16">
        <v>1.5</v>
      </c>
      <c r="D30" s="63">
        <f t="shared" si="0"/>
        <v>1.5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28" ht="15.75" hidden="1" customHeight="1" x14ac:dyDescent="0.25">
      <c r="A31" s="16"/>
      <c r="B31" s="16"/>
      <c r="C31" s="16">
        <v>1.5</v>
      </c>
      <c r="D31" s="63">
        <f t="shared" si="0"/>
        <v>1.5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ht="15.75" hidden="1" customHeight="1" x14ac:dyDescent="0.25">
      <c r="A32" s="16"/>
      <c r="B32" s="16"/>
      <c r="C32" s="16">
        <v>1.5</v>
      </c>
      <c r="D32" s="63">
        <f t="shared" si="0"/>
        <v>1.5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 ht="15.75" hidden="1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ht="15.75" hidden="1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5.75" hidden="1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5.75" hidden="1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spans="1:28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spans="1:28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spans="1:28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spans="1:28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ht="15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:28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1:28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1:28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5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1:28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1:28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1:28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1:28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1:28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1:28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:28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spans="1:28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spans="1:28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spans="1:28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spans="1:28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spans="1:28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spans="1:28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spans="1:28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1:28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1:28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1:28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1:28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1:28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1:28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spans="1:28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spans="1:28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1:28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spans="1:28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spans="1:28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spans="1:28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1:28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spans="1:28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spans="1:28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spans="1:28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spans="1:28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spans="1:28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spans="1:28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spans="1:28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spans="1:28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spans="1:28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1:28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1:28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1:28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spans="1:28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spans="1:28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spans="1:28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1:28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spans="1:28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spans="1:28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spans="1:28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spans="1:28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spans="1:28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spans="1:28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spans="1:28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spans="1:28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spans="1:28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spans="1:28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spans="1:28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spans="1:28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spans="1:28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spans="1:28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spans="1:28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spans="1:28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spans="1:28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spans="1:28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spans="1:28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spans="1:28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spans="1:28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spans="1:28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spans="1:28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spans="1:28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spans="1:28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spans="1:28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spans="1:28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spans="1:28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spans="1:28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spans="1:28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spans="1:28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spans="1:28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spans="1:28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spans="1:28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spans="1:28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spans="1:28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spans="1:28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spans="1:28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spans="1:28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spans="1:28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spans="1:28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spans="1:28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spans="1:28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spans="1:28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spans="1:28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spans="1:28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spans="1:28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spans="1:28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spans="1:28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spans="1:28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spans="1:28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spans="1:28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spans="1:28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spans="1:28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spans="1:28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spans="1:28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spans="1:28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spans="1:28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spans="1:28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spans="1:28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spans="1:28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spans="1:28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spans="1:28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spans="1:28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spans="1:28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spans="1:28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spans="1:28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spans="1:28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spans="1:28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spans="1:28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spans="1:28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spans="1:28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spans="1:28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spans="1:28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spans="1:28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spans="1:28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spans="1:28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spans="1:28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spans="1:28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spans="1:28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spans="1:28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spans="1:28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spans="1:28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spans="1:28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spans="1:28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spans="1:28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spans="1:28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spans="1:28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spans="1:28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spans="1:28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spans="1:28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spans="1:28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spans="1:28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spans="1:28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spans="1:28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spans="1:28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spans="1:28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spans="1:28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spans="1:28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spans="1:28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spans="1:28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spans="1:28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spans="1:28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spans="1:28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spans="1:28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spans="1:28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spans="1:28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spans="1:28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spans="1:28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spans="1:28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spans="1:28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spans="1:28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spans="1:28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spans="1:28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spans="1:28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spans="1:28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spans="1:28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spans="1:28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spans="1:28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spans="1:28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spans="1:28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spans="1:28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spans="1:28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spans="1:28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spans="1:28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spans="1:28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spans="1:28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spans="1:28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spans="1:28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spans="1:28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spans="1:28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spans="1:28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spans="1:28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spans="1:28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spans="1:28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spans="1:28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spans="1:28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spans="1:28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spans="1:28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spans="1:28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spans="1:28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spans="1:28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spans="1:28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spans="1:28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spans="1:28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spans="1:28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spans="1:28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spans="1:28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spans="1:28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spans="1:28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spans="1:28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spans="1:28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spans="1:28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spans="1:28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spans="1:28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spans="1:28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spans="1:28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spans="1:28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spans="1:28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spans="1:28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spans="1:28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spans="1:28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spans="1:28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spans="1:28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spans="1:28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spans="1:28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spans="1:28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spans="1:28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spans="1:28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spans="1:28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spans="1:28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spans="1:28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spans="1:28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spans="1:28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spans="1:28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spans="1:28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spans="1:28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spans="1:28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spans="1:28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spans="1:28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spans="1:28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spans="1:28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spans="1:28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spans="1:28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spans="1:28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spans="1:28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spans="1:28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spans="1:28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spans="1:28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spans="1:28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spans="1:28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spans="1:28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spans="1:28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spans="1:28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spans="1:28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spans="1:28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spans="1:28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spans="1:28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spans="1:28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spans="1:28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spans="1:28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spans="1:28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spans="1:28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spans="1:28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spans="1:28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spans="1:28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spans="1:28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spans="1:28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spans="1:28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spans="1:28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spans="1:28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spans="1:28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spans="1:28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spans="1:28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spans="1:28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spans="1:28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spans="1:28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spans="1:28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spans="1:28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spans="1:28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spans="1:28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spans="1:28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spans="1:28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spans="1:28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spans="1:28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spans="1:28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spans="1:28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spans="1:28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spans="1:28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spans="1:28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spans="1:28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spans="1:28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spans="1:28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spans="1:28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spans="1:28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spans="1:28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spans="1:28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spans="1:28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spans="1:28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spans="1:28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spans="1:28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spans="1:28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spans="1:28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spans="1:28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spans="1:28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spans="1:28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spans="1:28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spans="1:28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spans="1:28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spans="1:28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spans="1:28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spans="1:28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spans="1:28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spans="1:28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spans="1:28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spans="1:28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spans="1:28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spans="1:28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spans="1:28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spans="1:28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spans="1:28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spans="1:28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spans="1:28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spans="1:28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spans="1:28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spans="1:28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spans="1:28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spans="1:28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spans="1:28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spans="1:28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spans="1:28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spans="1:28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spans="1:28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spans="1:28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spans="1:28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spans="1:28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spans="1:28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spans="1:28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spans="1:28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spans="1:28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spans="1:28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spans="1:28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spans="1:28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spans="1:28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spans="1:28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spans="1:28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spans="1:28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spans="1:28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spans="1:28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spans="1:28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spans="1:28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spans="1:28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spans="1:28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spans="1:28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spans="1:28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spans="1:28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spans="1:28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spans="1:28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spans="1:28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spans="1:28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spans="1:28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spans="1:28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spans="1:28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spans="1:28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spans="1:28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spans="1:28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spans="1:28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spans="1:28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spans="1:28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spans="1:28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spans="1:28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spans="1:28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spans="1:28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spans="1:28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spans="1:28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spans="1:28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spans="1:28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spans="1:28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spans="1:28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spans="1:28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spans="1:28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spans="1:28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spans="1:28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spans="1:28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spans="1:28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spans="1:28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spans="1:28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spans="1:28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spans="1:28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spans="1:28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spans="1:28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spans="1:28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spans="1:28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spans="1:28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spans="1:28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spans="1:28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spans="1:28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spans="1:28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spans="1:28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spans="1:28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spans="1:28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spans="1:28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spans="1:28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spans="1:28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spans="1:28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spans="1:28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spans="1:28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spans="1:28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spans="1:28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spans="1:28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spans="1:28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spans="1:28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spans="1:28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spans="1:28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spans="1:28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spans="1:28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spans="1:28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spans="1:28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spans="1:28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spans="1:28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spans="1:28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spans="1:28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spans="1:28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spans="1:28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spans="1:28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spans="1:28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spans="1:28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spans="1:28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spans="1:28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spans="1:28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spans="1:28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spans="1:28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spans="1:28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spans="1:28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spans="1:28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spans="1:28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spans="1:28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spans="1:28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spans="1:28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spans="1:28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spans="1:28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spans="1:28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spans="1:28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spans="1:28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spans="1:28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spans="1:28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spans="1:28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spans="1:28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spans="1:28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spans="1:28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spans="1:28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spans="1:28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spans="1:28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spans="1:28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spans="1:28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spans="1:28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spans="1:28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spans="1:28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spans="1:28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spans="1:28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spans="1:28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spans="1:28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spans="1:28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spans="1:28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spans="1:28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spans="1:28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spans="1:28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spans="1:28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spans="1:28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spans="1:28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spans="1:28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spans="1:28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spans="1:28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spans="1:28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spans="1:28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spans="1:28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spans="1:28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spans="1:28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spans="1:28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spans="1:28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spans="1:28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spans="1:28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spans="1:28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spans="1:28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spans="1:28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spans="1:28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spans="1:28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spans="1:28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spans="1:28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spans="1:28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spans="1:28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spans="1:28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spans="1:28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spans="1:28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spans="1:28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spans="1:28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spans="1:28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spans="1:28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spans="1:28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spans="1:28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spans="1:28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spans="1:28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spans="1:28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spans="1:28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spans="1:28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spans="1:28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spans="1:28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spans="1:28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spans="1:28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spans="1:28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spans="1:28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spans="1:28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spans="1:28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spans="1:28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spans="1:28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spans="1:28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spans="1:28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spans="1:28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spans="1:28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spans="1:28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spans="1:28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spans="1:28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spans="1:28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spans="1:28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spans="1:28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spans="1:28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spans="1:28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spans="1:28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spans="1:28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spans="1:28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spans="1:28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spans="1:28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spans="1:28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spans="1:28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spans="1:28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spans="1:28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spans="1:28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spans="1:28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spans="1:28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spans="1:28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spans="1:28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spans="1:28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spans="1:28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spans="1:28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spans="1:28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spans="1:28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spans="1:28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spans="1:28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spans="1:28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spans="1:28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spans="1:28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spans="1:28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spans="1:28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spans="1:28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spans="1:28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spans="1:28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spans="1:28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spans="1:28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spans="1:28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spans="1:28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spans="1:28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spans="1:28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spans="1:28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spans="1:28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spans="1:28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spans="1:28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spans="1:28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spans="1:28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spans="1:28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spans="1:28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spans="1:28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spans="1:28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spans="1:28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spans="1:28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spans="1:28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spans="1:28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spans="1:28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spans="1:28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spans="1:28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spans="1:28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spans="1:28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spans="1:28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spans="1:28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spans="1:28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spans="1:28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spans="1:28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spans="1:28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spans="1:28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spans="1:28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spans="1:28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spans="1:28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spans="1:28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spans="1:28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spans="1:28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spans="1:28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spans="1:28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spans="1:28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spans="1:28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spans="1:28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spans="1:28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spans="1:28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spans="1:28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spans="1:28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spans="1:28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spans="1:28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spans="1:28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spans="1:28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spans="1:28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spans="1:28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spans="1:28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spans="1:28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spans="1:28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spans="1:28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spans="1:28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spans="1:28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spans="1:28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spans="1:28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spans="1:28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spans="1:28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spans="1:28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spans="1:28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spans="1:28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spans="1:28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spans="1:28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spans="1:28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spans="1:28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spans="1:28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spans="1:28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spans="1:28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spans="1:28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spans="1:28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spans="1:28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spans="1:28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spans="1:28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spans="1:28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spans="1:28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spans="1:28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spans="1:28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spans="1:28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spans="1:28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spans="1:28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spans="1:28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spans="1:28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spans="1:28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spans="1:28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spans="1:28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spans="1:28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spans="1:28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spans="1:28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spans="1:28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spans="1:28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spans="1:28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spans="1:28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spans="1:28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spans="1:28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spans="1:28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spans="1:28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spans="1:28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spans="1:28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spans="1:28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spans="1:28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spans="1:28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spans="1:28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spans="1:28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spans="1:28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spans="1:28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spans="1:28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spans="1:28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spans="1:28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spans="1:28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spans="1:28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spans="1:28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spans="1:28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spans="1:28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spans="1:28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spans="1:28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spans="1:28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spans="1:28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spans="1:28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spans="1:28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spans="1:28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spans="1:28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spans="1:28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spans="1:28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spans="1:28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spans="1:28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spans="1:28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spans="1:28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spans="1:28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spans="1:28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spans="1:28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spans="1:28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spans="1:28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spans="1:28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spans="1:28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spans="1:28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spans="1:28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spans="1:28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spans="1:28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spans="1:28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spans="1:28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spans="1:28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spans="1:28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spans="1:28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spans="1:28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spans="1:28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spans="1:28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spans="1:28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spans="1:28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spans="1:28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spans="1:28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spans="1:28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spans="1:28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spans="1:28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spans="1:28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spans="1:28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spans="1:28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spans="1:28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spans="1:28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spans="1:28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spans="1:28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spans="1:28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spans="1:28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spans="1:28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spans="1:28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spans="1:28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spans="1:28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spans="1:28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spans="1:28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spans="1:28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spans="1:28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spans="1:28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spans="1:28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spans="1:28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spans="1:28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spans="1:28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spans="1:28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spans="1:28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spans="1:28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spans="1:28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spans="1:28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spans="1:28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spans="1:28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spans="1:28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spans="1:28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spans="1:28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spans="1:28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spans="1:28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spans="1:28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spans="1:28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spans="1:28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spans="1:28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spans="1:28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spans="1:28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spans="1:28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spans="1:28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spans="1:28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spans="1:28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spans="1:28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spans="1:28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spans="1:28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spans="1:28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spans="1:28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spans="1:28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spans="1:28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spans="1:28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spans="1:28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spans="1:28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spans="1:28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spans="1:28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spans="1:28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spans="1:28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spans="1:28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spans="1:28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spans="1:28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spans="1:28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spans="1:28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spans="1:28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spans="1:28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spans="1:28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spans="1:28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spans="1:28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spans="1:28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spans="1:28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spans="1:28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spans="1:28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spans="1:28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spans="1:28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spans="1:28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spans="1:28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spans="1:28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spans="1:28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spans="1:28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spans="1:28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spans="1:28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spans="1:28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spans="1:28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spans="1:28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spans="1:28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spans="1:28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spans="1:28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spans="1:28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spans="1:28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spans="1:28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spans="1:28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spans="1:28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spans="1:28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spans="1:28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spans="1:28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spans="1:28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spans="1:28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spans="1:28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spans="1:28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spans="1:28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spans="1:28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spans="1:28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spans="1:28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spans="1:28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spans="1:28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spans="1:28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spans="1:28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spans="1:28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spans="1:28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spans="1:28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spans="1:28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spans="1:28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spans="1:28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spans="1:28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spans="1:28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spans="1:28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spans="1:28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spans="1:28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spans="1:28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spans="1:28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spans="1:28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spans="1:28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spans="1:28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spans="1:28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spans="1:28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spans="1:28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spans="1:28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spans="1:28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spans="1:28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spans="1:28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spans="1:28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spans="1:28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spans="1:28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spans="1:28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spans="1:28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spans="1:28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spans="1:28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spans="1:28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spans="1:28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spans="1:28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spans="1:28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spans="1:28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spans="1:28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spans="1:28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spans="1:28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spans="1:28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spans="1:28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spans="1:28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spans="1:28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spans="1:28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spans="1:28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spans="1:28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spans="1:28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spans="1:28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spans="1:28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spans="1:28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spans="1:28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spans="1:28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spans="1:28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spans="1:28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spans="1:28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spans="1:28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spans="1:28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spans="1:28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spans="1:28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spans="1:28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spans="1:28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spans="1:28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spans="1:28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spans="1:28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spans="1:28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spans="1:28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spans="1:28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spans="1:28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spans="1:28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spans="1:28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spans="1:28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spans="1:28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spans="1:28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spans="1:28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spans="1:28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spans="1:28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spans="1:28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spans="1:28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spans="1:28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spans="1:28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spans="1:28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spans="1:28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spans="1:28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spans="1:28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spans="1:28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spans="1:28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spans="1:28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spans="1:28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spans="1:28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 spans="1:28" ht="15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 spans="1:28" ht="15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 spans="1:28" ht="15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 spans="1:28" ht="15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 spans="1:28" ht="15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 spans="1:28" ht="15.75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 spans="1:28" ht="15.75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 spans="1:28" ht="15.75" customHeight="1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 spans="1:28" ht="15.75" customHeight="1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mergeCells count="2">
    <mergeCell ref="A1:AB1"/>
    <mergeCell ref="B15:C15"/>
  </mergeCells>
  <dataValidations count="1">
    <dataValidation type="list" operator="equal" allowBlank="1" showInputMessage="1" showErrorMessage="1" prompt="Erro! - Deve ser selecionado apenas opção Sim ou Não." sqref="F8">
      <formula1>$S$15:$S$16</formula1>
      <formula2>0</formula2>
    </dataValidation>
  </dataValidation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MOBILE</vt:lpstr>
      <vt:lpstr>WEB</vt:lpstr>
      <vt:lpstr>Estimativa do Projeto.old </vt:lpstr>
      <vt:lpstr>Font</vt:lpstr>
      <vt:lpstr>Calculadora_Desenvolvedor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Colella da Silva</dc:creator>
  <cp:lastModifiedBy>Cissa Belém</cp:lastModifiedBy>
  <cp:revision>5</cp:revision>
  <dcterms:created xsi:type="dcterms:W3CDTF">2015-12-15T21:03:17Z</dcterms:created>
  <dcterms:modified xsi:type="dcterms:W3CDTF">2022-04-09T19:05:36Z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