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715" windowHeight="1182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Hoja1!$A$1:$O$96</definedName>
  </definedNames>
  <calcPr calcId="145621"/>
</workbook>
</file>

<file path=xl/calcChain.xml><?xml version="1.0" encoding="utf-8"?>
<calcChain xmlns="http://schemas.openxmlformats.org/spreadsheetml/2006/main">
  <c r="J96" i="1" l="1"/>
  <c r="B96" i="1"/>
  <c r="J95" i="1"/>
  <c r="B95" i="1"/>
  <c r="J93" i="1"/>
  <c r="B93" i="1"/>
  <c r="J92" i="1"/>
  <c r="B92" i="1"/>
  <c r="J91" i="1"/>
  <c r="B91" i="1"/>
  <c r="J90" i="1"/>
  <c r="B90" i="1"/>
  <c r="J88" i="1"/>
  <c r="B88" i="1"/>
  <c r="J87" i="1"/>
  <c r="B87" i="1"/>
  <c r="J86" i="1"/>
  <c r="B86" i="1"/>
  <c r="J85" i="1"/>
  <c r="B85" i="1"/>
  <c r="J84" i="1"/>
  <c r="B84" i="1"/>
  <c r="J83" i="1"/>
  <c r="B83" i="1"/>
  <c r="J82" i="1"/>
  <c r="B82" i="1"/>
  <c r="J81" i="1"/>
  <c r="B81" i="1"/>
  <c r="J79" i="1"/>
  <c r="B79" i="1"/>
  <c r="J78" i="1"/>
  <c r="B78" i="1"/>
  <c r="J77" i="1"/>
  <c r="B77" i="1"/>
  <c r="J76" i="1"/>
  <c r="B76" i="1"/>
  <c r="J75" i="1"/>
  <c r="B75" i="1"/>
  <c r="J74" i="1"/>
  <c r="B74" i="1"/>
  <c r="J72" i="1"/>
  <c r="B72" i="1"/>
  <c r="J71" i="1"/>
  <c r="B71" i="1"/>
  <c r="J70" i="1"/>
  <c r="B70" i="1"/>
  <c r="J69" i="1"/>
  <c r="B69" i="1"/>
  <c r="J67" i="1"/>
  <c r="B67" i="1"/>
  <c r="J66" i="1"/>
  <c r="B66" i="1"/>
  <c r="J65" i="1"/>
  <c r="B65" i="1"/>
  <c r="J64" i="1"/>
  <c r="B64" i="1"/>
  <c r="J63" i="1"/>
  <c r="B63" i="1"/>
  <c r="J62" i="1"/>
  <c r="B62" i="1"/>
  <c r="J61" i="1"/>
  <c r="B61" i="1"/>
  <c r="J60" i="1"/>
  <c r="B60" i="1"/>
  <c r="J59" i="1"/>
  <c r="B59" i="1"/>
  <c r="J58" i="1"/>
  <c r="B58" i="1"/>
  <c r="J57" i="1"/>
  <c r="B57" i="1"/>
  <c r="J56" i="1"/>
  <c r="B56" i="1"/>
  <c r="J55" i="1"/>
  <c r="B55" i="1"/>
  <c r="J54" i="1"/>
  <c r="B54" i="1"/>
  <c r="J53" i="1"/>
  <c r="B53" i="1"/>
  <c r="J52" i="1"/>
  <c r="B52" i="1"/>
  <c r="J51" i="1"/>
  <c r="B51" i="1"/>
  <c r="J50" i="1"/>
  <c r="B50" i="1"/>
  <c r="J49" i="1"/>
  <c r="B49" i="1"/>
  <c r="J48" i="1"/>
  <c r="B48" i="1"/>
  <c r="J47" i="1"/>
  <c r="B47" i="1"/>
  <c r="J46" i="1"/>
  <c r="B46" i="1"/>
  <c r="J45" i="1"/>
  <c r="B45" i="1"/>
  <c r="J44" i="1"/>
  <c r="B44" i="1"/>
  <c r="J43" i="1"/>
  <c r="B43" i="1"/>
  <c r="J42" i="1"/>
  <c r="B42" i="1"/>
  <c r="J41" i="1"/>
  <c r="B41" i="1"/>
  <c r="J40" i="1"/>
  <c r="B40" i="1"/>
  <c r="J38" i="1"/>
  <c r="B38" i="1"/>
  <c r="J37" i="1"/>
  <c r="B37" i="1"/>
  <c r="J36" i="1"/>
  <c r="B36" i="1"/>
  <c r="J35" i="1"/>
  <c r="B35" i="1"/>
  <c r="J34" i="1"/>
  <c r="B34" i="1"/>
  <c r="J33" i="1"/>
  <c r="B33" i="1"/>
  <c r="J32" i="1"/>
  <c r="B32" i="1"/>
  <c r="J31" i="1"/>
  <c r="B31" i="1"/>
  <c r="J30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J23" i="1"/>
  <c r="B23" i="1"/>
  <c r="J22" i="1"/>
  <c r="B22" i="1"/>
  <c r="J21" i="1"/>
  <c r="B21" i="1"/>
  <c r="J20" i="1"/>
  <c r="B20" i="1"/>
  <c r="J19" i="1"/>
  <c r="B19" i="1"/>
  <c r="J18" i="1"/>
  <c r="B18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<sst xmlns="http://schemas.openxmlformats.org/spreadsheetml/2006/main" count="538" uniqueCount="46">
  <si>
    <t>[IPRD_SVC_LDAP_ADL9] DIRECTORI ACTIU ADL9.METRO O DOMINI_L9</t>
  </si>
  <si>
    <t>S-METL9DC1.adl9.metro</t>
  </si>
  <si>
    <t>Software Servidor</t>
  </si>
  <si>
    <t>Servei,4000</t>
  </si>
  <si>
    <t>KerberosKeyDistributionCenter</t>
  </si>
  <si>
    <t>Kerberos Key Distribution Center</t>
  </si>
  <si>
    <t>ActiveDirectoryDomainServices</t>
  </si>
  <si>
    <t>Active Directory Domain Services</t>
  </si>
  <si>
    <t>GroupPolicyClient</t>
  </si>
  <si>
    <t>Group Policy Client</t>
  </si>
  <si>
    <t>FileReplicationService</t>
  </si>
  <si>
    <t>File Replication Service</t>
  </si>
  <si>
    <t>WindowsTime</t>
  </si>
  <si>
    <t>Windows Time</t>
  </si>
  <si>
    <t>Netlogon</t>
  </si>
  <si>
    <t>Especific,9100</t>
  </si>
  <si>
    <t>AccesLDAP</t>
  </si>
  <si>
    <t>CN=asptr01,OU=UsuariosUNIX,OU=HP-UX,DC=xarxa,DC=interna</t>
  </si>
  <si>
    <t>S-METL9DC2.adl9.metro</t>
  </si>
  <si>
    <t>[IPRD_SVC_LDAP_SAE] DIRECTORI ACTIU SAE O SAEBCN</t>
  </si>
  <si>
    <t>S-SAE-SGR-DC1.sae.tmb</t>
  </si>
  <si>
    <t>S-SAE-SGR-DC2.sae.tmb</t>
  </si>
  <si>
    <t>S-SAE-TFR-DC1.sae.tmb</t>
  </si>
  <si>
    <t>[IPRD_SVC_LDAP_TMB] DIRECTORI ACTIU XARXA.INTERNA O DOMINI_TMB</t>
  </si>
  <si>
    <t>S-TMBDC1.xarxa.interna</t>
  </si>
  <si>
    <t>S-TMBDC2.xarxa.interna</t>
  </si>
  <si>
    <t>S-TMBDC3.xarxa.interna</t>
  </si>
  <si>
    <t>S-TMBDC4.xarxa.interna</t>
  </si>
  <si>
    <t>[IPRD_SVC_DNS_ADL9] RESOLUCIO NOMS DNS A ADL9.METRO</t>
  </si>
  <si>
    <t>DNSServer</t>
  </si>
  <si>
    <t>DNS Server</t>
  </si>
  <si>
    <t>RessolucioDNS</t>
  </si>
  <si>
    <t>[IPRD_SVC_DNS_SAE] RESOLUCIO NOMS DNS A SAE</t>
  </si>
  <si>
    <t>[IPRD_SVC_DNS_TMB] RESOLUCIO NOMS DNS A XARXA.INTERNA</t>
  </si>
  <si>
    <t>[IPRD_SVC_WINS] RESOLUCIO NOMS WINS</t>
  </si>
  <si>
    <t>WINS</t>
  </si>
  <si>
    <t>[IPRD_SVC_DHCP] ASSIGNACIÓ DINAMICA D'ADRECES IP</t>
  </si>
  <si>
    <t>DHCPServer</t>
  </si>
  <si>
    <t>DHCP Server</t>
  </si>
  <si>
    <t>Dada</t>
  </si>
  <si>
    <t>TipA</t>
  </si>
  <si>
    <t>TipB</t>
  </si>
  <si>
    <t>Codi</t>
  </si>
  <si>
    <t>Producte</t>
  </si>
  <si>
    <t>Host</t>
  </si>
  <si>
    <t>Servei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</si>
</sst>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3" tint="-0.249977111117893"/>
      <name val="Calibri"/>
      <family val="2"/>
      <scheme val="minor"/>
    </font>
    <font>
      <b/>
      <i/>
      <sz val="8"/>
      <color theme="5" tint="-0.499984740745262"/>
      <name val="Calibri"/>
      <family val="2"/>
      <scheme val="minor"/>
    </font>
    <font>
      <i/>
      <sz val="8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readingOrder="1"/>
    </xf>
    <xf numFmtId="0" fontId="5" fillId="4" borderId="2" xfId="0" applyFont="1" applyFill="1" applyBorder="1" applyAlignment="1">
      <alignment horizontal="center" vertical="center" wrapText="1" readingOrder="1"/>
    </xf>
    <xf numFmtId="0" fontId="6" fillId="5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7" fillId="4" borderId="2" xfId="0" applyFont="1" applyFill="1" applyBorder="1" applyAlignment="1">
      <alignment horizontal="center" vertical="center" wrapText="1" readingOrder="1"/>
    </xf>
    <xf numFmtId="0" fontId="8" fillId="4" borderId="2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left" vertical="center" wrapText="1" readingOrder="1"/>
    </xf>
    <xf numFmtId="0" fontId="2" fillId="6" borderId="0" xfId="0" applyFont="1" applyFill="1"/>
  </cellXfs>
  <cellStyles count="1">
    <cellStyle name="Normal" xfId="0" builtinId="0"/>
  </cellStyles>
  <dxfs count="192"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  <dxf>
      <font>
        <b val="0"/>
        <i val="0"/>
        <u val="none"/>
        <color theme="0"/>
      </font>
      <fill>
        <patternFill>
          <bgColor theme="9" tint="-0.24994659260841701"/>
        </patternFill>
      </fill>
    </dxf>
    <dxf>
      <font>
        <b val="0"/>
        <i val="0"/>
        <color theme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tmb.cat/eo/atec/ots/aym/Documentos%20compartidos/Monitoritzaci&#243;/Gesti&#243;%20de%20Peticions/Servei%20de%20Monitoritzaci&#243;-M&#232;triq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ON-Servei Monitorització"/>
      <sheetName val="Productes-Interrogació"/>
      <sheetName val="Productes-Events"/>
      <sheetName val="Plantilles de Monitorització"/>
      <sheetName val="Mestres"/>
      <sheetName val="Ajud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topLeftCell="A10" workbookViewId="0">
      <selection activeCell="F102" sqref="F102"/>
    </sheetView>
  </sheetViews>
  <sheetFormatPr baseColWidth="10" defaultRowHeight="15" x14ac:dyDescent="0.25"/>
  <cols>
    <col min="1" max="1" width="28.5703125" customWidth="1"/>
    <col min="2" max="2" width="9.28515625" bestFit="1" customWidth="1"/>
    <col min="3" max="3" width="7.42578125" bestFit="1" customWidth="1"/>
    <col min="5" max="5" width="2.42578125" bestFit="1" customWidth="1"/>
    <col min="6" max="6" width="22.42578125" customWidth="1"/>
    <col min="7" max="7" width="27.28515625" customWidth="1"/>
    <col min="8" max="8" width="23.42578125" customWidth="1"/>
    <col min="9" max="9" width="0" hidden="1" customWidth="1"/>
    <col min="10" max="10" width="34.5703125" customWidth="1"/>
  </cols>
  <sheetData>
    <row r="1" spans="1:10" ht="15.75" thickBot="1" x14ac:dyDescent="0.3">
      <c r="A1" s="11" t="s">
        <v>43</v>
      </c>
      <c r="B1" s="11" t="s">
        <v>42</v>
      </c>
      <c r="C1" s="11" t="s">
        <v>40</v>
      </c>
      <c r="D1" s="11" t="s">
        <v>41</v>
      </c>
      <c r="E1" s="11"/>
      <c r="F1" s="11" t="s">
        <v>39</v>
      </c>
      <c r="G1" s="11" t="s">
        <v>39</v>
      </c>
      <c r="H1" s="11" t="s">
        <v>44</v>
      </c>
      <c r="I1" s="11"/>
      <c r="J1" s="11" t="s">
        <v>45</v>
      </c>
    </row>
    <row r="2" spans="1:10" ht="15.75" thickBot="1" x14ac:dyDescent="0.3">
      <c r="A2" s="1" t="s">
        <v>0</v>
      </c>
      <c r="B2" s="2"/>
      <c r="C2" s="1"/>
      <c r="D2" s="1"/>
      <c r="E2" s="1"/>
      <c r="F2" s="1"/>
      <c r="G2" s="1"/>
      <c r="H2" s="1"/>
      <c r="I2" s="1"/>
      <c r="J2" s="1"/>
    </row>
    <row r="3" spans="1:10" ht="23.25" thickBot="1" x14ac:dyDescent="0.3">
      <c r="A3" s="3" t="s">
        <v>0</v>
      </c>
      <c r="B3" s="5" t="str">
        <f>CONCATENATE(IF(C3="Servidor","INFR_",IF(C3="Software Servidor","SWSS_",IF(C3="Aplicació","ISWA_",IF(C3="Emmagatzemament","IEMG_",IF(C3="Xarxa","IXRX_","SIST_"))))),VALUE(RIGHT(D3,LEN(D3)-(FIND(",",D3))))+VALUE(E3))</f>
        <v>SWSS_4001</v>
      </c>
      <c r="C3" s="6" t="s">
        <v>2</v>
      </c>
      <c r="D3" s="7" t="s">
        <v>3</v>
      </c>
      <c r="E3" s="8">
        <v>1</v>
      </c>
      <c r="F3" s="7" t="s">
        <v>4</v>
      </c>
      <c r="G3" s="9" t="s">
        <v>5</v>
      </c>
      <c r="H3" s="4" t="s">
        <v>1</v>
      </c>
      <c r="I3" s="8">
        <v>1</v>
      </c>
      <c r="J3" s="10" t="str">
        <f>CONCATENATE(IF(C3="Servidor","srv",IF(C3="Software Servidor","sws",IF(C3="Aplicació","apl",IF(C3="Emmagatzemament","emg",IF(C3="Xarxa","xar","sis"))))),"_",LEFT(D3,FIND(",",D3)-1),"_",IF(I3&gt;0,CONCATENATE(I3,"_"),""),"[",F3,"]")</f>
        <v>sws_Servei_1_[KerberosKeyDistributionCenter]</v>
      </c>
    </row>
    <row r="4" spans="1:10" ht="23.25" thickBot="1" x14ac:dyDescent="0.3">
      <c r="A4" s="3" t="s">
        <v>0</v>
      </c>
      <c r="B4" s="5" t="str">
        <f>CONCATENATE(IF(C4="Servidor","INFR_",IF(C4="Software Servidor","SWSS_",IF(C4="Aplicació","ISWA_",IF(C4="Emmagatzemament","IEMG_",IF(C4="Xarxa","IXRX_","SIST_"))))),VALUE(RIGHT(D4,LEN(D4)-(FIND(",",D4))))+VALUE(E4))</f>
        <v>SWSS_4002</v>
      </c>
      <c r="C4" s="6" t="s">
        <v>2</v>
      </c>
      <c r="D4" s="7" t="s">
        <v>3</v>
      </c>
      <c r="E4" s="8">
        <v>2</v>
      </c>
      <c r="F4" s="7" t="s">
        <v>6</v>
      </c>
      <c r="G4" s="9" t="s">
        <v>7</v>
      </c>
      <c r="H4" s="4" t="s">
        <v>1</v>
      </c>
      <c r="I4" s="8">
        <v>2</v>
      </c>
      <c r="J4" s="10" t="str">
        <f>CONCATENATE(IF(C4="Servidor","srv",IF(C4="Software Servidor","sws",IF(C4="Aplicació","apl",IF(C4="Emmagatzemament","emg",IF(C4="Xarxa","xar","sis"))))),"_",LEFT(D4,FIND(",",D4)-1),"_",IF(I4&gt;0,CONCATENATE(I4,"_"),""),"[",F4,"]")</f>
        <v>sws_Servei_2_[ActiveDirectoryDomainServices]</v>
      </c>
    </row>
    <row r="5" spans="1:10" ht="23.25" thickBot="1" x14ac:dyDescent="0.3">
      <c r="A5" s="3" t="s">
        <v>0</v>
      </c>
      <c r="B5" s="5" t="str">
        <f>CONCATENATE(IF(C5="Servidor","INFR_",IF(C5="Software Servidor","SWSS_",IF(C5="Aplicació","ISWA_",IF(C5="Emmagatzemament","IEMG_",IF(C5="Xarxa","IXRX_","SIST_"))))),VALUE(RIGHT(D5,LEN(D5)-(FIND(",",D5))))+VALUE(E5))</f>
        <v>SWSS_4003</v>
      </c>
      <c r="C5" s="6" t="s">
        <v>2</v>
      </c>
      <c r="D5" s="7" t="s">
        <v>3</v>
      </c>
      <c r="E5" s="8">
        <v>3</v>
      </c>
      <c r="F5" s="7" t="s">
        <v>8</v>
      </c>
      <c r="G5" s="9" t="s">
        <v>9</v>
      </c>
      <c r="H5" s="4" t="s">
        <v>1</v>
      </c>
      <c r="I5" s="8">
        <v>3</v>
      </c>
      <c r="J5" s="10" t="str">
        <f>CONCATENATE(IF(C5="Servidor","srv",IF(C5="Software Servidor","sws",IF(C5="Aplicació","apl",IF(C5="Emmagatzemament","emg",IF(C5="Xarxa","xar","sis"))))),"_",LEFT(D5,FIND(",",D5)-1),"_",IF(I5&gt;0,CONCATENATE(I5,"_"),""),"[",F5,"]")</f>
        <v>sws_Servei_3_[GroupPolicyClient]</v>
      </c>
    </row>
    <row r="6" spans="1:10" ht="23.25" thickBot="1" x14ac:dyDescent="0.3">
      <c r="A6" s="3" t="s">
        <v>0</v>
      </c>
      <c r="B6" s="5" t="str">
        <f>CONCATENATE(IF(C6="Servidor","INFR_",IF(C6="Software Servidor","SWSS_",IF(C6="Aplicació","ISWA_",IF(C6="Emmagatzemament","IEMG_",IF(C6="Xarxa","IXRX_","SIST_"))))),VALUE(RIGHT(D6,LEN(D6)-(FIND(",",D6))))+VALUE(E6))</f>
        <v>SWSS_4004</v>
      </c>
      <c r="C6" s="6" t="s">
        <v>2</v>
      </c>
      <c r="D6" s="7" t="s">
        <v>3</v>
      </c>
      <c r="E6" s="8">
        <v>4</v>
      </c>
      <c r="F6" s="7" t="s">
        <v>10</v>
      </c>
      <c r="G6" s="9" t="s">
        <v>11</v>
      </c>
      <c r="H6" s="4" t="s">
        <v>1</v>
      </c>
      <c r="I6" s="8">
        <v>4</v>
      </c>
      <c r="J6" s="10" t="str">
        <f>CONCATENATE(IF(C6="Servidor","srv",IF(C6="Software Servidor","sws",IF(C6="Aplicació","apl",IF(C6="Emmagatzemament","emg",IF(C6="Xarxa","xar","sis"))))),"_",LEFT(D6,FIND(",",D6)-1),"_",IF(I6&gt;0,CONCATENATE(I6,"_"),""),"[",F6,"]")</f>
        <v>sws_Servei_4_[FileReplicationService]</v>
      </c>
    </row>
    <row r="7" spans="1:10" ht="23.25" thickBot="1" x14ac:dyDescent="0.3">
      <c r="A7" s="3" t="s">
        <v>0</v>
      </c>
      <c r="B7" s="5" t="str">
        <f>CONCATENATE(IF(C7="Servidor","INFR_",IF(C7="Software Servidor","SWSS_",IF(C7="Aplicació","ISWA_",IF(C7="Emmagatzemament","IEMG_",IF(C7="Xarxa","IXRX_","SIST_"))))),VALUE(RIGHT(D7,LEN(D7)-(FIND(",",D7))))+VALUE(E7))</f>
        <v>SWSS_4005</v>
      </c>
      <c r="C7" s="6" t="s">
        <v>2</v>
      </c>
      <c r="D7" s="7" t="s">
        <v>3</v>
      </c>
      <c r="E7" s="8">
        <v>5</v>
      </c>
      <c r="F7" s="7" t="s">
        <v>12</v>
      </c>
      <c r="G7" s="9" t="s">
        <v>13</v>
      </c>
      <c r="H7" s="4" t="s">
        <v>1</v>
      </c>
      <c r="I7" s="8">
        <v>5</v>
      </c>
      <c r="J7" s="10" t="str">
        <f>CONCATENATE(IF(C7="Servidor","srv",IF(C7="Software Servidor","sws",IF(C7="Aplicació","apl",IF(C7="Emmagatzemament","emg",IF(C7="Xarxa","xar","sis"))))),"_",LEFT(D7,FIND(",",D7)-1),"_",IF(I7&gt;0,CONCATENATE(I7,"_"),""),"[",F7,"]")</f>
        <v>sws_Servei_5_[WindowsTime]</v>
      </c>
    </row>
    <row r="8" spans="1:10" ht="23.25" thickBot="1" x14ac:dyDescent="0.3">
      <c r="A8" s="3" t="s">
        <v>0</v>
      </c>
      <c r="B8" s="5" t="str">
        <f>CONCATENATE(IF(C8="Servidor","INFR_",IF(C8="Software Servidor","SWSS_",IF(C8="Aplicació","ISWA_",IF(C8="Emmagatzemament","IEMG_",IF(C8="Xarxa","IXRX_","SIST_"))))),VALUE(RIGHT(D8,LEN(D8)-(FIND(",",D8))))+VALUE(E8))</f>
        <v>SWSS_4006</v>
      </c>
      <c r="C8" s="6" t="s">
        <v>2</v>
      </c>
      <c r="D8" s="7" t="s">
        <v>3</v>
      </c>
      <c r="E8" s="8">
        <v>6</v>
      </c>
      <c r="F8" s="7" t="s">
        <v>14</v>
      </c>
      <c r="G8" s="9" t="s">
        <v>14</v>
      </c>
      <c r="H8" s="4" t="s">
        <v>1</v>
      </c>
      <c r="I8" s="8">
        <v>6</v>
      </c>
      <c r="J8" s="10" t="str">
        <f>CONCATENATE(IF(C8="Servidor","srv",IF(C8="Software Servidor","sws",IF(C8="Aplicació","apl",IF(C8="Emmagatzemament","emg",IF(C8="Xarxa","xar","sis"))))),"_",LEFT(D8,FIND(",",D8)-1),"_",IF(I8&gt;0,CONCATENATE(I8,"_"),""),"[",F8,"]")</f>
        <v>sws_Servei_6_[Netlogon]</v>
      </c>
    </row>
    <row r="9" spans="1:10" ht="23.25" thickBot="1" x14ac:dyDescent="0.3">
      <c r="A9" s="3" t="s">
        <v>0</v>
      </c>
      <c r="B9" s="5" t="str">
        <f>CONCATENATE(IF(C9="Servidor","INFR_",IF(C9="Software Servidor","SWSS_",IF(C9="Aplicació","ISWA_",IF(C9="Emmagatzemament","IEMG_",IF(C9="Xarxa","IXRX_","SIST_"))))),VALUE(RIGHT(D9,LEN(D9)-(FIND(",",D9))))+VALUE(E9))</f>
        <v>SWSS_9101</v>
      </c>
      <c r="C9" s="6" t="s">
        <v>2</v>
      </c>
      <c r="D9" s="7" t="s">
        <v>15</v>
      </c>
      <c r="E9" s="8">
        <v>1</v>
      </c>
      <c r="F9" s="7" t="s">
        <v>16</v>
      </c>
      <c r="G9" s="9" t="s">
        <v>17</v>
      </c>
      <c r="H9" s="4" t="s">
        <v>1</v>
      </c>
      <c r="I9" s="8">
        <v>1</v>
      </c>
      <c r="J9" s="10" t="str">
        <f>CONCATENATE(IF(C9="Servidor","srv",IF(C9="Software Servidor","sws",IF(C9="Aplicació","apl",IF(C9="Emmagatzemament","emg",IF(C9="Xarxa","xar","sis"))))),"_",LEFT(D9,FIND(",",D9)-1),"_",IF(I9&gt;0,CONCATENATE(I9,"_"),""),"[",F9,"]")</f>
        <v>sws_Especific_1_[AccesLDAP]</v>
      </c>
    </row>
    <row r="10" spans="1:10" ht="23.25" thickBot="1" x14ac:dyDescent="0.3">
      <c r="A10" s="3" t="s">
        <v>0</v>
      </c>
      <c r="B10" s="5" t="str">
        <f>CONCATENATE(IF(C10="Servidor","INFR_",IF(C10="Software Servidor","SWSS_",IF(C10="Aplicació","ISWA_",IF(C10="Emmagatzemament","IEMG_",IF(C10="Xarxa","IXRX_","SIST_"))))),VALUE(RIGHT(D10,LEN(D10)-(FIND(",",D10))))+VALUE(E10))</f>
        <v>SWSS_4001</v>
      </c>
      <c r="C10" s="6" t="s">
        <v>2</v>
      </c>
      <c r="D10" s="7" t="s">
        <v>3</v>
      </c>
      <c r="E10" s="8">
        <v>1</v>
      </c>
      <c r="F10" s="7" t="s">
        <v>4</v>
      </c>
      <c r="G10" s="9" t="s">
        <v>5</v>
      </c>
      <c r="H10" s="4" t="s">
        <v>18</v>
      </c>
      <c r="I10" s="8">
        <v>1</v>
      </c>
      <c r="J10" s="10" t="str">
        <f>CONCATENATE(IF(C10="Servidor","srv",IF(C10="Software Servidor","sws",IF(C10="Aplicació","apl",IF(C10="Emmagatzemament","emg",IF(C10="Xarxa","xar","sis"))))),"_",LEFT(D10,FIND(",",D10)-1),"_",IF(I10&gt;0,CONCATENATE(I10,"_"),""),"[",F10,"]")</f>
        <v>sws_Servei_1_[KerberosKeyDistributionCenter]</v>
      </c>
    </row>
    <row r="11" spans="1:10" ht="23.25" thickBot="1" x14ac:dyDescent="0.3">
      <c r="A11" s="3" t="s">
        <v>0</v>
      </c>
      <c r="B11" s="5" t="str">
        <f>CONCATENATE(IF(C11="Servidor","INFR_",IF(C11="Software Servidor","SWSS_",IF(C11="Aplicació","ISWA_",IF(C11="Emmagatzemament","IEMG_",IF(C11="Xarxa","IXRX_","SIST_"))))),VALUE(RIGHT(D11,LEN(D11)-(FIND(",",D11))))+VALUE(E11))</f>
        <v>SWSS_4002</v>
      </c>
      <c r="C11" s="6" t="s">
        <v>2</v>
      </c>
      <c r="D11" s="7" t="s">
        <v>3</v>
      </c>
      <c r="E11" s="8">
        <v>2</v>
      </c>
      <c r="F11" s="7" t="s">
        <v>6</v>
      </c>
      <c r="G11" s="9" t="s">
        <v>7</v>
      </c>
      <c r="H11" s="4" t="s">
        <v>18</v>
      </c>
      <c r="I11" s="8">
        <v>2</v>
      </c>
      <c r="J11" s="10" t="str">
        <f>CONCATENATE(IF(C11="Servidor","srv",IF(C11="Software Servidor","sws",IF(C11="Aplicació","apl",IF(C11="Emmagatzemament","emg",IF(C11="Xarxa","xar","sis"))))),"_",LEFT(D11,FIND(",",D11)-1),"_",IF(I11&gt;0,CONCATENATE(I11,"_"),""),"[",F11,"]")</f>
        <v>sws_Servei_2_[ActiveDirectoryDomainServices]</v>
      </c>
    </row>
    <row r="12" spans="1:10" ht="23.25" thickBot="1" x14ac:dyDescent="0.3">
      <c r="A12" s="3" t="s">
        <v>0</v>
      </c>
      <c r="B12" s="5" t="str">
        <f>CONCATENATE(IF(C12="Servidor","INFR_",IF(C12="Software Servidor","SWSS_",IF(C12="Aplicació","ISWA_",IF(C12="Emmagatzemament","IEMG_",IF(C12="Xarxa","IXRX_","SIST_"))))),VALUE(RIGHT(D12,LEN(D12)-(FIND(",",D12))))+VALUE(E12))</f>
        <v>SWSS_4003</v>
      </c>
      <c r="C12" s="6" t="s">
        <v>2</v>
      </c>
      <c r="D12" s="7" t="s">
        <v>3</v>
      </c>
      <c r="E12" s="8">
        <v>3</v>
      </c>
      <c r="F12" s="7" t="s">
        <v>8</v>
      </c>
      <c r="G12" s="9" t="s">
        <v>9</v>
      </c>
      <c r="H12" s="4" t="s">
        <v>18</v>
      </c>
      <c r="I12" s="8">
        <v>3</v>
      </c>
      <c r="J12" s="10" t="str">
        <f>CONCATENATE(IF(C12="Servidor","srv",IF(C12="Software Servidor","sws",IF(C12="Aplicació","apl",IF(C12="Emmagatzemament","emg",IF(C12="Xarxa","xar","sis"))))),"_",LEFT(D12,FIND(",",D12)-1),"_",IF(I12&gt;0,CONCATENATE(I12,"_"),""),"[",F12,"]")</f>
        <v>sws_Servei_3_[GroupPolicyClient]</v>
      </c>
    </row>
    <row r="13" spans="1:10" ht="23.25" thickBot="1" x14ac:dyDescent="0.3">
      <c r="A13" s="3" t="s">
        <v>0</v>
      </c>
      <c r="B13" s="5" t="str">
        <f>CONCATENATE(IF(C13="Servidor","INFR_",IF(C13="Software Servidor","SWSS_",IF(C13="Aplicació","ISWA_",IF(C13="Emmagatzemament","IEMG_",IF(C13="Xarxa","IXRX_","SIST_"))))),VALUE(RIGHT(D13,LEN(D13)-(FIND(",",D13))))+VALUE(E13))</f>
        <v>SWSS_4004</v>
      </c>
      <c r="C13" s="6" t="s">
        <v>2</v>
      </c>
      <c r="D13" s="7" t="s">
        <v>3</v>
      </c>
      <c r="E13" s="8">
        <v>4</v>
      </c>
      <c r="F13" s="7" t="s">
        <v>10</v>
      </c>
      <c r="G13" s="9" t="s">
        <v>11</v>
      </c>
      <c r="H13" s="4" t="s">
        <v>18</v>
      </c>
      <c r="I13" s="8">
        <v>4</v>
      </c>
      <c r="J13" s="10" t="str">
        <f>CONCATENATE(IF(C13="Servidor","srv",IF(C13="Software Servidor","sws",IF(C13="Aplicació","apl",IF(C13="Emmagatzemament","emg",IF(C13="Xarxa","xar","sis"))))),"_",LEFT(D13,FIND(",",D13)-1),"_",IF(I13&gt;0,CONCATENATE(I13,"_"),""),"[",F13,"]")</f>
        <v>sws_Servei_4_[FileReplicationService]</v>
      </c>
    </row>
    <row r="14" spans="1:10" ht="23.25" thickBot="1" x14ac:dyDescent="0.3">
      <c r="A14" s="3" t="s">
        <v>0</v>
      </c>
      <c r="B14" s="5" t="str">
        <f>CONCATENATE(IF(C14="Servidor","INFR_",IF(C14="Software Servidor","SWSS_",IF(C14="Aplicació","ISWA_",IF(C14="Emmagatzemament","IEMG_",IF(C14="Xarxa","IXRX_","SIST_"))))),VALUE(RIGHT(D14,LEN(D14)-(FIND(",",D14))))+VALUE(E14))</f>
        <v>SWSS_4005</v>
      </c>
      <c r="C14" s="6" t="s">
        <v>2</v>
      </c>
      <c r="D14" s="7" t="s">
        <v>3</v>
      </c>
      <c r="E14" s="8">
        <v>5</v>
      </c>
      <c r="F14" s="7" t="s">
        <v>12</v>
      </c>
      <c r="G14" s="9" t="s">
        <v>13</v>
      </c>
      <c r="H14" s="4" t="s">
        <v>18</v>
      </c>
      <c r="I14" s="8">
        <v>5</v>
      </c>
      <c r="J14" s="10" t="str">
        <f>CONCATENATE(IF(C14="Servidor","srv",IF(C14="Software Servidor","sws",IF(C14="Aplicació","apl",IF(C14="Emmagatzemament","emg",IF(C14="Xarxa","xar","sis"))))),"_",LEFT(D14,FIND(",",D14)-1),"_",IF(I14&gt;0,CONCATENATE(I14,"_"),""),"[",F14,"]")</f>
        <v>sws_Servei_5_[WindowsTime]</v>
      </c>
    </row>
    <row r="15" spans="1:10" ht="23.25" thickBot="1" x14ac:dyDescent="0.3">
      <c r="A15" s="3" t="s">
        <v>0</v>
      </c>
      <c r="B15" s="5" t="str">
        <f>CONCATENATE(IF(C15="Servidor","INFR_",IF(C15="Software Servidor","SWSS_",IF(C15="Aplicació","ISWA_",IF(C15="Emmagatzemament","IEMG_",IF(C15="Xarxa","IXRX_","SIST_"))))),VALUE(RIGHT(D15,LEN(D15)-(FIND(",",D15))))+VALUE(E15))</f>
        <v>SWSS_4006</v>
      </c>
      <c r="C15" s="6" t="s">
        <v>2</v>
      </c>
      <c r="D15" s="7" t="s">
        <v>3</v>
      </c>
      <c r="E15" s="8">
        <v>6</v>
      </c>
      <c r="F15" s="7" t="s">
        <v>14</v>
      </c>
      <c r="G15" s="9" t="s">
        <v>14</v>
      </c>
      <c r="H15" s="4" t="s">
        <v>18</v>
      </c>
      <c r="I15" s="8">
        <v>6</v>
      </c>
      <c r="J15" s="10" t="str">
        <f>CONCATENATE(IF(C15="Servidor","srv",IF(C15="Software Servidor","sws",IF(C15="Aplicació","apl",IF(C15="Emmagatzemament","emg",IF(C15="Xarxa","xar","sis"))))),"_",LEFT(D15,FIND(",",D15)-1),"_",IF(I15&gt;0,CONCATENATE(I15,"_"),""),"[",F15,"]")</f>
        <v>sws_Servei_6_[Netlogon]</v>
      </c>
    </row>
    <row r="16" spans="1:10" ht="23.25" thickBot="1" x14ac:dyDescent="0.3">
      <c r="A16" s="3" t="s">
        <v>0</v>
      </c>
      <c r="B16" s="5" t="str">
        <f>CONCATENATE(IF(C16="Servidor","INFR_",IF(C16="Software Servidor","SWSS_",IF(C16="Aplicació","ISWA_",IF(C16="Emmagatzemament","IEMG_",IF(C16="Xarxa","IXRX_","SIST_"))))),VALUE(RIGHT(D16,LEN(D16)-(FIND(",",D16))))+VALUE(E16))</f>
        <v>SWSS_9101</v>
      </c>
      <c r="C16" s="6" t="s">
        <v>2</v>
      </c>
      <c r="D16" s="7" t="s">
        <v>15</v>
      </c>
      <c r="E16" s="8">
        <v>1</v>
      </c>
      <c r="F16" s="7" t="s">
        <v>16</v>
      </c>
      <c r="G16" s="9" t="s">
        <v>17</v>
      </c>
      <c r="H16" s="4" t="s">
        <v>18</v>
      </c>
      <c r="I16" s="8">
        <v>1</v>
      </c>
      <c r="J16" s="10" t="str">
        <f>CONCATENATE(IF(C16="Servidor","srv",IF(C16="Software Servidor","sws",IF(C16="Aplicació","apl",IF(C16="Emmagatzemament","emg",IF(C16="Xarxa","xar","sis"))))),"_",LEFT(D16,FIND(",",D16)-1),"_",IF(I16&gt;0,CONCATENATE(I16,"_"),""),"[",F16,"]")</f>
        <v>sws_Especific_1_[AccesLDAP]</v>
      </c>
    </row>
    <row r="17" spans="1:10" ht="15.75" thickBot="1" x14ac:dyDescent="0.3">
      <c r="A17" s="1" t="s">
        <v>19</v>
      </c>
      <c r="B17" s="2"/>
      <c r="C17" s="1"/>
      <c r="D17" s="1"/>
      <c r="E17" s="1"/>
      <c r="F17" s="1"/>
      <c r="G17" s="1"/>
      <c r="H17" s="1"/>
      <c r="I17" s="1"/>
      <c r="J17" s="1"/>
    </row>
    <row r="18" spans="1:10" ht="23.25" thickBot="1" x14ac:dyDescent="0.3">
      <c r="A18" s="3" t="s">
        <v>19</v>
      </c>
      <c r="B18" s="5" t="str">
        <f>CONCATENATE(IF(C18="Servidor","INFR_",IF(C18="Software Servidor","SWSS_",IF(C18="Aplicació","ISWA_",IF(C18="Emmagatzemament","IEMG_",IF(C18="Xarxa","IXRX_","SIST_"))))),VALUE(RIGHT(D18,LEN(D18)-(FIND(",",D18))))+VALUE(E18))</f>
        <v>SWSS_4001</v>
      </c>
      <c r="C18" s="6" t="s">
        <v>2</v>
      </c>
      <c r="D18" s="7" t="s">
        <v>3</v>
      </c>
      <c r="E18" s="8">
        <v>1</v>
      </c>
      <c r="F18" s="7" t="s">
        <v>4</v>
      </c>
      <c r="G18" s="9" t="s">
        <v>5</v>
      </c>
      <c r="H18" s="4" t="s">
        <v>20</v>
      </c>
      <c r="I18" s="8">
        <v>1</v>
      </c>
      <c r="J18" s="10" t="str">
        <f>CONCATENATE(IF(C18="Servidor","srv",IF(C18="Software Servidor","sws",IF(C18="Aplicació","apl",IF(C18="Emmagatzemament","emg",IF(C18="Xarxa","xar","sis"))))),"_",LEFT(D18,FIND(",",D18)-1),"_",IF(I18&gt;0,CONCATENATE(I18,"_"),""),"[",F18,"]")</f>
        <v>sws_Servei_1_[KerberosKeyDistributionCenter]</v>
      </c>
    </row>
    <row r="19" spans="1:10" ht="23.25" thickBot="1" x14ac:dyDescent="0.3">
      <c r="A19" s="3" t="s">
        <v>19</v>
      </c>
      <c r="B19" s="5" t="str">
        <f>CONCATENATE(IF(C19="Servidor","INFR_",IF(C19="Software Servidor","SWSS_",IF(C19="Aplicació","ISWA_",IF(C19="Emmagatzemament","IEMG_",IF(C19="Xarxa","IXRX_","SIST_"))))),VALUE(RIGHT(D19,LEN(D19)-(FIND(",",D19))))+VALUE(E19))</f>
        <v>SWSS_4002</v>
      </c>
      <c r="C19" s="6" t="s">
        <v>2</v>
      </c>
      <c r="D19" s="7" t="s">
        <v>3</v>
      </c>
      <c r="E19" s="8">
        <v>2</v>
      </c>
      <c r="F19" s="7" t="s">
        <v>6</v>
      </c>
      <c r="G19" s="9" t="s">
        <v>7</v>
      </c>
      <c r="H19" s="4" t="s">
        <v>20</v>
      </c>
      <c r="I19" s="8">
        <v>2</v>
      </c>
      <c r="J19" s="10" t="str">
        <f>CONCATENATE(IF(C19="Servidor","srv",IF(C19="Software Servidor","sws",IF(C19="Aplicació","apl",IF(C19="Emmagatzemament","emg",IF(C19="Xarxa","xar","sis"))))),"_",LEFT(D19,FIND(",",D19)-1),"_",IF(I19&gt;0,CONCATENATE(I19,"_"),""),"[",F19,"]")</f>
        <v>sws_Servei_2_[ActiveDirectoryDomainServices]</v>
      </c>
    </row>
    <row r="20" spans="1:10" ht="23.25" thickBot="1" x14ac:dyDescent="0.3">
      <c r="A20" s="3" t="s">
        <v>19</v>
      </c>
      <c r="B20" s="5" t="str">
        <f>CONCATENATE(IF(C20="Servidor","INFR_",IF(C20="Software Servidor","SWSS_",IF(C20="Aplicació","ISWA_",IF(C20="Emmagatzemament","IEMG_",IF(C20="Xarxa","IXRX_","SIST_"))))),VALUE(RIGHT(D20,LEN(D20)-(FIND(",",D20))))+VALUE(E20))</f>
        <v>SWSS_4003</v>
      </c>
      <c r="C20" s="6" t="s">
        <v>2</v>
      </c>
      <c r="D20" s="7" t="s">
        <v>3</v>
      </c>
      <c r="E20" s="8">
        <v>3</v>
      </c>
      <c r="F20" s="7" t="s">
        <v>8</v>
      </c>
      <c r="G20" s="9" t="s">
        <v>9</v>
      </c>
      <c r="H20" s="4" t="s">
        <v>20</v>
      </c>
      <c r="I20" s="8">
        <v>3</v>
      </c>
      <c r="J20" s="10" t="str">
        <f>CONCATENATE(IF(C20="Servidor","srv",IF(C20="Software Servidor","sws",IF(C20="Aplicació","apl",IF(C20="Emmagatzemament","emg",IF(C20="Xarxa","xar","sis"))))),"_",LEFT(D20,FIND(",",D20)-1),"_",IF(I20&gt;0,CONCATENATE(I20,"_"),""),"[",F20,"]")</f>
        <v>sws_Servei_3_[GroupPolicyClient]</v>
      </c>
    </row>
    <row r="21" spans="1:10" ht="23.25" thickBot="1" x14ac:dyDescent="0.3">
      <c r="A21" s="3" t="s">
        <v>19</v>
      </c>
      <c r="B21" s="5" t="str">
        <f>CONCATENATE(IF(C21="Servidor","INFR_",IF(C21="Software Servidor","SWSS_",IF(C21="Aplicació","ISWA_",IF(C21="Emmagatzemament","IEMG_",IF(C21="Xarxa","IXRX_","SIST_"))))),VALUE(RIGHT(D21,LEN(D21)-(FIND(",",D21))))+VALUE(E21))</f>
        <v>SWSS_4004</v>
      </c>
      <c r="C21" s="6" t="s">
        <v>2</v>
      </c>
      <c r="D21" s="7" t="s">
        <v>3</v>
      </c>
      <c r="E21" s="8">
        <v>4</v>
      </c>
      <c r="F21" s="7" t="s">
        <v>10</v>
      </c>
      <c r="G21" s="9" t="s">
        <v>11</v>
      </c>
      <c r="H21" s="4" t="s">
        <v>20</v>
      </c>
      <c r="I21" s="8">
        <v>4</v>
      </c>
      <c r="J21" s="10" t="str">
        <f>CONCATENATE(IF(C21="Servidor","srv",IF(C21="Software Servidor","sws",IF(C21="Aplicació","apl",IF(C21="Emmagatzemament","emg",IF(C21="Xarxa","xar","sis"))))),"_",LEFT(D21,FIND(",",D21)-1),"_",IF(I21&gt;0,CONCATENATE(I21,"_"),""),"[",F21,"]")</f>
        <v>sws_Servei_4_[FileReplicationService]</v>
      </c>
    </row>
    <row r="22" spans="1:10" ht="23.25" thickBot="1" x14ac:dyDescent="0.3">
      <c r="A22" s="3" t="s">
        <v>19</v>
      </c>
      <c r="B22" s="5" t="str">
        <f>CONCATENATE(IF(C22="Servidor","INFR_",IF(C22="Software Servidor","SWSS_",IF(C22="Aplicació","ISWA_",IF(C22="Emmagatzemament","IEMG_",IF(C22="Xarxa","IXRX_","SIST_"))))),VALUE(RIGHT(D22,LEN(D22)-(FIND(",",D22))))+VALUE(E22))</f>
        <v>SWSS_4005</v>
      </c>
      <c r="C22" s="6" t="s">
        <v>2</v>
      </c>
      <c r="D22" s="7" t="s">
        <v>3</v>
      </c>
      <c r="E22" s="8">
        <v>5</v>
      </c>
      <c r="F22" s="7" t="s">
        <v>12</v>
      </c>
      <c r="G22" s="9" t="s">
        <v>13</v>
      </c>
      <c r="H22" s="4" t="s">
        <v>20</v>
      </c>
      <c r="I22" s="8">
        <v>5</v>
      </c>
      <c r="J22" s="10" t="str">
        <f>CONCATENATE(IF(C22="Servidor","srv",IF(C22="Software Servidor","sws",IF(C22="Aplicació","apl",IF(C22="Emmagatzemament","emg",IF(C22="Xarxa","xar","sis"))))),"_",LEFT(D22,FIND(",",D22)-1),"_",IF(I22&gt;0,CONCATENATE(I22,"_"),""),"[",F22,"]")</f>
        <v>sws_Servei_5_[WindowsTime]</v>
      </c>
    </row>
    <row r="23" spans="1:10" ht="23.25" thickBot="1" x14ac:dyDescent="0.3">
      <c r="A23" s="3" t="s">
        <v>19</v>
      </c>
      <c r="B23" s="5" t="str">
        <f>CONCATENATE(IF(C23="Servidor","INFR_",IF(C23="Software Servidor","SWSS_",IF(C23="Aplicació","ISWA_",IF(C23="Emmagatzemament","IEMG_",IF(C23="Xarxa","IXRX_","SIST_"))))),VALUE(RIGHT(D23,LEN(D23)-(FIND(",",D23))))+VALUE(E23))</f>
        <v>SWSS_4006</v>
      </c>
      <c r="C23" s="6" t="s">
        <v>2</v>
      </c>
      <c r="D23" s="7" t="s">
        <v>3</v>
      </c>
      <c r="E23" s="8">
        <v>6</v>
      </c>
      <c r="F23" s="7" t="s">
        <v>14</v>
      </c>
      <c r="G23" s="9" t="s">
        <v>14</v>
      </c>
      <c r="H23" s="4" t="s">
        <v>20</v>
      </c>
      <c r="I23" s="8">
        <v>6</v>
      </c>
      <c r="J23" s="10" t="str">
        <f>CONCATENATE(IF(C23="Servidor","srv",IF(C23="Software Servidor","sws",IF(C23="Aplicació","apl",IF(C23="Emmagatzemament","emg",IF(C23="Xarxa","xar","sis"))))),"_",LEFT(D23,FIND(",",D23)-1),"_",IF(I23&gt;0,CONCATENATE(I23,"_"),""),"[",F23,"]")</f>
        <v>sws_Servei_6_[Netlogon]</v>
      </c>
    </row>
    <row r="24" spans="1:10" ht="23.25" thickBot="1" x14ac:dyDescent="0.3">
      <c r="A24" s="3" t="s">
        <v>0</v>
      </c>
      <c r="B24" s="5" t="str">
        <f>CONCATENATE(IF(C24="Servidor","INFR_",IF(C24="Software Servidor","SWSS_",IF(C24="Aplicació","ISWA_",IF(C24="Emmagatzemament","IEMG_",IF(C24="Xarxa","IXRX_","SIST_"))))),VALUE(RIGHT(D24,LEN(D24)-(FIND(",",D24))))+VALUE(E24))</f>
        <v>SWSS_9101</v>
      </c>
      <c r="C24" s="6" t="s">
        <v>2</v>
      </c>
      <c r="D24" s="7" t="s">
        <v>15</v>
      </c>
      <c r="E24" s="8">
        <v>1</v>
      </c>
      <c r="F24" s="7" t="s">
        <v>16</v>
      </c>
      <c r="G24" s="9" t="s">
        <v>17</v>
      </c>
      <c r="H24" s="4" t="s">
        <v>20</v>
      </c>
      <c r="I24" s="8">
        <v>1</v>
      </c>
      <c r="J24" s="10" t="str">
        <f>CONCATENATE(IF(C24="Servidor","srv",IF(C24="Software Servidor","sws",IF(C24="Aplicació","apl",IF(C24="Emmagatzemament","emg",IF(C24="Xarxa","xar","sis"))))),"_",LEFT(D24,FIND(",",D24)-1),"_",IF(I24&gt;0,CONCATENATE(I24,"_"),""),"[",F24,"]")</f>
        <v>sws_Especific_1_[AccesLDAP]</v>
      </c>
    </row>
    <row r="25" spans="1:10" ht="23.25" thickBot="1" x14ac:dyDescent="0.3">
      <c r="A25" s="3" t="s">
        <v>19</v>
      </c>
      <c r="B25" s="5" t="str">
        <f>CONCATENATE(IF(C25="Servidor","INFR_",IF(C25="Software Servidor","SWSS_",IF(C25="Aplicació","ISWA_",IF(C25="Emmagatzemament","IEMG_",IF(C25="Xarxa","IXRX_","SIST_"))))),VALUE(RIGHT(D25,LEN(D25)-(FIND(",",D25))))+VALUE(E25))</f>
        <v>SWSS_4001</v>
      </c>
      <c r="C25" s="6" t="s">
        <v>2</v>
      </c>
      <c r="D25" s="7" t="s">
        <v>3</v>
      </c>
      <c r="E25" s="8">
        <v>1</v>
      </c>
      <c r="F25" s="7" t="s">
        <v>4</v>
      </c>
      <c r="G25" s="9" t="s">
        <v>5</v>
      </c>
      <c r="H25" s="4" t="s">
        <v>21</v>
      </c>
      <c r="I25" s="8">
        <v>1</v>
      </c>
      <c r="J25" s="10" t="str">
        <f>CONCATENATE(IF(C25="Servidor","srv",IF(C25="Software Servidor","sws",IF(C25="Aplicació","apl",IF(C25="Emmagatzemament","emg",IF(C25="Xarxa","xar","sis"))))),"_",LEFT(D25,FIND(",",D25)-1),"_",IF(I25&gt;0,CONCATENATE(I25,"_"),""),"[",F25,"]")</f>
        <v>sws_Servei_1_[KerberosKeyDistributionCenter]</v>
      </c>
    </row>
    <row r="26" spans="1:10" ht="23.25" thickBot="1" x14ac:dyDescent="0.3">
      <c r="A26" s="3" t="s">
        <v>19</v>
      </c>
      <c r="B26" s="5" t="str">
        <f>CONCATENATE(IF(C26="Servidor","INFR_",IF(C26="Software Servidor","SWSS_",IF(C26="Aplicació","ISWA_",IF(C26="Emmagatzemament","IEMG_",IF(C26="Xarxa","IXRX_","SIST_"))))),VALUE(RIGHT(D26,LEN(D26)-(FIND(",",D26))))+VALUE(E26))</f>
        <v>SWSS_4002</v>
      </c>
      <c r="C26" s="6" t="s">
        <v>2</v>
      </c>
      <c r="D26" s="7" t="s">
        <v>3</v>
      </c>
      <c r="E26" s="8">
        <v>2</v>
      </c>
      <c r="F26" s="7" t="s">
        <v>6</v>
      </c>
      <c r="G26" s="9" t="s">
        <v>7</v>
      </c>
      <c r="H26" s="4" t="s">
        <v>21</v>
      </c>
      <c r="I26" s="8">
        <v>2</v>
      </c>
      <c r="J26" s="10" t="str">
        <f>CONCATENATE(IF(C26="Servidor","srv",IF(C26="Software Servidor","sws",IF(C26="Aplicació","apl",IF(C26="Emmagatzemament","emg",IF(C26="Xarxa","xar","sis"))))),"_",LEFT(D26,FIND(",",D26)-1),"_",IF(I26&gt;0,CONCATENATE(I26,"_"),""),"[",F26,"]")</f>
        <v>sws_Servei_2_[ActiveDirectoryDomainServices]</v>
      </c>
    </row>
    <row r="27" spans="1:10" ht="23.25" thickBot="1" x14ac:dyDescent="0.3">
      <c r="A27" s="3" t="s">
        <v>19</v>
      </c>
      <c r="B27" s="5" t="str">
        <f>CONCATENATE(IF(C27="Servidor","INFR_",IF(C27="Software Servidor","SWSS_",IF(C27="Aplicació","ISWA_",IF(C27="Emmagatzemament","IEMG_",IF(C27="Xarxa","IXRX_","SIST_"))))),VALUE(RIGHT(D27,LEN(D27)-(FIND(",",D27))))+VALUE(E27))</f>
        <v>SWSS_4003</v>
      </c>
      <c r="C27" s="6" t="s">
        <v>2</v>
      </c>
      <c r="D27" s="7" t="s">
        <v>3</v>
      </c>
      <c r="E27" s="8">
        <v>3</v>
      </c>
      <c r="F27" s="7" t="s">
        <v>8</v>
      </c>
      <c r="G27" s="9" t="s">
        <v>9</v>
      </c>
      <c r="H27" s="4" t="s">
        <v>21</v>
      </c>
      <c r="I27" s="8">
        <v>3</v>
      </c>
      <c r="J27" s="10" t="str">
        <f>CONCATENATE(IF(C27="Servidor","srv",IF(C27="Software Servidor","sws",IF(C27="Aplicació","apl",IF(C27="Emmagatzemament","emg",IF(C27="Xarxa","xar","sis"))))),"_",LEFT(D27,FIND(",",D27)-1),"_",IF(I27&gt;0,CONCATENATE(I27,"_"),""),"[",F27,"]")</f>
        <v>sws_Servei_3_[GroupPolicyClient]</v>
      </c>
    </row>
    <row r="28" spans="1:10" ht="23.25" thickBot="1" x14ac:dyDescent="0.3">
      <c r="A28" s="3" t="s">
        <v>19</v>
      </c>
      <c r="B28" s="5" t="str">
        <f>CONCATENATE(IF(C28="Servidor","INFR_",IF(C28="Software Servidor","SWSS_",IF(C28="Aplicació","ISWA_",IF(C28="Emmagatzemament","IEMG_",IF(C28="Xarxa","IXRX_","SIST_"))))),VALUE(RIGHT(D28,LEN(D28)-(FIND(",",D28))))+VALUE(E28))</f>
        <v>SWSS_4004</v>
      </c>
      <c r="C28" s="6" t="s">
        <v>2</v>
      </c>
      <c r="D28" s="7" t="s">
        <v>3</v>
      </c>
      <c r="E28" s="8">
        <v>4</v>
      </c>
      <c r="F28" s="7" t="s">
        <v>10</v>
      </c>
      <c r="G28" s="9" t="s">
        <v>11</v>
      </c>
      <c r="H28" s="4" t="s">
        <v>21</v>
      </c>
      <c r="I28" s="8">
        <v>4</v>
      </c>
      <c r="J28" s="10" t="str">
        <f>CONCATENATE(IF(C28="Servidor","srv",IF(C28="Software Servidor","sws",IF(C28="Aplicació","apl",IF(C28="Emmagatzemament","emg",IF(C28="Xarxa","xar","sis"))))),"_",LEFT(D28,FIND(",",D28)-1),"_",IF(I28&gt;0,CONCATENATE(I28,"_"),""),"[",F28,"]")</f>
        <v>sws_Servei_4_[FileReplicationService]</v>
      </c>
    </row>
    <row r="29" spans="1:10" ht="23.25" thickBot="1" x14ac:dyDescent="0.3">
      <c r="A29" s="3" t="s">
        <v>19</v>
      </c>
      <c r="B29" s="5" t="str">
        <f>CONCATENATE(IF(C29="Servidor","INFR_",IF(C29="Software Servidor","SWSS_",IF(C29="Aplicació","ISWA_",IF(C29="Emmagatzemament","IEMG_",IF(C29="Xarxa","IXRX_","SIST_"))))),VALUE(RIGHT(D29,LEN(D29)-(FIND(",",D29))))+VALUE(E29))</f>
        <v>SWSS_4005</v>
      </c>
      <c r="C29" s="6" t="s">
        <v>2</v>
      </c>
      <c r="D29" s="7" t="s">
        <v>3</v>
      </c>
      <c r="E29" s="8">
        <v>5</v>
      </c>
      <c r="F29" s="7" t="s">
        <v>12</v>
      </c>
      <c r="G29" s="9" t="s">
        <v>13</v>
      </c>
      <c r="H29" s="4" t="s">
        <v>21</v>
      </c>
      <c r="I29" s="8">
        <v>5</v>
      </c>
      <c r="J29" s="10" t="str">
        <f>CONCATENATE(IF(C29="Servidor","srv",IF(C29="Software Servidor","sws",IF(C29="Aplicació","apl",IF(C29="Emmagatzemament","emg",IF(C29="Xarxa","xar","sis"))))),"_",LEFT(D29,FIND(",",D29)-1),"_",IF(I29&gt;0,CONCATENATE(I29,"_"),""),"[",F29,"]")</f>
        <v>sws_Servei_5_[WindowsTime]</v>
      </c>
    </row>
    <row r="30" spans="1:10" ht="23.25" thickBot="1" x14ac:dyDescent="0.3">
      <c r="A30" s="3" t="s">
        <v>19</v>
      </c>
      <c r="B30" s="5" t="str">
        <f>CONCATENATE(IF(C30="Servidor","INFR_",IF(C30="Software Servidor","SWSS_",IF(C30="Aplicació","ISWA_",IF(C30="Emmagatzemament","IEMG_",IF(C30="Xarxa","IXRX_","SIST_"))))),VALUE(RIGHT(D30,LEN(D30)-(FIND(",",D30))))+VALUE(E30))</f>
        <v>SWSS_4006</v>
      </c>
      <c r="C30" s="6" t="s">
        <v>2</v>
      </c>
      <c r="D30" s="7" t="s">
        <v>3</v>
      </c>
      <c r="E30" s="8">
        <v>6</v>
      </c>
      <c r="F30" s="7" t="s">
        <v>14</v>
      </c>
      <c r="G30" s="9" t="s">
        <v>14</v>
      </c>
      <c r="H30" s="4" t="s">
        <v>21</v>
      </c>
      <c r="I30" s="8">
        <v>6</v>
      </c>
      <c r="J30" s="10" t="str">
        <f>CONCATENATE(IF(C30="Servidor","srv",IF(C30="Software Servidor","sws",IF(C30="Aplicació","apl",IF(C30="Emmagatzemament","emg",IF(C30="Xarxa","xar","sis"))))),"_",LEFT(D30,FIND(",",D30)-1),"_",IF(I30&gt;0,CONCATENATE(I30,"_"),""),"[",F30,"]")</f>
        <v>sws_Servei_6_[Netlogon]</v>
      </c>
    </row>
    <row r="31" spans="1:10" ht="23.25" thickBot="1" x14ac:dyDescent="0.3">
      <c r="A31" s="3" t="s">
        <v>0</v>
      </c>
      <c r="B31" s="5" t="str">
        <f>CONCATENATE(IF(C31="Servidor","INFR_",IF(C31="Software Servidor","SWSS_",IF(C31="Aplicació","ISWA_",IF(C31="Emmagatzemament","IEMG_",IF(C31="Xarxa","IXRX_","SIST_"))))),VALUE(RIGHT(D31,LEN(D31)-(FIND(",",D31))))+VALUE(E31))</f>
        <v>SWSS_9101</v>
      </c>
      <c r="C31" s="6" t="s">
        <v>2</v>
      </c>
      <c r="D31" s="7" t="s">
        <v>15</v>
      </c>
      <c r="E31" s="8">
        <v>1</v>
      </c>
      <c r="F31" s="7" t="s">
        <v>16</v>
      </c>
      <c r="G31" s="9" t="s">
        <v>17</v>
      </c>
      <c r="H31" s="4" t="s">
        <v>21</v>
      </c>
      <c r="I31" s="8">
        <v>1</v>
      </c>
      <c r="J31" s="10" t="str">
        <f>CONCATENATE(IF(C31="Servidor","srv",IF(C31="Software Servidor","sws",IF(C31="Aplicació","apl",IF(C31="Emmagatzemament","emg",IF(C31="Xarxa","xar","sis"))))),"_",LEFT(D31,FIND(",",D31)-1),"_",IF(I31&gt;0,CONCATENATE(I31,"_"),""),"[",F31,"]")</f>
        <v>sws_Especific_1_[AccesLDAP]</v>
      </c>
    </row>
    <row r="32" spans="1:10" ht="23.25" thickBot="1" x14ac:dyDescent="0.3">
      <c r="A32" s="3" t="s">
        <v>19</v>
      </c>
      <c r="B32" s="5" t="str">
        <f>CONCATENATE(IF(C32="Servidor","INFR_",IF(C32="Software Servidor","SWSS_",IF(C32="Aplicació","ISWA_",IF(C32="Emmagatzemament","IEMG_",IF(C32="Xarxa","IXRX_","SIST_"))))),VALUE(RIGHT(D32,LEN(D32)-(FIND(",",D32))))+VALUE(E32))</f>
        <v>SWSS_4001</v>
      </c>
      <c r="C32" s="6" t="s">
        <v>2</v>
      </c>
      <c r="D32" s="7" t="s">
        <v>3</v>
      </c>
      <c r="E32" s="8">
        <v>1</v>
      </c>
      <c r="F32" s="7" t="s">
        <v>4</v>
      </c>
      <c r="G32" s="9" t="s">
        <v>5</v>
      </c>
      <c r="H32" s="4" t="s">
        <v>22</v>
      </c>
      <c r="I32" s="8">
        <v>1</v>
      </c>
      <c r="J32" s="10" t="str">
        <f>CONCATENATE(IF(C32="Servidor","srv",IF(C32="Software Servidor","sws",IF(C32="Aplicació","apl",IF(C32="Emmagatzemament","emg",IF(C32="Xarxa","xar","sis"))))),"_",LEFT(D32,FIND(",",D32)-1),"_",IF(I32&gt;0,CONCATENATE(I32,"_"),""),"[",F32,"]")</f>
        <v>sws_Servei_1_[KerberosKeyDistributionCenter]</v>
      </c>
    </row>
    <row r="33" spans="1:10" ht="23.25" thickBot="1" x14ac:dyDescent="0.3">
      <c r="A33" s="3" t="s">
        <v>19</v>
      </c>
      <c r="B33" s="5" t="str">
        <f>CONCATENATE(IF(C33="Servidor","INFR_",IF(C33="Software Servidor","SWSS_",IF(C33="Aplicació","ISWA_",IF(C33="Emmagatzemament","IEMG_",IF(C33="Xarxa","IXRX_","SIST_"))))),VALUE(RIGHT(D33,LEN(D33)-(FIND(",",D33))))+VALUE(E33))</f>
        <v>SWSS_4002</v>
      </c>
      <c r="C33" s="6" t="s">
        <v>2</v>
      </c>
      <c r="D33" s="7" t="s">
        <v>3</v>
      </c>
      <c r="E33" s="8">
        <v>2</v>
      </c>
      <c r="F33" s="7" t="s">
        <v>6</v>
      </c>
      <c r="G33" s="9" t="s">
        <v>7</v>
      </c>
      <c r="H33" s="4" t="s">
        <v>22</v>
      </c>
      <c r="I33" s="8">
        <v>2</v>
      </c>
      <c r="J33" s="10" t="str">
        <f>CONCATENATE(IF(C33="Servidor","srv",IF(C33="Software Servidor","sws",IF(C33="Aplicació","apl",IF(C33="Emmagatzemament","emg",IF(C33="Xarxa","xar","sis"))))),"_",LEFT(D33,FIND(",",D33)-1),"_",IF(I33&gt;0,CONCATENATE(I33,"_"),""),"[",F33,"]")</f>
        <v>sws_Servei_2_[ActiveDirectoryDomainServices]</v>
      </c>
    </row>
    <row r="34" spans="1:10" ht="23.25" thickBot="1" x14ac:dyDescent="0.3">
      <c r="A34" s="3" t="s">
        <v>19</v>
      </c>
      <c r="B34" s="5" t="str">
        <f>CONCATENATE(IF(C34="Servidor","INFR_",IF(C34="Software Servidor","SWSS_",IF(C34="Aplicació","ISWA_",IF(C34="Emmagatzemament","IEMG_",IF(C34="Xarxa","IXRX_","SIST_"))))),VALUE(RIGHT(D34,LEN(D34)-(FIND(",",D34))))+VALUE(E34))</f>
        <v>SWSS_4003</v>
      </c>
      <c r="C34" s="6" t="s">
        <v>2</v>
      </c>
      <c r="D34" s="7" t="s">
        <v>3</v>
      </c>
      <c r="E34" s="8">
        <v>3</v>
      </c>
      <c r="F34" s="7" t="s">
        <v>8</v>
      </c>
      <c r="G34" s="9" t="s">
        <v>9</v>
      </c>
      <c r="H34" s="4" t="s">
        <v>22</v>
      </c>
      <c r="I34" s="8">
        <v>3</v>
      </c>
      <c r="J34" s="10" t="str">
        <f>CONCATENATE(IF(C34="Servidor","srv",IF(C34="Software Servidor","sws",IF(C34="Aplicació","apl",IF(C34="Emmagatzemament","emg",IF(C34="Xarxa","xar","sis"))))),"_",LEFT(D34,FIND(",",D34)-1),"_",IF(I34&gt;0,CONCATENATE(I34,"_"),""),"[",F34,"]")</f>
        <v>sws_Servei_3_[GroupPolicyClient]</v>
      </c>
    </row>
    <row r="35" spans="1:10" ht="23.25" thickBot="1" x14ac:dyDescent="0.3">
      <c r="A35" s="3" t="s">
        <v>19</v>
      </c>
      <c r="B35" s="5" t="str">
        <f>CONCATENATE(IF(C35="Servidor","INFR_",IF(C35="Software Servidor","SWSS_",IF(C35="Aplicació","ISWA_",IF(C35="Emmagatzemament","IEMG_",IF(C35="Xarxa","IXRX_","SIST_"))))),VALUE(RIGHT(D35,LEN(D35)-(FIND(",",D35))))+VALUE(E35))</f>
        <v>SWSS_4004</v>
      </c>
      <c r="C35" s="6" t="s">
        <v>2</v>
      </c>
      <c r="D35" s="7" t="s">
        <v>3</v>
      </c>
      <c r="E35" s="8">
        <v>4</v>
      </c>
      <c r="F35" s="7" t="s">
        <v>10</v>
      </c>
      <c r="G35" s="9" t="s">
        <v>11</v>
      </c>
      <c r="H35" s="4" t="s">
        <v>22</v>
      </c>
      <c r="I35" s="8">
        <v>4</v>
      </c>
      <c r="J35" s="10" t="str">
        <f>CONCATENATE(IF(C35="Servidor","srv",IF(C35="Software Servidor","sws",IF(C35="Aplicació","apl",IF(C35="Emmagatzemament","emg",IF(C35="Xarxa","xar","sis"))))),"_",LEFT(D35,FIND(",",D35)-1),"_",IF(I35&gt;0,CONCATENATE(I35,"_"),""),"[",F35,"]")</f>
        <v>sws_Servei_4_[FileReplicationService]</v>
      </c>
    </row>
    <row r="36" spans="1:10" ht="23.25" thickBot="1" x14ac:dyDescent="0.3">
      <c r="A36" s="3" t="s">
        <v>19</v>
      </c>
      <c r="B36" s="5" t="str">
        <f>CONCATENATE(IF(C36="Servidor","INFR_",IF(C36="Software Servidor","SWSS_",IF(C36="Aplicació","ISWA_",IF(C36="Emmagatzemament","IEMG_",IF(C36="Xarxa","IXRX_","SIST_"))))),VALUE(RIGHT(D36,LEN(D36)-(FIND(",",D36))))+VALUE(E36))</f>
        <v>SWSS_4005</v>
      </c>
      <c r="C36" s="6" t="s">
        <v>2</v>
      </c>
      <c r="D36" s="7" t="s">
        <v>3</v>
      </c>
      <c r="E36" s="8">
        <v>5</v>
      </c>
      <c r="F36" s="7" t="s">
        <v>12</v>
      </c>
      <c r="G36" s="9" t="s">
        <v>13</v>
      </c>
      <c r="H36" s="4" t="s">
        <v>22</v>
      </c>
      <c r="I36" s="8">
        <v>5</v>
      </c>
      <c r="J36" s="10" t="str">
        <f>CONCATENATE(IF(C36="Servidor","srv",IF(C36="Software Servidor","sws",IF(C36="Aplicació","apl",IF(C36="Emmagatzemament","emg",IF(C36="Xarxa","xar","sis"))))),"_",LEFT(D36,FIND(",",D36)-1),"_",IF(I36&gt;0,CONCATENATE(I36,"_"),""),"[",F36,"]")</f>
        <v>sws_Servei_5_[WindowsTime]</v>
      </c>
    </row>
    <row r="37" spans="1:10" ht="23.25" thickBot="1" x14ac:dyDescent="0.3">
      <c r="A37" s="3" t="s">
        <v>19</v>
      </c>
      <c r="B37" s="5" t="str">
        <f>CONCATENATE(IF(C37="Servidor","INFR_",IF(C37="Software Servidor","SWSS_",IF(C37="Aplicació","ISWA_",IF(C37="Emmagatzemament","IEMG_",IF(C37="Xarxa","IXRX_","SIST_"))))),VALUE(RIGHT(D37,LEN(D37)-(FIND(",",D37))))+VALUE(E37))</f>
        <v>SWSS_4006</v>
      </c>
      <c r="C37" s="6" t="s">
        <v>2</v>
      </c>
      <c r="D37" s="7" t="s">
        <v>3</v>
      </c>
      <c r="E37" s="8">
        <v>6</v>
      </c>
      <c r="F37" s="7" t="s">
        <v>14</v>
      </c>
      <c r="G37" s="9" t="s">
        <v>14</v>
      </c>
      <c r="H37" s="4" t="s">
        <v>22</v>
      </c>
      <c r="I37" s="8">
        <v>6</v>
      </c>
      <c r="J37" s="10" t="str">
        <f>CONCATENATE(IF(C37="Servidor","srv",IF(C37="Software Servidor","sws",IF(C37="Aplicació","apl",IF(C37="Emmagatzemament","emg",IF(C37="Xarxa","xar","sis"))))),"_",LEFT(D37,FIND(",",D37)-1),"_",IF(I37&gt;0,CONCATENATE(I37,"_"),""),"[",F37,"]")</f>
        <v>sws_Servei_6_[Netlogon]</v>
      </c>
    </row>
    <row r="38" spans="1:10" ht="23.25" thickBot="1" x14ac:dyDescent="0.3">
      <c r="A38" s="3" t="s">
        <v>0</v>
      </c>
      <c r="B38" s="5" t="str">
        <f>CONCATENATE(IF(C38="Servidor","INFR_",IF(C38="Software Servidor","SWSS_",IF(C38="Aplicació","ISWA_",IF(C38="Emmagatzemament","IEMG_",IF(C38="Xarxa","IXRX_","SIST_"))))),VALUE(RIGHT(D38,LEN(D38)-(FIND(",",D38))))+VALUE(E38))</f>
        <v>SWSS_9101</v>
      </c>
      <c r="C38" s="6" t="s">
        <v>2</v>
      </c>
      <c r="D38" s="7" t="s">
        <v>15</v>
      </c>
      <c r="E38" s="8">
        <v>1</v>
      </c>
      <c r="F38" s="7" t="s">
        <v>16</v>
      </c>
      <c r="G38" s="9" t="s">
        <v>17</v>
      </c>
      <c r="H38" s="4" t="s">
        <v>22</v>
      </c>
      <c r="I38" s="8">
        <v>1</v>
      </c>
      <c r="J38" s="10" t="str">
        <f>CONCATENATE(IF(C38="Servidor","srv",IF(C38="Software Servidor","sws",IF(C38="Aplicació","apl",IF(C38="Emmagatzemament","emg",IF(C38="Xarxa","xar","sis"))))),"_",LEFT(D38,FIND(",",D38)-1),"_",IF(I38&gt;0,CONCATENATE(I38,"_"),""),"[",F38,"]")</f>
        <v>sws_Especific_1_[AccesLDAP]</v>
      </c>
    </row>
    <row r="39" spans="1:10" ht="15.75" thickBot="1" x14ac:dyDescent="0.3">
      <c r="A39" s="1" t="s">
        <v>23</v>
      </c>
      <c r="B39" s="2"/>
      <c r="C39" s="1"/>
      <c r="D39" s="1"/>
      <c r="E39" s="1"/>
      <c r="F39" s="1"/>
      <c r="G39" s="1"/>
      <c r="H39" s="1"/>
      <c r="I39" s="1"/>
      <c r="J39" s="1"/>
    </row>
    <row r="40" spans="1:10" ht="23.25" thickBot="1" x14ac:dyDescent="0.3">
      <c r="A40" s="3" t="s">
        <v>23</v>
      </c>
      <c r="B40" s="5" t="str">
        <f>CONCATENATE(IF(C40="Servidor","INFR_",IF(C40="Software Servidor","SWSS_",IF(C40="Aplicació","ISWA_",IF(C40="Emmagatzemament","IEMG_",IF(C40="Xarxa","IXRX_","SIST_"))))),VALUE(RIGHT(D40,LEN(D40)-(FIND(",",D40))))+VALUE(E40))</f>
        <v>SWSS_4001</v>
      </c>
      <c r="C40" s="6" t="s">
        <v>2</v>
      </c>
      <c r="D40" s="7" t="s">
        <v>3</v>
      </c>
      <c r="E40" s="8">
        <v>1</v>
      </c>
      <c r="F40" s="7" t="s">
        <v>4</v>
      </c>
      <c r="G40" s="9" t="s">
        <v>5</v>
      </c>
      <c r="H40" s="4" t="s">
        <v>24</v>
      </c>
      <c r="I40" s="8">
        <v>1</v>
      </c>
      <c r="J40" s="10" t="str">
        <f>CONCATENATE(IF(C40="Servidor","srv",IF(C40="Software Servidor","sws",IF(C40="Aplicació","apl",IF(C40="Emmagatzemament","emg",IF(C40="Xarxa","xar","sis"))))),"_",LEFT(D40,FIND(",",D40)-1),"_",IF(I40&gt;0,CONCATENATE(I40,"_"),""),"[",F40,"]")</f>
        <v>sws_Servei_1_[KerberosKeyDistributionCenter]</v>
      </c>
    </row>
    <row r="41" spans="1:10" ht="23.25" thickBot="1" x14ac:dyDescent="0.3">
      <c r="A41" s="3" t="s">
        <v>23</v>
      </c>
      <c r="B41" s="5" t="str">
        <f>CONCATENATE(IF(C41="Servidor","INFR_",IF(C41="Software Servidor","SWSS_",IF(C41="Aplicació","ISWA_",IF(C41="Emmagatzemament","IEMG_",IF(C41="Xarxa","IXRX_","SIST_"))))),VALUE(RIGHT(D41,LEN(D41)-(FIND(",",D41))))+VALUE(E41))</f>
        <v>SWSS_4002</v>
      </c>
      <c r="C41" s="6" t="s">
        <v>2</v>
      </c>
      <c r="D41" s="7" t="s">
        <v>3</v>
      </c>
      <c r="E41" s="8">
        <v>2</v>
      </c>
      <c r="F41" s="7" t="s">
        <v>6</v>
      </c>
      <c r="G41" s="9" t="s">
        <v>7</v>
      </c>
      <c r="H41" s="4" t="s">
        <v>24</v>
      </c>
      <c r="I41" s="8">
        <v>2</v>
      </c>
      <c r="J41" s="10" t="str">
        <f>CONCATENATE(IF(C41="Servidor","srv",IF(C41="Software Servidor","sws",IF(C41="Aplicació","apl",IF(C41="Emmagatzemament","emg",IF(C41="Xarxa","xar","sis"))))),"_",LEFT(D41,FIND(",",D41)-1),"_",IF(I41&gt;0,CONCATENATE(I41,"_"),""),"[",F41,"]")</f>
        <v>sws_Servei_2_[ActiveDirectoryDomainServices]</v>
      </c>
    </row>
    <row r="42" spans="1:10" ht="23.25" thickBot="1" x14ac:dyDescent="0.3">
      <c r="A42" s="3" t="s">
        <v>23</v>
      </c>
      <c r="B42" s="5" t="str">
        <f>CONCATENATE(IF(C42="Servidor","INFR_",IF(C42="Software Servidor","SWSS_",IF(C42="Aplicació","ISWA_",IF(C42="Emmagatzemament","IEMG_",IF(C42="Xarxa","IXRX_","SIST_"))))),VALUE(RIGHT(D42,LEN(D42)-(FIND(",",D42))))+VALUE(E42))</f>
        <v>SWSS_4003</v>
      </c>
      <c r="C42" s="6" t="s">
        <v>2</v>
      </c>
      <c r="D42" s="7" t="s">
        <v>3</v>
      </c>
      <c r="E42" s="8">
        <v>3</v>
      </c>
      <c r="F42" s="7" t="s">
        <v>8</v>
      </c>
      <c r="G42" s="9" t="s">
        <v>9</v>
      </c>
      <c r="H42" s="4" t="s">
        <v>24</v>
      </c>
      <c r="I42" s="8">
        <v>3</v>
      </c>
      <c r="J42" s="10" t="str">
        <f>CONCATENATE(IF(C42="Servidor","srv",IF(C42="Software Servidor","sws",IF(C42="Aplicació","apl",IF(C42="Emmagatzemament","emg",IF(C42="Xarxa","xar","sis"))))),"_",LEFT(D42,FIND(",",D42)-1),"_",IF(I42&gt;0,CONCATENATE(I42,"_"),""),"[",F42,"]")</f>
        <v>sws_Servei_3_[GroupPolicyClient]</v>
      </c>
    </row>
    <row r="43" spans="1:10" ht="23.25" thickBot="1" x14ac:dyDescent="0.3">
      <c r="A43" s="3" t="s">
        <v>23</v>
      </c>
      <c r="B43" s="5" t="str">
        <f>CONCATENATE(IF(C43="Servidor","INFR_",IF(C43="Software Servidor","SWSS_",IF(C43="Aplicació","ISWA_",IF(C43="Emmagatzemament","IEMG_",IF(C43="Xarxa","IXRX_","SIST_"))))),VALUE(RIGHT(D43,LEN(D43)-(FIND(",",D43))))+VALUE(E43))</f>
        <v>SWSS_4004</v>
      </c>
      <c r="C43" s="6" t="s">
        <v>2</v>
      </c>
      <c r="D43" s="7" t="s">
        <v>3</v>
      </c>
      <c r="E43" s="8">
        <v>4</v>
      </c>
      <c r="F43" s="7" t="s">
        <v>10</v>
      </c>
      <c r="G43" s="9" t="s">
        <v>11</v>
      </c>
      <c r="H43" s="4" t="s">
        <v>24</v>
      </c>
      <c r="I43" s="8">
        <v>4</v>
      </c>
      <c r="J43" s="10" t="str">
        <f>CONCATENATE(IF(C43="Servidor","srv",IF(C43="Software Servidor","sws",IF(C43="Aplicació","apl",IF(C43="Emmagatzemament","emg",IF(C43="Xarxa","xar","sis"))))),"_",LEFT(D43,FIND(",",D43)-1),"_",IF(I43&gt;0,CONCATENATE(I43,"_"),""),"[",F43,"]")</f>
        <v>sws_Servei_4_[FileReplicationService]</v>
      </c>
    </row>
    <row r="44" spans="1:10" ht="23.25" thickBot="1" x14ac:dyDescent="0.3">
      <c r="A44" s="3" t="s">
        <v>23</v>
      </c>
      <c r="B44" s="5" t="str">
        <f>CONCATENATE(IF(C44="Servidor","INFR_",IF(C44="Software Servidor","SWSS_",IF(C44="Aplicació","ISWA_",IF(C44="Emmagatzemament","IEMG_",IF(C44="Xarxa","IXRX_","SIST_"))))),VALUE(RIGHT(D44,LEN(D44)-(FIND(",",D44))))+VALUE(E44))</f>
        <v>SWSS_4005</v>
      </c>
      <c r="C44" s="6" t="s">
        <v>2</v>
      </c>
      <c r="D44" s="7" t="s">
        <v>3</v>
      </c>
      <c r="E44" s="8">
        <v>5</v>
      </c>
      <c r="F44" s="7" t="s">
        <v>12</v>
      </c>
      <c r="G44" s="9" t="s">
        <v>13</v>
      </c>
      <c r="H44" s="4" t="s">
        <v>24</v>
      </c>
      <c r="I44" s="8">
        <v>5</v>
      </c>
      <c r="J44" s="10" t="str">
        <f>CONCATENATE(IF(C44="Servidor","srv",IF(C44="Software Servidor","sws",IF(C44="Aplicació","apl",IF(C44="Emmagatzemament","emg",IF(C44="Xarxa","xar","sis"))))),"_",LEFT(D44,FIND(",",D44)-1),"_",IF(I44&gt;0,CONCATENATE(I44,"_"),""),"[",F44,"]")</f>
        <v>sws_Servei_5_[WindowsTime]</v>
      </c>
    </row>
    <row r="45" spans="1:10" ht="23.25" thickBot="1" x14ac:dyDescent="0.3">
      <c r="A45" s="3" t="s">
        <v>23</v>
      </c>
      <c r="B45" s="5" t="str">
        <f>CONCATENATE(IF(C45="Servidor","INFR_",IF(C45="Software Servidor","SWSS_",IF(C45="Aplicació","ISWA_",IF(C45="Emmagatzemament","IEMG_",IF(C45="Xarxa","IXRX_","SIST_"))))),VALUE(RIGHT(D45,LEN(D45)-(FIND(",",D45))))+VALUE(E45))</f>
        <v>SWSS_4006</v>
      </c>
      <c r="C45" s="6" t="s">
        <v>2</v>
      </c>
      <c r="D45" s="7" t="s">
        <v>3</v>
      </c>
      <c r="E45" s="8">
        <v>6</v>
      </c>
      <c r="F45" s="7" t="s">
        <v>14</v>
      </c>
      <c r="G45" s="9" t="s">
        <v>14</v>
      </c>
      <c r="H45" s="4" t="s">
        <v>24</v>
      </c>
      <c r="I45" s="8">
        <v>6</v>
      </c>
      <c r="J45" s="10" t="str">
        <f>CONCATENATE(IF(C45="Servidor","srv",IF(C45="Software Servidor","sws",IF(C45="Aplicació","apl",IF(C45="Emmagatzemament","emg",IF(C45="Xarxa","xar","sis"))))),"_",LEFT(D45,FIND(",",D45)-1),"_",IF(I45&gt;0,CONCATENATE(I45,"_"),""),"[",F45,"]")</f>
        <v>sws_Servei_6_[Netlogon]</v>
      </c>
    </row>
    <row r="46" spans="1:10" ht="23.25" thickBot="1" x14ac:dyDescent="0.3">
      <c r="A46" s="3" t="s">
        <v>0</v>
      </c>
      <c r="B46" s="5" t="str">
        <f>CONCATENATE(IF(C46="Servidor","INFR_",IF(C46="Software Servidor","SWSS_",IF(C46="Aplicació","ISWA_",IF(C46="Emmagatzemament","IEMG_",IF(C46="Xarxa","IXRX_","SIST_"))))),VALUE(RIGHT(D46,LEN(D46)-(FIND(",",D46))))+VALUE(E46))</f>
        <v>SWSS_9101</v>
      </c>
      <c r="C46" s="6" t="s">
        <v>2</v>
      </c>
      <c r="D46" s="7" t="s">
        <v>15</v>
      </c>
      <c r="E46" s="8">
        <v>1</v>
      </c>
      <c r="F46" s="7" t="s">
        <v>16</v>
      </c>
      <c r="G46" s="9" t="s">
        <v>17</v>
      </c>
      <c r="H46" s="4" t="s">
        <v>24</v>
      </c>
      <c r="I46" s="8">
        <v>1</v>
      </c>
      <c r="J46" s="10" t="str">
        <f>CONCATENATE(IF(C46="Servidor","srv",IF(C46="Software Servidor","sws",IF(C46="Aplicació","apl",IF(C46="Emmagatzemament","emg",IF(C46="Xarxa","xar","sis"))))),"_",LEFT(D46,FIND(",",D46)-1),"_",IF(I46&gt;0,CONCATENATE(I46,"_"),""),"[",F46,"]")</f>
        <v>sws_Especific_1_[AccesLDAP]</v>
      </c>
    </row>
    <row r="47" spans="1:10" ht="23.25" thickBot="1" x14ac:dyDescent="0.3">
      <c r="A47" s="3" t="s">
        <v>23</v>
      </c>
      <c r="B47" s="5" t="str">
        <f>CONCATENATE(IF(C47="Servidor","INFR_",IF(C47="Software Servidor","SWSS_",IF(C47="Aplicació","ISWA_",IF(C47="Emmagatzemament","IEMG_",IF(C47="Xarxa","IXRX_","SIST_"))))),VALUE(RIGHT(D47,LEN(D47)-(FIND(",",D47))))+VALUE(E47))</f>
        <v>SWSS_4001</v>
      </c>
      <c r="C47" s="6" t="s">
        <v>2</v>
      </c>
      <c r="D47" s="7" t="s">
        <v>3</v>
      </c>
      <c r="E47" s="8">
        <v>1</v>
      </c>
      <c r="F47" s="7" t="s">
        <v>4</v>
      </c>
      <c r="G47" s="9" t="s">
        <v>5</v>
      </c>
      <c r="H47" s="4" t="s">
        <v>25</v>
      </c>
      <c r="I47" s="8">
        <v>1</v>
      </c>
      <c r="J47" s="10" t="str">
        <f>CONCATENATE(IF(C47="Servidor","srv",IF(C47="Software Servidor","sws",IF(C47="Aplicació","apl",IF(C47="Emmagatzemament","emg",IF(C47="Xarxa","xar","sis"))))),"_",LEFT(D47,FIND(",",D47)-1),"_",IF(I47&gt;0,CONCATENATE(I47,"_"),""),"[",F47,"]")</f>
        <v>sws_Servei_1_[KerberosKeyDistributionCenter]</v>
      </c>
    </row>
    <row r="48" spans="1:10" ht="23.25" thickBot="1" x14ac:dyDescent="0.3">
      <c r="A48" s="3" t="s">
        <v>23</v>
      </c>
      <c r="B48" s="5" t="str">
        <f>CONCATENATE(IF(C48="Servidor","INFR_",IF(C48="Software Servidor","SWSS_",IF(C48="Aplicació","ISWA_",IF(C48="Emmagatzemament","IEMG_",IF(C48="Xarxa","IXRX_","SIST_"))))),VALUE(RIGHT(D48,LEN(D48)-(FIND(",",D48))))+VALUE(E48))</f>
        <v>SWSS_4002</v>
      </c>
      <c r="C48" s="6" t="s">
        <v>2</v>
      </c>
      <c r="D48" s="7" t="s">
        <v>3</v>
      </c>
      <c r="E48" s="8">
        <v>2</v>
      </c>
      <c r="F48" s="7" t="s">
        <v>6</v>
      </c>
      <c r="G48" s="9" t="s">
        <v>7</v>
      </c>
      <c r="H48" s="4" t="s">
        <v>25</v>
      </c>
      <c r="I48" s="8">
        <v>2</v>
      </c>
      <c r="J48" s="10" t="str">
        <f>CONCATENATE(IF(C48="Servidor","srv",IF(C48="Software Servidor","sws",IF(C48="Aplicació","apl",IF(C48="Emmagatzemament","emg",IF(C48="Xarxa","xar","sis"))))),"_",LEFT(D48,FIND(",",D48)-1),"_",IF(I48&gt;0,CONCATENATE(I48,"_"),""),"[",F48,"]")</f>
        <v>sws_Servei_2_[ActiveDirectoryDomainServices]</v>
      </c>
    </row>
    <row r="49" spans="1:10" ht="23.25" thickBot="1" x14ac:dyDescent="0.3">
      <c r="A49" s="3" t="s">
        <v>23</v>
      </c>
      <c r="B49" s="5" t="str">
        <f>CONCATENATE(IF(C49="Servidor","INFR_",IF(C49="Software Servidor","SWSS_",IF(C49="Aplicació","ISWA_",IF(C49="Emmagatzemament","IEMG_",IF(C49="Xarxa","IXRX_","SIST_"))))),VALUE(RIGHT(D49,LEN(D49)-(FIND(",",D49))))+VALUE(E49))</f>
        <v>SWSS_4003</v>
      </c>
      <c r="C49" s="6" t="s">
        <v>2</v>
      </c>
      <c r="D49" s="7" t="s">
        <v>3</v>
      </c>
      <c r="E49" s="8">
        <v>3</v>
      </c>
      <c r="F49" s="7" t="s">
        <v>8</v>
      </c>
      <c r="G49" s="9" t="s">
        <v>9</v>
      </c>
      <c r="H49" s="4" t="s">
        <v>25</v>
      </c>
      <c r="I49" s="8">
        <v>3</v>
      </c>
      <c r="J49" s="10" t="str">
        <f>CONCATENATE(IF(C49="Servidor","srv",IF(C49="Software Servidor","sws",IF(C49="Aplicació","apl",IF(C49="Emmagatzemament","emg",IF(C49="Xarxa","xar","sis"))))),"_",LEFT(D49,FIND(",",D49)-1),"_",IF(I49&gt;0,CONCATENATE(I49,"_"),""),"[",F49,"]")</f>
        <v>sws_Servei_3_[GroupPolicyClient]</v>
      </c>
    </row>
    <row r="50" spans="1:10" ht="23.25" thickBot="1" x14ac:dyDescent="0.3">
      <c r="A50" s="3" t="s">
        <v>23</v>
      </c>
      <c r="B50" s="5" t="str">
        <f>CONCATENATE(IF(C50="Servidor","INFR_",IF(C50="Software Servidor","SWSS_",IF(C50="Aplicació","ISWA_",IF(C50="Emmagatzemament","IEMG_",IF(C50="Xarxa","IXRX_","SIST_"))))),VALUE(RIGHT(D50,LEN(D50)-(FIND(",",D50))))+VALUE(E50))</f>
        <v>SWSS_4004</v>
      </c>
      <c r="C50" s="6" t="s">
        <v>2</v>
      </c>
      <c r="D50" s="7" t="s">
        <v>3</v>
      </c>
      <c r="E50" s="8">
        <v>4</v>
      </c>
      <c r="F50" s="7" t="s">
        <v>10</v>
      </c>
      <c r="G50" s="9" t="s">
        <v>11</v>
      </c>
      <c r="H50" s="4" t="s">
        <v>25</v>
      </c>
      <c r="I50" s="8">
        <v>4</v>
      </c>
      <c r="J50" s="10" t="str">
        <f>CONCATENATE(IF(C50="Servidor","srv",IF(C50="Software Servidor","sws",IF(C50="Aplicació","apl",IF(C50="Emmagatzemament","emg",IF(C50="Xarxa","xar","sis"))))),"_",LEFT(D50,FIND(",",D50)-1),"_",IF(I50&gt;0,CONCATENATE(I50,"_"),""),"[",F50,"]")</f>
        <v>sws_Servei_4_[FileReplicationService]</v>
      </c>
    </row>
    <row r="51" spans="1:10" ht="23.25" thickBot="1" x14ac:dyDescent="0.3">
      <c r="A51" s="3" t="s">
        <v>23</v>
      </c>
      <c r="B51" s="5" t="str">
        <f>CONCATENATE(IF(C51="Servidor","INFR_",IF(C51="Software Servidor","SWSS_",IF(C51="Aplicació","ISWA_",IF(C51="Emmagatzemament","IEMG_",IF(C51="Xarxa","IXRX_","SIST_"))))),VALUE(RIGHT(D51,LEN(D51)-(FIND(",",D51))))+VALUE(E51))</f>
        <v>SWSS_4005</v>
      </c>
      <c r="C51" s="6" t="s">
        <v>2</v>
      </c>
      <c r="D51" s="7" t="s">
        <v>3</v>
      </c>
      <c r="E51" s="8">
        <v>5</v>
      </c>
      <c r="F51" s="7" t="s">
        <v>12</v>
      </c>
      <c r="G51" s="9" t="s">
        <v>13</v>
      </c>
      <c r="H51" s="4" t="s">
        <v>25</v>
      </c>
      <c r="I51" s="8">
        <v>5</v>
      </c>
      <c r="J51" s="10" t="str">
        <f>CONCATENATE(IF(C51="Servidor","srv",IF(C51="Software Servidor","sws",IF(C51="Aplicació","apl",IF(C51="Emmagatzemament","emg",IF(C51="Xarxa","xar","sis"))))),"_",LEFT(D51,FIND(",",D51)-1),"_",IF(I51&gt;0,CONCATENATE(I51,"_"),""),"[",F51,"]")</f>
        <v>sws_Servei_5_[WindowsTime]</v>
      </c>
    </row>
    <row r="52" spans="1:10" ht="23.25" thickBot="1" x14ac:dyDescent="0.3">
      <c r="A52" s="3" t="s">
        <v>23</v>
      </c>
      <c r="B52" s="5" t="str">
        <f>CONCATENATE(IF(C52="Servidor","INFR_",IF(C52="Software Servidor","SWSS_",IF(C52="Aplicació","ISWA_",IF(C52="Emmagatzemament","IEMG_",IF(C52="Xarxa","IXRX_","SIST_"))))),VALUE(RIGHT(D52,LEN(D52)-(FIND(",",D52))))+VALUE(E52))</f>
        <v>SWSS_4006</v>
      </c>
      <c r="C52" s="6" t="s">
        <v>2</v>
      </c>
      <c r="D52" s="7" t="s">
        <v>3</v>
      </c>
      <c r="E52" s="8">
        <v>6</v>
      </c>
      <c r="F52" s="7" t="s">
        <v>14</v>
      </c>
      <c r="G52" s="9" t="s">
        <v>14</v>
      </c>
      <c r="H52" s="4" t="s">
        <v>25</v>
      </c>
      <c r="I52" s="8">
        <v>6</v>
      </c>
      <c r="J52" s="10" t="str">
        <f>CONCATENATE(IF(C52="Servidor","srv",IF(C52="Software Servidor","sws",IF(C52="Aplicació","apl",IF(C52="Emmagatzemament","emg",IF(C52="Xarxa","xar","sis"))))),"_",LEFT(D52,FIND(",",D52)-1),"_",IF(I52&gt;0,CONCATENATE(I52,"_"),""),"[",F52,"]")</f>
        <v>sws_Servei_6_[Netlogon]</v>
      </c>
    </row>
    <row r="53" spans="1:10" ht="23.25" thickBot="1" x14ac:dyDescent="0.3">
      <c r="A53" s="3" t="s">
        <v>0</v>
      </c>
      <c r="B53" s="5" t="str">
        <f>CONCATENATE(IF(C53="Servidor","INFR_",IF(C53="Software Servidor","SWSS_",IF(C53="Aplicació","ISWA_",IF(C53="Emmagatzemament","IEMG_",IF(C53="Xarxa","IXRX_","SIST_"))))),VALUE(RIGHT(D53,LEN(D53)-(FIND(",",D53))))+VALUE(E53))</f>
        <v>SWSS_9101</v>
      </c>
      <c r="C53" s="6" t="s">
        <v>2</v>
      </c>
      <c r="D53" s="7" t="s">
        <v>15</v>
      </c>
      <c r="E53" s="8">
        <v>1</v>
      </c>
      <c r="F53" s="7" t="s">
        <v>16</v>
      </c>
      <c r="G53" s="9" t="s">
        <v>17</v>
      </c>
      <c r="H53" s="4" t="s">
        <v>25</v>
      </c>
      <c r="I53" s="8">
        <v>1</v>
      </c>
      <c r="J53" s="10" t="str">
        <f>CONCATENATE(IF(C53="Servidor","srv",IF(C53="Software Servidor","sws",IF(C53="Aplicació","apl",IF(C53="Emmagatzemament","emg",IF(C53="Xarxa","xar","sis"))))),"_",LEFT(D53,FIND(",",D53)-1),"_",IF(I53&gt;0,CONCATENATE(I53,"_"),""),"[",F53,"]")</f>
        <v>sws_Especific_1_[AccesLDAP]</v>
      </c>
    </row>
    <row r="54" spans="1:10" ht="23.25" thickBot="1" x14ac:dyDescent="0.3">
      <c r="A54" s="3" t="s">
        <v>23</v>
      </c>
      <c r="B54" s="5" t="str">
        <f>CONCATENATE(IF(C54="Servidor","INFR_",IF(C54="Software Servidor","SWSS_",IF(C54="Aplicació","ISWA_",IF(C54="Emmagatzemament","IEMG_",IF(C54="Xarxa","IXRX_","SIST_"))))),VALUE(RIGHT(D54,LEN(D54)-(FIND(",",D54))))+VALUE(E54))</f>
        <v>SWSS_4001</v>
      </c>
      <c r="C54" s="6" t="s">
        <v>2</v>
      </c>
      <c r="D54" s="7" t="s">
        <v>3</v>
      </c>
      <c r="E54" s="8">
        <v>1</v>
      </c>
      <c r="F54" s="7" t="s">
        <v>4</v>
      </c>
      <c r="G54" s="9" t="s">
        <v>5</v>
      </c>
      <c r="H54" s="4" t="s">
        <v>26</v>
      </c>
      <c r="I54" s="8">
        <v>1</v>
      </c>
      <c r="J54" s="10" t="str">
        <f>CONCATENATE(IF(C54="Servidor","srv",IF(C54="Software Servidor","sws",IF(C54="Aplicació","apl",IF(C54="Emmagatzemament","emg",IF(C54="Xarxa","xar","sis"))))),"_",LEFT(D54,FIND(",",D54)-1),"_",IF(I54&gt;0,CONCATENATE(I54,"_"),""),"[",F54,"]")</f>
        <v>sws_Servei_1_[KerberosKeyDistributionCenter]</v>
      </c>
    </row>
    <row r="55" spans="1:10" ht="23.25" thickBot="1" x14ac:dyDescent="0.3">
      <c r="A55" s="3" t="s">
        <v>23</v>
      </c>
      <c r="B55" s="5" t="str">
        <f>CONCATENATE(IF(C55="Servidor","INFR_",IF(C55="Software Servidor","SWSS_",IF(C55="Aplicació","ISWA_",IF(C55="Emmagatzemament","IEMG_",IF(C55="Xarxa","IXRX_","SIST_"))))),VALUE(RIGHT(D55,LEN(D55)-(FIND(",",D55))))+VALUE(E55))</f>
        <v>SWSS_4002</v>
      </c>
      <c r="C55" s="6" t="s">
        <v>2</v>
      </c>
      <c r="D55" s="7" t="s">
        <v>3</v>
      </c>
      <c r="E55" s="8">
        <v>2</v>
      </c>
      <c r="F55" s="7" t="s">
        <v>6</v>
      </c>
      <c r="G55" s="9" t="s">
        <v>7</v>
      </c>
      <c r="H55" s="4" t="s">
        <v>26</v>
      </c>
      <c r="I55" s="8">
        <v>2</v>
      </c>
      <c r="J55" s="10" t="str">
        <f>CONCATENATE(IF(C55="Servidor","srv",IF(C55="Software Servidor","sws",IF(C55="Aplicació","apl",IF(C55="Emmagatzemament","emg",IF(C55="Xarxa","xar","sis"))))),"_",LEFT(D55,FIND(",",D55)-1),"_",IF(I55&gt;0,CONCATENATE(I55,"_"),""),"[",F55,"]")</f>
        <v>sws_Servei_2_[ActiveDirectoryDomainServices]</v>
      </c>
    </row>
    <row r="56" spans="1:10" ht="23.25" thickBot="1" x14ac:dyDescent="0.3">
      <c r="A56" s="3" t="s">
        <v>23</v>
      </c>
      <c r="B56" s="5" t="str">
        <f>CONCATENATE(IF(C56="Servidor","INFR_",IF(C56="Software Servidor","SWSS_",IF(C56="Aplicació","ISWA_",IF(C56="Emmagatzemament","IEMG_",IF(C56="Xarxa","IXRX_","SIST_"))))),VALUE(RIGHT(D56,LEN(D56)-(FIND(",",D56))))+VALUE(E56))</f>
        <v>SWSS_4003</v>
      </c>
      <c r="C56" s="6" t="s">
        <v>2</v>
      </c>
      <c r="D56" s="7" t="s">
        <v>3</v>
      </c>
      <c r="E56" s="8">
        <v>3</v>
      </c>
      <c r="F56" s="7" t="s">
        <v>8</v>
      </c>
      <c r="G56" s="9" t="s">
        <v>9</v>
      </c>
      <c r="H56" s="4" t="s">
        <v>26</v>
      </c>
      <c r="I56" s="8">
        <v>3</v>
      </c>
      <c r="J56" s="10" t="str">
        <f>CONCATENATE(IF(C56="Servidor","srv",IF(C56="Software Servidor","sws",IF(C56="Aplicació","apl",IF(C56="Emmagatzemament","emg",IF(C56="Xarxa","xar","sis"))))),"_",LEFT(D56,FIND(",",D56)-1),"_",IF(I56&gt;0,CONCATENATE(I56,"_"),""),"[",F56,"]")</f>
        <v>sws_Servei_3_[GroupPolicyClient]</v>
      </c>
    </row>
    <row r="57" spans="1:10" ht="23.25" thickBot="1" x14ac:dyDescent="0.3">
      <c r="A57" s="3" t="s">
        <v>23</v>
      </c>
      <c r="B57" s="5" t="str">
        <f>CONCATENATE(IF(C57="Servidor","INFR_",IF(C57="Software Servidor","SWSS_",IF(C57="Aplicació","ISWA_",IF(C57="Emmagatzemament","IEMG_",IF(C57="Xarxa","IXRX_","SIST_"))))),VALUE(RIGHT(D57,LEN(D57)-(FIND(",",D57))))+VALUE(E57))</f>
        <v>SWSS_4004</v>
      </c>
      <c r="C57" s="6" t="s">
        <v>2</v>
      </c>
      <c r="D57" s="7" t="s">
        <v>3</v>
      </c>
      <c r="E57" s="8">
        <v>4</v>
      </c>
      <c r="F57" s="7" t="s">
        <v>10</v>
      </c>
      <c r="G57" s="9" t="s">
        <v>11</v>
      </c>
      <c r="H57" s="4" t="s">
        <v>26</v>
      </c>
      <c r="I57" s="8">
        <v>4</v>
      </c>
      <c r="J57" s="10" t="str">
        <f>CONCATENATE(IF(C57="Servidor","srv",IF(C57="Software Servidor","sws",IF(C57="Aplicació","apl",IF(C57="Emmagatzemament","emg",IF(C57="Xarxa","xar","sis"))))),"_",LEFT(D57,FIND(",",D57)-1),"_",IF(I57&gt;0,CONCATENATE(I57,"_"),""),"[",F57,"]")</f>
        <v>sws_Servei_4_[FileReplicationService]</v>
      </c>
    </row>
    <row r="58" spans="1:10" ht="23.25" thickBot="1" x14ac:dyDescent="0.3">
      <c r="A58" s="3" t="s">
        <v>23</v>
      </c>
      <c r="B58" s="5" t="str">
        <f>CONCATENATE(IF(C58="Servidor","INFR_",IF(C58="Software Servidor","SWSS_",IF(C58="Aplicació","ISWA_",IF(C58="Emmagatzemament","IEMG_",IF(C58="Xarxa","IXRX_","SIST_"))))),VALUE(RIGHT(D58,LEN(D58)-(FIND(",",D58))))+VALUE(E58))</f>
        <v>SWSS_4005</v>
      </c>
      <c r="C58" s="6" t="s">
        <v>2</v>
      </c>
      <c r="D58" s="7" t="s">
        <v>3</v>
      </c>
      <c r="E58" s="8">
        <v>5</v>
      </c>
      <c r="F58" s="7" t="s">
        <v>12</v>
      </c>
      <c r="G58" s="9" t="s">
        <v>13</v>
      </c>
      <c r="H58" s="4" t="s">
        <v>26</v>
      </c>
      <c r="I58" s="8">
        <v>5</v>
      </c>
      <c r="J58" s="10" t="str">
        <f>CONCATENATE(IF(C58="Servidor","srv",IF(C58="Software Servidor","sws",IF(C58="Aplicació","apl",IF(C58="Emmagatzemament","emg",IF(C58="Xarxa","xar","sis"))))),"_",LEFT(D58,FIND(",",D58)-1),"_",IF(I58&gt;0,CONCATENATE(I58,"_"),""),"[",F58,"]")</f>
        <v>sws_Servei_5_[WindowsTime]</v>
      </c>
    </row>
    <row r="59" spans="1:10" ht="23.25" thickBot="1" x14ac:dyDescent="0.3">
      <c r="A59" s="3" t="s">
        <v>23</v>
      </c>
      <c r="B59" s="5" t="str">
        <f>CONCATENATE(IF(C59="Servidor","INFR_",IF(C59="Software Servidor","SWSS_",IF(C59="Aplicació","ISWA_",IF(C59="Emmagatzemament","IEMG_",IF(C59="Xarxa","IXRX_","SIST_"))))),VALUE(RIGHT(D59,LEN(D59)-(FIND(",",D59))))+VALUE(E59))</f>
        <v>SWSS_4006</v>
      </c>
      <c r="C59" s="6" t="s">
        <v>2</v>
      </c>
      <c r="D59" s="7" t="s">
        <v>3</v>
      </c>
      <c r="E59" s="8">
        <v>6</v>
      </c>
      <c r="F59" s="7" t="s">
        <v>14</v>
      </c>
      <c r="G59" s="9" t="s">
        <v>14</v>
      </c>
      <c r="H59" s="4" t="s">
        <v>26</v>
      </c>
      <c r="I59" s="8">
        <v>6</v>
      </c>
      <c r="J59" s="10" t="str">
        <f>CONCATENATE(IF(C59="Servidor","srv",IF(C59="Software Servidor","sws",IF(C59="Aplicació","apl",IF(C59="Emmagatzemament","emg",IF(C59="Xarxa","xar","sis"))))),"_",LEFT(D59,FIND(",",D59)-1),"_",IF(I59&gt;0,CONCATENATE(I59,"_"),""),"[",F59,"]")</f>
        <v>sws_Servei_6_[Netlogon]</v>
      </c>
    </row>
    <row r="60" spans="1:10" ht="23.25" thickBot="1" x14ac:dyDescent="0.3">
      <c r="A60" s="3" t="s">
        <v>0</v>
      </c>
      <c r="B60" s="5" t="str">
        <f>CONCATENATE(IF(C60="Servidor","INFR_",IF(C60="Software Servidor","SWSS_",IF(C60="Aplicació","ISWA_",IF(C60="Emmagatzemament","IEMG_",IF(C60="Xarxa","IXRX_","SIST_"))))),VALUE(RIGHT(D60,LEN(D60)-(FIND(",",D60))))+VALUE(E60))</f>
        <v>SWSS_9101</v>
      </c>
      <c r="C60" s="6" t="s">
        <v>2</v>
      </c>
      <c r="D60" s="7" t="s">
        <v>15</v>
      </c>
      <c r="E60" s="8">
        <v>1</v>
      </c>
      <c r="F60" s="7" t="s">
        <v>16</v>
      </c>
      <c r="G60" s="9" t="s">
        <v>17</v>
      </c>
      <c r="H60" s="4" t="s">
        <v>26</v>
      </c>
      <c r="I60" s="8">
        <v>1</v>
      </c>
      <c r="J60" s="10" t="str">
        <f>CONCATENATE(IF(C60="Servidor","srv",IF(C60="Software Servidor","sws",IF(C60="Aplicació","apl",IF(C60="Emmagatzemament","emg",IF(C60="Xarxa","xar","sis"))))),"_",LEFT(D60,FIND(",",D60)-1),"_",IF(I60&gt;0,CONCATENATE(I60,"_"),""),"[",F60,"]")</f>
        <v>sws_Especific_1_[AccesLDAP]</v>
      </c>
    </row>
    <row r="61" spans="1:10" ht="23.25" thickBot="1" x14ac:dyDescent="0.3">
      <c r="A61" s="3" t="s">
        <v>23</v>
      </c>
      <c r="B61" s="5" t="str">
        <f>CONCATENATE(IF(C61="Servidor","INFR_",IF(C61="Software Servidor","SWSS_",IF(C61="Aplicació","ISWA_",IF(C61="Emmagatzemament","IEMG_",IF(C61="Xarxa","IXRX_","SIST_"))))),VALUE(RIGHT(D61,LEN(D61)-(FIND(",",D61))))+VALUE(E61))</f>
        <v>SWSS_4001</v>
      </c>
      <c r="C61" s="6" t="s">
        <v>2</v>
      </c>
      <c r="D61" s="7" t="s">
        <v>3</v>
      </c>
      <c r="E61" s="8">
        <v>1</v>
      </c>
      <c r="F61" s="7" t="s">
        <v>4</v>
      </c>
      <c r="G61" s="9" t="s">
        <v>5</v>
      </c>
      <c r="H61" s="4" t="s">
        <v>27</v>
      </c>
      <c r="I61" s="8">
        <v>1</v>
      </c>
      <c r="J61" s="10" t="str">
        <f>CONCATENATE(IF(C61="Servidor","srv",IF(C61="Software Servidor","sws",IF(C61="Aplicació","apl",IF(C61="Emmagatzemament","emg",IF(C61="Xarxa","xar","sis"))))),"_",LEFT(D61,FIND(",",D61)-1),"_",IF(I61&gt;0,CONCATENATE(I61,"_"),""),"[",F61,"]")</f>
        <v>sws_Servei_1_[KerberosKeyDistributionCenter]</v>
      </c>
    </row>
    <row r="62" spans="1:10" ht="23.25" thickBot="1" x14ac:dyDescent="0.3">
      <c r="A62" s="3" t="s">
        <v>23</v>
      </c>
      <c r="B62" s="5" t="str">
        <f>CONCATENATE(IF(C62="Servidor","INFR_",IF(C62="Software Servidor","SWSS_",IF(C62="Aplicació","ISWA_",IF(C62="Emmagatzemament","IEMG_",IF(C62="Xarxa","IXRX_","SIST_"))))),VALUE(RIGHT(D62,LEN(D62)-(FIND(",",D62))))+VALUE(E62))</f>
        <v>SWSS_4002</v>
      </c>
      <c r="C62" s="6" t="s">
        <v>2</v>
      </c>
      <c r="D62" s="7" t="s">
        <v>3</v>
      </c>
      <c r="E62" s="8">
        <v>2</v>
      </c>
      <c r="F62" s="7" t="s">
        <v>6</v>
      </c>
      <c r="G62" s="9" t="s">
        <v>7</v>
      </c>
      <c r="H62" s="4" t="s">
        <v>27</v>
      </c>
      <c r="I62" s="8">
        <v>2</v>
      </c>
      <c r="J62" s="10" t="str">
        <f>CONCATENATE(IF(C62="Servidor","srv",IF(C62="Software Servidor","sws",IF(C62="Aplicació","apl",IF(C62="Emmagatzemament","emg",IF(C62="Xarxa","xar","sis"))))),"_",LEFT(D62,FIND(",",D62)-1),"_",IF(I62&gt;0,CONCATENATE(I62,"_"),""),"[",F62,"]")</f>
        <v>sws_Servei_2_[ActiveDirectoryDomainServices]</v>
      </c>
    </row>
    <row r="63" spans="1:10" ht="23.25" thickBot="1" x14ac:dyDescent="0.3">
      <c r="A63" s="3" t="s">
        <v>23</v>
      </c>
      <c r="B63" s="5" t="str">
        <f>CONCATENATE(IF(C63="Servidor","INFR_",IF(C63="Software Servidor","SWSS_",IF(C63="Aplicació","ISWA_",IF(C63="Emmagatzemament","IEMG_",IF(C63="Xarxa","IXRX_","SIST_"))))),VALUE(RIGHT(D63,LEN(D63)-(FIND(",",D63))))+VALUE(E63))</f>
        <v>SWSS_4003</v>
      </c>
      <c r="C63" s="6" t="s">
        <v>2</v>
      </c>
      <c r="D63" s="7" t="s">
        <v>3</v>
      </c>
      <c r="E63" s="8">
        <v>3</v>
      </c>
      <c r="F63" s="7" t="s">
        <v>8</v>
      </c>
      <c r="G63" s="9" t="s">
        <v>9</v>
      </c>
      <c r="H63" s="4" t="s">
        <v>27</v>
      </c>
      <c r="I63" s="8">
        <v>3</v>
      </c>
      <c r="J63" s="10" t="str">
        <f>CONCATENATE(IF(C63="Servidor","srv",IF(C63="Software Servidor","sws",IF(C63="Aplicació","apl",IF(C63="Emmagatzemament","emg",IF(C63="Xarxa","xar","sis"))))),"_",LEFT(D63,FIND(",",D63)-1),"_",IF(I63&gt;0,CONCATENATE(I63,"_"),""),"[",F63,"]")</f>
        <v>sws_Servei_3_[GroupPolicyClient]</v>
      </c>
    </row>
    <row r="64" spans="1:10" ht="23.25" thickBot="1" x14ac:dyDescent="0.3">
      <c r="A64" s="3" t="s">
        <v>23</v>
      </c>
      <c r="B64" s="5" t="str">
        <f>CONCATENATE(IF(C64="Servidor","INFR_",IF(C64="Software Servidor","SWSS_",IF(C64="Aplicació","ISWA_",IF(C64="Emmagatzemament","IEMG_",IF(C64="Xarxa","IXRX_","SIST_"))))),VALUE(RIGHT(D64,LEN(D64)-(FIND(",",D64))))+VALUE(E64))</f>
        <v>SWSS_4004</v>
      </c>
      <c r="C64" s="6" t="s">
        <v>2</v>
      </c>
      <c r="D64" s="7" t="s">
        <v>3</v>
      </c>
      <c r="E64" s="8">
        <v>4</v>
      </c>
      <c r="F64" s="7" t="s">
        <v>10</v>
      </c>
      <c r="G64" s="9" t="s">
        <v>11</v>
      </c>
      <c r="H64" s="4" t="s">
        <v>27</v>
      </c>
      <c r="I64" s="8">
        <v>4</v>
      </c>
      <c r="J64" s="10" t="str">
        <f>CONCATENATE(IF(C64="Servidor","srv",IF(C64="Software Servidor","sws",IF(C64="Aplicació","apl",IF(C64="Emmagatzemament","emg",IF(C64="Xarxa","xar","sis"))))),"_",LEFT(D64,FIND(",",D64)-1),"_",IF(I64&gt;0,CONCATENATE(I64,"_"),""),"[",F64,"]")</f>
        <v>sws_Servei_4_[FileReplicationService]</v>
      </c>
    </row>
    <row r="65" spans="1:10" ht="23.25" thickBot="1" x14ac:dyDescent="0.3">
      <c r="A65" s="3" t="s">
        <v>23</v>
      </c>
      <c r="B65" s="5" t="str">
        <f>CONCATENATE(IF(C65="Servidor","INFR_",IF(C65="Software Servidor","SWSS_",IF(C65="Aplicació","ISWA_",IF(C65="Emmagatzemament","IEMG_",IF(C65="Xarxa","IXRX_","SIST_"))))),VALUE(RIGHT(D65,LEN(D65)-(FIND(",",D65))))+VALUE(E65))</f>
        <v>SWSS_4005</v>
      </c>
      <c r="C65" s="6" t="s">
        <v>2</v>
      </c>
      <c r="D65" s="7" t="s">
        <v>3</v>
      </c>
      <c r="E65" s="8">
        <v>5</v>
      </c>
      <c r="F65" s="7" t="s">
        <v>12</v>
      </c>
      <c r="G65" s="9" t="s">
        <v>13</v>
      </c>
      <c r="H65" s="4" t="s">
        <v>27</v>
      </c>
      <c r="I65" s="8">
        <v>5</v>
      </c>
      <c r="J65" s="10" t="str">
        <f>CONCATENATE(IF(C65="Servidor","srv",IF(C65="Software Servidor","sws",IF(C65="Aplicació","apl",IF(C65="Emmagatzemament","emg",IF(C65="Xarxa","xar","sis"))))),"_",LEFT(D65,FIND(",",D65)-1),"_",IF(I65&gt;0,CONCATENATE(I65,"_"),""),"[",F65,"]")</f>
        <v>sws_Servei_5_[WindowsTime]</v>
      </c>
    </row>
    <row r="66" spans="1:10" ht="23.25" thickBot="1" x14ac:dyDescent="0.3">
      <c r="A66" s="3" t="s">
        <v>23</v>
      </c>
      <c r="B66" s="5" t="str">
        <f>CONCATENATE(IF(C66="Servidor","INFR_",IF(C66="Software Servidor","SWSS_",IF(C66="Aplicació","ISWA_",IF(C66="Emmagatzemament","IEMG_",IF(C66="Xarxa","IXRX_","SIST_"))))),VALUE(RIGHT(D66,LEN(D66)-(FIND(",",D66))))+VALUE(E66))</f>
        <v>SWSS_4006</v>
      </c>
      <c r="C66" s="6" t="s">
        <v>2</v>
      </c>
      <c r="D66" s="7" t="s">
        <v>3</v>
      </c>
      <c r="E66" s="8">
        <v>6</v>
      </c>
      <c r="F66" s="7" t="s">
        <v>14</v>
      </c>
      <c r="G66" s="9" t="s">
        <v>14</v>
      </c>
      <c r="H66" s="4" t="s">
        <v>27</v>
      </c>
      <c r="I66" s="8">
        <v>6</v>
      </c>
      <c r="J66" s="10" t="str">
        <f>CONCATENATE(IF(C66="Servidor","srv",IF(C66="Software Servidor","sws",IF(C66="Aplicació","apl",IF(C66="Emmagatzemament","emg",IF(C66="Xarxa","xar","sis"))))),"_",LEFT(D66,FIND(",",D66)-1),"_",IF(I66&gt;0,CONCATENATE(I66,"_"),""),"[",F66,"]")</f>
        <v>sws_Servei_6_[Netlogon]</v>
      </c>
    </row>
    <row r="67" spans="1:10" ht="23.25" thickBot="1" x14ac:dyDescent="0.3">
      <c r="A67" s="3" t="s">
        <v>0</v>
      </c>
      <c r="B67" s="5" t="str">
        <f>CONCATENATE(IF(C67="Servidor","INFR_",IF(C67="Software Servidor","SWSS_",IF(C67="Aplicació","ISWA_",IF(C67="Emmagatzemament","IEMG_",IF(C67="Xarxa","IXRX_","SIST_"))))),VALUE(RIGHT(D67,LEN(D67)-(FIND(",",D67))))+VALUE(E67))</f>
        <v>SWSS_9101</v>
      </c>
      <c r="C67" s="6" t="s">
        <v>2</v>
      </c>
      <c r="D67" s="7" t="s">
        <v>15</v>
      </c>
      <c r="E67" s="8">
        <v>1</v>
      </c>
      <c r="F67" s="7" t="s">
        <v>16</v>
      </c>
      <c r="G67" s="9" t="s">
        <v>17</v>
      </c>
      <c r="H67" s="4" t="s">
        <v>27</v>
      </c>
      <c r="I67" s="8">
        <v>1</v>
      </c>
      <c r="J67" s="10" t="str">
        <f>CONCATENATE(IF(C67="Servidor","srv",IF(C67="Software Servidor","sws",IF(C67="Aplicació","apl",IF(C67="Emmagatzemament","emg",IF(C67="Xarxa","xar","sis"))))),"_",LEFT(D67,FIND(",",D67)-1),"_",IF(I67&gt;0,CONCATENATE(I67,"_"),""),"[",F67,"]")</f>
        <v>sws_Especific_1_[AccesLDAP]</v>
      </c>
    </row>
    <row r="68" spans="1:10" ht="15.75" thickBot="1" x14ac:dyDescent="0.3">
      <c r="A68" s="1" t="s">
        <v>28</v>
      </c>
      <c r="B68" s="2"/>
      <c r="C68" s="1"/>
      <c r="D68" s="1"/>
      <c r="E68" s="1"/>
      <c r="F68" s="1"/>
      <c r="G68" s="1"/>
      <c r="H68" s="1"/>
      <c r="I68" s="1"/>
      <c r="J68" s="1"/>
    </row>
    <row r="69" spans="1:10" ht="23.25" thickBot="1" x14ac:dyDescent="0.3">
      <c r="A69" s="3" t="s">
        <v>28</v>
      </c>
      <c r="B69" s="5" t="str">
        <f>CONCATENATE(IF(C69="Servidor","INFR_",IF(C69="Software Servidor","SWSS_",IF(C69="Aplicació","ISWA_",IF(C69="Emmagatzemament","IEMG_",IF(C69="Xarxa","IXRX_","SIST_"))))),VALUE(RIGHT(D69,LEN(D69)-(FIND(",",D69))))+VALUE(E69))</f>
        <v>SWSS_4001</v>
      </c>
      <c r="C69" s="6" t="s">
        <v>2</v>
      </c>
      <c r="D69" s="7" t="s">
        <v>3</v>
      </c>
      <c r="E69" s="8">
        <v>1</v>
      </c>
      <c r="F69" s="7" t="s">
        <v>29</v>
      </c>
      <c r="G69" s="9" t="s">
        <v>30</v>
      </c>
      <c r="H69" s="4" t="s">
        <v>1</v>
      </c>
      <c r="I69" s="8">
        <v>1</v>
      </c>
      <c r="J69" s="10" t="str">
        <f>CONCATENATE(IF(C69="Servidor","srv",IF(C69="Software Servidor","sws",IF(C69="Aplicació","apl",IF(C69="Emmagatzemament","emg",IF(C69="Xarxa","xar","sis"))))),"_",LEFT(D69,FIND(",",D69)-1),"_",IF(I69&gt;0,CONCATENATE(I69,"_"),""),"[",F69,"]")</f>
        <v>sws_Servei_1_[DNSServer]</v>
      </c>
    </row>
    <row r="70" spans="1:10" ht="23.25" thickBot="1" x14ac:dyDescent="0.3">
      <c r="A70" s="3" t="s">
        <v>28</v>
      </c>
      <c r="B70" s="5" t="str">
        <f>CONCATENATE(IF(C70="Servidor","INFR_",IF(C70="Software Servidor","SWSS_",IF(C70="Aplicació","ISWA_",IF(C70="Emmagatzemament","IEMG_",IF(C70="Xarxa","IXRX_","SIST_"))))),VALUE(RIGHT(D70,LEN(D70)-(FIND(",",D70))))+VALUE(E70))</f>
        <v>SWSS_9102</v>
      </c>
      <c r="C70" s="6" t="s">
        <v>2</v>
      </c>
      <c r="D70" s="7" t="s">
        <v>15</v>
      </c>
      <c r="E70" s="8">
        <v>2</v>
      </c>
      <c r="F70" s="7" t="s">
        <v>31</v>
      </c>
      <c r="G70" s="9" t="s">
        <v>31</v>
      </c>
      <c r="H70" s="4" t="s">
        <v>1</v>
      </c>
      <c r="I70" s="8">
        <v>2</v>
      </c>
      <c r="J70" s="10" t="str">
        <f>CONCATENATE(IF(C70="Servidor","srv",IF(C70="Software Servidor","sws",IF(C70="Aplicació","apl",IF(C70="Emmagatzemament","emg",IF(C70="Xarxa","xar","sis"))))),"_",LEFT(D70,FIND(",",D70)-1),"_",IF(I70&gt;0,CONCATENATE(I70,"_"),""),"[",F70,"]")</f>
        <v>sws_Especific_2_[RessolucioDNS]</v>
      </c>
    </row>
    <row r="71" spans="1:10" ht="23.25" thickBot="1" x14ac:dyDescent="0.3">
      <c r="A71" s="3" t="s">
        <v>28</v>
      </c>
      <c r="B71" s="5" t="str">
        <f>CONCATENATE(IF(C71="Servidor","INFR_",IF(C71="Software Servidor","SWSS_",IF(C71="Aplicació","ISWA_",IF(C71="Emmagatzemament","IEMG_",IF(C71="Xarxa","IXRX_","SIST_"))))),VALUE(RIGHT(D71,LEN(D71)-(FIND(",",D71))))+VALUE(E71))</f>
        <v>SWSS_4001</v>
      </c>
      <c r="C71" s="6" t="s">
        <v>2</v>
      </c>
      <c r="D71" s="7" t="s">
        <v>3</v>
      </c>
      <c r="E71" s="8">
        <v>1</v>
      </c>
      <c r="F71" s="7" t="s">
        <v>29</v>
      </c>
      <c r="G71" s="9" t="s">
        <v>30</v>
      </c>
      <c r="H71" s="4" t="s">
        <v>18</v>
      </c>
      <c r="I71" s="8">
        <v>1</v>
      </c>
      <c r="J71" s="10" t="str">
        <f>CONCATENATE(IF(C71="Servidor","srv",IF(C71="Software Servidor","sws",IF(C71="Aplicació","apl",IF(C71="Emmagatzemament","emg",IF(C71="Xarxa","xar","sis"))))),"_",LEFT(D71,FIND(",",D71)-1),"_",IF(I71&gt;0,CONCATENATE(I71,"_"),""),"[",F71,"]")</f>
        <v>sws_Servei_1_[DNSServer]</v>
      </c>
    </row>
    <row r="72" spans="1:10" ht="23.25" thickBot="1" x14ac:dyDescent="0.3">
      <c r="A72" s="3" t="s">
        <v>28</v>
      </c>
      <c r="B72" s="5" t="str">
        <f>CONCATENATE(IF(C72="Servidor","INFR_",IF(C72="Software Servidor","SWSS_",IF(C72="Aplicació","ISWA_",IF(C72="Emmagatzemament","IEMG_",IF(C72="Xarxa","IXRX_","SIST_"))))),VALUE(RIGHT(D72,LEN(D72)-(FIND(",",D72))))+VALUE(E72))</f>
        <v>SWSS_9102</v>
      </c>
      <c r="C72" s="6" t="s">
        <v>2</v>
      </c>
      <c r="D72" s="7" t="s">
        <v>15</v>
      </c>
      <c r="E72" s="8">
        <v>2</v>
      </c>
      <c r="F72" s="7" t="s">
        <v>31</v>
      </c>
      <c r="G72" s="9" t="s">
        <v>31</v>
      </c>
      <c r="H72" s="4" t="s">
        <v>18</v>
      </c>
      <c r="I72" s="8">
        <v>2</v>
      </c>
      <c r="J72" s="10" t="str">
        <f>CONCATENATE(IF(C72="Servidor","srv",IF(C72="Software Servidor","sws",IF(C72="Aplicació","apl",IF(C72="Emmagatzemament","emg",IF(C72="Xarxa","xar","sis"))))),"_",LEFT(D72,FIND(",",D72)-1),"_",IF(I72&gt;0,CONCATENATE(I72,"_"),""),"[",F72,"]")</f>
        <v>sws_Especific_2_[RessolucioDNS]</v>
      </c>
    </row>
    <row r="73" spans="1:10" ht="15.75" thickBot="1" x14ac:dyDescent="0.3">
      <c r="A73" s="1" t="s">
        <v>32</v>
      </c>
      <c r="B73" s="2"/>
      <c r="C73" s="1"/>
      <c r="D73" s="1"/>
      <c r="E73" s="1"/>
      <c r="F73" s="1"/>
      <c r="G73" s="1"/>
      <c r="H73" s="1"/>
      <c r="I73" s="1"/>
      <c r="J73" s="1"/>
    </row>
    <row r="74" spans="1:10" ht="23.25" thickBot="1" x14ac:dyDescent="0.3">
      <c r="A74" s="3" t="s">
        <v>32</v>
      </c>
      <c r="B74" s="5" t="str">
        <f>CONCATENATE(IF(C74="Servidor","INFR_",IF(C74="Software Servidor","SWSS_",IF(C74="Aplicació","ISWA_",IF(C74="Emmagatzemament","IEMG_",IF(C74="Xarxa","IXRX_","SIST_"))))),VALUE(RIGHT(D74,LEN(D74)-(FIND(",",D74))))+VALUE(E74))</f>
        <v>SWSS_4001</v>
      </c>
      <c r="C74" s="6" t="s">
        <v>2</v>
      </c>
      <c r="D74" s="7" t="s">
        <v>3</v>
      </c>
      <c r="E74" s="8">
        <v>1</v>
      </c>
      <c r="F74" s="7" t="s">
        <v>29</v>
      </c>
      <c r="G74" s="9" t="s">
        <v>30</v>
      </c>
      <c r="H74" s="4" t="s">
        <v>20</v>
      </c>
      <c r="I74" s="8">
        <v>1</v>
      </c>
      <c r="J74" s="10" t="str">
        <f>CONCATENATE(IF(C74="Servidor","srv",IF(C74="Software Servidor","sws",IF(C74="Aplicació","apl",IF(C74="Emmagatzemament","emg",IF(C74="Xarxa","xar","sis"))))),"_",LEFT(D74,FIND(",",D74)-1),"_",IF(I74&gt;0,CONCATENATE(I74,"_"),""),"[",F74,"]")</f>
        <v>sws_Servei_1_[DNSServer]</v>
      </c>
    </row>
    <row r="75" spans="1:10" ht="23.25" thickBot="1" x14ac:dyDescent="0.3">
      <c r="A75" s="3" t="s">
        <v>32</v>
      </c>
      <c r="B75" s="5" t="str">
        <f>CONCATENATE(IF(C75="Servidor","INFR_",IF(C75="Software Servidor","SWSS_",IF(C75="Aplicació","ISWA_",IF(C75="Emmagatzemament","IEMG_",IF(C75="Xarxa","IXRX_","SIST_"))))),VALUE(RIGHT(D75,LEN(D75)-(FIND(",",D75))))+VALUE(E75))</f>
        <v>SWSS_9102</v>
      </c>
      <c r="C75" s="6" t="s">
        <v>2</v>
      </c>
      <c r="D75" s="7" t="s">
        <v>15</v>
      </c>
      <c r="E75" s="8">
        <v>2</v>
      </c>
      <c r="F75" s="7" t="s">
        <v>31</v>
      </c>
      <c r="G75" s="9" t="s">
        <v>31</v>
      </c>
      <c r="H75" s="4" t="s">
        <v>20</v>
      </c>
      <c r="I75" s="8">
        <v>2</v>
      </c>
      <c r="J75" s="10" t="str">
        <f>CONCATENATE(IF(C75="Servidor","srv",IF(C75="Software Servidor","sws",IF(C75="Aplicació","apl",IF(C75="Emmagatzemament","emg",IF(C75="Xarxa","xar","sis"))))),"_",LEFT(D75,FIND(",",D75)-1),"_",IF(I75&gt;0,CONCATENATE(I75,"_"),""),"[",F75,"]")</f>
        <v>sws_Especific_2_[RessolucioDNS]</v>
      </c>
    </row>
    <row r="76" spans="1:10" ht="23.25" thickBot="1" x14ac:dyDescent="0.3">
      <c r="A76" s="3" t="s">
        <v>32</v>
      </c>
      <c r="B76" s="5" t="str">
        <f>CONCATENATE(IF(C76="Servidor","INFR_",IF(C76="Software Servidor","SWSS_",IF(C76="Aplicació","ISWA_",IF(C76="Emmagatzemament","IEMG_",IF(C76="Xarxa","IXRX_","SIST_"))))),VALUE(RIGHT(D76,LEN(D76)-(FIND(",",D76))))+VALUE(E76))</f>
        <v>SWSS_4001</v>
      </c>
      <c r="C76" s="6" t="s">
        <v>2</v>
      </c>
      <c r="D76" s="7" t="s">
        <v>3</v>
      </c>
      <c r="E76" s="8">
        <v>1</v>
      </c>
      <c r="F76" s="7" t="s">
        <v>29</v>
      </c>
      <c r="G76" s="9" t="s">
        <v>30</v>
      </c>
      <c r="H76" s="4" t="s">
        <v>21</v>
      </c>
      <c r="I76" s="8">
        <v>1</v>
      </c>
      <c r="J76" s="10" t="str">
        <f>CONCATENATE(IF(C76="Servidor","srv",IF(C76="Software Servidor","sws",IF(C76="Aplicació","apl",IF(C76="Emmagatzemament","emg",IF(C76="Xarxa","xar","sis"))))),"_",LEFT(D76,FIND(",",D76)-1),"_",IF(I76&gt;0,CONCATENATE(I76,"_"),""),"[",F76,"]")</f>
        <v>sws_Servei_1_[DNSServer]</v>
      </c>
    </row>
    <row r="77" spans="1:10" ht="23.25" thickBot="1" x14ac:dyDescent="0.3">
      <c r="A77" s="3" t="s">
        <v>32</v>
      </c>
      <c r="B77" s="5" t="str">
        <f>CONCATENATE(IF(C77="Servidor","INFR_",IF(C77="Software Servidor","SWSS_",IF(C77="Aplicació","ISWA_",IF(C77="Emmagatzemament","IEMG_",IF(C77="Xarxa","IXRX_","SIST_"))))),VALUE(RIGHT(D77,LEN(D77)-(FIND(",",D77))))+VALUE(E77))</f>
        <v>SWSS_9102</v>
      </c>
      <c r="C77" s="6" t="s">
        <v>2</v>
      </c>
      <c r="D77" s="7" t="s">
        <v>15</v>
      </c>
      <c r="E77" s="8">
        <v>2</v>
      </c>
      <c r="F77" s="7" t="s">
        <v>31</v>
      </c>
      <c r="G77" s="9" t="s">
        <v>31</v>
      </c>
      <c r="H77" s="4" t="s">
        <v>21</v>
      </c>
      <c r="I77" s="8">
        <v>2</v>
      </c>
      <c r="J77" s="10" t="str">
        <f>CONCATENATE(IF(C77="Servidor","srv",IF(C77="Software Servidor","sws",IF(C77="Aplicació","apl",IF(C77="Emmagatzemament","emg",IF(C77="Xarxa","xar","sis"))))),"_",LEFT(D77,FIND(",",D77)-1),"_",IF(I77&gt;0,CONCATENATE(I77,"_"),""),"[",F77,"]")</f>
        <v>sws_Especific_2_[RessolucioDNS]</v>
      </c>
    </row>
    <row r="78" spans="1:10" ht="23.25" thickBot="1" x14ac:dyDescent="0.3">
      <c r="A78" s="3" t="s">
        <v>32</v>
      </c>
      <c r="B78" s="5" t="str">
        <f>CONCATENATE(IF(C78="Servidor","INFR_",IF(C78="Software Servidor","SWSS_",IF(C78="Aplicació","ISWA_",IF(C78="Emmagatzemament","IEMG_",IF(C78="Xarxa","IXRX_","SIST_"))))),VALUE(RIGHT(D78,LEN(D78)-(FIND(",",D78))))+VALUE(E78))</f>
        <v>SWSS_4001</v>
      </c>
      <c r="C78" s="6" t="s">
        <v>2</v>
      </c>
      <c r="D78" s="7" t="s">
        <v>3</v>
      </c>
      <c r="E78" s="8">
        <v>1</v>
      </c>
      <c r="F78" s="7" t="s">
        <v>29</v>
      </c>
      <c r="G78" s="9" t="s">
        <v>30</v>
      </c>
      <c r="H78" s="4" t="s">
        <v>22</v>
      </c>
      <c r="I78" s="8">
        <v>1</v>
      </c>
      <c r="J78" s="10" t="str">
        <f>CONCATENATE(IF(C78="Servidor","srv",IF(C78="Software Servidor","sws",IF(C78="Aplicació","apl",IF(C78="Emmagatzemament","emg",IF(C78="Xarxa","xar","sis"))))),"_",LEFT(D78,FIND(",",D78)-1),"_",IF(I78&gt;0,CONCATENATE(I78,"_"),""),"[",F78,"]")</f>
        <v>sws_Servei_1_[DNSServer]</v>
      </c>
    </row>
    <row r="79" spans="1:10" ht="23.25" thickBot="1" x14ac:dyDescent="0.3">
      <c r="A79" s="3" t="s">
        <v>32</v>
      </c>
      <c r="B79" s="5" t="str">
        <f>CONCATENATE(IF(C79="Servidor","INFR_",IF(C79="Software Servidor","SWSS_",IF(C79="Aplicació","ISWA_",IF(C79="Emmagatzemament","IEMG_",IF(C79="Xarxa","IXRX_","SIST_"))))),VALUE(RIGHT(D79,LEN(D79)-(FIND(",",D79))))+VALUE(E79))</f>
        <v>SWSS_9102</v>
      </c>
      <c r="C79" s="6" t="s">
        <v>2</v>
      </c>
      <c r="D79" s="7" t="s">
        <v>15</v>
      </c>
      <c r="E79" s="8">
        <v>2</v>
      </c>
      <c r="F79" s="7" t="s">
        <v>31</v>
      </c>
      <c r="G79" s="9" t="s">
        <v>31</v>
      </c>
      <c r="H79" s="4" t="s">
        <v>22</v>
      </c>
      <c r="I79" s="8">
        <v>2</v>
      </c>
      <c r="J79" s="10" t="str">
        <f>CONCATENATE(IF(C79="Servidor","srv",IF(C79="Software Servidor","sws",IF(C79="Aplicació","apl",IF(C79="Emmagatzemament","emg",IF(C79="Xarxa","xar","sis"))))),"_",LEFT(D79,FIND(",",D79)-1),"_",IF(I79&gt;0,CONCATENATE(I79,"_"),""),"[",F79,"]")</f>
        <v>sws_Especific_2_[RessolucioDNS]</v>
      </c>
    </row>
    <row r="80" spans="1:10" ht="15.75" thickBot="1" x14ac:dyDescent="0.3">
      <c r="A80" s="1" t="s">
        <v>33</v>
      </c>
      <c r="B80" s="2"/>
      <c r="C80" s="1"/>
      <c r="D80" s="1"/>
      <c r="E80" s="1"/>
      <c r="F80" s="1"/>
      <c r="G80" s="1"/>
      <c r="H80" s="1"/>
      <c r="I80" s="1"/>
      <c r="J80" s="1"/>
    </row>
    <row r="81" spans="1:10" ht="23.25" thickBot="1" x14ac:dyDescent="0.3">
      <c r="A81" s="3" t="s">
        <v>33</v>
      </c>
      <c r="B81" s="5" t="str">
        <f>CONCATENATE(IF(C81="Servidor","INFR_",IF(C81="Software Servidor","SWSS_",IF(C81="Aplicació","ISWA_",IF(C81="Emmagatzemament","IEMG_",IF(C81="Xarxa","IXRX_","SIST_"))))),VALUE(RIGHT(D81,LEN(D81)-(FIND(",",D81))))+VALUE(E81))</f>
        <v>SWSS_4001</v>
      </c>
      <c r="C81" s="6" t="s">
        <v>2</v>
      </c>
      <c r="D81" s="7" t="s">
        <v>3</v>
      </c>
      <c r="E81" s="8">
        <v>1</v>
      </c>
      <c r="F81" s="7" t="s">
        <v>29</v>
      </c>
      <c r="G81" s="9" t="s">
        <v>30</v>
      </c>
      <c r="H81" s="4" t="s">
        <v>24</v>
      </c>
      <c r="I81" s="8">
        <v>1</v>
      </c>
      <c r="J81" s="10" t="str">
        <f>CONCATENATE(IF(C81="Servidor","srv",IF(C81="Software Servidor","sws",IF(C81="Aplicació","apl",IF(C81="Emmagatzemament","emg",IF(C81="Xarxa","xar","sis"))))),"_",LEFT(D81,FIND(",",D81)-1),"_",IF(I81&gt;0,CONCATENATE(I81,"_"),""),"[",F81,"]")</f>
        <v>sws_Servei_1_[DNSServer]</v>
      </c>
    </row>
    <row r="82" spans="1:10" ht="23.25" thickBot="1" x14ac:dyDescent="0.3">
      <c r="A82" s="3" t="s">
        <v>33</v>
      </c>
      <c r="B82" s="5" t="str">
        <f>CONCATENATE(IF(C82="Servidor","INFR_",IF(C82="Software Servidor","SWSS_",IF(C82="Aplicació","ISWA_",IF(C82="Emmagatzemament","IEMG_",IF(C82="Xarxa","IXRX_","SIST_"))))),VALUE(RIGHT(D82,LEN(D82)-(FIND(",",D82))))+VALUE(E82))</f>
        <v>SWSS_9102</v>
      </c>
      <c r="C82" s="6" t="s">
        <v>2</v>
      </c>
      <c r="D82" s="7" t="s">
        <v>15</v>
      </c>
      <c r="E82" s="8">
        <v>2</v>
      </c>
      <c r="F82" s="7" t="s">
        <v>31</v>
      </c>
      <c r="G82" s="9" t="s">
        <v>31</v>
      </c>
      <c r="H82" s="4" t="s">
        <v>24</v>
      </c>
      <c r="I82" s="8">
        <v>2</v>
      </c>
      <c r="J82" s="10" t="str">
        <f>CONCATENATE(IF(C82="Servidor","srv",IF(C82="Software Servidor","sws",IF(C82="Aplicació","apl",IF(C82="Emmagatzemament","emg",IF(C82="Xarxa","xar","sis"))))),"_",LEFT(D82,FIND(",",D82)-1),"_",IF(I82&gt;0,CONCATENATE(I82,"_"),""),"[",F82,"]")</f>
        <v>sws_Especific_2_[RessolucioDNS]</v>
      </c>
    </row>
    <row r="83" spans="1:10" ht="23.25" thickBot="1" x14ac:dyDescent="0.3">
      <c r="A83" s="3" t="s">
        <v>33</v>
      </c>
      <c r="B83" s="5" t="str">
        <f>CONCATENATE(IF(C83="Servidor","INFR_",IF(C83="Software Servidor","SWSS_",IF(C83="Aplicació","ISWA_",IF(C83="Emmagatzemament","IEMG_",IF(C83="Xarxa","IXRX_","SIST_"))))),VALUE(RIGHT(D83,LEN(D83)-(FIND(",",D83))))+VALUE(E83))</f>
        <v>SWSS_4001</v>
      </c>
      <c r="C83" s="6" t="s">
        <v>2</v>
      </c>
      <c r="D83" s="7" t="s">
        <v>3</v>
      </c>
      <c r="E83" s="8">
        <v>1</v>
      </c>
      <c r="F83" s="7" t="s">
        <v>29</v>
      </c>
      <c r="G83" s="9" t="s">
        <v>30</v>
      </c>
      <c r="H83" s="4" t="s">
        <v>25</v>
      </c>
      <c r="I83" s="8">
        <v>1</v>
      </c>
      <c r="J83" s="10" t="str">
        <f>CONCATENATE(IF(C83="Servidor","srv",IF(C83="Software Servidor","sws",IF(C83="Aplicació","apl",IF(C83="Emmagatzemament","emg",IF(C83="Xarxa","xar","sis"))))),"_",LEFT(D83,FIND(",",D83)-1),"_",IF(I83&gt;0,CONCATENATE(I83,"_"),""),"[",F83,"]")</f>
        <v>sws_Servei_1_[DNSServer]</v>
      </c>
    </row>
    <row r="84" spans="1:10" ht="23.25" thickBot="1" x14ac:dyDescent="0.3">
      <c r="A84" s="3" t="s">
        <v>33</v>
      </c>
      <c r="B84" s="5" t="str">
        <f>CONCATENATE(IF(C84="Servidor","INFR_",IF(C84="Software Servidor","SWSS_",IF(C84="Aplicació","ISWA_",IF(C84="Emmagatzemament","IEMG_",IF(C84="Xarxa","IXRX_","SIST_"))))),VALUE(RIGHT(D84,LEN(D84)-(FIND(",",D84))))+VALUE(E84))</f>
        <v>SWSS_9102</v>
      </c>
      <c r="C84" s="6" t="s">
        <v>2</v>
      </c>
      <c r="D84" s="7" t="s">
        <v>15</v>
      </c>
      <c r="E84" s="8">
        <v>2</v>
      </c>
      <c r="F84" s="7" t="s">
        <v>31</v>
      </c>
      <c r="G84" s="9" t="s">
        <v>31</v>
      </c>
      <c r="H84" s="4" t="s">
        <v>25</v>
      </c>
      <c r="I84" s="8">
        <v>2</v>
      </c>
      <c r="J84" s="10" t="str">
        <f>CONCATENATE(IF(C84="Servidor","srv",IF(C84="Software Servidor","sws",IF(C84="Aplicació","apl",IF(C84="Emmagatzemament","emg",IF(C84="Xarxa","xar","sis"))))),"_",LEFT(D84,FIND(",",D84)-1),"_",IF(I84&gt;0,CONCATENATE(I84,"_"),""),"[",F84,"]")</f>
        <v>sws_Especific_2_[RessolucioDNS]</v>
      </c>
    </row>
    <row r="85" spans="1:10" ht="23.25" thickBot="1" x14ac:dyDescent="0.3">
      <c r="A85" s="3" t="s">
        <v>33</v>
      </c>
      <c r="B85" s="5" t="str">
        <f>CONCATENATE(IF(C85="Servidor","INFR_",IF(C85="Software Servidor","SWSS_",IF(C85="Aplicació","ISWA_",IF(C85="Emmagatzemament","IEMG_",IF(C85="Xarxa","IXRX_","SIST_"))))),VALUE(RIGHT(D85,LEN(D85)-(FIND(",",D85))))+VALUE(E85))</f>
        <v>SWSS_4001</v>
      </c>
      <c r="C85" s="6" t="s">
        <v>2</v>
      </c>
      <c r="D85" s="7" t="s">
        <v>3</v>
      </c>
      <c r="E85" s="8">
        <v>1</v>
      </c>
      <c r="F85" s="7" t="s">
        <v>29</v>
      </c>
      <c r="G85" s="9" t="s">
        <v>30</v>
      </c>
      <c r="H85" s="4" t="s">
        <v>26</v>
      </c>
      <c r="I85" s="8">
        <v>1</v>
      </c>
      <c r="J85" s="10" t="str">
        <f>CONCATENATE(IF(C85="Servidor","srv",IF(C85="Software Servidor","sws",IF(C85="Aplicació","apl",IF(C85="Emmagatzemament","emg",IF(C85="Xarxa","xar","sis"))))),"_",LEFT(D85,FIND(",",D85)-1),"_",IF(I85&gt;0,CONCATENATE(I85,"_"),""),"[",F85,"]")</f>
        <v>sws_Servei_1_[DNSServer]</v>
      </c>
    </row>
    <row r="86" spans="1:10" ht="23.25" thickBot="1" x14ac:dyDescent="0.3">
      <c r="A86" s="3" t="s">
        <v>33</v>
      </c>
      <c r="B86" s="5" t="str">
        <f>CONCATENATE(IF(C86="Servidor","INFR_",IF(C86="Software Servidor","SWSS_",IF(C86="Aplicació","ISWA_",IF(C86="Emmagatzemament","IEMG_",IF(C86="Xarxa","IXRX_","SIST_"))))),VALUE(RIGHT(D86,LEN(D86)-(FIND(",",D86))))+VALUE(E86))</f>
        <v>SWSS_9102</v>
      </c>
      <c r="C86" s="6" t="s">
        <v>2</v>
      </c>
      <c r="D86" s="7" t="s">
        <v>15</v>
      </c>
      <c r="E86" s="8">
        <v>2</v>
      </c>
      <c r="F86" s="7" t="s">
        <v>31</v>
      </c>
      <c r="G86" s="9" t="s">
        <v>31</v>
      </c>
      <c r="H86" s="4" t="s">
        <v>26</v>
      </c>
      <c r="I86" s="8">
        <v>2</v>
      </c>
      <c r="J86" s="10" t="str">
        <f>CONCATENATE(IF(C86="Servidor","srv",IF(C86="Software Servidor","sws",IF(C86="Aplicació","apl",IF(C86="Emmagatzemament","emg",IF(C86="Xarxa","xar","sis"))))),"_",LEFT(D86,FIND(",",D86)-1),"_",IF(I86&gt;0,CONCATENATE(I86,"_"),""),"[",F86,"]")</f>
        <v>sws_Especific_2_[RessolucioDNS]</v>
      </c>
    </row>
    <row r="87" spans="1:10" ht="23.25" thickBot="1" x14ac:dyDescent="0.3">
      <c r="A87" s="3" t="s">
        <v>33</v>
      </c>
      <c r="B87" s="5" t="str">
        <f>CONCATENATE(IF(C87="Servidor","INFR_",IF(C87="Software Servidor","SWSS_",IF(C87="Aplicació","ISWA_",IF(C87="Emmagatzemament","IEMG_",IF(C87="Xarxa","IXRX_","SIST_"))))),VALUE(RIGHT(D87,LEN(D87)-(FIND(",",D87))))+VALUE(E87))</f>
        <v>SWSS_4001</v>
      </c>
      <c r="C87" s="6" t="s">
        <v>2</v>
      </c>
      <c r="D87" s="7" t="s">
        <v>3</v>
      </c>
      <c r="E87" s="8">
        <v>1</v>
      </c>
      <c r="F87" s="7" t="s">
        <v>29</v>
      </c>
      <c r="G87" s="9" t="s">
        <v>30</v>
      </c>
      <c r="H87" s="4" t="s">
        <v>27</v>
      </c>
      <c r="I87" s="8">
        <v>1</v>
      </c>
      <c r="J87" s="10" t="str">
        <f>CONCATENATE(IF(C87="Servidor","srv",IF(C87="Software Servidor","sws",IF(C87="Aplicació","apl",IF(C87="Emmagatzemament","emg",IF(C87="Xarxa","xar","sis"))))),"_",LEFT(D87,FIND(",",D87)-1),"_",IF(I87&gt;0,CONCATENATE(I87,"_"),""),"[",F87,"]")</f>
        <v>sws_Servei_1_[DNSServer]</v>
      </c>
    </row>
    <row r="88" spans="1:10" ht="23.25" thickBot="1" x14ac:dyDescent="0.3">
      <c r="A88" s="3" t="s">
        <v>33</v>
      </c>
      <c r="B88" s="5" t="str">
        <f>CONCATENATE(IF(C88="Servidor","INFR_",IF(C88="Software Servidor","SWSS_",IF(C88="Aplicació","ISWA_",IF(C88="Emmagatzemament","IEMG_",IF(C88="Xarxa","IXRX_","SIST_"))))),VALUE(RIGHT(D88,LEN(D88)-(FIND(",",D88))))+VALUE(E88))</f>
        <v>SWSS_9102</v>
      </c>
      <c r="C88" s="6" t="s">
        <v>2</v>
      </c>
      <c r="D88" s="7" t="s">
        <v>15</v>
      </c>
      <c r="E88" s="8">
        <v>2</v>
      </c>
      <c r="F88" s="7" t="s">
        <v>31</v>
      </c>
      <c r="G88" s="9" t="s">
        <v>31</v>
      </c>
      <c r="H88" s="4" t="s">
        <v>27</v>
      </c>
      <c r="I88" s="8">
        <v>2</v>
      </c>
      <c r="J88" s="10" t="str">
        <f>CONCATENATE(IF(C88="Servidor","srv",IF(C88="Software Servidor","sws",IF(C88="Aplicació","apl",IF(C88="Emmagatzemament","emg",IF(C88="Xarxa","xar","sis"))))),"_",LEFT(D88,FIND(",",D88)-1),"_",IF(I88&gt;0,CONCATENATE(I88,"_"),""),"[",F88,"]")</f>
        <v>sws_Especific_2_[RessolucioDNS]</v>
      </c>
    </row>
    <row r="89" spans="1:10" ht="15.75" thickBot="1" x14ac:dyDescent="0.3">
      <c r="A89" s="1" t="s">
        <v>34</v>
      </c>
      <c r="B89" s="2"/>
      <c r="C89" s="1"/>
      <c r="D89" s="1"/>
      <c r="E89" s="1"/>
      <c r="F89" s="1"/>
      <c r="G89" s="1"/>
      <c r="H89" s="1"/>
      <c r="I89" s="1"/>
      <c r="J89" s="1"/>
    </row>
    <row r="90" spans="1:10" ht="23.25" thickBot="1" x14ac:dyDescent="0.3">
      <c r="A90" s="3" t="s">
        <v>34</v>
      </c>
      <c r="B90" s="5" t="str">
        <f>CONCATENATE(IF(C90="Servidor","INFR_",IF(C90="Software Servidor","SWSS_",IF(C90="Aplicació","ISWA_",IF(C90="Emmagatzemament","IEMG_",IF(C90="Xarxa","IXRX_","SIST_"))))),VALUE(RIGHT(D90,LEN(D90)-(FIND(",",D90))))+VALUE(E90))</f>
        <v>SWSS_4001</v>
      </c>
      <c r="C90" s="6" t="s">
        <v>2</v>
      </c>
      <c r="D90" s="7" t="s">
        <v>3</v>
      </c>
      <c r="E90" s="8">
        <v>1</v>
      </c>
      <c r="F90" s="7" t="s">
        <v>35</v>
      </c>
      <c r="G90" s="9" t="s">
        <v>35</v>
      </c>
      <c r="H90" s="4" t="s">
        <v>24</v>
      </c>
      <c r="I90" s="8">
        <v>1</v>
      </c>
      <c r="J90" s="10" t="str">
        <f>CONCATENATE(IF(C90="Servidor","srv",IF(C90="Software Servidor","sws",IF(C90="Aplicació","apl",IF(C90="Emmagatzemament","emg",IF(C90="Xarxa","xar","sis"))))),"_",LEFT(D90,FIND(",",D90)-1),"_",IF(I90&gt;0,CONCATENATE(I90,"_"),""),"[",F90,"]")</f>
        <v>sws_Servei_1_[WINS]</v>
      </c>
    </row>
    <row r="91" spans="1:10" ht="23.25" thickBot="1" x14ac:dyDescent="0.3">
      <c r="A91" s="3" t="s">
        <v>34</v>
      </c>
      <c r="B91" s="5" t="str">
        <f>CONCATENATE(IF(C91="Servidor","INFR_",IF(C91="Software Servidor","SWSS_",IF(C91="Aplicació","ISWA_",IF(C91="Emmagatzemament","IEMG_",IF(C91="Xarxa","IXRX_","SIST_"))))),VALUE(RIGHT(D91,LEN(D91)-(FIND(",",D91))))+VALUE(E91))</f>
        <v>SWSS_4001</v>
      </c>
      <c r="C91" s="6" t="s">
        <v>2</v>
      </c>
      <c r="D91" s="7" t="s">
        <v>3</v>
      </c>
      <c r="E91" s="8">
        <v>1</v>
      </c>
      <c r="F91" s="7" t="s">
        <v>35</v>
      </c>
      <c r="G91" s="9" t="s">
        <v>35</v>
      </c>
      <c r="H91" s="4" t="s">
        <v>25</v>
      </c>
      <c r="I91" s="8">
        <v>1</v>
      </c>
      <c r="J91" s="10" t="str">
        <f>CONCATENATE(IF(C91="Servidor","srv",IF(C91="Software Servidor","sws",IF(C91="Aplicació","apl",IF(C91="Emmagatzemament","emg",IF(C91="Xarxa","xar","sis"))))),"_",LEFT(D91,FIND(",",D91)-1),"_",IF(I91&gt;0,CONCATENATE(I91,"_"),""),"[",F91,"]")</f>
        <v>sws_Servei_1_[WINS]</v>
      </c>
    </row>
    <row r="92" spans="1:10" ht="23.25" thickBot="1" x14ac:dyDescent="0.3">
      <c r="A92" s="3" t="s">
        <v>34</v>
      </c>
      <c r="B92" s="5" t="str">
        <f>CONCATENATE(IF(C92="Servidor","INFR_",IF(C92="Software Servidor","SWSS_",IF(C92="Aplicació","ISWA_",IF(C92="Emmagatzemament","IEMG_",IF(C92="Xarxa","IXRX_","SIST_"))))),VALUE(RIGHT(D92,LEN(D92)-(FIND(",",D92))))+VALUE(E92))</f>
        <v>SWSS_4001</v>
      </c>
      <c r="C92" s="6" t="s">
        <v>2</v>
      </c>
      <c r="D92" s="7" t="s">
        <v>3</v>
      </c>
      <c r="E92" s="8">
        <v>1</v>
      </c>
      <c r="F92" s="7" t="s">
        <v>35</v>
      </c>
      <c r="G92" s="9" t="s">
        <v>35</v>
      </c>
      <c r="H92" s="4" t="s">
        <v>26</v>
      </c>
      <c r="I92" s="8">
        <v>1</v>
      </c>
      <c r="J92" s="10" t="str">
        <f>CONCATENATE(IF(C92="Servidor","srv",IF(C92="Software Servidor","sws",IF(C92="Aplicació","apl",IF(C92="Emmagatzemament","emg",IF(C92="Xarxa","xar","sis"))))),"_",LEFT(D92,FIND(",",D92)-1),"_",IF(I92&gt;0,CONCATENATE(I92,"_"),""),"[",F92,"]")</f>
        <v>sws_Servei_1_[WINS]</v>
      </c>
    </row>
    <row r="93" spans="1:10" ht="23.25" thickBot="1" x14ac:dyDescent="0.3">
      <c r="A93" s="3" t="s">
        <v>34</v>
      </c>
      <c r="B93" s="5" t="str">
        <f>CONCATENATE(IF(C93="Servidor","INFR_",IF(C93="Software Servidor","SWSS_",IF(C93="Aplicació","ISWA_",IF(C93="Emmagatzemament","IEMG_",IF(C93="Xarxa","IXRX_","SIST_"))))),VALUE(RIGHT(D93,LEN(D93)-(FIND(",",D93))))+VALUE(E93))</f>
        <v>SWSS_4001</v>
      </c>
      <c r="C93" s="6" t="s">
        <v>2</v>
      </c>
      <c r="D93" s="7" t="s">
        <v>3</v>
      </c>
      <c r="E93" s="8">
        <v>1</v>
      </c>
      <c r="F93" s="7" t="s">
        <v>35</v>
      </c>
      <c r="G93" s="9" t="s">
        <v>35</v>
      </c>
      <c r="H93" s="4" t="s">
        <v>27</v>
      </c>
      <c r="I93" s="8">
        <v>1</v>
      </c>
      <c r="J93" s="10" t="str">
        <f>CONCATENATE(IF(C93="Servidor","srv",IF(C93="Software Servidor","sws",IF(C93="Aplicació","apl",IF(C93="Emmagatzemament","emg",IF(C93="Xarxa","xar","sis"))))),"_",LEFT(D93,FIND(",",D93)-1),"_",IF(I93&gt;0,CONCATENATE(I93,"_"),""),"[",F93,"]")</f>
        <v>sws_Servei_1_[WINS]</v>
      </c>
    </row>
    <row r="94" spans="1:10" ht="15.75" thickBot="1" x14ac:dyDescent="0.3">
      <c r="A94" s="1" t="s">
        <v>36</v>
      </c>
      <c r="B94" s="2"/>
      <c r="C94" s="1"/>
      <c r="D94" s="1"/>
      <c r="E94" s="1"/>
      <c r="F94" s="1"/>
      <c r="G94" s="1"/>
      <c r="H94" s="1"/>
      <c r="I94" s="1"/>
      <c r="J94" s="1"/>
    </row>
    <row r="95" spans="1:10" ht="23.25" thickBot="1" x14ac:dyDescent="0.3">
      <c r="A95" s="3" t="s">
        <v>36</v>
      </c>
      <c r="B95" s="5" t="str">
        <f>CONCATENATE(IF(C95="Servidor","INFR_",IF(C95="Software Servidor","SWSS_",IF(C95="Aplicació","ISWA_",IF(C95="Emmagatzemament","IEMG_",IF(C95="Xarxa","IXRX_","SIST_"))))),VALUE(RIGHT(D95,LEN(D95)-(FIND(",",D95))))+VALUE(E95))</f>
        <v>SWSS_4001</v>
      </c>
      <c r="C95" s="6" t="s">
        <v>2</v>
      </c>
      <c r="D95" s="7" t="s">
        <v>3</v>
      </c>
      <c r="E95" s="8">
        <v>1</v>
      </c>
      <c r="F95" s="7" t="s">
        <v>37</v>
      </c>
      <c r="G95" s="9" t="s">
        <v>38</v>
      </c>
      <c r="H95" s="4" t="s">
        <v>24</v>
      </c>
      <c r="I95" s="8">
        <v>1</v>
      </c>
      <c r="J95" s="10" t="str">
        <f>CONCATENATE(IF(C95="Servidor","srv",IF(C95="Software Servidor","sws",IF(C95="Aplicació","apl",IF(C95="Emmagatzemament","emg",IF(C95="Xarxa","xar","sis"))))),"_",LEFT(D95,FIND(",",D95)-1),"_",IF(I95&gt;0,CONCATENATE(I95,"_"),""),"[",F95,"]")</f>
        <v>sws_Servei_1_[DHCPServer]</v>
      </c>
    </row>
    <row r="96" spans="1:10" ht="23.25" thickBot="1" x14ac:dyDescent="0.3">
      <c r="A96" s="3" t="s">
        <v>36</v>
      </c>
      <c r="B96" s="5" t="str">
        <f>CONCATENATE(IF(C96="Servidor","INFR_",IF(C96="Software Servidor","SWSS_",IF(C96="Aplicació","ISWA_",IF(C96="Emmagatzemament","IEMG_",IF(C96="Xarxa","IXRX_","SIST_"))))),VALUE(RIGHT(D96,LEN(D96)-(FIND(",",D96))))+VALUE(E96))</f>
        <v>SWSS_4001</v>
      </c>
      <c r="C96" s="6" t="s">
        <v>2</v>
      </c>
      <c r="D96" s="7" t="s">
        <v>3</v>
      </c>
      <c r="E96" s="8">
        <v>1</v>
      </c>
      <c r="F96" s="7" t="s">
        <v>37</v>
      </c>
      <c r="G96" s="9" t="s">
        <v>38</v>
      </c>
      <c r="H96" s="4" t="s">
        <v>25</v>
      </c>
      <c r="I96" s="8">
        <v>1</v>
      </c>
      <c r="J96" s="10" t="str">
        <f>CONCATENATE(IF(C96="Servidor","srv",IF(C96="Software Servidor","sws",IF(C96="Aplicació","apl",IF(C96="Emmagatzemament","emg",IF(C96="Xarxa","xar","sis"))))),"_",LEFT(D96,FIND(",",D96)-1),"_",IF(I96&gt;0,CONCATENATE(I96,"_"),""),"[",F96,"]")</f>
        <v>sws_Servei_1_[DHCPServer]</v>
      </c>
    </row>
  </sheetData>
  <autoFilter ref="A1:O96"/>
  <dataValidations count="1">
    <dataValidation type="whole" allowBlank="1" showInputMessage="1" showErrorMessage="1" sqref="I3:I9 I61:I67 I10:I16 E3:E9 I18:I24 E10:E16 I25:I31 E18:E24 I32:I38 E25:E31 I40:I46 E32:E38 I47:I53 E40:E46 I54:I60 E47:E53 E54:E60 E61:E67 I69:I72 E69:E72 I74:I79 E74:E79 I81:I88 E81:E88 I90:I93 E90:E93 I95:I96 E95:E9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[1]Mestres!#REF!</xm:f>
          </x14:formula1>
          <xm:sqref>C69:C72 C74:C79 C81:C88 C90:C93 C95:C96 C40:C67 C18:C38 C3:C16</xm:sqref>
        </x14:dataValidation>
        <x14:dataValidation type="list" allowBlank="1" showInputMessage="1" showErrorMessage="1">
          <x14:formula1>
            <xm:f>[1]Mestres!#REF!</xm:f>
          </x14:formula1>
          <xm:sqref>D69:D72 D74:D79 D81:D88 D90:D93 D95:D96 D40:D67 D18:D38 D3:D16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TMB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Hurtado Blasco, Albert</dc:creator>
  <cp:lastModifiedBy>Hurtado Blasco, Albert</cp:lastModifiedBy>
  <dcterms:created xsi:type="dcterms:W3CDTF">2015-04-28T09:25:01Z</dcterms:created>
  <dcterms:modified xsi:type="dcterms:W3CDTF">2015-04-28T09:29:23Z</dcterms:modified>
</cp:coreProperties>
</file>