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s (PC)" sheetId="1" r:id="rId4"/>
    <sheet state="visible" name="Servidores" sheetId="2" r:id="rId5"/>
  </sheets>
  <definedNames>
    <definedName localSheetId="1" name="Calendar_Year">'Equipos (PC)'!#REF!</definedName>
    <definedName name="Calendar_Year">Servidores!#REF!</definedName>
    <definedName localSheetId="1" name="valSelEmployee">'Equipos (PC)'!#REF!</definedName>
    <definedName name="valSelEmployee">Servidores!#REF!</definedName>
  </definedNames>
  <calcPr/>
  <extLst>
    <ext uri="GoogleSheetsCustomDataVersion1">
      <go:sheetsCustomData xmlns:go="http://customooxmlschemas.google.com/" r:id="rId6" roundtripDataSignature="AMtx7mgs5vituqNXXhcvkSyxi4vknj1Sjw=="/>
    </ext>
  </extLst>
</workbook>
</file>

<file path=xl/sharedStrings.xml><?xml version="1.0" encoding="utf-8"?>
<sst xmlns="http://schemas.openxmlformats.org/spreadsheetml/2006/main" count="121" uniqueCount="58">
  <si>
    <t>Proveedores de Equipos PC</t>
  </si>
  <si>
    <t>Caracteristicas del PC</t>
  </si>
  <si>
    <t>exito</t>
  </si>
  <si>
    <t>Éxito</t>
  </si>
  <si>
    <t>K-tronix</t>
  </si>
  <si>
    <t>Procesador</t>
  </si>
  <si>
    <t>RYZEN 5 3500U</t>
  </si>
  <si>
    <t>Core I5-10210U</t>
  </si>
  <si>
    <t>AMD Ryzen™ 7 5700U</t>
  </si>
  <si>
    <t>Ram</t>
  </si>
  <si>
    <t>16gb</t>
  </si>
  <si>
    <t>4 GB</t>
  </si>
  <si>
    <t>16 GB</t>
  </si>
  <si>
    <t>Almacenamiento</t>
  </si>
  <si>
    <t>1tb</t>
  </si>
  <si>
    <t>256 GB SSD</t>
  </si>
  <si>
    <t>(HDD 1TB + SSD 512GB)</t>
  </si>
  <si>
    <t>Tarjeta Grafica</t>
  </si>
  <si>
    <t>x</t>
  </si>
  <si>
    <t>X</t>
  </si>
  <si>
    <t>Nucleos</t>
  </si>
  <si>
    <t>Página</t>
  </si>
  <si>
    <t>https://www.exito.com/portatil-asus-m515da-amd-ryzen-5-3500u-hdd-1tb-ram-16gb-102140658-mp/p</t>
  </si>
  <si>
    <t>https://www.exito.com/portatil-ci5-4g-256gb-ssd-lenovo-ip-3-14iml05-3039682/p</t>
  </si>
  <si>
    <t>https://www.ktronix.com/computador-all-in-one-hp-pavilion-27-pulgadas-ca0005la-amd-ryzen-7-ram-16gb-disco-ssd-512-gb-disco-duro-1-tb-blanco/p/196337245129</t>
  </si>
  <si>
    <t>Total Servicios</t>
  </si>
  <si>
    <t>Valor:</t>
  </si>
  <si>
    <t>Equipo 1</t>
  </si>
  <si>
    <t>Equipo 2</t>
  </si>
  <si>
    <t>Equipo 3</t>
  </si>
  <si>
    <t>Resultado Final</t>
  </si>
  <si>
    <t>MEJOR PROVEEDOR EQUIPOS</t>
  </si>
  <si>
    <t>Proveedores de Servidores</t>
  </si>
  <si>
    <t>SERVICIO</t>
  </si>
  <si>
    <t>GoDaddy</t>
  </si>
  <si>
    <t>Hostinger</t>
  </si>
  <si>
    <t>Namecheap</t>
  </si>
  <si>
    <t>Amazon Web Services</t>
  </si>
  <si>
    <t>URL</t>
  </si>
  <si>
    <t>https://www.godaddy.com/es/hosting/web-hosting</t>
  </si>
  <si>
    <t>https://www.hostinger.com/?irclickid=0ENQNq1I2xyNUVFRYKSuOzqoUkDX-IUy0RxZQA0&amp;irgwc=1&amp;PID=3548717.</t>
  </si>
  <si>
    <t>https://www.namecheap.com/hosting/shared/</t>
  </si>
  <si>
    <t>https://aws.amazon.com/es/lightsail/pricing/</t>
  </si>
  <si>
    <t>1 sitio web</t>
  </si>
  <si>
    <t>100 GB de almacenamiento</t>
  </si>
  <si>
    <t>Ancho de banda sin medición</t>
  </si>
  <si>
    <t>Correo comercial gratis</t>
  </si>
  <si>
    <t>Dominio gratis con un plan anual</t>
  </si>
  <si>
    <t>Valor Total x Mes:</t>
  </si>
  <si>
    <t>Servidor 1</t>
  </si>
  <si>
    <t>Servidor 2</t>
  </si>
  <si>
    <t>Servidor 3</t>
  </si>
  <si>
    <t>Servidor 4</t>
  </si>
  <si>
    <t>MEJOR PROVEEDOR SERVIDOR</t>
  </si>
  <si>
    <t>Mejores servicios</t>
  </si>
  <si>
    <t>Servidor mas barato</t>
  </si>
  <si>
    <t>El mejor proveedor es  1</t>
  </si>
  <si>
    <t>El mejor proveedor es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</si>
</sst>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240A]* #,##0_-;\-[$$-240A]* #,##0_-;_-[$$-240A]* &quot;-&quot;??_-;_-@"/>
  </numFmts>
  <fonts count="27">
    <font>
      <sz val="11.0"/>
      <color theme="1"/>
      <name val="Calibri"/>
      <scheme val="minor"/>
    </font>
    <font>
      <sz val="28.0"/>
      <color theme="0"/>
      <name val="Calibri"/>
    </font>
    <font/>
    <font>
      <b/>
      <sz val="11.0"/>
      <color theme="0"/>
      <name val="Calibri"/>
    </font>
    <font>
      <b/>
      <sz val="14.0"/>
      <color theme="1"/>
      <name val="Calibri"/>
    </font>
    <font>
      <sz val="14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b/>
      <sz val="10.0"/>
      <color rgb="FF0000FF"/>
      <name val="Calibri"/>
    </font>
    <font>
      <u/>
      <sz val="10.0"/>
      <color rgb="FF000000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8.0"/>
      <color rgb="FF44546A"/>
      <name val="Calibri"/>
    </font>
    <font>
      <b/>
      <sz val="23.0"/>
      <color rgb="FF44546A"/>
      <name val="Calibri"/>
    </font>
    <font>
      <b/>
      <sz val="13.0"/>
      <color rgb="FF44546A"/>
      <name val="Calibri"/>
    </font>
    <font>
      <b/>
      <sz val="18.0"/>
      <color theme="0"/>
      <name val="Calibri"/>
    </font>
    <font>
      <b/>
      <sz val="11.0"/>
      <color rgb="FFFFFFFF"/>
      <name val="Calibri"/>
    </font>
    <font>
      <b/>
      <sz val="14.0"/>
      <color rgb="FF000000"/>
      <name val="Calibri"/>
    </font>
    <font>
      <u/>
      <sz val="11.0"/>
      <color rgb="FF0563C1"/>
      <name val="Calibri"/>
    </font>
    <font>
      <b/>
      <u/>
      <sz val="8.0"/>
      <color rgb="FF0563C1"/>
      <name val="Calibri"/>
    </font>
    <font>
      <u/>
      <color rgb="FF0000FF"/>
    </font>
    <font>
      <u/>
      <sz val="11.0"/>
      <color rgb="FF0000FF"/>
      <name val="Calibri"/>
    </font>
    <font>
      <sz val="11.0"/>
      <color rgb="FF000000"/>
      <name val="Inconsolata"/>
    </font>
    <font>
      <b/>
      <sz val="14.0"/>
      <color rgb="FF44546A"/>
      <name val="Calibri"/>
    </font>
    <font>
      <b/>
      <sz val="14.0"/>
      <color rgb="FF44546A"/>
      <name val="Calibri"/>
      <scheme val="minor"/>
    </font>
    <font>
      <b/>
      <sz val="18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ACCCE9"/>
      </bottom>
    </border>
    <border>
      <left/>
      <bottom/>
    </border>
    <border>
      <bottom/>
    </border>
    <border>
      <right/>
      <bottom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5" fontId="3" numFmtId="0" xfId="0" applyAlignment="1" applyBorder="1" applyFill="1" applyFont="1">
      <alignment horizontal="center" vertical="center"/>
    </xf>
    <xf borderId="5" fillId="6" fontId="4" numFmtId="0" xfId="0" applyAlignment="1" applyBorder="1" applyFill="1" applyFont="1">
      <alignment horizontal="center" readingOrder="0" vertical="center"/>
    </xf>
    <xf borderId="4" fillId="6" fontId="4" numFmtId="0" xfId="0" applyAlignment="1" applyBorder="1" applyFont="1">
      <alignment horizontal="center" readingOrder="0" vertical="center"/>
    </xf>
    <xf borderId="4" fillId="7" fontId="3" numFmtId="0" xfId="0" applyAlignment="1" applyBorder="1" applyFill="1" applyFont="1">
      <alignment horizontal="center" vertical="center"/>
    </xf>
    <xf borderId="5" fillId="8" fontId="5" numFmtId="0" xfId="0" applyAlignment="1" applyBorder="1" applyFill="1" applyFont="1">
      <alignment horizontal="center" readingOrder="0"/>
    </xf>
    <xf borderId="4" fillId="8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 vertical="center"/>
    </xf>
    <xf borderId="6" fillId="0" fontId="2" numFmtId="0" xfId="0" applyBorder="1" applyFont="1"/>
    <xf borderId="4" fillId="4" fontId="6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4" fillId="6" fontId="6" numFmtId="0" xfId="0" applyAlignment="1" applyBorder="1" applyFont="1">
      <alignment horizontal="center" readingOrder="0" vertical="center"/>
    </xf>
    <xf borderId="4" fillId="7" fontId="7" numFmtId="0" xfId="0" applyAlignment="1" applyBorder="1" applyFont="1">
      <alignment horizontal="center" readingOrder="0"/>
    </xf>
    <xf borderId="4" fillId="8" fontId="7" numFmtId="0" xfId="0" applyAlignment="1" applyBorder="1" applyFont="1">
      <alignment readingOrder="0"/>
    </xf>
    <xf borderId="4" fillId="6" fontId="6" numFmtId="0" xfId="0" applyAlignment="1" applyBorder="1" applyFont="1">
      <alignment horizontal="center" readingOrder="0" vertical="center"/>
    </xf>
    <xf borderId="4" fillId="8" fontId="7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5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readingOrder="0" shrinkToFit="0" vertical="center" wrapText="1"/>
    </xf>
    <xf borderId="1" fillId="6" fontId="9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/>
    </xf>
    <xf borderId="1" fillId="8" fontId="10" numFmtId="0" xfId="0" applyAlignment="1" applyBorder="1" applyFont="1">
      <alignment horizontal="center" readingOrder="0"/>
    </xf>
    <xf borderId="8" fillId="9" fontId="11" numFmtId="0" xfId="0" applyAlignment="1" applyBorder="1" applyFill="1" applyFont="1">
      <alignment horizontal="center" shrinkToFit="0" vertical="center" wrapText="1"/>
    </xf>
    <xf borderId="1" fillId="9" fontId="4" numFmtId="0" xfId="0" applyAlignment="1" applyBorder="1" applyFont="1">
      <alignment horizontal="center" readingOrder="0" vertical="center"/>
    </xf>
    <xf borderId="8" fillId="9" fontId="4" numFmtId="0" xfId="0" applyAlignment="1" applyBorder="1" applyFont="1">
      <alignment horizontal="center" readingOrder="0" vertical="center"/>
    </xf>
    <xf borderId="4" fillId="10" fontId="11" numFmtId="0" xfId="0" applyAlignment="1" applyBorder="1" applyFill="1" applyFont="1">
      <alignment horizontal="center"/>
    </xf>
    <xf borderId="1" fillId="10" fontId="4" numFmtId="164" xfId="0" applyAlignment="1" applyBorder="1" applyFont="1" applyNumberFormat="1">
      <alignment horizontal="center" readingOrder="0" vertical="center"/>
    </xf>
    <xf borderId="9" fillId="0" fontId="2" numFmtId="0" xfId="0" applyBorder="1" applyFont="1"/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6" numFmtId="0" xfId="0" applyAlignment="1" applyFont="1">
      <alignment vertical="center"/>
    </xf>
    <xf borderId="10" fillId="0" fontId="15" numFmtId="0" xfId="0" applyAlignment="1" applyBorder="1" applyFont="1">
      <alignment horizontal="center" vertical="center"/>
    </xf>
    <xf borderId="10" fillId="0" fontId="2" numFmtId="0" xfId="0" applyBorder="1" applyFont="1"/>
    <xf borderId="11" fillId="11" fontId="16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" fillId="3" fontId="3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1" fillId="5" fontId="17" numFmtId="0" xfId="0" applyAlignment="1" applyBorder="1" applyFont="1">
      <alignment horizontal="center" readingOrder="0" vertical="center"/>
    </xf>
    <xf borderId="1" fillId="8" fontId="17" numFmtId="0" xfId="0" applyAlignment="1" applyBorder="1" applyFont="1">
      <alignment horizontal="center" readingOrder="0" vertical="center"/>
    </xf>
    <xf borderId="4" fillId="8" fontId="18" numFmtId="0" xfId="0" applyAlignment="1" applyBorder="1" applyFont="1">
      <alignment horizontal="center" readingOrder="0" vertical="center"/>
    </xf>
    <xf borderId="1" fillId="12" fontId="17" numFmtId="0" xfId="0" applyAlignment="1" applyBorder="1" applyFill="1" applyFont="1">
      <alignment horizontal="center" readingOrder="0" vertical="center"/>
    </xf>
    <xf borderId="9" fillId="12" fontId="18" numFmtId="0" xfId="0" applyAlignment="1" applyBorder="1" applyFont="1">
      <alignment horizontal="center" readingOrder="0" vertical="center"/>
    </xf>
    <xf borderId="4" fillId="3" fontId="19" numFmtId="0" xfId="0" applyAlignment="1" applyBorder="1" applyFont="1">
      <alignment horizontal="center" readingOrder="0" shrinkToFit="0" vertical="center" wrapText="1"/>
    </xf>
    <xf borderId="4" fillId="6" fontId="20" numFmtId="0" xfId="0" applyAlignment="1" applyBorder="1" applyFont="1">
      <alignment horizontal="center" readingOrder="0" vertical="center"/>
    </xf>
    <xf borderId="4" fillId="8" fontId="21" numFmtId="0" xfId="0" applyAlignment="1" applyBorder="1" applyFont="1">
      <alignment readingOrder="0"/>
    </xf>
    <xf borderId="4" fillId="12" fontId="22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 vertical="center"/>
    </xf>
    <xf borderId="14" fillId="13" fontId="23" numFmtId="0" xfId="0" applyBorder="1" applyFill="1" applyFont="1"/>
    <xf borderId="4" fillId="6" fontId="6" numFmtId="0" xfId="0" applyAlignment="1" applyBorder="1" applyFont="1">
      <alignment horizontal="center" vertical="center"/>
    </xf>
    <xf borderId="4" fillId="8" fontId="6" numFmtId="0" xfId="0" applyAlignment="1" applyBorder="1" applyFont="1">
      <alignment horizontal="center" vertical="center"/>
    </xf>
    <xf borderId="5" fillId="14" fontId="7" numFmtId="0" xfId="0" applyBorder="1" applyFill="1" applyFont="1"/>
    <xf borderId="4" fillId="12" fontId="6" numFmtId="0" xfId="0" applyAlignment="1" applyBorder="1" applyFont="1">
      <alignment horizontal="center" vertical="center"/>
    </xf>
    <xf borderId="5" fillId="12" fontId="7" numFmtId="0" xfId="0" applyBorder="1" applyFont="1"/>
    <xf borderId="4" fillId="12" fontId="6" numFmtId="0" xfId="0" applyAlignment="1" applyBorder="1" applyFont="1">
      <alignment horizontal="center" readingOrder="0" vertical="center"/>
    </xf>
    <xf borderId="14" fillId="0" fontId="2" numFmtId="0" xfId="0" applyBorder="1" applyFont="1"/>
    <xf borderId="4" fillId="8" fontId="7" numFmtId="0" xfId="0" applyBorder="1" applyFont="1"/>
    <xf borderId="4" fillId="3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4" fillId="8" fontId="6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vertical="center"/>
    </xf>
    <xf borderId="3" fillId="9" fontId="4" numFmtId="0" xfId="0" applyAlignment="1" applyBorder="1" applyFont="1">
      <alignment horizontal="center" readingOrder="0" vertical="center"/>
    </xf>
    <xf borderId="3" fillId="9" fontId="11" numFmtId="0" xfId="0" applyAlignment="1" applyBorder="1" applyFont="1">
      <alignment horizontal="center" shrinkToFit="0" vertical="center" wrapText="1"/>
    </xf>
    <xf borderId="8" fillId="9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24" numFmtId="0" xfId="0" applyAlignment="1" applyBorder="1" applyFont="1">
      <alignment horizontal="center" readingOrder="0" vertical="center"/>
    </xf>
    <xf borderId="1" fillId="0" fontId="25" numFmtId="0" xfId="0" applyAlignment="1" applyBorder="1" applyFont="1">
      <alignment horizontal="center" readingOrder="0"/>
    </xf>
    <xf borderId="1" fillId="11" fontId="2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2105025</xdr:colOff>
      <xdr:row>2</xdr:row>
      <xdr:rowOff>9525</xdr:rowOff>
    </xdr:from>
    <xdr:ext cx="2076450" cy="20764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1838325</xdr:colOff>
      <xdr:row>1</xdr:row>
      <xdr:rowOff>533400</xdr:rowOff>
    </xdr:from>
    <xdr:ext cx="1924050" cy="21336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1990725</xdr:colOff>
      <xdr:row>2</xdr:row>
      <xdr:rowOff>352425</xdr:rowOff>
    </xdr:from>
    <xdr:ext cx="1924050" cy="142875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2105025</xdr:colOff>
      <xdr:row>3</xdr:row>
      <xdr:rowOff>571500</xdr:rowOff>
    </xdr:from>
    <xdr:ext cx="2066925" cy="25336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1905000</xdr:colOff>
      <xdr:row>3</xdr:row>
      <xdr:rowOff>571500</xdr:rowOff>
    </xdr:from>
    <xdr:ext cx="1847850" cy="25336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1962150</xdr:colOff>
      <xdr:row>3</xdr:row>
      <xdr:rowOff>542925</xdr:rowOff>
    </xdr:from>
    <xdr:ext cx="2000250" cy="2590800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1647825" cy="232410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ito.com/portatil-asus-m515da-amd-ryzen-5-3500u-hdd-1tb-ram-16gb-102140658-mp/p" TargetMode="External"/><Relationship Id="rId2" Type="http://schemas.openxmlformats.org/officeDocument/2006/relationships/hyperlink" Target="https://www.exito.com/portatil-ci5-4g-256gb-ssd-lenovo-ip-3-14iml05-3039682/p" TargetMode="External"/><Relationship Id="rId3" Type="http://schemas.openxmlformats.org/officeDocument/2006/relationships/hyperlink" Target="https://www.ktronix.com/computador-all-in-one-hp-pavilion-27-pulgadas-ca0005la-amd-ryzen-7-ram-16gb-disco-ssd-512-gb-disco-duro-1-tb-blanco/p/196337245129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daddy.com/es/hosting/web-hosting" TargetMode="External"/><Relationship Id="rId2" Type="http://schemas.openxmlformats.org/officeDocument/2006/relationships/hyperlink" Target="https://www.hostinger.com/?irclickid=0ENQNq1I2xyNUVFRYKSuOzqoUkDX-IUy0RxZQA0&amp;irgwc=1&amp;PID=3548717." TargetMode="External"/><Relationship Id="rId3" Type="http://schemas.openxmlformats.org/officeDocument/2006/relationships/hyperlink" Target="https://www.namecheap.com/hosting/shared/" TargetMode="External"/><Relationship Id="rId4" Type="http://schemas.openxmlformats.org/officeDocument/2006/relationships/hyperlink" Target="https://aws.amazon.com/es/lightsail/pricing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86"/>
    <col customWidth="1" min="3" max="4" width="29.43"/>
    <col customWidth="1" min="5" max="7" width="31.57"/>
    <col customWidth="1" min="8" max="8" width="28.0"/>
    <col customWidth="1" min="9" max="10" width="28.57"/>
    <col customWidth="1" min="11" max="29" width="10.71"/>
  </cols>
  <sheetData>
    <row r="1" ht="6.0" customHeight="1"/>
    <row r="2" ht="42.0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3" ht="30.0" customHeight="1">
      <c r="B3" s="4" t="s">
        <v>1</v>
      </c>
      <c r="C3" s="5"/>
      <c r="D3" s="6" t="s">
        <v>2</v>
      </c>
      <c r="E3" s="7" t="s">
        <v>1</v>
      </c>
      <c r="F3" s="8"/>
      <c r="G3" s="9" t="s">
        <v>3</v>
      </c>
      <c r="H3" s="10" t="s">
        <v>1</v>
      </c>
      <c r="I3" s="11"/>
      <c r="J3" s="12" t="s">
        <v>4</v>
      </c>
    </row>
    <row r="4" ht="25.5" customHeight="1">
      <c r="B4" s="13" t="s">
        <v>5</v>
      </c>
      <c r="C4" s="14"/>
      <c r="D4" s="15" t="s">
        <v>6</v>
      </c>
      <c r="E4" s="16" t="s">
        <v>5</v>
      </c>
      <c r="F4" s="14"/>
      <c r="G4" s="17" t="s">
        <v>7</v>
      </c>
      <c r="H4" s="18" t="s">
        <v>5</v>
      </c>
      <c r="I4" s="14"/>
      <c r="J4" s="19" t="s">
        <v>8</v>
      </c>
    </row>
    <row r="5" ht="28.5" customHeight="1">
      <c r="B5" s="13" t="s">
        <v>9</v>
      </c>
      <c r="C5" s="14"/>
      <c r="D5" s="15" t="s">
        <v>10</v>
      </c>
      <c r="E5" s="16" t="s">
        <v>9</v>
      </c>
      <c r="F5" s="14"/>
      <c r="G5" s="20" t="s">
        <v>11</v>
      </c>
      <c r="H5" s="18" t="s">
        <v>9</v>
      </c>
      <c r="I5" s="14"/>
      <c r="J5" s="19" t="s">
        <v>12</v>
      </c>
    </row>
    <row r="6" ht="24.75" customHeight="1">
      <c r="B6" s="13" t="s">
        <v>13</v>
      </c>
      <c r="C6" s="14"/>
      <c r="D6" s="15" t="s">
        <v>14</v>
      </c>
      <c r="E6" s="16" t="s">
        <v>13</v>
      </c>
      <c r="F6" s="14"/>
      <c r="G6" s="20" t="s">
        <v>15</v>
      </c>
      <c r="H6" s="18" t="s">
        <v>13</v>
      </c>
      <c r="I6" s="14"/>
      <c r="J6" s="19" t="s">
        <v>16</v>
      </c>
    </row>
    <row r="7" ht="30.75" customHeight="1">
      <c r="B7" s="13" t="s">
        <v>17</v>
      </c>
      <c r="C7" s="14"/>
      <c r="D7" s="15" t="s">
        <v>18</v>
      </c>
      <c r="E7" s="16" t="s">
        <v>17</v>
      </c>
      <c r="F7" s="14"/>
      <c r="G7" s="17" t="s">
        <v>19</v>
      </c>
      <c r="H7" s="18" t="s">
        <v>17</v>
      </c>
      <c r="I7" s="14"/>
      <c r="J7" s="21" t="s">
        <v>19</v>
      </c>
    </row>
    <row r="8" ht="29.25" customHeight="1">
      <c r="B8" s="22" t="s">
        <v>20</v>
      </c>
      <c r="C8" s="23"/>
      <c r="D8" s="15">
        <v>4.0</v>
      </c>
      <c r="E8" s="24" t="s">
        <v>20</v>
      </c>
      <c r="F8" s="23"/>
      <c r="G8" s="17">
        <v>4.0</v>
      </c>
      <c r="H8" s="18" t="s">
        <v>20</v>
      </c>
      <c r="I8" s="23"/>
      <c r="J8" s="21">
        <v>8.0</v>
      </c>
    </row>
    <row r="9" ht="29.25" customHeight="1">
      <c r="B9" s="25" t="s">
        <v>21</v>
      </c>
      <c r="C9" s="26"/>
      <c r="D9" s="27" t="s">
        <v>22</v>
      </c>
      <c r="E9" s="28" t="s">
        <v>21</v>
      </c>
      <c r="F9" s="29" t="s">
        <v>23</v>
      </c>
      <c r="G9" s="30"/>
      <c r="H9" s="31" t="s">
        <v>21</v>
      </c>
      <c r="I9" s="32" t="s">
        <v>24</v>
      </c>
      <c r="J9" s="2"/>
    </row>
    <row r="10" ht="33.75" customHeight="1">
      <c r="B10" s="33" t="s">
        <v>25</v>
      </c>
      <c r="C10" s="34">
        <v>4.0</v>
      </c>
      <c r="D10" s="3"/>
      <c r="E10" s="33" t="s">
        <v>25</v>
      </c>
      <c r="F10" s="34">
        <v>4.0</v>
      </c>
      <c r="G10" s="3"/>
      <c r="H10" s="33" t="s">
        <v>25</v>
      </c>
      <c r="I10" s="35"/>
      <c r="J10" s="35">
        <v>4.0</v>
      </c>
    </row>
    <row r="11" ht="35.25" customHeight="1">
      <c r="B11" s="36" t="s">
        <v>26</v>
      </c>
      <c r="C11" s="37">
        <v>1759000.0</v>
      </c>
      <c r="D11" s="38"/>
      <c r="E11" s="36" t="s">
        <v>26</v>
      </c>
      <c r="F11" s="37">
        <v>1403461.0</v>
      </c>
      <c r="G11" s="38"/>
      <c r="H11" s="36" t="s">
        <v>26</v>
      </c>
      <c r="I11" s="37">
        <v>4999000.0</v>
      </c>
      <c r="J11" s="38"/>
    </row>
    <row r="12" ht="12.0" customHeight="1">
      <c r="B12" s="39" t="s">
        <v>27</v>
      </c>
      <c r="C12" s="2"/>
      <c r="D12" s="38"/>
      <c r="E12" s="39" t="s">
        <v>28</v>
      </c>
      <c r="F12" s="2"/>
      <c r="G12" s="38"/>
      <c r="H12" s="40" t="s">
        <v>29</v>
      </c>
      <c r="I12" s="2"/>
      <c r="J12" s="38"/>
    </row>
    <row r="13" ht="14.25" customHeight="1">
      <c r="B13" s="41"/>
      <c r="C13" s="41"/>
      <c r="D13" s="41"/>
      <c r="E13" s="41"/>
      <c r="F13" s="41"/>
      <c r="G13" s="41"/>
    </row>
    <row r="14" ht="14.25" customHeight="1">
      <c r="E14" s="42"/>
      <c r="F14" s="42"/>
      <c r="G14" s="42"/>
    </row>
    <row r="15" ht="18.0" customHeight="1">
      <c r="B15" s="43" t="s">
        <v>30</v>
      </c>
      <c r="C15" s="44"/>
      <c r="D15" s="44"/>
      <c r="E15" s="44"/>
      <c r="F15" s="45"/>
      <c r="G15" s="45"/>
    </row>
    <row r="16" ht="51.0" customHeight="1">
      <c r="B16" s="45"/>
      <c r="C16" s="46" t="s">
        <v>31</v>
      </c>
      <c r="D16" s="47"/>
      <c r="E16" s="47"/>
      <c r="F16" s="45"/>
      <c r="G16" s="45"/>
    </row>
    <row r="17" ht="14.25" customHeight="1">
      <c r="B17" s="45"/>
      <c r="C17" s="48" t="str">
        <f>IF(D11&lt;G11,"El mejor proveedor es  1"," El mejor proveedor es  2")</f>
        <v> El mejor proveedor es  2</v>
      </c>
      <c r="D17" s="49"/>
      <c r="E17" s="5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5">
    <mergeCell ref="F10:G10"/>
    <mergeCell ref="F11:G11"/>
    <mergeCell ref="E12:G12"/>
    <mergeCell ref="C11:D11"/>
    <mergeCell ref="B12:D12"/>
    <mergeCell ref="C16:E16"/>
    <mergeCell ref="C17:E17"/>
    <mergeCell ref="B2:J2"/>
    <mergeCell ref="C3:C8"/>
    <mergeCell ref="F3:F8"/>
    <mergeCell ref="I3:I8"/>
    <mergeCell ref="I9:J9"/>
    <mergeCell ref="C10:D10"/>
    <mergeCell ref="I11:J11"/>
    <mergeCell ref="H12:J12"/>
  </mergeCells>
  <hyperlinks>
    <hyperlink r:id="rId1" ref="D9"/>
    <hyperlink r:id="rId2" ref="F9"/>
    <hyperlink r:id="rId3" ref="I9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3" width="29.86"/>
    <col customWidth="1" min="4" max="4" width="25.71"/>
    <col customWidth="1" min="5" max="6" width="31.57"/>
    <col customWidth="1" min="7" max="7" width="72.86"/>
    <col customWidth="1" min="8" max="8" width="28.71"/>
    <col customWidth="1" min="9" max="9" width="27.71"/>
    <col customWidth="1" min="10" max="10" width="41.14"/>
    <col customWidth="1" min="11" max="11" width="28.71"/>
    <col customWidth="1" min="12" max="12" width="26.43"/>
    <col customWidth="1" min="13" max="13" width="39.71"/>
    <col customWidth="1" min="14" max="26" width="10.71"/>
  </cols>
  <sheetData>
    <row r="1" ht="6.0" customHeight="1"/>
    <row r="2" ht="14.25" customHeight="1">
      <c r="B2" s="1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20.25" customHeight="1">
      <c r="B3" s="51" t="s">
        <v>33</v>
      </c>
      <c r="C3" s="38"/>
      <c r="D3" s="52" t="s">
        <v>34</v>
      </c>
      <c r="E3" s="53" t="s">
        <v>33</v>
      </c>
      <c r="F3" s="38"/>
      <c r="G3" s="9" t="s">
        <v>35</v>
      </c>
      <c r="H3" s="54" t="s">
        <v>33</v>
      </c>
      <c r="I3" s="38"/>
      <c r="J3" s="55" t="s">
        <v>36</v>
      </c>
      <c r="K3" s="56" t="s">
        <v>33</v>
      </c>
      <c r="L3" s="2"/>
      <c r="M3" s="57" t="s">
        <v>37</v>
      </c>
    </row>
    <row r="4" ht="45.0" customHeight="1">
      <c r="B4" s="51" t="s">
        <v>38</v>
      </c>
      <c r="C4" s="38"/>
      <c r="D4" s="58" t="s">
        <v>39</v>
      </c>
      <c r="E4" s="53" t="s">
        <v>38</v>
      </c>
      <c r="F4" s="38"/>
      <c r="G4" s="59" t="s">
        <v>40</v>
      </c>
      <c r="H4" s="54" t="s">
        <v>38</v>
      </c>
      <c r="I4" s="38"/>
      <c r="J4" s="60" t="s">
        <v>41</v>
      </c>
      <c r="K4" s="56" t="s">
        <v>38</v>
      </c>
      <c r="L4" s="38"/>
      <c r="M4" s="61" t="s">
        <v>42</v>
      </c>
    </row>
    <row r="5" ht="43.5" customHeight="1">
      <c r="B5" s="62" t="s">
        <v>43</v>
      </c>
      <c r="C5" s="63"/>
      <c r="D5" s="62" t="s">
        <v>18</v>
      </c>
      <c r="E5" s="64" t="s">
        <v>43</v>
      </c>
      <c r="F5" s="65"/>
      <c r="G5" s="66" t="s">
        <v>18</v>
      </c>
      <c r="H5" s="67" t="s">
        <v>43</v>
      </c>
      <c r="I5" s="68"/>
      <c r="J5" s="21" t="s">
        <v>18</v>
      </c>
      <c r="K5" s="69" t="s">
        <v>43</v>
      </c>
      <c r="L5" s="70"/>
      <c r="M5" s="71" t="s">
        <v>19</v>
      </c>
    </row>
    <row r="6" ht="39.0" customHeight="1">
      <c r="B6" s="62" t="s">
        <v>44</v>
      </c>
      <c r="C6" s="14"/>
      <c r="D6" s="62" t="s">
        <v>18</v>
      </c>
      <c r="E6" s="64" t="s">
        <v>44</v>
      </c>
      <c r="F6" s="72"/>
      <c r="G6" s="66"/>
      <c r="H6" s="67" t="s">
        <v>44</v>
      </c>
      <c r="I6" s="14"/>
      <c r="J6" s="73"/>
      <c r="K6" s="69" t="s">
        <v>44</v>
      </c>
      <c r="L6" s="14"/>
      <c r="M6" s="69"/>
    </row>
    <row r="7" ht="39.0" customHeight="1">
      <c r="B7" s="62" t="s">
        <v>45</v>
      </c>
      <c r="C7" s="14"/>
      <c r="D7" s="62" t="s">
        <v>18</v>
      </c>
      <c r="E7" s="64" t="s">
        <v>45</v>
      </c>
      <c r="F7" s="72"/>
      <c r="G7" s="66"/>
      <c r="H7" s="67" t="s">
        <v>45</v>
      </c>
      <c r="I7" s="14"/>
      <c r="J7" s="21" t="s">
        <v>18</v>
      </c>
      <c r="K7" s="69" t="s">
        <v>45</v>
      </c>
      <c r="L7" s="14"/>
      <c r="M7" s="71" t="s">
        <v>19</v>
      </c>
    </row>
    <row r="8" ht="39.75" customHeight="1">
      <c r="B8" s="62" t="s">
        <v>46</v>
      </c>
      <c r="C8" s="14"/>
      <c r="D8" s="62" t="s">
        <v>18</v>
      </c>
      <c r="E8" s="64" t="s">
        <v>46</v>
      </c>
      <c r="F8" s="72"/>
      <c r="G8" s="66" t="s">
        <v>18</v>
      </c>
      <c r="H8" s="67" t="s">
        <v>46</v>
      </c>
      <c r="I8" s="14"/>
      <c r="J8" s="21" t="s">
        <v>18</v>
      </c>
      <c r="K8" s="69" t="s">
        <v>46</v>
      </c>
      <c r="L8" s="14"/>
      <c r="M8" s="69"/>
    </row>
    <row r="9" ht="41.25" customHeight="1">
      <c r="B9" s="74" t="s">
        <v>47</v>
      </c>
      <c r="C9" s="23"/>
      <c r="D9" s="62" t="s">
        <v>18</v>
      </c>
      <c r="E9" s="75" t="s">
        <v>47</v>
      </c>
      <c r="F9" s="76"/>
      <c r="G9" s="66"/>
      <c r="H9" s="77" t="s">
        <v>47</v>
      </c>
      <c r="I9" s="23"/>
      <c r="J9" s="21" t="s">
        <v>18</v>
      </c>
      <c r="K9" s="78" t="s">
        <v>47</v>
      </c>
      <c r="L9" s="23"/>
      <c r="M9" s="71" t="s">
        <v>19</v>
      </c>
    </row>
    <row r="10" ht="28.5" customHeight="1">
      <c r="B10" s="79" t="s">
        <v>25</v>
      </c>
      <c r="C10" s="80"/>
      <c r="D10" s="81">
        <v>5.0</v>
      </c>
      <c r="E10" s="82" t="s">
        <v>25</v>
      </c>
      <c r="F10" s="83"/>
      <c r="G10" s="83">
        <f>COUNTIF(G5:G9,"x")</f>
        <v>2</v>
      </c>
      <c r="H10" s="33" t="s">
        <v>25</v>
      </c>
      <c r="I10" s="83"/>
      <c r="J10" s="83">
        <f>COUNTIF(J5:J9,"x")</f>
        <v>4</v>
      </c>
      <c r="K10" s="33" t="s">
        <v>25</v>
      </c>
      <c r="L10" s="83"/>
      <c r="M10" s="35">
        <v>4.0</v>
      </c>
    </row>
    <row r="11" ht="14.25" customHeight="1">
      <c r="B11" s="36" t="s">
        <v>48</v>
      </c>
      <c r="C11" s="37">
        <v>30713.42</v>
      </c>
      <c r="D11" s="38"/>
      <c r="E11" s="36" t="s">
        <v>48</v>
      </c>
      <c r="F11" s="37">
        <v>25900.0</v>
      </c>
      <c r="G11" s="38"/>
      <c r="H11" s="36" t="s">
        <v>48</v>
      </c>
      <c r="I11" s="37">
        <v>25604.297</v>
      </c>
      <c r="J11" s="38"/>
      <c r="K11" s="36" t="s">
        <v>48</v>
      </c>
      <c r="L11" s="37">
        <f>8*5109</f>
        <v>40872</v>
      </c>
      <c r="M11" s="38"/>
    </row>
    <row r="12" ht="14.25" customHeight="1">
      <c r="B12" s="39" t="s">
        <v>49</v>
      </c>
      <c r="C12" s="2"/>
      <c r="D12" s="38"/>
      <c r="E12" s="39" t="s">
        <v>50</v>
      </c>
      <c r="F12" s="2"/>
      <c r="G12" s="38"/>
      <c r="H12" s="40" t="s">
        <v>51</v>
      </c>
      <c r="I12" s="2"/>
      <c r="J12" s="38"/>
      <c r="K12" s="40" t="s">
        <v>52</v>
      </c>
      <c r="L12" s="2"/>
      <c r="M12" s="38"/>
    </row>
    <row r="13" ht="14.25" customHeight="1">
      <c r="B13" s="41"/>
      <c r="C13" s="41"/>
      <c r="D13" s="41"/>
      <c r="E13" s="41"/>
      <c r="F13" s="41"/>
      <c r="G13" s="41"/>
    </row>
    <row r="14" ht="14.25" customHeight="1">
      <c r="B14" s="41"/>
      <c r="C14" s="41"/>
      <c r="D14" s="41"/>
      <c r="E14" s="41"/>
      <c r="F14" s="41"/>
      <c r="G14" s="41"/>
    </row>
    <row r="15" ht="14.25" customHeight="1">
      <c r="A15" s="84" t="s">
        <v>30</v>
      </c>
      <c r="B15" s="2"/>
      <c r="C15" s="2"/>
      <c r="D15" s="2"/>
      <c r="E15" s="2"/>
      <c r="F15" s="2"/>
      <c r="G15" s="2"/>
      <c r="H15" s="2"/>
      <c r="I15" s="2"/>
      <c r="J15" s="38"/>
    </row>
    <row r="16" ht="18.0" customHeight="1">
      <c r="A16" s="85"/>
      <c r="B16" s="86" t="s">
        <v>53</v>
      </c>
      <c r="C16" s="2"/>
      <c r="D16" s="38"/>
      <c r="E16" s="87" t="s">
        <v>54</v>
      </c>
      <c r="F16" s="2"/>
      <c r="G16" s="38"/>
      <c r="H16" s="88" t="s">
        <v>55</v>
      </c>
      <c r="I16" s="2"/>
      <c r="J16" s="38"/>
    </row>
    <row r="17" ht="51.0" customHeight="1">
      <c r="A17" s="85"/>
      <c r="B17" s="89" t="s">
        <v>56</v>
      </c>
      <c r="C17" s="2"/>
      <c r="D17" s="38"/>
      <c r="E17" s="89" t="s">
        <v>56</v>
      </c>
      <c r="F17" s="2"/>
      <c r="G17" s="38"/>
      <c r="H17" s="89" t="s">
        <v>57</v>
      </c>
      <c r="I17" s="2"/>
      <c r="J17" s="3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8">
    <mergeCell ref="K3:L3"/>
    <mergeCell ref="K4:L4"/>
    <mergeCell ref="I5:I9"/>
    <mergeCell ref="L5:L9"/>
    <mergeCell ref="I11:J11"/>
    <mergeCell ref="L11:M11"/>
    <mergeCell ref="H12:J12"/>
    <mergeCell ref="K12:M12"/>
    <mergeCell ref="B2:M2"/>
    <mergeCell ref="B3:C3"/>
    <mergeCell ref="E3:F3"/>
    <mergeCell ref="H3:I3"/>
    <mergeCell ref="B4:C4"/>
    <mergeCell ref="H4:I4"/>
    <mergeCell ref="C5:C9"/>
    <mergeCell ref="B16:D16"/>
    <mergeCell ref="E16:G16"/>
    <mergeCell ref="H16:J16"/>
    <mergeCell ref="B17:D17"/>
    <mergeCell ref="E17:G17"/>
    <mergeCell ref="H17:J17"/>
    <mergeCell ref="E4:F4"/>
    <mergeCell ref="F5:F9"/>
    <mergeCell ref="C11:D11"/>
    <mergeCell ref="F11:G11"/>
    <mergeCell ref="B12:D12"/>
    <mergeCell ref="E12:G12"/>
    <mergeCell ref="A15:J15"/>
  </mergeCells>
  <conditionalFormatting sqref="I5:I9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4"/>
    <hyperlink r:id="rId2" ref="G4"/>
    <hyperlink r:id="rId3" ref="J4"/>
    <hyperlink r:id="rId4" ref="M4"/>
  </hyperlinks>
  <printOptions/>
  <pageMargins bottom="0.75" footer="0.0" header="0.0" left="0.7" right="0.7" top="0.75"/>
  <pageSetup orientation="portrait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2018-05-24T21:29:38Z</dcterms:created>
  <dc:creator>LEOOOO</dc:creator>
</cp:coreProperties>
</file>