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730" windowHeight="1170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36" i="1" l="1"/>
  <c r="H36" i="1"/>
  <c r="G36" i="1"/>
  <c r="F36" i="1"/>
  <c r="E36" i="1"/>
  <c r="D36" i="1"/>
  <c r="I23" i="1"/>
  <c r="H23" i="1"/>
  <c r="G23" i="1"/>
  <c r="F23" i="1"/>
  <c r="E23" i="1"/>
  <c r="I34" i="1"/>
  <c r="H34" i="1"/>
  <c r="G34" i="1"/>
  <c r="F34" i="1"/>
  <c r="E34" i="1"/>
  <c r="D34" i="1"/>
  <c r="D23" i="1"/>
  <c r="K23" i="1" l="1"/>
  <c r="K34" i="1" l="1"/>
  <c r="K38" i="1" s="1"/>
</calcChain>
</file>

<file path=xl/sharedStrings.xml><?xml version="1.0" encoding="utf-8"?>
<sst xmlns="http://schemas.openxmlformats.org/spreadsheetml/2006/main" count="141" uniqueCount="48">
  <si>
    <t>Bereich</t>
  </si>
  <si>
    <t>Flexplatz</t>
  </si>
  <si>
    <t>zusätzliche Information</t>
  </si>
  <si>
    <t>AP 1</t>
  </si>
  <si>
    <t xml:space="preserve">AP 6 </t>
  </si>
  <si>
    <t>AP 6</t>
  </si>
  <si>
    <t>AP 5</t>
  </si>
  <si>
    <t>AP 2</t>
  </si>
  <si>
    <t>AP 3</t>
  </si>
  <si>
    <t>AP 4</t>
  </si>
  <si>
    <t>Hochtische</t>
  </si>
  <si>
    <t>-</t>
  </si>
  <si>
    <t>Gesamt</t>
  </si>
  <si>
    <t>Bestellmengen</t>
  </si>
  <si>
    <t>SUMME
EUR</t>
  </si>
  <si>
    <t>Binder anbringen</t>
  </si>
  <si>
    <t xml:space="preserve">Notebookschloss Twin, 4,5mm, silber“, 405425 SRM </t>
  </si>
  <si>
    <t>Standard 
Monitor Large</t>
  </si>
  <si>
    <t>Kabelbinder/
Flexible
Kabelschächte</t>
  </si>
  <si>
    <t xml:space="preserve">Standard USB Maus
</t>
  </si>
  <si>
    <t>Schacht anbringen</t>
  </si>
  <si>
    <t>AP2</t>
  </si>
  <si>
    <t xml:space="preserve">AP 1 </t>
  </si>
  <si>
    <t>Docking
Station</t>
  </si>
  <si>
    <t>Standard Netzteil 135W für 
Laptops - eckig</t>
  </si>
  <si>
    <t>Tastatur Cherry 
Stream 3.0</t>
  </si>
  <si>
    <t>USB-Hub von 422, AP 1 anschließen</t>
  </si>
  <si>
    <t>USB-Hub von 422, AP 6 anschließen
blaues VGA Kabel bestellen</t>
  </si>
  <si>
    <t>USB-Hub von 427, AP 1 abbauen und hier anbringen
blaues VGA Kabel bei 428, AP1 abholen</t>
  </si>
  <si>
    <t>USB-Hub von 247, AP 2 abbauen und hier anbringen
blaues VGA Kabel bestellen</t>
  </si>
  <si>
    <t>USB Hub abbauen und an Hochtisch Nr. 6</t>
  </si>
  <si>
    <t>USB Hub abbauen und an Hochtisch Nr. 3</t>
  </si>
  <si>
    <t>AP3</t>
  </si>
  <si>
    <t>AP4</t>
  </si>
  <si>
    <t>50 Binder
8 Schächte</t>
  </si>
  <si>
    <t>USB-Hub gegen Docking Station tauschen 
2ten Bildschirm anschließen (klein)
USB-Hub zu Hochtisch Nr. 4 bringen + anschließen</t>
  </si>
  <si>
    <t>alten Bildschirm zu 435, AP1 gegen silbernen Dell tauschen, alten Dell zu 428, AP1 zur Aufbewahrung bringen</t>
  </si>
  <si>
    <t>beide Bildschirme anbringen</t>
  </si>
  <si>
    <r>
      <t xml:space="preserve">blaues VGA Kabel bestellen
USB-Hub bei 428, AP 1 abholen
</t>
    </r>
    <r>
      <rPr>
        <b/>
        <sz val="11"/>
        <color rgb="FFFF0000"/>
        <rFont val="Arial"/>
        <family val="2"/>
      </rPr>
      <t>Stromkabel Dell bestellen, Model No. 1905FP, Power AC 100-240V-50/60 Hz1.5A (bei 428, AP1 abholen)</t>
    </r>
  </si>
  <si>
    <t>Bitte alle Kensington-Schlüssel nach der Installation im Tütchen am Platz liegen lassen. 
Diese werden anschließend gesammelt und zentral gelagert. Danke!</t>
  </si>
  <si>
    <t>Tastatur Elektroschrott</t>
  </si>
  <si>
    <t>Bildschirm mit BY-Kennung zu 428, AP1 bringen
Tastatur + Maus zu 428, AP1 bringen</t>
  </si>
  <si>
    <t>AP5</t>
  </si>
  <si>
    <t>Bildschirm mit Apple Kennung zu 434, AP 5 ziehen</t>
  </si>
  <si>
    <t>USB-Hub gegen Docking austauschen (bei 428, 1 holen)
USB Hub an 427, AP 1 anbringen</t>
  </si>
  <si>
    <r>
      <t xml:space="preserve">zusätzlich kleinen Bildschirm anschließen
</t>
    </r>
    <r>
      <rPr>
        <b/>
        <sz val="11"/>
        <color rgb="FFFF0000"/>
        <rFont val="Arial"/>
        <family val="2"/>
      </rPr>
      <t xml:space="preserve">Stromkabel: Lenovo VLCNF92 bestellen (bei 428, AP1 abholen)
</t>
    </r>
    <r>
      <rPr>
        <sz val="11"/>
        <color rgb="FFFF0000"/>
        <rFont val="Arial"/>
        <family val="2"/>
      </rPr>
      <t>USB-Hub gegen Docking Station tauschen (bei 428,1)
USB-Hub zu Hochtisch Nr. 5 bringen + anschließen</t>
    </r>
  </si>
  <si>
    <t>USB-Hub bei 428, AP1 holen</t>
  </si>
  <si>
    <t>von 423, AP1 abbauenu nd hier anbringen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</si>
</sst>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2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2" fontId="0" fillId="0" borderId="3" xfId="0" applyNumberFormat="1" applyBorder="1"/>
    <xf numFmtId="2" fontId="0" fillId="0" borderId="3" xfId="0" quotePrefix="1" applyNumberFormat="1" applyBorder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Fill="1" applyBorder="1"/>
    <xf numFmtId="0" fontId="0" fillId="4" borderId="0" xfId="0" applyFill="1"/>
    <xf numFmtId="0" fontId="0" fillId="4" borderId="4" xfId="0" applyFill="1" applyBorder="1"/>
    <xf numFmtId="0" fontId="0" fillId="4" borderId="0" xfId="0" applyFill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2" fontId="0" fillId="3" borderId="3" xfId="0" applyNumberFormat="1" applyFill="1" applyBorder="1"/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Alignment="1">
      <alignment horizontal="right" vertical="center"/>
    </xf>
    <xf numFmtId="0" fontId="0" fillId="0" borderId="0" xfId="0" applyFont="1" applyAlignment="1">
      <alignment horizontal="right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7" xfId="0" applyBorder="1"/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8" xfId="0" applyFont="1" applyBorder="1"/>
    <xf numFmtId="0" fontId="2" fillId="0" borderId="4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5" borderId="0" xfId="0" applyFill="1" applyBorder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3" xfId="0" applyBorder="1"/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topLeftCell="A4" zoomScale="90" zoomScaleNormal="90" workbookViewId="0">
      <selection activeCell="D31" sqref="D31"/>
    </sheetView>
  </sheetViews>
  <sheetFormatPr baseColWidth="10" defaultRowHeight="14.25" x14ac:dyDescent="0.2"/>
  <cols>
    <col min="1" max="1" width="13" customWidth="1"/>
    <col min="2" max="2" width="14.875" customWidth="1"/>
    <col min="3" max="3" width="46.625" style="5" customWidth="1"/>
    <col min="4" max="4" width="14.25" style="1" customWidth="1"/>
    <col min="5" max="5" width="14.25" style="18" customWidth="1"/>
    <col min="6" max="6" width="18.25" customWidth="1"/>
    <col min="7" max="7" width="16.875" style="1" customWidth="1"/>
    <col min="8" max="8" width="13.5" style="1" customWidth="1"/>
    <col min="9" max="9" width="19.25" style="18" customWidth="1"/>
    <col min="10" max="10" width="17.25" style="18" customWidth="1"/>
  </cols>
  <sheetData>
    <row r="1" spans="1:15" ht="70.5" customHeight="1" thickBot="1" x14ac:dyDescent="0.25">
      <c r="A1" s="12" t="s">
        <v>0</v>
      </c>
      <c r="B1" s="13" t="s">
        <v>1</v>
      </c>
      <c r="C1" s="50" t="s">
        <v>2</v>
      </c>
      <c r="D1" s="19" t="s">
        <v>17</v>
      </c>
      <c r="E1" s="19" t="s">
        <v>23</v>
      </c>
      <c r="F1" s="19" t="s">
        <v>16</v>
      </c>
      <c r="G1" s="19" t="s">
        <v>25</v>
      </c>
      <c r="H1" s="19" t="s">
        <v>19</v>
      </c>
      <c r="I1" s="19" t="s">
        <v>24</v>
      </c>
      <c r="J1" s="19" t="s">
        <v>18</v>
      </c>
      <c r="K1" s="19" t="s">
        <v>14</v>
      </c>
    </row>
    <row r="2" spans="1:15" s="1" customFormat="1" ht="12.75" customHeight="1" x14ac:dyDescent="0.2">
      <c r="A2" s="8"/>
      <c r="B2" s="9"/>
      <c r="C2" s="51"/>
      <c r="D2" s="32"/>
      <c r="E2" s="32"/>
      <c r="I2" s="18"/>
      <c r="J2" s="18"/>
      <c r="K2" s="4"/>
    </row>
    <row r="3" spans="1:15" s="18" customFormat="1" ht="12.75" customHeight="1" x14ac:dyDescent="0.2">
      <c r="A3" s="45">
        <v>420</v>
      </c>
      <c r="B3" s="41" t="s">
        <v>32</v>
      </c>
      <c r="C3" s="53" t="s">
        <v>37</v>
      </c>
      <c r="D3" s="42">
        <v>186.59</v>
      </c>
      <c r="E3" s="42">
        <v>142.41999999999999</v>
      </c>
      <c r="F3" s="43">
        <v>29</v>
      </c>
      <c r="G3" s="43">
        <v>19</v>
      </c>
      <c r="H3" s="43">
        <v>8.84</v>
      </c>
      <c r="I3" s="46">
        <v>58.93</v>
      </c>
      <c r="J3" s="46" t="s">
        <v>15</v>
      </c>
      <c r="K3" s="44"/>
      <c r="L3" s="58" t="s">
        <v>39</v>
      </c>
    </row>
    <row r="4" spans="1:15" s="18" customFormat="1" ht="12.75" customHeight="1" x14ac:dyDescent="0.2">
      <c r="A4" s="40"/>
      <c r="B4" s="41" t="s">
        <v>33</v>
      </c>
      <c r="C4" s="53" t="s">
        <v>37</v>
      </c>
      <c r="D4" s="42">
        <v>186.59</v>
      </c>
      <c r="E4" s="42">
        <v>142.41999999999999</v>
      </c>
      <c r="F4" s="43">
        <v>29</v>
      </c>
      <c r="G4" s="43">
        <v>19</v>
      </c>
      <c r="H4" s="43">
        <v>8.84</v>
      </c>
      <c r="I4" s="46">
        <v>58.93</v>
      </c>
      <c r="J4" s="46" t="s">
        <v>15</v>
      </c>
      <c r="K4" s="44"/>
      <c r="L4" s="59"/>
    </row>
    <row r="5" spans="1:15" ht="42.75" x14ac:dyDescent="0.2">
      <c r="A5" s="54">
        <v>422</v>
      </c>
      <c r="B5" s="30" t="s">
        <v>3</v>
      </c>
      <c r="C5" s="48" t="s">
        <v>35</v>
      </c>
      <c r="D5" s="32" t="s">
        <v>11</v>
      </c>
      <c r="E5" s="32" t="s">
        <v>11</v>
      </c>
      <c r="F5" s="2" t="s">
        <v>11</v>
      </c>
      <c r="G5" s="2" t="s">
        <v>11</v>
      </c>
      <c r="H5" s="11" t="s">
        <v>11</v>
      </c>
      <c r="I5" s="11" t="s">
        <v>11</v>
      </c>
      <c r="J5" s="11" t="s">
        <v>15</v>
      </c>
      <c r="K5" s="4"/>
      <c r="L5" s="59"/>
    </row>
    <row r="6" spans="1:15" s="18" customFormat="1" x14ac:dyDescent="0.2">
      <c r="A6" s="10"/>
      <c r="B6" s="30" t="s">
        <v>21</v>
      </c>
      <c r="C6" s="48" t="s">
        <v>40</v>
      </c>
      <c r="D6" s="32">
        <v>186.59</v>
      </c>
      <c r="E6" s="32" t="s">
        <v>11</v>
      </c>
      <c r="F6" s="2">
        <v>29</v>
      </c>
      <c r="G6" s="2">
        <v>19</v>
      </c>
      <c r="H6" s="11">
        <v>8.84</v>
      </c>
      <c r="I6" s="11" t="s">
        <v>11</v>
      </c>
      <c r="J6" s="11" t="s">
        <v>15</v>
      </c>
      <c r="K6" s="4"/>
      <c r="L6" s="59"/>
    </row>
    <row r="7" spans="1:15" s="18" customFormat="1" x14ac:dyDescent="0.2">
      <c r="A7" s="10"/>
      <c r="B7" s="30" t="s">
        <v>8</v>
      </c>
      <c r="C7" s="48"/>
      <c r="D7" s="32">
        <v>186.59</v>
      </c>
      <c r="E7" s="32" t="s">
        <v>11</v>
      </c>
      <c r="F7" s="2">
        <v>29</v>
      </c>
      <c r="G7" s="2">
        <v>19</v>
      </c>
      <c r="H7" s="11">
        <v>8.84</v>
      </c>
      <c r="I7" s="11" t="s">
        <v>11</v>
      </c>
      <c r="J7" s="11" t="s">
        <v>15</v>
      </c>
      <c r="K7" s="4"/>
      <c r="L7" s="59"/>
    </row>
    <row r="8" spans="1:15" s="18" customFormat="1" ht="28.5" x14ac:dyDescent="0.2">
      <c r="A8" s="10"/>
      <c r="B8" s="30" t="s">
        <v>9</v>
      </c>
      <c r="C8" s="48" t="s">
        <v>41</v>
      </c>
      <c r="D8" s="32">
        <v>186.59</v>
      </c>
      <c r="E8" s="32" t="s">
        <v>11</v>
      </c>
      <c r="F8" s="2">
        <v>29</v>
      </c>
      <c r="G8" s="2">
        <v>19</v>
      </c>
      <c r="H8" s="11">
        <v>8.84</v>
      </c>
      <c r="I8" s="11" t="s">
        <v>11</v>
      </c>
      <c r="J8" s="11" t="s">
        <v>15</v>
      </c>
      <c r="K8" s="4"/>
      <c r="L8" s="59"/>
    </row>
    <row r="9" spans="1:15" s="18" customFormat="1" x14ac:dyDescent="0.2">
      <c r="A9" s="10"/>
      <c r="B9" s="30" t="s">
        <v>6</v>
      </c>
      <c r="C9" s="48" t="s">
        <v>40</v>
      </c>
      <c r="D9" s="32">
        <v>186.59</v>
      </c>
      <c r="E9" s="32" t="s">
        <v>11</v>
      </c>
      <c r="F9" s="2">
        <v>29</v>
      </c>
      <c r="G9" s="2">
        <v>19</v>
      </c>
      <c r="H9" s="11">
        <v>8.84</v>
      </c>
      <c r="I9" s="11" t="s">
        <v>11</v>
      </c>
      <c r="J9" s="11" t="s">
        <v>15</v>
      </c>
      <c r="K9" s="4"/>
      <c r="L9" s="59"/>
    </row>
    <row r="10" spans="1:15" ht="79.5" customHeight="1" x14ac:dyDescent="0.2">
      <c r="A10" s="10"/>
      <c r="B10" s="30" t="s">
        <v>4</v>
      </c>
      <c r="C10" s="48" t="s">
        <v>45</v>
      </c>
      <c r="D10" s="32" t="s">
        <v>11</v>
      </c>
      <c r="E10" s="32" t="s">
        <v>11</v>
      </c>
      <c r="F10" s="2" t="s">
        <v>11</v>
      </c>
      <c r="G10" s="2" t="s">
        <v>11</v>
      </c>
      <c r="H10" s="11" t="s">
        <v>11</v>
      </c>
      <c r="I10" s="11" t="s">
        <v>11</v>
      </c>
      <c r="J10" s="11" t="s">
        <v>15</v>
      </c>
      <c r="K10" s="4"/>
      <c r="L10" s="59"/>
      <c r="M10" s="56"/>
    </row>
    <row r="11" spans="1:15" s="18" customFormat="1" ht="19.5" customHeight="1" x14ac:dyDescent="0.2">
      <c r="A11" s="10">
        <v>423</v>
      </c>
      <c r="B11" s="30" t="s">
        <v>3</v>
      </c>
      <c r="C11" s="48"/>
      <c r="D11" s="32" t="s">
        <v>11</v>
      </c>
      <c r="E11" s="32" t="s">
        <v>11</v>
      </c>
      <c r="F11" s="2" t="s">
        <v>11</v>
      </c>
      <c r="G11" s="2" t="s">
        <v>11</v>
      </c>
      <c r="H11" s="11" t="s">
        <v>11</v>
      </c>
      <c r="I11" s="55">
        <v>58.93</v>
      </c>
      <c r="J11" s="11" t="s">
        <v>15</v>
      </c>
      <c r="K11" s="4"/>
      <c r="L11" s="59"/>
      <c r="M11" s="56"/>
    </row>
    <row r="12" spans="1:15" s="18" customFormat="1" ht="17.25" customHeight="1" x14ac:dyDescent="0.2">
      <c r="A12" s="10">
        <v>426</v>
      </c>
      <c r="B12" s="30" t="s">
        <v>22</v>
      </c>
      <c r="C12" s="48"/>
      <c r="D12" s="32">
        <v>186.59</v>
      </c>
      <c r="E12" s="32">
        <v>142.41999999999999</v>
      </c>
      <c r="F12" s="2">
        <v>29</v>
      </c>
      <c r="G12" s="2">
        <v>19</v>
      </c>
      <c r="H12" s="11">
        <v>8.84</v>
      </c>
      <c r="I12" s="11">
        <v>58.93</v>
      </c>
      <c r="J12" s="11" t="s">
        <v>15</v>
      </c>
      <c r="K12" s="4"/>
      <c r="L12" s="59"/>
      <c r="M12" s="56"/>
      <c r="N12" s="36"/>
      <c r="O12" s="37"/>
    </row>
    <row r="13" spans="1:15" s="18" customFormat="1" ht="17.25" customHeight="1" x14ac:dyDescent="0.2">
      <c r="A13" s="10"/>
      <c r="B13" s="30" t="s">
        <v>7</v>
      </c>
      <c r="C13" s="48"/>
      <c r="D13" s="32">
        <v>186.59</v>
      </c>
      <c r="E13" s="32">
        <v>142.41999999999999</v>
      </c>
      <c r="F13" s="2">
        <v>29</v>
      </c>
      <c r="G13" s="2">
        <v>19</v>
      </c>
      <c r="H13" s="11">
        <v>8.84</v>
      </c>
      <c r="I13" s="11">
        <v>58.93</v>
      </c>
      <c r="J13" s="11" t="s">
        <v>15</v>
      </c>
      <c r="K13" s="4"/>
      <c r="L13" s="59"/>
      <c r="M13" s="56"/>
      <c r="N13" s="36"/>
      <c r="O13" s="37"/>
    </row>
    <row r="14" spans="1:15" s="18" customFormat="1" ht="17.25" customHeight="1" x14ac:dyDescent="0.2">
      <c r="A14" s="10"/>
      <c r="B14" s="30" t="s">
        <v>8</v>
      </c>
      <c r="C14" s="48"/>
      <c r="D14" s="32">
        <v>186.59</v>
      </c>
      <c r="E14" s="32">
        <v>142.41999999999999</v>
      </c>
      <c r="F14" s="2">
        <v>29</v>
      </c>
      <c r="G14" s="2">
        <v>19</v>
      </c>
      <c r="H14" s="11">
        <v>8.84</v>
      </c>
      <c r="I14" s="11">
        <v>58.93</v>
      </c>
      <c r="J14" s="11" t="s">
        <v>15</v>
      </c>
      <c r="K14" s="4"/>
      <c r="L14" s="59"/>
      <c r="M14" s="56"/>
      <c r="N14" s="36"/>
      <c r="O14" s="37"/>
    </row>
    <row r="15" spans="1:15" s="18" customFormat="1" ht="17.25" customHeight="1" x14ac:dyDescent="0.2">
      <c r="A15" s="10"/>
      <c r="B15" s="30" t="s">
        <v>6</v>
      </c>
      <c r="C15" s="48"/>
      <c r="D15" s="32">
        <v>186.59</v>
      </c>
      <c r="E15" s="32">
        <v>142.41999999999999</v>
      </c>
      <c r="F15" s="2">
        <v>29</v>
      </c>
      <c r="G15" s="2">
        <v>19</v>
      </c>
      <c r="H15" s="11">
        <v>8.84</v>
      </c>
      <c r="I15" s="11">
        <v>58.93</v>
      </c>
      <c r="J15" s="11" t="s">
        <v>15</v>
      </c>
      <c r="K15" s="4"/>
      <c r="L15" s="59"/>
      <c r="M15" s="56"/>
      <c r="N15" s="36"/>
      <c r="O15" s="37"/>
    </row>
    <row r="16" spans="1:15" s="18" customFormat="1" ht="17.25" customHeight="1" x14ac:dyDescent="0.2">
      <c r="A16" s="10"/>
      <c r="B16" s="30" t="s">
        <v>5</v>
      </c>
      <c r="C16" s="48"/>
      <c r="D16" s="32">
        <v>186.59</v>
      </c>
      <c r="E16" s="32">
        <v>142.41999999999999</v>
      </c>
      <c r="F16" s="2">
        <v>29</v>
      </c>
      <c r="G16" s="2">
        <v>19</v>
      </c>
      <c r="H16" s="11">
        <v>8.84</v>
      </c>
      <c r="I16" s="11">
        <v>58.93</v>
      </c>
      <c r="J16" s="11" t="s">
        <v>15</v>
      </c>
      <c r="K16" s="4"/>
      <c r="L16" s="59"/>
      <c r="M16" s="56"/>
      <c r="N16" s="36"/>
      <c r="O16" s="37"/>
    </row>
    <row r="17" spans="1:15" s="18" customFormat="1" ht="17.25" customHeight="1" x14ac:dyDescent="0.2">
      <c r="A17" s="10">
        <v>427</v>
      </c>
      <c r="B17" s="30" t="s">
        <v>3</v>
      </c>
      <c r="C17" s="48" t="s">
        <v>31</v>
      </c>
      <c r="D17" s="39" t="s">
        <v>11</v>
      </c>
      <c r="E17" s="32">
        <v>142.41999999999999</v>
      </c>
      <c r="F17" s="2" t="s">
        <v>11</v>
      </c>
      <c r="G17" s="2" t="s">
        <v>11</v>
      </c>
      <c r="H17" s="2" t="s">
        <v>11</v>
      </c>
      <c r="I17" s="2" t="s">
        <v>11</v>
      </c>
      <c r="J17" s="11" t="s">
        <v>15</v>
      </c>
      <c r="K17" s="4"/>
      <c r="L17" s="59"/>
      <c r="M17" s="56"/>
      <c r="N17" s="36"/>
      <c r="O17" s="37"/>
    </row>
    <row r="18" spans="1:15" s="18" customFormat="1" ht="17.25" customHeight="1" x14ac:dyDescent="0.2">
      <c r="A18" s="10"/>
      <c r="B18" s="30" t="s">
        <v>7</v>
      </c>
      <c r="C18" s="48" t="s">
        <v>30</v>
      </c>
      <c r="D18" s="32" t="s">
        <v>11</v>
      </c>
      <c r="E18" s="32">
        <v>142.41999999999999</v>
      </c>
      <c r="F18" s="2" t="s">
        <v>11</v>
      </c>
      <c r="G18" s="2" t="s">
        <v>11</v>
      </c>
      <c r="H18" s="11" t="s">
        <v>11</v>
      </c>
      <c r="I18" s="11" t="s">
        <v>11</v>
      </c>
      <c r="J18" s="11" t="s">
        <v>15</v>
      </c>
      <c r="K18" s="4"/>
      <c r="L18" s="59"/>
      <c r="M18" s="56"/>
      <c r="N18" s="36"/>
      <c r="O18" s="37"/>
    </row>
    <row r="19" spans="1:15" s="18" customFormat="1" ht="48" customHeight="1" x14ac:dyDescent="0.2">
      <c r="A19" s="54">
        <v>428</v>
      </c>
      <c r="B19" s="30" t="s">
        <v>3</v>
      </c>
      <c r="C19" s="48" t="s">
        <v>36</v>
      </c>
      <c r="D19" s="32">
        <v>186.59</v>
      </c>
      <c r="E19" s="32" t="s">
        <v>11</v>
      </c>
      <c r="F19" s="2" t="s">
        <v>11</v>
      </c>
      <c r="G19" s="2" t="s">
        <v>11</v>
      </c>
      <c r="H19" s="11" t="s">
        <v>11</v>
      </c>
      <c r="I19" s="11" t="s">
        <v>11</v>
      </c>
      <c r="J19" s="11" t="s">
        <v>11</v>
      </c>
      <c r="K19" s="4"/>
      <c r="L19" s="59"/>
      <c r="M19" s="56"/>
      <c r="N19" s="36"/>
      <c r="O19" s="37"/>
    </row>
    <row r="20" spans="1:15" s="18" customFormat="1" ht="17.25" customHeight="1" x14ac:dyDescent="0.2">
      <c r="A20" s="54"/>
      <c r="B20" s="30" t="s">
        <v>42</v>
      </c>
      <c r="C20" s="48" t="s">
        <v>43</v>
      </c>
      <c r="D20" s="32"/>
      <c r="E20" s="32"/>
      <c r="F20" s="2"/>
      <c r="G20" s="2"/>
      <c r="H20" s="11"/>
      <c r="I20" s="11"/>
      <c r="J20" s="11"/>
      <c r="K20" s="4"/>
      <c r="L20" s="59"/>
      <c r="M20" s="56"/>
      <c r="N20" s="36"/>
      <c r="O20" s="37"/>
    </row>
    <row r="21" spans="1:15" s="18" customFormat="1" ht="32.25" customHeight="1" x14ac:dyDescent="0.2">
      <c r="A21" s="54">
        <v>434</v>
      </c>
      <c r="B21" s="30" t="s">
        <v>3</v>
      </c>
      <c r="C21" s="48" t="s">
        <v>44</v>
      </c>
      <c r="D21" s="32" t="s">
        <v>11</v>
      </c>
      <c r="E21" s="32">
        <v>142.41999999999999</v>
      </c>
      <c r="F21" s="2" t="s">
        <v>11</v>
      </c>
      <c r="G21" s="2" t="s">
        <v>11</v>
      </c>
      <c r="H21" s="11" t="s">
        <v>11</v>
      </c>
      <c r="I21" s="11" t="s">
        <v>11</v>
      </c>
      <c r="J21" s="11" t="s">
        <v>15</v>
      </c>
      <c r="K21" s="4"/>
      <c r="L21" s="59"/>
      <c r="M21" s="56"/>
      <c r="N21" s="36"/>
      <c r="O21" s="37"/>
    </row>
    <row r="22" spans="1:15" s="18" customFormat="1" ht="17.25" customHeight="1" thickBot="1" x14ac:dyDescent="0.25">
      <c r="A22" s="10"/>
      <c r="B22" s="30"/>
      <c r="C22" s="48"/>
      <c r="D22" s="32"/>
      <c r="E22" s="32"/>
      <c r="F22" s="2"/>
      <c r="G22" s="2"/>
      <c r="H22" s="11"/>
      <c r="I22" s="11"/>
      <c r="J22" s="11"/>
      <c r="K22" s="4"/>
      <c r="L22" s="59"/>
      <c r="M22" s="56"/>
    </row>
    <row r="23" spans="1:15" s="6" customFormat="1" ht="15" thickBot="1" x14ac:dyDescent="0.25">
      <c r="A23" s="14"/>
      <c r="B23" s="14"/>
      <c r="C23" s="52"/>
      <c r="D23" s="16">
        <f>SUM(D3:D19)</f>
        <v>2239.08</v>
      </c>
      <c r="E23" s="16">
        <f>SUM(E3:E21)</f>
        <v>1424.2</v>
      </c>
      <c r="F23" s="16">
        <f>SUM(F3:F21)</f>
        <v>319</v>
      </c>
      <c r="G23" s="16">
        <f>SUM(G3:G21)</f>
        <v>209</v>
      </c>
      <c r="H23" s="16">
        <f>SUM(H3:H21)</f>
        <v>97.240000000000023</v>
      </c>
      <c r="I23" s="16">
        <f>SUM(I3:I21)</f>
        <v>471.44</v>
      </c>
      <c r="J23" s="16" t="s">
        <v>11</v>
      </c>
      <c r="K23" s="15">
        <f>SUM(D23:I23)</f>
        <v>4759.9599999999991</v>
      </c>
      <c r="L23" s="59"/>
    </row>
    <row r="24" spans="1:15" ht="15" thickBot="1" x14ac:dyDescent="0.25">
      <c r="A24" s="57"/>
      <c r="B24" s="57"/>
      <c r="C24" s="57"/>
      <c r="D24" s="4"/>
      <c r="E24" s="4"/>
      <c r="K24" s="4"/>
      <c r="L24" s="59"/>
    </row>
    <row r="25" spans="1:15" x14ac:dyDescent="0.2">
      <c r="A25" t="s">
        <v>10</v>
      </c>
      <c r="B25" s="20">
        <v>1</v>
      </c>
      <c r="C25" s="47" t="s">
        <v>46</v>
      </c>
      <c r="D25" s="27" t="s">
        <v>11</v>
      </c>
      <c r="E25" s="27">
        <v>142.41999999999999</v>
      </c>
      <c r="F25" s="27">
        <v>29</v>
      </c>
      <c r="G25" s="27">
        <v>19</v>
      </c>
      <c r="H25" s="26">
        <v>8.84</v>
      </c>
      <c r="I25" s="35">
        <v>58.93</v>
      </c>
      <c r="J25" s="35" t="s">
        <v>20</v>
      </c>
      <c r="K25" s="26"/>
      <c r="L25" s="59"/>
    </row>
    <row r="26" spans="1:15" ht="16.5" customHeight="1" x14ac:dyDescent="0.2">
      <c r="B26" s="20">
        <v>2</v>
      </c>
      <c r="C26" s="48" t="s">
        <v>46</v>
      </c>
      <c r="D26" s="32" t="s">
        <v>11</v>
      </c>
      <c r="E26" s="32">
        <v>142.41999999999999</v>
      </c>
      <c r="F26" s="2">
        <v>29</v>
      </c>
      <c r="G26" s="2">
        <v>19</v>
      </c>
      <c r="H26" s="18">
        <v>8.84</v>
      </c>
      <c r="I26" s="11">
        <v>58.93</v>
      </c>
      <c r="J26" s="11" t="s">
        <v>20</v>
      </c>
      <c r="K26" s="4"/>
      <c r="L26" s="59"/>
    </row>
    <row r="27" spans="1:15" ht="33.75" customHeight="1" x14ac:dyDescent="0.2">
      <c r="B27" s="20">
        <v>3</v>
      </c>
      <c r="C27" s="48" t="s">
        <v>28</v>
      </c>
      <c r="D27" s="32" t="s">
        <v>11</v>
      </c>
      <c r="E27" s="32" t="s">
        <v>11</v>
      </c>
      <c r="F27" s="2">
        <v>29</v>
      </c>
      <c r="G27" s="2">
        <v>19</v>
      </c>
      <c r="H27" s="18">
        <v>8.84</v>
      </c>
      <c r="I27" s="55">
        <v>58.93</v>
      </c>
      <c r="J27" s="11" t="s">
        <v>20</v>
      </c>
      <c r="K27" s="4"/>
      <c r="L27" s="59"/>
    </row>
    <row r="28" spans="1:15" ht="16.5" customHeight="1" x14ac:dyDescent="0.2">
      <c r="B28" s="20">
        <v>4</v>
      </c>
      <c r="C28" s="48" t="s">
        <v>26</v>
      </c>
      <c r="D28" s="32" t="s">
        <v>11</v>
      </c>
      <c r="E28" s="32" t="s">
        <v>11</v>
      </c>
      <c r="F28" s="2">
        <v>29</v>
      </c>
      <c r="G28" s="2">
        <v>19</v>
      </c>
      <c r="H28" s="18">
        <v>8.84</v>
      </c>
      <c r="I28" s="55">
        <v>58.93</v>
      </c>
      <c r="J28" s="11" t="s">
        <v>20</v>
      </c>
      <c r="K28" s="4"/>
      <c r="L28" s="59"/>
    </row>
    <row r="29" spans="1:15" ht="33.75" customHeight="1" x14ac:dyDescent="0.2">
      <c r="B29" s="20">
        <v>5</v>
      </c>
      <c r="C29" s="48" t="s">
        <v>27</v>
      </c>
      <c r="D29" s="32" t="s">
        <v>11</v>
      </c>
      <c r="E29" s="32" t="s">
        <v>11</v>
      </c>
      <c r="F29" s="2">
        <v>29</v>
      </c>
      <c r="G29" s="2">
        <v>19</v>
      </c>
      <c r="H29" s="18">
        <v>8.84</v>
      </c>
      <c r="I29" s="55">
        <v>58.93</v>
      </c>
      <c r="J29" s="11" t="s">
        <v>20</v>
      </c>
      <c r="K29" s="4"/>
      <c r="L29" s="59"/>
    </row>
    <row r="30" spans="1:15" ht="35.25" customHeight="1" x14ac:dyDescent="0.2">
      <c r="B30" s="20">
        <v>6</v>
      </c>
      <c r="C30" s="48" t="s">
        <v>29</v>
      </c>
      <c r="D30" s="32" t="s">
        <v>11</v>
      </c>
      <c r="E30" s="32" t="s">
        <v>11</v>
      </c>
      <c r="F30" s="2">
        <v>29</v>
      </c>
      <c r="G30" s="2">
        <v>19</v>
      </c>
      <c r="H30" s="18">
        <v>8.84</v>
      </c>
      <c r="I30" s="55">
        <v>58.93</v>
      </c>
      <c r="J30" s="11" t="s">
        <v>20</v>
      </c>
      <c r="K30" s="4"/>
      <c r="L30" s="59"/>
    </row>
    <row r="31" spans="1:15" ht="81" customHeight="1" x14ac:dyDescent="0.25">
      <c r="B31" s="20">
        <v>7</v>
      </c>
      <c r="C31" s="48" t="s">
        <v>38</v>
      </c>
      <c r="D31" s="32" t="s">
        <v>11</v>
      </c>
      <c r="E31" s="32" t="s">
        <v>11</v>
      </c>
      <c r="F31" s="2">
        <v>29</v>
      </c>
      <c r="G31" s="2">
        <v>19</v>
      </c>
      <c r="H31" s="18">
        <v>8.84</v>
      </c>
      <c r="I31" s="55">
        <v>58.93</v>
      </c>
      <c r="J31" s="11" t="s">
        <v>20</v>
      </c>
      <c r="K31" s="4"/>
      <c r="L31" s="59"/>
    </row>
    <row r="32" spans="1:15" ht="28.5" customHeight="1" x14ac:dyDescent="0.2">
      <c r="B32" s="20">
        <v>8</v>
      </c>
      <c r="C32" s="48" t="s">
        <v>47</v>
      </c>
      <c r="D32" s="32" t="s">
        <v>11</v>
      </c>
      <c r="E32" s="32">
        <v>142.41999999999999</v>
      </c>
      <c r="F32" s="2">
        <v>29</v>
      </c>
      <c r="G32" s="2">
        <v>19</v>
      </c>
      <c r="H32" s="18">
        <v>8.84</v>
      </c>
      <c r="I32" s="11">
        <v>58.93</v>
      </c>
      <c r="J32" s="11" t="s">
        <v>20</v>
      </c>
      <c r="K32" s="4"/>
      <c r="L32" s="59"/>
    </row>
    <row r="33" spans="1:12" ht="15" thickBot="1" x14ac:dyDescent="0.25">
      <c r="A33" s="3"/>
      <c r="B33" s="3"/>
      <c r="C33" s="49"/>
      <c r="D33" s="3"/>
      <c r="E33" s="3"/>
      <c r="F33" s="3"/>
      <c r="G33" s="3"/>
      <c r="H33" s="3"/>
      <c r="I33" s="3"/>
      <c r="J33" s="3"/>
      <c r="K33" s="3"/>
      <c r="L33" s="59"/>
    </row>
    <row r="34" spans="1:12" ht="15" x14ac:dyDescent="0.2">
      <c r="A34" s="38"/>
      <c r="C34" s="21"/>
      <c r="D34" s="4">
        <f t="shared" ref="D34:I34" si="0">SUM(D25:D32)</f>
        <v>0</v>
      </c>
      <c r="E34" s="4">
        <f t="shared" si="0"/>
        <v>427.26</v>
      </c>
      <c r="F34" s="1">
        <f t="shared" si="0"/>
        <v>232</v>
      </c>
      <c r="G34" s="1">
        <f t="shared" si="0"/>
        <v>152</v>
      </c>
      <c r="H34" s="1">
        <f t="shared" si="0"/>
        <v>70.720000000000013</v>
      </c>
      <c r="I34" s="22">
        <f t="shared" si="0"/>
        <v>471.44</v>
      </c>
      <c r="J34" s="11" t="s">
        <v>11</v>
      </c>
      <c r="K34" s="4">
        <f>SUM(D34:I34)</f>
        <v>1353.42</v>
      </c>
      <c r="L34" s="59"/>
    </row>
    <row r="35" spans="1:12" x14ac:dyDescent="0.2">
      <c r="A35" s="7"/>
      <c r="C35" s="21"/>
      <c r="D35" s="33"/>
      <c r="E35" s="33"/>
      <c r="F35" s="17"/>
      <c r="G35" s="17"/>
      <c r="H35" s="17"/>
      <c r="I35" s="17"/>
      <c r="J35" s="17"/>
      <c r="K35" s="4"/>
      <c r="L35" s="59"/>
    </row>
    <row r="36" spans="1:12" ht="28.5" x14ac:dyDescent="0.2">
      <c r="A36" s="23" t="s">
        <v>13</v>
      </c>
      <c r="B36" s="23"/>
      <c r="C36" s="24"/>
      <c r="D36" s="23">
        <f t="shared" ref="D36:I36" si="1">COUNT(D3:D21,D25:D32)</f>
        <v>12</v>
      </c>
      <c r="E36" s="23">
        <f t="shared" si="1"/>
        <v>13</v>
      </c>
      <c r="F36" s="23">
        <f t="shared" si="1"/>
        <v>19</v>
      </c>
      <c r="G36" s="23">
        <f t="shared" si="1"/>
        <v>19</v>
      </c>
      <c r="H36" s="25">
        <f t="shared" si="1"/>
        <v>19</v>
      </c>
      <c r="I36" s="25">
        <f t="shared" si="1"/>
        <v>16</v>
      </c>
      <c r="J36" s="31" t="s">
        <v>34</v>
      </c>
      <c r="L36" s="59"/>
    </row>
    <row r="37" spans="1:12" s="18" customFormat="1" ht="15" thickBot="1" x14ac:dyDescent="0.25">
      <c r="C37" s="21"/>
      <c r="L37" s="59"/>
    </row>
    <row r="38" spans="1:12" ht="15" thickBot="1" x14ac:dyDescent="0.25">
      <c r="A38" s="26" t="s">
        <v>12</v>
      </c>
      <c r="B38" s="34">
        <v>27</v>
      </c>
      <c r="C38" s="28"/>
      <c r="D38" s="26"/>
      <c r="E38" s="26"/>
      <c r="F38" s="26"/>
      <c r="G38" s="26"/>
      <c r="H38" s="26"/>
      <c r="I38" s="26"/>
      <c r="J38" s="26"/>
      <c r="K38" s="29">
        <f>SUM(K23,K34)</f>
        <v>6113.3799999999992</v>
      </c>
      <c r="L38" s="59"/>
    </row>
    <row r="39" spans="1:12" x14ac:dyDescent="0.2">
      <c r="C39" s="21"/>
    </row>
  </sheetData>
  <mergeCells count="2">
    <mergeCell ref="A24:C24"/>
    <mergeCell ref="L3:L38"/>
  </mergeCells>
  <printOptions gridLines="1"/>
  <pageMargins left="0.25" right="0.25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Gudert</dc:creator>
  <cp:lastModifiedBy>Vanessa Gudert</cp:lastModifiedBy>
  <cp:lastPrinted>2017-03-30T07:20:20Z</cp:lastPrinted>
  <dcterms:created xsi:type="dcterms:W3CDTF">2016-08-09T08:17:36Z</dcterms:created>
  <dcterms:modified xsi:type="dcterms:W3CDTF">2017-04-04T05:00:29Z</dcterms:modified>
</cp:coreProperties>
</file>