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bookViews>
    <workbookView xWindow="0" yWindow="460" windowWidth="25600" windowHeight="14520" tabRatio="475" activeTab="1"/>
  </bookViews>
  <sheets>
    <sheet name="Cover" sheetId="6" r:id="rId1"/>
    <sheet name="Questionnaire" sheetId="3" r:id="rId2"/>
    <sheet name="Foglio1" sheetId="9" r:id="rId3"/>
    <sheet name="Glossary" sheetId="7" r:id="rId4"/>
    <sheet name="Sources" sheetId="8" r:id="rId5"/>
  </sheets>
  <definedNames>
    <definedName name="_xlnm._FilterDatabase" localSheetId="1" hidden="1">Questionnaire!$A$3:$AB$66</definedName>
    <definedName name="E">Questionnaire!#REF!</definedName>
    <definedName name="_xlnm.Print_Area" localSheetId="0">Cover!$A$1:$L$20</definedName>
    <definedName name="_xlnm.Print_Area" localSheetId="3">Glossary!$A$1:$E$16</definedName>
    <definedName name="_xlnm.Print_Titles" localSheetId="3">Glossary!$1:$1</definedName>
    <definedName name="_xlnm.Print_Titles" localSheetId="1">Questionnaire!$A:$A,Questionnaire!$3:$3</definedName>
    <definedName name="Z_E2D2E182_E1BF_4BA5_920D_B2FE1001B2EA_.wvu.Cols" localSheetId="1" hidden="1">Questionnaire!$B:$B,Questionnaire!#REF!</definedName>
    <definedName name="Z_E2D2E182_E1BF_4BA5_920D_B2FE1001B2EA_.wvu.FilterData" localSheetId="1" hidden="1">Questionnaire!$3:$62</definedName>
    <definedName name="Z_E2D2E182_E1BF_4BA5_920D_B2FE1001B2EA_.wvu.PrintArea" localSheetId="1" hidden="1">Questionnaire!$A$3:$F$62</definedName>
    <definedName name="Z_E2D2E182_E1BF_4BA5_920D_B2FE1001B2EA_.wvu.PrintTitles" localSheetId="1" hidden="1">Questionnaire!$A:$A,Questionnaire!$3:$3</definedName>
  </definedNames>
  <calcPr calcId="152511"/>
  <customWorkbookViews>
    <customWorkbookView name="Federico Chiarelli" guid="{E2D2E182-E1BF-4BA5-920D-B2FE1001B2EA}" maximized="1" xWindow="-11" yWindow="-1631" windowWidth="2902" windowHeight="1582"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71" i="3" l="1"/>
  <c r="P71" i="3"/>
  <c r="Q71" i="3"/>
  <c r="R71" i="3"/>
  <c r="S71" i="3"/>
  <c r="T71" i="3"/>
  <c r="U71" i="3"/>
  <c r="V71" i="3"/>
  <c r="W71" i="3"/>
  <c r="X71" i="3"/>
  <c r="P70" i="3"/>
  <c r="Q70" i="3"/>
  <c r="R70" i="3"/>
  <c r="S70" i="3"/>
  <c r="T70" i="3"/>
  <c r="U70" i="3"/>
  <c r="V70" i="3"/>
  <c r="W70" i="3"/>
  <c r="X70" i="3"/>
  <c r="O70" i="3"/>
  <c r="W68" i="3"/>
  <c r="X68" i="3" l="1"/>
  <c r="V68" i="3"/>
  <c r="U68" i="3"/>
  <c r="T68" i="3"/>
  <c r="R68" i="3"/>
  <c r="Q68" i="3"/>
  <c r="P68" i="3" l="1"/>
  <c r="O68" i="3"/>
  <c r="S68" i="3"/>
</calcChain>
</file>

<file path=xl/sharedStrings.xml><?xml version="1.0" encoding="utf-8"?>
<sst xmlns="http://schemas.openxmlformats.org/spreadsheetml/2006/main" count="673" uniqueCount="423">
  <si>
    <t>Data Source</t>
  </si>
  <si>
    <t>Primary</t>
  </si>
  <si>
    <t>Secondary</t>
  </si>
  <si>
    <t>0-4 discrete scale</t>
  </si>
  <si>
    <t>0-1 discrete scale</t>
  </si>
  <si>
    <t>0-1 continuous scale</t>
  </si>
  <si>
    <t>0-5 discrete scale</t>
  </si>
  <si>
    <t>Reuse existing authentic data, data services and relevant technical solutions where possible.</t>
  </si>
  <si>
    <t>Facilitate the use of public administrations’ location data by non-governmental actors to stimulate innovation in products and services and enable job creation and growth</t>
  </si>
  <si>
    <t>Introduce an integrated governance of location information processes at all levels of government, bringing together different governmental and non-governmental actors around a common goal</t>
  </si>
  <si>
    <t>Use INSPIRE and SDI models, data and services for delivering cross-sector and cross-border digital public services to citizens, businesses, government and other parties</t>
  </si>
  <si>
    <t>Adopt an integrated location-based approach in the collection and analysis of statistics on different topics and at different levels of government</t>
  </si>
  <si>
    <t>Communicate the benefits of integrating and using location information in digital public services</t>
  </si>
  <si>
    <t>Invest in communications and skills to ensure sufficient awareness and capabilities to drive through improvements in the use of location information in digital public services and support growth opportunities</t>
  </si>
  <si>
    <t>Make effective use of location-based analysis for evidence-based policy making</t>
  </si>
  <si>
    <t>Adopt a common architecture to develop digital government solutions, facilitating the integration of geospatial requirements.</t>
  </si>
  <si>
    <t>Adopt an open and collaborative methodology to design and improve location-enabled digital public services</t>
  </si>
  <si>
    <t>Connect location information strategies and digital government strategies in all legal and policy instruments</t>
  </si>
  <si>
    <t>Partner effectively to ensure the successful development and exploitation of spatial data infrastructures.</t>
  </si>
  <si>
    <t>Make location information policy integral to, and aligned with, wider data policy at all levels of government</t>
  </si>
  <si>
    <t>Identify where digital government services and processes can be modernised and simplified through the application of location-enabled services with location intelligence and implement improvement actions</t>
  </si>
  <si>
    <t>Manage location data quality by linking it to policy and organisational objectives, assigning accountability to business and operational users and applying a “fit for purpose” approach</t>
  </si>
  <si>
    <t>Policy and Strategy Alignment</t>
  </si>
  <si>
    <t>Comply with data protection principles as defined by European and national law when processing location data</t>
  </si>
  <si>
    <t>Use a standards based approach in the procurement of location data and related services in line with broader ICT standards based procurement</t>
  </si>
  <si>
    <t>Digital Government Integration</t>
  </si>
  <si>
    <t>Standardisation and Reuse</t>
  </si>
  <si>
    <t>Apply relevant standards to develop a comprehensive approach for spatial data modelling, sharing, and exchange to facilitate integration in digital public services</t>
  </si>
  <si>
    <t>Return on Investment</t>
  </si>
  <si>
    <t>Apply a consistent and systematic approach to monitoring the performance of location-based services</t>
  </si>
  <si>
    <t>Governance, Partnerships and Capabilities</t>
  </si>
  <si>
    <t>-</t>
  </si>
  <si>
    <t>Location and digital strategy alignment</t>
  </si>
  <si>
    <t>Policy reach</t>
  </si>
  <si>
    <t>Data governance</t>
  </si>
  <si>
    <t>If YES, 
- what aspects they cover?
- is there an URL to access the documents?</t>
  </si>
  <si>
    <t>Check for reusable solutions</t>
  </si>
  <si>
    <t>Authentic registers</t>
  </si>
  <si>
    <t xml:space="preserve">Location Interoperability Framework Observatory </t>
  </si>
  <si>
    <t xml:space="preserve">Joint Research Center (JRC) </t>
  </si>
  <si>
    <t>Q1.1</t>
  </si>
  <si>
    <t>Q2.1</t>
  </si>
  <si>
    <t>Q11.1</t>
  </si>
  <si>
    <t>Q11.2</t>
  </si>
  <si>
    <t>Data policy enablers</t>
  </si>
  <si>
    <t>Support to innovation and growth</t>
  </si>
  <si>
    <t>Q16.1</t>
  </si>
  <si>
    <t>INSPIRE monitoring</t>
  </si>
  <si>
    <t>Q16.2</t>
  </si>
  <si>
    <t>Q16.3</t>
  </si>
  <si>
    <t>Holistic approach</t>
  </si>
  <si>
    <t>Implementation programme</t>
  </si>
  <si>
    <t>European Open Data portal</t>
  </si>
  <si>
    <t>Existence of policies supporting the reuse of Public Sector Information within public administration, by the private sector (Q2.2.1)</t>
  </si>
  <si>
    <t>Data protection policy approach</t>
  </si>
  <si>
    <t>Q3.1</t>
  </si>
  <si>
    <t>Location based statistics for policy</t>
  </si>
  <si>
    <t xml:space="preserve">Common architectural approach </t>
  </si>
  <si>
    <t>Q10.1</t>
  </si>
  <si>
    <t>Use of evolving technologies</t>
  </si>
  <si>
    <t>Standards-based references</t>
  </si>
  <si>
    <t>Q5.1</t>
  </si>
  <si>
    <t>Assessing new business models</t>
  </si>
  <si>
    <t>Service improvement programme</t>
  </si>
  <si>
    <t>Q6.1</t>
  </si>
  <si>
    <t>Q6.2</t>
  </si>
  <si>
    <t>Collaborative service development</t>
  </si>
  <si>
    <t>External delivery</t>
  </si>
  <si>
    <t>Q8.1</t>
  </si>
  <si>
    <t>Q8.2</t>
  </si>
  <si>
    <t>Reference framework</t>
  </si>
  <si>
    <t>Q9.1</t>
  </si>
  <si>
    <t>INSPIRE and related standards</t>
  </si>
  <si>
    <t>Conformity of spatial data sets to INSPIRE implementing rules and technical guidelines</t>
  </si>
  <si>
    <t>Q12.1</t>
  </si>
  <si>
    <t>Is GeoDCAT-AP specification used in the country to connect geospatial data and general data?
[ ] YES
[ ] NO
[ ] Don't know</t>
  </si>
  <si>
    <t>Fit for purpose data quality design approach</t>
  </si>
  <si>
    <t>Data quality governance</t>
  </si>
  <si>
    <t>Q13.1</t>
  </si>
  <si>
    <t>Q13.2</t>
  </si>
  <si>
    <t>Core reference data</t>
  </si>
  <si>
    <t>Existence of a strategic approach to funding location reference data</t>
  </si>
  <si>
    <t>Extent of alignment between location and digital government strategies</t>
  </si>
  <si>
    <t>Adoption of national guidelines on the publication of Public Sector Information</t>
  </si>
  <si>
    <t>Adoption of a common architectural approach</t>
  </si>
  <si>
    <t>Adoption of an open and collaborative methodology to design and improve location-enabled digital public services</t>
  </si>
  <si>
    <t>Use of GeoDCAT-AP specification</t>
  </si>
  <si>
    <t>Spatial literacy</t>
  </si>
  <si>
    <t xml:space="preserve">Supply of geospatial education and training </t>
  </si>
  <si>
    <t>EO4GEO survey on supply of EO and GI education and training</t>
  </si>
  <si>
    <t>Q19.1</t>
  </si>
  <si>
    <t>Q19.2</t>
  </si>
  <si>
    <t>Impact-based improvement</t>
  </si>
  <si>
    <t xml:space="preserve">Regular performance monitoring </t>
  </si>
  <si>
    <t>INSPIRE Country fiche</t>
  </si>
  <si>
    <t>Q14.1</t>
  </si>
  <si>
    <t>Q14.2</t>
  </si>
  <si>
    <t xml:space="preserve">Communications approach </t>
  </si>
  <si>
    <t>Approach to communication of benefits</t>
  </si>
  <si>
    <t>Stakeholder inclusion</t>
  </si>
  <si>
    <t>Fit-for-purpose governance and decision making</t>
  </si>
  <si>
    <t>Role of SDI in Digital Transformation of Public Administration (Governance 1)</t>
  </si>
  <si>
    <t>Role of SDI in Digital Transformation of Public Administration (Governance 2)</t>
  </si>
  <si>
    <t>Partnership agreements</t>
  </si>
  <si>
    <t>Public private partnerships</t>
  </si>
  <si>
    <t>Q18.1</t>
  </si>
  <si>
    <t>Q18.2</t>
  </si>
  <si>
    <t>Q18.3</t>
  </si>
  <si>
    <t>A procedure is in place to discover, explore and incorporate new technological features or emerging technologies.</t>
  </si>
  <si>
    <t>Role of SDI in Digital Transformation of Public Administration (N/A 6)</t>
  </si>
  <si>
    <t>API’s have been developed on top of INSPIRE/SDI</t>
  </si>
  <si>
    <t>If YES, please provide some examples on the initiatives where the country is involved.</t>
  </si>
  <si>
    <t>0-10 discrete scale</t>
  </si>
  <si>
    <t>Conformity of the INSPIRE network services with Regulation (EC) No 976/2009</t>
  </si>
  <si>
    <t>Q7.1</t>
  </si>
  <si>
    <t>Q7.2</t>
  </si>
  <si>
    <t>Q7.3</t>
  </si>
  <si>
    <t>0-7 discrete scale</t>
  </si>
  <si>
    <t>Involvement of the country in the deployment of cross-border eGovernment services using SDI components</t>
  </si>
  <si>
    <t>Q4.1</t>
  </si>
  <si>
    <t>Extent to which location-based analysis is used for evidence-based policy making</t>
  </si>
  <si>
    <t>0-2 discrete scale</t>
  </si>
  <si>
    <t>Extent to which the process of searching, finding and accessing location data and web services is made as easy as possible</t>
  </si>
  <si>
    <t>- 0 means "don't know"
- 10 means that all options are ticked</t>
  </si>
  <si>
    <t>0-9 discrete scale</t>
  </si>
  <si>
    <t>0-11 discrete scale</t>
  </si>
  <si>
    <t>- 0 means "none / don't know"
- 11 means that all options are ticked</t>
  </si>
  <si>
    <t>FIRST LEVEL QUESTION</t>
  </si>
  <si>
    <t>SECOND LEVEL QUESTION</t>
  </si>
  <si>
    <t>Header Priority</t>
  </si>
  <si>
    <t>Unit Measurement Description</t>
  </si>
  <si>
    <t>Unit Measurement</t>
  </si>
  <si>
    <t>Data Type</t>
  </si>
  <si>
    <t>INDICATOR</t>
  </si>
  <si>
    <t>Question</t>
  </si>
  <si>
    <t>Id</t>
  </si>
  <si>
    <t>Recommendation Text</t>
  </si>
  <si>
    <t>Recommendation "how to" Header</t>
  </si>
  <si>
    <t>Focus Areas</t>
  </si>
  <si>
    <t>Rec #</t>
  </si>
  <si>
    <t>#</t>
  </si>
  <si>
    <t>Title</t>
  </si>
  <si>
    <t>Generic ICT solutions, such as those designed by the ISA/ISA² programme, are (re-) used in the SDI.</t>
  </si>
  <si>
    <t>Q1.2</t>
  </si>
  <si>
    <t>Q3.1.1</t>
  </si>
  <si>
    <t>Q7.3.1</t>
  </si>
  <si>
    <t>Q7.2.1</t>
  </si>
  <si>
    <t>Q14.1.1</t>
  </si>
  <si>
    <t>Q18.1.1</t>
  </si>
  <si>
    <t>Q18.2.1</t>
  </si>
  <si>
    <t>Q18.3.1</t>
  </si>
  <si>
    <t>Q19.1.1</t>
  </si>
  <si>
    <t>What registers of location information are implemented? Please tick all that applies
[ ] Addresses
[ ] Geographical names
[ ] Administrative units
[ ] Cadastral parcels
[ ] Buildings
[ ] Hydrography
[ ] Transport networks
[ ] Glossary
[ ] Code lists 
[ ] Other. Please specify
[ ] None / Don't know</t>
  </si>
  <si>
    <t>EULF BLUEPRINT REFERENCE</t>
  </si>
  <si>
    <t>What type of geospatial domain standards are used in your country?
[ ] Adopted directly from International Standards (like ISOTC211, OGC, IHO)
[ ] -- other option --
[ ] -- other option --
[ ] -- other option --
[ ] Any other standards (please specify)</t>
  </si>
  <si>
    <t xml:space="preserve">- 0 if no answer is provided
- 2 if an answer is provided </t>
  </si>
  <si>
    <t>SURVEY</t>
  </si>
  <si>
    <t>0-1 continuous scale for each of 6 INSPIRE key obligations  
Total score 0-6</t>
  </si>
  <si>
    <t>- 0 means that no approach to funding location reference data exist or "Don't know"
- 1 means that an approach to funding location reference data exist</t>
  </si>
  <si>
    <r>
      <rPr>
        <i/>
        <sz val="11"/>
        <rFont val="Tahoma"/>
        <family val="2"/>
      </rPr>
      <t>Ratio:</t>
    </r>
    <r>
      <rPr>
        <sz val="11"/>
        <rFont val="Tahoma"/>
        <family val="2"/>
      </rPr>
      <t xml:space="preserve"> Number of spatial data sets which are in conformity with Regulation (EU) No 1089-2010  / number of spatial data sets </t>
    </r>
  </si>
  <si>
    <r>
      <rPr>
        <i/>
        <sz val="11"/>
        <rFont val="Tahoma"/>
        <family val="2"/>
      </rPr>
      <t>Ratio:</t>
    </r>
    <r>
      <rPr>
        <sz val="11"/>
        <rFont val="Tahoma"/>
        <family val="2"/>
      </rPr>
      <t xml:space="preserve"> Number of network services which are in conformity with Regulation (EC)  No  976-2009 / number of network services </t>
    </r>
  </si>
  <si>
    <t>- 0 means "None / Don't know"
- 1 means that one of the listed actions (including "Other") is implemented
- 2 means that two of the listed actions (including "Other") are implemented
- 3 means that three of the listed actions (including "Other") are implemented
- 4 means that all of the listed actions (including "Other") are implemented
- 5 means that all actions listed (including "Other") are implemented</t>
  </si>
  <si>
    <r>
      <t xml:space="preserve">-0 means that a country does not have policies supporting the reuse of Public Sector Information (within public administration, by the private sector);
-20 means that a country has policies supporting the reuse of Public Sector Information (within public administration, by the private sector).
</t>
    </r>
    <r>
      <rPr>
        <i/>
        <sz val="11"/>
        <rFont val="Tahoma"/>
        <family val="2"/>
      </rPr>
      <t>Note: no other intermediate value applies</t>
    </r>
    <r>
      <rPr>
        <sz val="11"/>
        <rFont val="Tahoma"/>
        <family val="2"/>
      </rPr>
      <t xml:space="preserve">
</t>
    </r>
  </si>
  <si>
    <t>0-2 two-point scale</t>
  </si>
  <si>
    <r>
      <rPr>
        <i/>
        <sz val="11"/>
        <rFont val="Tahoma"/>
        <family val="2"/>
      </rPr>
      <t>Ratio:</t>
    </r>
    <r>
      <rPr>
        <sz val="11"/>
        <rFont val="Tahoma"/>
        <family val="2"/>
      </rPr>
      <t xml:space="preserve"> Number of courses-modules-lectures offered in a country / total number of mapped courses-modules-lectures</t>
    </r>
  </si>
  <si>
    <t>- 0 means "None / Don't know";
- 1 means that only one register (including "Other") is implemented;
- 2 means that two registers (including "Other") are implemented;
- 3 means that three registers (including "Other") are implemented;
...
- 10 means that all registers listed (including "Other") are implemented</t>
  </si>
  <si>
    <t>Term</t>
  </si>
  <si>
    <t>Meaning</t>
  </si>
  <si>
    <t>Used in</t>
  </si>
  <si>
    <t>Origin</t>
  </si>
  <si>
    <t>Source</t>
  </si>
  <si>
    <t>Description</t>
  </si>
  <si>
    <t>Link</t>
  </si>
  <si>
    <t>Digital Government Strategy</t>
  </si>
  <si>
    <t>EULF Blueprint Rec 1 - "Strategic engagement"</t>
  </si>
  <si>
    <t>The role of SDI in the Digital Transformation of Public Administration</t>
  </si>
  <si>
    <t>Study commissioned by JRC</t>
  </si>
  <si>
    <t>NIFO</t>
  </si>
  <si>
    <t>Evidence-based policy making</t>
  </si>
  <si>
    <t>EULF Blueprint Rec 4</t>
  </si>
  <si>
    <t>Key digital public service</t>
  </si>
  <si>
    <t>Open and collaborative methodology</t>
  </si>
  <si>
    <t>EULF Blueprint Rec 8</t>
  </si>
  <si>
    <t>Study: "Role of the SDI in the digital transformation of public administrations"</t>
  </si>
  <si>
    <t>EULF Blueprint Rec 5</t>
  </si>
  <si>
    <t>ESPD</t>
  </si>
  <si>
    <t>Geographic Information (GI) champion</t>
  </si>
  <si>
    <t>EULF Blueprint Rec 19</t>
  </si>
  <si>
    <t>EULF Blueprint Rec 16</t>
  </si>
  <si>
    <t>European Open Data Portal</t>
  </si>
  <si>
    <t>INSPIRE Monitoring</t>
  </si>
  <si>
    <t>https://inspire.ec.europa.eu/portfolio/inspire-your-country</t>
  </si>
  <si>
    <t>Annual report on the implementation of the INSPIRE directive in the countries adopting it</t>
  </si>
  <si>
    <t>EU Member States have to report annually a number of indicators for monitoring the implementation and use of their infrastructures for spatial information. The information provided includes a list of spatial data sets and services belonging to those infrastructures.</t>
  </si>
  <si>
    <t>https://inspire.ec.europa.eu/monitoring-and-reporting/69</t>
  </si>
  <si>
    <t>Annual Geobuiz Report</t>
  </si>
  <si>
    <t>Annual Geobuiz Report 2019</t>
  </si>
  <si>
    <t>https://geobuiz.com/geobuiz-2018-report.html</t>
  </si>
  <si>
    <t>REPORT FROM THE COMMISSION TO THE EUROPEAN PARLIAMENT AND THE COUNCIL on the review of the practical application of the European Single Procurement Document (ESPD) - COM(2017) 242 final</t>
  </si>
  <si>
    <t>Analysis of the geospatial industry covering technologies, infrastructure, policies, drivers, users, challenges, trends and innovations through the comparative assessment of 50 countries of their respective geospatial readiness</t>
  </si>
  <si>
    <t>https://ec.europa.eu/transparency/regdoc/rep/1/2017/EN/COM-2017-242-F1-EN-MAIN-PART-1.PDF</t>
  </si>
  <si>
    <t>Report on the state of play of the adoption of the Public Procurement Directives and of the implementation of the ESPD</t>
  </si>
  <si>
    <t>http://www.eo4geo.eu/surveys/</t>
  </si>
  <si>
    <t>Analysis of existing and planned training educational offer in the sector and at identifying the organizations (from academy and from the private sector) which can contribute to the improvement of the skills for the user uptake of Copernicus data and services.</t>
  </si>
  <si>
    <t>NIFO provides its stakeholders with the latest developments on digital government and interoperability across Europe</t>
  </si>
  <si>
    <t>https://joinup.ec.europa.eu/collection/nifo-national-interoperability-framework-observatory</t>
  </si>
  <si>
    <t>The European Data Portal harvests the metadata of Public Sector Information available on public data portals across European countries. Information regarding the provision of data and the benefits of re-using data is also included.</t>
  </si>
  <si>
    <t>https://www.europeandataportal.eu/en/homepage</t>
  </si>
  <si>
    <t>0-8 discrete scale</t>
  </si>
  <si>
    <t>Use of location data (INSPIRE and non INSPIRE) in key digital public services</t>
  </si>
  <si>
    <t>- 0 means "None / don't know"
- 1 means that one of the listed models (including "Other") is adopted
- 2 means that two of the listed models (including "Other") are adopted
- 3 means that three of the listed models (including "Other") are adopted
- 4 means that four of the listed models (including "Other") are adopted
- 5 means that all models listed (including "Other") are adopted.</t>
  </si>
  <si>
    <t>Extent to which public administrations have implemented registers of location information</t>
  </si>
  <si>
    <t>Q15.1</t>
  </si>
  <si>
    <t>'Please supply links to location strategy and digital government strategy.</t>
  </si>
  <si>
    <t xml:space="preserve">A core reference data policy is in place incorporating location data </t>
  </si>
  <si>
    <t>A common data licensing framework is in place integrating location data needs and views of location data stakeholders</t>
  </si>
  <si>
    <t xml:space="preserve">Please supply a link to your policy or guidelines on sharing and reuse of core reference datasets (aka base registers) Does this refer to location information?
</t>
  </si>
  <si>
    <t>Please supply a link to your common licensing framework. Does this refer to location information?</t>
  </si>
  <si>
    <t xml:space="preserve">Extent to which controllers and processors of public sector location data are prepared for GDPR, including awareness of the potential location privacy issues and processes in place to comply with the rights of data subjects </t>
  </si>
  <si>
    <t>0 - Organisations are not prepared
1 - Some significant gaps in preparations, little awareness or preparedness
2 - Some organisations fully prepared
3 - Most organisations fully prepared
4 - All organisations fully prepared
[ ] Don't know</t>
  </si>
  <si>
    <t>Adapted from 'Role of SDI in Digital Transformation of Public Administration'</t>
  </si>
  <si>
    <t>Extent to which the use in digital government of authoritative location datasets and services is mandated by legislation</t>
  </si>
  <si>
    <t xml:space="preserve">A well-defined government-wide policy on open data is in place which incorporates location data. </t>
  </si>
  <si>
    <t>References to INSPIRE and relevant standards in procurement documents</t>
  </si>
  <si>
    <t>Please supply a link to any national procurement rules. Is use made of the ESPD? Yes / No</t>
  </si>
  <si>
    <t>Assessment and implementation of opportunities for improving digital public services and processes in their use of location information</t>
  </si>
  <si>
    <t>Identify where digital government services and processes can be modernised and simplified through the application of location-enabled services with location</t>
  </si>
  <si>
    <t>The overall score is the sum of the individual scores for implementation status, trend and outlook for each INSPIRE key obligation. Those obligations are:
- Ensure effective coordination;
- Data sharing without obstacles;
- Step 1: Identify spatial datasets;
- Step 2: Document datasets (metadata);
- Step 3: Provide services for identified spatial datasets (discovery, view, download);
- Step 4: Make spatial datasets interoperable by aligning them with the common data models.
Consequently the range of the overall score is 0 (status=0, trend=0, outlook=0 for all key obligations) to 6 (status=0.34, trend=0.33, outlook=0.33 for a total score of 1 for each key obligation)
[REWORD IF STATUS CAN BE SEPARATED OUT AND USED]</t>
  </si>
  <si>
    <t>Extent to which location information is used optimally in key digital public services</t>
  </si>
  <si>
    <t>Use of the public sector SDI by private sector and other organisations (e.g. NGOs) for delivery of – new and innovative – applications, products and services</t>
  </si>
  <si>
    <t xml:space="preserve">To what extent is the public sector SDI used by the private sector and other organisations (e.g. NGOs) for delivery of - new and innovative - applications, products and services?
[ ] don't know;
[ ] not at all;
[ ] occasionally;
[ ] a number of good examples;
[ ] a significant number of good examples;
[ ] very extensively 
</t>
  </si>
  <si>
    <t>0 - Don't know or No 
1 - Involvement in cross border digital public services but not using INSPIRE
2 - Involvement in cross border digital public services using INSPIRE
3 - Extensive involvement with a range of cross border digital public services using INSPIRE</t>
  </si>
  <si>
    <t>0-3 discrete scale</t>
  </si>
  <si>
    <t>To what extent is an open and collaborative methodology applied to design and improve location-enabled digital public services at local, sub-national or national level (e.g. through consultations, user groups, feedback requests, iterative development)?
[ ] Don't know
[ ] Never
[ ] Limited use in specific initiatives
[ ] In several cases
[ ] In most cases / extensively
[ ] In every case as part of a government-wide policy for all new digital service development</t>
  </si>
  <si>
    <t>When delivering location-based public services, in what ways are external parties involved? This includes the private sector, NGOs and citizens. Please tick all that apply.
[ ] Services are contracted to the private sector or NGOs under public sector accountability;
[ ] Public authorities scale back their role relying on models such as public / private partnerships;
[ ] Public authorities collect data through a particular process or service and make the data openly available for external parties to develop their own products and services; 
[ ] Government encourages ‘civic hacking’ to develop new ideas, technologies or methodologies to help solve civic problems and improve the lives of citizens 
[ ] Other. Please specify
[ ] None
[ ] Don't know</t>
  </si>
  <si>
    <t>Please provide one or two examples to illustrate collaboration with external parties and how location data is involved.</t>
  </si>
  <si>
    <t>Collaboration with external parties in service delivery (co-delivery)</t>
  </si>
  <si>
    <t>Approach for integration of statistical and location information</t>
  </si>
  <si>
    <t>0 - means "none/don't know" to
10 -  means that all options are ticked</t>
  </si>
  <si>
    <t>What actions are implemented in your country for the integration of location and statistical information in the production of location-based statistics? Please tick all that apply.
[ ] Accurate and up-to-date knowledge base of where their citizens and businesses are located;
[ ] A common location reference framework for statistics to enable timely, accurate and efficient production of location-based statistics;
[ ] Use of INSPIRE to support the location reference framework for statistics;
[ ] Collection of census data based on the location reference framework for statistics;
[ ] Location-based statistics are updated dynamically to give an up-to-date snapshot on which to make decisions;
[ ] The spatio-temporal dimension of statistics is captured in a format that enables it to be used readily in a GIS for geostatistical analysis;
[ ] Relevant private sector data are included in the statistical information infrastructure;
[ ] The location intelligence infrastructure is continuously kept relevant to growing and evolving needs based on a regular quality assessment of whether the infrastructure is fit for purpose;
[ ] Contribution to European projects aiming at establishing a data and production infrastructure for location-based statistics (e.g. GEOSTAT);
[ ] Other. Please specify
[ ] None
[ ] Don't know</t>
  </si>
  <si>
    <t xml:space="preserve">Please describe the approach (if any) to discover, explore and incorporate new technological features or emerging technologies:
[ ] No awareness on or interest in new technological developments
[ ] More ad-hoc approach to monitoring now developments, with very little testing
[ ] Clear approach to monitoring, testing and upscaling of new technological developments, in collaboration with different stakeholders
</t>
  </si>
  <si>
    <t>0 - No awareness on or interest in new technological developments
1 - More ad-hoc approach to monitoring now developments, with very little testing
2 - Clear approach to monitoring, testing and upscaling of new technological developments, in collaboration with different stakeholders</t>
  </si>
  <si>
    <t>Please describe the status of development of APIs for INSPIRE / SDI datasets:
[ ] Don't know
[ ] APIs are not used to access location datasets
[ ] Use of APIs for location datasets is in the planning and testing phase;
[ ] At least one location data API has been developed, documented and is accessible;
[ ] A series of location data APIs have been developed, documented and are accessible;
[ ] APIs are available for all high value location datasets as part of a national strategy;
[ ] APIs are available for all high value public sector datasets including location datasets as part of a national strategy.</t>
  </si>
  <si>
    <t>0 - APIs are not used to access location datasets or Don't know;
1 - Use of APIs for location datasets is in the planning and testing phase;
2 - At least one location data API has been developed, documented and is accessible;
3 - A series of location data APIs have been developed, documented and are accessible;
4 - APIs are available for all high value location datasets as part of a national strategy;
5 - APIs are available for all high value public sector datasets including location datasets as part of a national strategy.</t>
  </si>
  <si>
    <t>Adapted from Role of SDI in Digital Transformation of Public Administration (N/A 5)</t>
  </si>
  <si>
    <t>Please describe the reuse status of generic ICT solutions in the SDI:
[ ] There is little or no re-use of generic ICT solutions in the SDI;
[ ] The possibility for re-using generic ICT solutions in the SDI is planned or has been studied;
[ ] Reuse of national generic ICT solutions is made in the SDI;
[ ] Reuse of generic ICT solutions from other national or international catalogues is made in the SDI; 
[ ] One or more of the ISA² solutions have been implemented, e.g. secure data access mechanisms, the reuse of one or more of the core vocabularies, …</t>
  </si>
  <si>
    <t>0 - There is little or no re-use of generic ICT solutions in the SDI;
1 - The possibility for re-using generic ICT solutions in the SDI is planned or has been studied;
2 - Reuse of national generic ICT solutions is made in the SDI;
3 - Reuse of generic ICT solutions from other national or international catalogues is made in the SDI; 
4 - One or more of the ISA² solutions have been implemented, e.g. secure data access mechanisms, the reuse of one or more of the core vocabularies, …</t>
  </si>
  <si>
    <t>Use of internationally recognised geospatial standards</t>
  </si>
  <si>
    <t>Approach to assuring location data quality</t>
  </si>
  <si>
    <t>- 0 means "don't know"
-  9 means that all options are ticked</t>
  </si>
  <si>
    <t>Approach to location data quality governance</t>
  </si>
  <si>
    <t>What type of actions relating to location data quality governance are put in place in your country?
[ ] Alignment of data quality improvement roadmap with the information governance vision and strategy;
[ ] Well-defined data quality responsibilities;
[ ] Existence of a cross-unit or cross-organisation special interest group for data quality;
[ ] Definition of a data quality review process;
[ ] Creation of a regular data quality bulletin to enhance the improvement and a better data quality management;
[ ] Collection of feedback from users to report problems and help improve data quality;
[ ] Use of artificial intelligence (AI) and machine learning techniques to make suggestions for improving data quality;
[ ] Other. specify
[ ] None / Don't know</t>
  </si>
  <si>
    <t>- 0 means "none / don't know"
- 8 means that all options are ticked</t>
  </si>
  <si>
    <t xml:space="preserve">Monitoring performance of location-enabled digital public services </t>
  </si>
  <si>
    <t>Approach to impact-based improvement</t>
  </si>
  <si>
    <t>What actions are implemented for impact-based improvement in location-enabled processes and services in your country?
[ ] Identification and monitoring of the benefits of location information;
[ ] Regular monitoring of “upstream” (i.e. production and dissemination) and “downstream” (i.e. use) aspects of location data and services;
[ ] Use of the monitoring information to fund improvements in particular location data or services and to prioritise investment across the governmental portfolio;
[ ] Use of a common maturity assessment method or other comparative approach to benchmark performance with other MS;
[ ] Other. Please specify
[ ] None
[ ] Don't know</t>
  </si>
  <si>
    <t>What of the following elements are evaluated to assess the efficiency and effectiveness of  location-based services in your country?
[ ] Return on investment
[ ] Total cost of ownership
[ ] Reusability
[ ] Adaptability
[ ] Risks
[ ] Availability
[ ] Responsiveness
[ ] Reduction in administrative burden
[ ] Simplification of administrative processes
[ ] Increased participation
[ ] Enhanced business opportunities
[ ] User satisfaction
[ ] User-centricity
[ ] Other - Please specify:
[ ] None
[ ] Don't know</t>
  </si>
  <si>
    <t>0-14 discrete scale</t>
  </si>
  <si>
    <t>- 0 means "none / don't know"
- 14 means that all options are ticked</t>
  </si>
  <si>
    <t>0-4 likert scale</t>
  </si>
  <si>
    <t xml:space="preserve">0 - No or Not considered;
1 - Unlikely to be considered;
2 - Yes, it is being considered;
3 - Yes, procedure underway;
4 - Yes, good body of evidence already communicated 	</t>
  </si>
  <si>
    <t>Please provide examples of benefits evidence and communications, e.g. project or service examples, SDI / strategy level examples</t>
  </si>
  <si>
    <t xml:space="preserve">Is there a systematic approach to communication of availability and benefits of location data and location-enabled digital public services to raise awareness and understanding using, for example, factsheets, news articles, web-based communication, videos, events?
[ ] No or not considered;
[ ] Unlikely to be considered;
[ ] Yes, it is being considered;
[ ] Yes, procedure underway;
[ ] Yes, good body of evidence already communicated 	
</t>
  </si>
  <si>
    <t>What measures are implemented to make the process of searching, finding and accessing location data and web services as easy as possible for companies, research institutions, citizens and other interested parties? Please tick all that apply.
[ ] National data portal (such as Open Data portal) merging location data and non-location data;
[ ] National discovery (geo)portal integrating INSPIRE and non-INSPIRE data;
[ ] Geoportal harvested by the European Data Portal (e.g. INSPIRE Geoportal);
[ ] Thematic portals complementing general search facilities with “specialist” search;
[ ] Websites with exposition of data;
[ ] Availability of spatial data sets on web search engines;
[ ] Other. Please specify
[ ] None / Don't know</t>
  </si>
  <si>
    <t>- 0 means "None / Don't know"
- 1 means that one of the measures (including "Other") is implemented
- 2 means that two of the measures (including "Other") are implemented
- 3 means that three of the measures (including "Other") are implemented
- 4 means that four of the measures (including "Other") are implemented
- 5 means that five of the measures (including "Other") are implemented
- 6 means that six of the measures (including "Other") are implemented
- 7 means that all measures (including "Other") are implemented</t>
  </si>
  <si>
    <t>Support to the development of products and e-services by external parties</t>
  </si>
  <si>
    <t xml:space="preserve">Extent to which all relevant communities (location and digital government), domains (thematic), administrative levels (central and local) and sectors (public, private, academic, society) are involved in decision making on the role of location information in Digital Government
Key factors:
-	Existence of a joint decision making body 
-	Scope and mandate of decision making body
-	Participation in decision making body (different sectors, domains, levels)
-	Existence of other governance and decision making mechanisms (e.g. public consultation)
</t>
  </si>
  <si>
    <t>A governance structure is in place in which different communities, domains, administrative levels and sectors, are involved in decision making on the role of location information in Digital Government.</t>
  </si>
  <si>
    <t>There is a central organization responsible for leading and coordinating the implementation of policies on the role of location information in Digital Government.</t>
  </si>
  <si>
    <t>Extent to which organisations leading and coordinating the implementation of location information / SDI and Digital Government are – jointly - dealing with location information / SDI in the context of Digital Government
Key factors:
-	Existence of central organisation responsible for location information / SDI coordination
-	Tasks and responsibilities of location / SDI coordinating organisation (with regard to Digital Government)
-	Tasks and responsibilities of Digital Government coordination organisation (with regard to location information / SDI)
-	Collaboration between location information / SDI and Digital Government coordinating organisations</t>
  </si>
  <si>
    <t>0 - None exist / Don't know
1 - A limited number of services / examples
2 - A large number of services / examples</t>
  </si>
  <si>
    <t xml:space="preserve">To what extent do formal agreements exist between public authorities in the country to finance, build and operate location data services or digital public services using location data?
[ ] None exist / Don't know
[ ] A limited number of services / examples
[ ] A large number of services / examples
</t>
  </si>
  <si>
    <t>Extent to which public private partnerships exist to finance, build and operate location data services or digital public services using location data</t>
  </si>
  <si>
    <t>Extent to which formal agreements exist between public authorities in the country to finance, build and operate location data services or digital public services using location data</t>
  </si>
  <si>
    <t>Extent to which formal agreements exist with public authorities in other countries to finance, build and operate cross-border location data services or digital public services using location data</t>
  </si>
  <si>
    <t>Please share a link to any relevant example</t>
  </si>
  <si>
    <t>Awareness raising and training</t>
  </si>
  <si>
    <t>A strategic approach exists on skills and training related to innovative geospatial solutions.</t>
  </si>
  <si>
    <t>Adapted from "Role of SDI in Digital Transformation"</t>
  </si>
  <si>
    <t>Is the country actively involved in the deployment of cross-border digital public services using harmonised location data and services?
[ ] Don't know
[ ] No
[ ] Involvement in cross border digital public services but not using INSPIRE
[ ] Involvement in cross border digital public services using INSPIRE
[ ] Extensive involvement with a range of cross border digital public services using INSPIRE</t>
  </si>
  <si>
    <t>Is the country delivering cross-sector digital public services using harmonised location data and services?
[ ] Don't know
[ ] No
[ ] Delivery of cross-sector digital public services but not using INSPIRE for harmonisation
[ ] Delivery of cross-sector digital public services using INSPIRE for harmonisation in some cases
[ ] Delivery of a range of cross sector digital public services using INSPIRE extensively for harmonisation</t>
  </si>
  <si>
    <t>Is there a location strategy in your country that is closely connected to your digital government strategy?
[ ] There is no location strategy and only tactical actions are ongoing
[ ] The location strategy exists but there is no reference to the digital government strategy
[ ] The location strategy exists and some elements are aligned with the digital government strategy, , e.g. online services, data integration, architecture and standards, governance, private sector engagement, user support
[ ] The location strategy and digital government strategy are aligned in many key elements
[ ] The location strategy and digital government strategy are fully aligned</t>
  </si>
  <si>
    <t>To what extent is the use in digital government of authoritative location datasets and services mandated by legislation (e.g. Digital Government, INSPIRE, SDI or thematic legislation)?
[ ] There is no legislation
[ ] There is thematic legislation 
[ ] There is general cross-sector legislation</t>
  </si>
  <si>
    <t>0 - There is no legislation
1 - There is thematic legislation
2 - There is general cross-sector legislation</t>
  </si>
  <si>
    <t xml:space="preserve">To what extent is location data available free of charge under an open licence without restrictions (e.g. non-commercial use, share alike, attribution)?
[ ] No location data is available free of charge under an open licence / Don't know
[ ] Some location data is available free of charge under an open licence without restrictions  
[ ] Most location data is available free of charge under an open licence without restrictions 
[ ] All location data is available free of charge under an open licence without restrictions
</t>
  </si>
  <si>
    <t>0 - No location data is available free of charge under an open licence / Don't know
1 - Some location data is available free of charge under an open licence without restrictions  
2 - Most location data is available free of charge under an open licence without restrictions 
3 - All location data is available free of charge under an open licence without restrictions</t>
  </si>
  <si>
    <t>1-4 discrete scale</t>
  </si>
  <si>
    <t>1 - Location data tends to be available through different licensing arrangements from different data providers
2 - Many location datasets are available under the same licensing conditions but not as part of a national licensing framework
3 - Most location data is available under a national data licensing framework
4 - All public location data is available under a national licensing framework</t>
  </si>
  <si>
    <t>To what extent is location data available under a common licensing framework for all government data?
[ ] Location data tends to be available through different licensing arrangements from different data providers
[ ] Many location datasets are available under the same licensing conditions but not as part of a national licensing framework
[ ] Most location data is available under a national data licensing framework
[ ] All public sector location data is available under a national licensing framework</t>
  </si>
  <si>
    <t>0-2 discrete scale x 6</t>
  </si>
  <si>
    <t>Please specify the domains in which INSPIRE and non-INSPIRE location data are used, tick all that apply (note: both could be ticked in a particular domain):
[ ] Environment;
[ ] Marine;
[ ] Transport;
[ ] Energy;
[ ] Property / land administration
[ ] Local / regional planning
[ ] Smart cities;
[ ] Health;
[ ] Culture;
[ ] Education;
[ ] Tax policy;
[ ] Other. Please specify;
[ ] Don't know</t>
  </si>
  <si>
    <t>0 - 12 discrete scale</t>
  </si>
  <si>
    <t>- 0 means "Don't know"
- 1 means that only one option is ticked (including "Other");
- 2 means that two options are ticked (including "Other");
- 3 means that three options are ticked (including "Other");
...
- 12 means that all options are ticked (including "Other").</t>
  </si>
  <si>
    <t>Involvement of the country in the delivery of cross-sector eGovernment services using SDI components</t>
  </si>
  <si>
    <t>0 - Don't know or No 
1 - Delivery of cross-sector digital public services but not using INSPIRE for harmonisation
2 - Delivery of cross-sector digital public services using INSPIRE for harmonisation in some cases
3 - Delivery of a range of cross sector digital public services using INSPIRE extensively for harmonisation</t>
  </si>
  <si>
    <t>Q1.1.1</t>
  </si>
  <si>
    <t>Q2.2</t>
  </si>
  <si>
    <t>Q2.2.1</t>
  </si>
  <si>
    <t>Q2.3</t>
  </si>
  <si>
    <t>Q2.3.1</t>
  </si>
  <si>
    <t>Q5.1.1</t>
  </si>
  <si>
    <t>Q7.4</t>
  </si>
  <si>
    <t>Q7.4.1</t>
  </si>
  <si>
    <t>Q8.1.1</t>
  </si>
  <si>
    <t xml:space="preserve">At what level of government is the collaborative approach applied:
[ ] Local
[ ] Sub National
[ ] National
</t>
  </si>
  <si>
    <t>1-3 discrete scale</t>
  </si>
  <si>
    <t>Q8.2.1</t>
  </si>
  <si>
    <t>Q10.2</t>
  </si>
  <si>
    <t>Q10.3</t>
  </si>
  <si>
    <t>Are the measurements done:
[ ] At a project or service level
[ ] At an organisational level
[ ] At an SDI / national level
[ ] A combination of the above</t>
  </si>
  <si>
    <t>1 - At a project or service level
2 -  At an organisational level
3 - At an SDI / national level
4 - A combination of the above</t>
  </si>
  <si>
    <t>Q15.1.1</t>
  </si>
  <si>
    <t>Is the geospatial competency framework standalone or part of a broader ICT or data competency framework?
[ ] Standalone
[ ] Part of an ICT competency framework
[ ] Part of a data competency framework
Please supply a link.</t>
  </si>
  <si>
    <t>1-2 discrete scale</t>
  </si>
  <si>
    <t>1 - Standalone
2 - Part of an ICT competency framework
2 - Part of a data competency framework</t>
  </si>
  <si>
    <t>Adapted from Role of SDI in Digital Transformation of Public Administration (Legal frameworks 6)</t>
  </si>
  <si>
    <t>Status of implementation of the INSPIRE Directive</t>
  </si>
  <si>
    <t xml:space="preserve">To what extent is location data used in digital public services?
[ ] don't know;
[ ] INSPIRE datasets: 
     [ ] not at all;
     [ ] in a few cases; 
     [ ] in many cases;
     [ ] in most cases. 
[ ] non-INSPIRE datasets:
     [ ] not at all; 
     [ ] in a few cases; 
     [ ] in many cases;
     [ ] in most cases.
</t>
  </si>
  <si>
    <t xml:space="preserve">0 - don't know or not at all;
1 - in a few cases;
2 - in many cases;
3 - in most cases
</t>
  </si>
  <si>
    <t>0-3 x 2 discrete scale</t>
  </si>
  <si>
    <t>Q2.4</t>
  </si>
  <si>
    <t xml:space="preserve">To what extent do formal agreements exist with public authorities in other countries to finance, build and operate cross-border location data services or digital public services using location data?
[ ] None exist / Don't know
[ ] A limited number of services / examples
[ ] A large number of services / examples
</t>
  </si>
  <si>
    <r>
      <rPr>
        <sz val="11"/>
        <rFont val="Tahoma"/>
        <family val="2"/>
      </rPr>
      <t xml:space="preserve">Adapted from </t>
    </r>
    <r>
      <rPr>
        <u/>
        <sz val="11"/>
        <rFont val="Tahoma"/>
        <family val="2"/>
      </rPr>
      <t>https://www.europeandataportal.eu/sites/default/files/country_scores_2018.xlsx</t>
    </r>
  </si>
  <si>
    <t>Q2.4.1</t>
  </si>
  <si>
    <t xml:space="preserve">- 0 if no answer is provided
- 1 for each of both answers provided </t>
  </si>
  <si>
    <t>Is location-based evidence and analysis used to help in developing relevant policies and monitoring outcomes?
[ ] No
[ ] Very rarely
[ ] In some relevant policy topics
[ ] In most relevant policy topics 
[ ] In all relevant policy topics</t>
  </si>
  <si>
    <t>0 - No
1 - Very rarely
2 - In some relevant policy topics
3 - In most relevant policy topics 
4 - In all relevant policy topics</t>
  </si>
  <si>
    <t>Are you aware of any complaints, cases or fines in relation to location data privacy in your country that can be used to spread awareness and learning for others? Please share any details.</t>
  </si>
  <si>
    <t xml:space="preserve">[ ] don't know;
0 - not at all;
1 - occasionally;
2 - a number of good examples;
3 - a significant number of good examples;
4 - very extensively </t>
  </si>
  <si>
    <t>[ ] Don't know
0 - Never
1 - Limited use in specific initiatives
2 - In several cases
3 - In most cases / extensively
4 - In every case as part of a government-wide policy for all new digital service development</t>
  </si>
  <si>
    <t>1 - local
2 - sub national 
3 - national</t>
  </si>
  <si>
    <t>Adapted from Role of SDI in Digital Transformation of Public Administration (N/A 4)</t>
  </si>
  <si>
    <t>- 0 means that GeoDCAT-AP is not used
- 1 means that GeoDCAT-AP is used</t>
  </si>
  <si>
    <t>What actions are typically implemented to assure quality of location data in your country? Tick all that apply.
DESIGN
[ ] Development and application of a framework for analysis of data quality;
[ ] Linking of data quality standards to data standards;
[ ] Inclusion of the different dimensions of data quality in the standard, such as timeliness, accuracy, completeness, integrity, consistency, compliance to specifications / standards / legislation;
[ ] Inclusion of multilingualism in the data quality standard; 
MEASUREMENT
[ ] Measurement of conformance of data to quality parameters set out in the data policy on an agreed frequency;
[ ] Data quality dashboards for critical information such as authentic data;
[ ] Ex-post evaluation of existing data quality issues;
[ ] Assessment of the current business value in terms of the existing data quality level;
[ ] Other. Please specify;
[ ] Don't know</t>
  </si>
  <si>
    <t>Is there a strategic approach to funding public sector location reference data to make access at point of use cost effective?
[ ] Yes
[ ] No
[ ] Don't know</t>
  </si>
  <si>
    <t>Do your national guidelines on the publication of public sector data cover location aspects?
[ ] Yes
[ ] No
[ ] No guidelines on the publication of public sector data exist</t>
  </si>
  <si>
    <t>0- two-point scale</t>
  </si>
  <si>
    <r>
      <t xml:space="preserve">-0 means that a country does not have national guidelines on the publication of Public Sector Information or that such guidelines do not cover location aspects;
- 1 means that a country has national guidelines on the publication of Public Sector Information and cover location aspects.
</t>
    </r>
    <r>
      <rPr>
        <i/>
        <sz val="11"/>
        <rFont val="Tahoma"/>
        <family val="2"/>
      </rPr>
      <t>Note: no intermediate values apply</t>
    </r>
    <r>
      <rPr>
        <sz val="11"/>
        <rFont val="Tahoma"/>
        <family val="2"/>
      </rPr>
      <t xml:space="preserve">
</t>
    </r>
  </si>
  <si>
    <t>https://limo.libis.be/primo-explore/fulldisplay?docid=LIRIAS414897&amp;context=L&amp;vid=Lirias&amp;search_scope=Lirias&amp;tab=default_tab&amp;lang=en_US&amp;fromSitemap=1</t>
  </si>
  <si>
    <t>Spatial Data Infrastructure (SDI)</t>
  </si>
  <si>
    <t>http://www.docstoc.com/docs/2697206/Introduction-to-Spatial--Data-Infrastructures</t>
  </si>
  <si>
    <t>Thematic legislation</t>
  </si>
  <si>
    <t>https://inspire.ec.europa.eu/call-facilitators-%E2%80%93-thematic-clusters/50</t>
  </si>
  <si>
    <t>INSPIRE Thematic Clusters</t>
  </si>
  <si>
    <t>Open licence</t>
  </si>
  <si>
    <t>An open licence is a way for the copyright holder (creator or other rightholder) to grant the general public the legal permission to use their work. The applied open licence is usually indicated directly on the work and wherever the work is shared. As in the case of other licences, open licences do not imply a transfer of copyright or other intellectual property rights. Someone granting an open licence for their work still remains the copyright holder of their materials and can themselves use the materials as they wish, e.g. to commercialise their project outcomes.</t>
  </si>
  <si>
    <t>https://ec.europa.eu/programmes/erasmus-plus/programme-guide/part-c/important-contractual-provisions/open-licence-intellectual-property-rights_en</t>
  </si>
  <si>
    <t>Core location dataset</t>
  </si>
  <si>
    <t>EULF Blueprint Rec 1</t>
  </si>
  <si>
    <t>Government-authorised geospatial data; particularly, data included in one of the core location registers (see Q11.2)</t>
  </si>
  <si>
    <t>https://joinup.ec.europa.eu/collection/european-union-location-framework-eulf/document/definitions</t>
  </si>
  <si>
    <t xml:space="preserve">The development of public policy which is informed by objective evidence, e.g. through data related to the content of the policy
</t>
  </si>
  <si>
    <t>Location Information Strategy</t>
  </si>
  <si>
    <t>https://joinup.ec.europa.eu/collection/european-union-location-framework-eulf/document/recommendation-1</t>
  </si>
  <si>
    <t>https://eur-lex.europa.eu/legal-content/EN/TXT/?uri=CELEX:32016R0007</t>
  </si>
  <si>
    <t>Q6.1; Q6.2</t>
  </si>
  <si>
    <t>Q7.3; Q7.4</t>
  </si>
  <si>
    <t>EULF Blueprint Rec 6</t>
  </si>
  <si>
    <t>https://joinup.ec.europa.eu/collection/european-union-location-framework-eulf/document/recommendation-10</t>
  </si>
  <si>
    <t>EULF Blueprint Rec 7 / 10</t>
  </si>
  <si>
    <t>https://papers.ssrn.com/sol3/papers.cfm?abstract_id=1096442</t>
  </si>
  <si>
    <t>Any system of innovation or production that relies on goal-oriented yet loosely coordinated participants who interact to create a product (or service) of economic value, which they make available to contributors and noncontributors alike. Prominently used for the development of open source software.</t>
  </si>
  <si>
    <t>Authoritative sources</t>
  </si>
  <si>
    <t>GeoDCAT-AP specification</t>
  </si>
  <si>
    <t>https://inspire.ec.europa.eu/good-practice/geodcat-ap</t>
  </si>
  <si>
    <t>EULF Blueprint Rec 12</t>
  </si>
  <si>
    <t>https://un-ggim-europe.org/wp-content/uploads/2019/04/06_CRD_BKG.pdf</t>
  </si>
  <si>
    <t>Data presenting the following features:
➢ Easy to use
➢ Limited content, only few themes, only basic attribute information → “Core”
➢ Simplified data model
➢ Harmonised at International boundaries</t>
  </si>
  <si>
    <t xml:space="preserve">To what extent do public-private partnerships exist to finance, build and operate location data services or digital public services using location data?
[ ] None exist / Don't know
[ ] A limited number of services / examples
[ ] A large number of services / examples
</t>
  </si>
  <si>
    <t>Digital champions promote public sector modernisation through the use of digital technology, and ensure these people are aware of and convey the benefits of geospatial information and technologies. Where an organisation is running a major GI improvement programme, a ‘GI champion’ may be needed to drive through the changes.</t>
  </si>
  <si>
    <t>https://joinup.ec.europa.eu/collection/european-union-location-framework-eulf/document/recommendation-19</t>
  </si>
  <si>
    <t xml:space="preserve">The most frequently accessed and sometimes mandatory public services which are delivered with the extensive use of ICT, e.g. registration of land and property, health and welfare, civil status registration, transport, environmental protection, energy production and distibution. </t>
  </si>
  <si>
    <t>Data from officially regarded sources. For location, such sources may be for example public registries such as cadaster, road network etc.</t>
  </si>
  <si>
    <r>
      <rPr>
        <sz val="11"/>
        <rFont val="Calibri"/>
        <family val="2"/>
        <scheme val="minor"/>
      </rPr>
      <t>Strategy to design and foster the application of
information and communication technologies (ICTs) to improve public services and to
increase citizen participation in democratic government</t>
    </r>
    <r>
      <rPr>
        <sz val="11"/>
        <color theme="1"/>
        <rFont val="Calibri"/>
        <family val="2"/>
        <scheme val="minor"/>
      </rPr>
      <t xml:space="preserve">
</t>
    </r>
  </si>
  <si>
    <t>http://www.europarl.europa.eu/RegData/etudes/IDAN/2015/565890/EPRS_IDA(2015)565890_EN.pdf</t>
  </si>
  <si>
    <t>Strategy to integrate location information activities within  digital government, in order to realise the objectives of digital government and define requirements and actions for a better understanding and wider use of location information. Key actions for realizing these benefits are improving the access to location information, establishing core reference data, and providing society with the skills and knowledge necessary for handling location information.</t>
  </si>
  <si>
    <t>A coordinated series of agreements on technology standards, institutional arrangements, and policies that enable the discovery and use of geospatial information by users and for multiple purposes. For example, INSPIRE is an initiative to build a European SDI beyond national boundaries</t>
  </si>
  <si>
    <t>Legislation about a particular domain (e.g. health, environment) or sub-domain (e.g. hospitals, water). Within INSPIRE, reference can be made to the nine thematic clusters, which have associated legislation, e.g E-PTRT (European Pollutant Release and Transfer Register) IED (Industrial Emissions Directive)…"</t>
  </si>
  <si>
    <t>The ESPD (European Single Procurement Document) is a self-declaration by economic operators providing preliminary evidence replacing the certificates issued by public authorities or third parties. As provided in Article 59 of Directive 2014/24/EU, it is a formal statement by the economic operator that it is not in one of the situations in which economic operators shall or may be excluded; that it meets the relevant selection criteria and that, where applicable, it fulfils the objective rules and criteria that have been set out for the purpose of limiting the number of otherwise qualified candidates to be invited to participate. Its objective is to reduce the administrative burden arising from the requirement to produce a substantial number of certificates or other documents related to exclusion and selection criteria.</t>
  </si>
  <si>
    <t>Approach aiming  at taking into account all relevant aspects, i.e. legal, organisational, semantic and technical, when seeking to implement a cross-sector or cross-border location enabled service</t>
  </si>
  <si>
    <t>GeoDCAT-AP is an extension to the “DCAT application profile for European data portals” (DCAT-AP) for the representation of geographic metadata. DCAT-AP is a specification based on W3C's Data Catalogue
vocabulary (DCAT) for describing metadata of public sector datasets in Europe</t>
  </si>
  <si>
    <t>D02.01(b): Finalised version of the LIFO monitoring mechanism</t>
  </si>
  <si>
    <t>Which of the following actions are implemented or planned in your country to actively support private, non-profit and academic actors in the development of new products and e-services?
[ ] ‘Innovation labs’ or ‘Innovation hubs’;
[ ] Promotion of open data policy and brokering access to this data through hackathons;
[ ] Incorporation of non-government actors in the governance framework for public sector data;
[ ] Testbeds;
[ ] Pilot projects;
[ ] Adding data and services from non-governmental actors to the public sector (spatial) data infrastructure;
[ ] Collecting requirements of businesses, research institutions and other (potential) users for consideration in further development of INSPIRE/SDI;
[ ] Collecting best practice examples of how private companies, citizens, academic institutions and other users make use of INSPIRE/SDI data and services;
[ ] Training in necessary skills to exploit the SDI;
[ ] Other - please specify.
[ ] Don't know</t>
  </si>
  <si>
    <t>To what extent is there a strategic approach to skills and training for innovative geospatial solutions?
[ ] No or very little training or awareness raising on geospatial skills
[ ] Some training or awareness raising on geospatial skills undertaken by organisations to meet specific needs but not as part of a recognised or accredited competency framework
[ ] Training and awareness raising on geospatial skills undertaken by some organisations as part of a recognised geospatial competency framework or within a public sector ICT or data competency framework
[ ] A high degree of adoption of the geospatial competency framework either through recognition of its value or national law / regulation
[ ] a technical norm extending the standard on European e-Competence Framework 3.0 (EN 16234-1);
[ ] a technical norm referred to national ICT framework;
[ ] national guidelines;
[ ] other. Please specify;
[ ] Don't know</t>
  </si>
  <si>
    <t>Initiatives implementing the strategy on geospatial skills and training</t>
  </si>
  <si>
    <t xml:space="preserve">What type of initiatives are organised to raise awareness and develop geospatial skills? Please tick all that apply
[ ] A public sector location information / GI champion
[ ] Location information / GI champions in individual organisations where location information plays a significant role
[ ] Spatial literacy awareness raising for non-specialists, e.g. policy makers, legal advisers, project managers
[ ] Training for specialists, e.g. developers, data, a analysts
[ ] Spatial literacy / GI elements in Digital Innovation Hubs
[ ] Special interest group for knowledge sharing within the geospatial community
[ ] Public or cross-government events specialising in location information / GI topics
[ ] Structured training programmes to obtain accreditation under a competency framework
[ ] INSPIRE training modules
[ ] Online self-learning tools
[ ] Other, please specify
[ ] None / Don't know
</t>
  </si>
  <si>
    <t xml:space="preserve">Are core location reference datasets (e.g. land register, addresses, transport networks, topographic maps) made available as part of a broader core reference data policy (which also includes people, businesses, vehicles etc.):
[ ] Location core reference datasets are not generally available
[ ] Some location core reference datasets are available for general use (1 or 2 of the above)
[ ] A wide range of location core reference datasets are available for general use (3 or more of the above)
[ ] Core location reference datasets are incorporated in a national scheme of core datasets that also includes, for example, citizen, business and vehicle data. </t>
  </si>
  <si>
    <t xml:space="preserve">0 - Location core reference datasets are not generally available
1 - Some location core reference datasets are available for general use (1 or 2 of the above)
2 - A wide range of location core reference datasets are available for general use (3 or more of the above)
3 - Core location reference datasets are incorporated in a national scheme of core datasets that also includes, for example, citizen, business and vehicle data. </t>
  </si>
  <si>
    <t>How well-prepared are controllers and processors of public sector location data in your country for GDPR, including awareness of potential location data privacy issues and processes in place to comply with the rights of data subjects? 
[ ] Organisations are not prepared
[ ] Some significant gaps in preparations, little awareness or preparedness
[ ] Some organisations fully prepared
[ ] Most organisations fully prepared
[ ] All organisations fully prepared
[ ] Don't know</t>
  </si>
  <si>
    <t>For public sector procurements of location information and/or services, what references are made to INSPIRE and relevant standards in the procurement documents?
[ ] No references to INSPIRE or particular national or international standards
[ ] General reference to INSPIRE or other standards but no specific details
[ ] Specific references to the applicable parts of the INSPIRE Directive and / or the national standards framework
[ ] Reference to a standards-based architecture document describing where and how the requested components fit</t>
  </si>
  <si>
    <t>0 - No references to INSPIRE or particular national or international standards
1 - General reference to INSPIRE or other standards but no specific details
2 - Specific references to the applicable parts of the INSPIRE Directive and / or the national standards framework
3 - Reference to a standards-based architecture document describing where and how the requested components fit</t>
  </si>
  <si>
    <t>To what extent is there a process for identifying opportunities and implementing improvements to key digital public services in their use of location information, including considering new business and delivery models?
[ ] Little or no consideration given to optimising the use of location information in digital public services
[ ] Usually limited steps taken to improve the use of location information in digital public services on a case by case basis
[ ] Improvements targeted at key digital public services usually through incremental upgrades to the use of location information
[ ] A rigorous approach taken to improving the use of location information in digital public services through an analysis of the end-to-end process of service delivery
[ ] Opportunities taken to introduce new business models with, for example, co-delivery with the private sector or use of digital platform concepts to engage multiple parties.</t>
  </si>
  <si>
    <t>0 - Little or no consideration given to optimising the use of location information in digital public services
1 - Usually limited steps taken to improve the use of location information in digital public services on a case by case basis
2 - Improvements targeted at key digital public services usually through incremental upgrades to the use of location information
3 - A rigorous approach taken to improving the use of location information in digital public services through an analysis of the end-to-end process of service delivery
4 - Opportunities taken to introduce new business models involving, for example, co-delivery with the private sector or use of digital platform concepts to engage multiple parties.</t>
  </si>
  <si>
    <t>Identify up to 6 key digital public services using location information to a significant degree. These should be specific services, such as land registration, journey planning, public transport arrival times, waste collection, solar energy incentives. The sequence of the list is not important. For each of these digital public services, how effective is the use of location information?
[ ] Basic: use of location information is strictly done when and where requested
[ ] Comprehensive: the use of location information is an important feature in the working of the service
[ ] Innovative: location information is used as a ground-breaking contribution, e.g. to integrate processes, location based analytics, AI algorithms</t>
  </si>
  <si>
    <t>0 - Basic: use of location information is strictly done when and where requested
1 - Comprehensive: the use of location information is an important feature in the working of the service
2 - Innovative: location information is used as a ground-breaking contribution, e.g. to integrate processes, location based analytics, AI algorithms</t>
  </si>
  <si>
    <t xml:space="preserve">In your country, does the architecture for location data and services in the SDI fit within a broader national ICT architecture approach that is applied in the design, re-engineering, interconnectivity and reuse of ICT and data in digital public services? 
[ ] There is no commonly used architectural approach for location data and services;
[ ] There is a policy for a common location architecture but it is not (yet) widely adopted;
[ ] The common location architecture approach fits within a broader national ICT architectural framework;
[ ] The common location architecture approach fits within a broader national ICT architectural framework based on the EIF / EIRA.
[ ] The EIF / EIRA based architectural approach is widely adopted in the design and development of location-based digital public services
</t>
  </si>
  <si>
    <t>0 - There is no commonly used architectural approach for location data and services;
1 - There is a policy for a common location architecture but it is not (yet) widely adopted;
2 - The common location architecture approach fits within a broader national ICT architectural framework;
3 - The common location architecture approach fits within a broader national ICT architectural framework based on the EIF / EIRA.
4 - The EIF / EIRA based architectural approach is widely adopted in the design and development of location-based digital public services</t>
  </si>
  <si>
    <t>SCORES - RESULTS</t>
  </si>
  <si>
    <t>AT</t>
  </si>
  <si>
    <t>CZ</t>
  </si>
  <si>
    <t>DK</t>
  </si>
  <si>
    <t>FR</t>
  </si>
  <si>
    <t>IT</t>
  </si>
  <si>
    <t>NO</t>
  </si>
  <si>
    <t>PT</t>
  </si>
  <si>
    <t>SK</t>
  </si>
  <si>
    <t>S19.1</t>
  </si>
  <si>
    <t>0-4 Discrete scale</t>
  </si>
  <si>
    <t>0 - No option ticked
4 - All options ticked</t>
  </si>
  <si>
    <t>0 - There is no location strategy and only tactical actions are ongoing
1 - The location strategy exists but there is no reference to the digital government strategy
2 - The location strategy exists and some elements are aligned with the digital government strategy, , e.g. online services, data integration, architecture and standards, governance, private sector engagement, user support
3 - The location strategy and digital government strategy are aligned in many key elements
4 - The location strategy and digital government strategy are fully aligned</t>
  </si>
  <si>
    <t>Additional information</t>
  </si>
  <si>
    <t>S7.1</t>
  </si>
  <si>
    <t>S12.1</t>
  </si>
  <si>
    <t>S12.2</t>
  </si>
  <si>
    <t>S16.1</t>
  </si>
  <si>
    <t>0 - No option ticked or Don't know
8 all options ticked (including other)</t>
  </si>
  <si>
    <t>max</t>
  </si>
  <si>
    <t>TOTAL SCORE</t>
  </si>
  <si>
    <t>SI</t>
  </si>
  <si>
    <t>Y</t>
  </si>
  <si>
    <t>TOTAL SCORE OF INFORMATIONAL QUESTIONS</t>
  </si>
  <si>
    <t>Informational</t>
  </si>
  <si>
    <t>TOTAL SCORE OF SUBSTANTIAL QUESTIONS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</si>
</sst>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0"/>
      <name val="Tahoma"/>
      <family val="2"/>
    </font>
    <font>
      <sz val="11"/>
      <name val="Tahoma"/>
      <family val="2"/>
    </font>
    <font>
      <sz val="11"/>
      <color theme="1"/>
      <name val="Tahoma"/>
      <family val="2"/>
    </font>
    <font>
      <b/>
      <sz val="11"/>
      <color theme="1"/>
      <name val="Calibri"/>
      <family val="2"/>
      <scheme val="minor"/>
    </font>
    <font>
      <sz val="11"/>
      <color rgb="FF767676"/>
      <name val="Lucida Sans"/>
      <family val="2"/>
    </font>
    <font>
      <sz val="14"/>
      <color theme="0"/>
      <name val="Calibri"/>
      <family val="2"/>
      <scheme val="minor"/>
    </font>
    <font>
      <sz val="10"/>
      <color theme="0"/>
      <name val="Calibri"/>
      <family val="2"/>
      <scheme val="minor"/>
    </font>
    <font>
      <b/>
      <sz val="11"/>
      <color rgb="FF002060"/>
      <name val="Calibri"/>
      <family val="2"/>
      <scheme val="minor"/>
    </font>
    <font>
      <b/>
      <sz val="10"/>
      <color theme="3"/>
      <name val="Calibri"/>
      <family val="2"/>
      <scheme val="minor"/>
    </font>
    <font>
      <b/>
      <sz val="16"/>
      <color theme="3"/>
      <name val="Calibri"/>
      <family val="2"/>
      <scheme val="minor"/>
    </font>
    <font>
      <u/>
      <sz val="11"/>
      <color theme="10"/>
      <name val="Calibri"/>
      <family val="2"/>
      <scheme val="minor"/>
    </font>
    <font>
      <u/>
      <sz val="11"/>
      <name val="Calibri"/>
      <family val="2"/>
      <scheme val="minor"/>
    </font>
    <font>
      <sz val="11"/>
      <name val="Calibri"/>
      <family val="2"/>
      <scheme val="minor"/>
    </font>
    <font>
      <sz val="8"/>
      <name val="Calibri"/>
      <family val="2"/>
      <scheme val="minor"/>
    </font>
    <font>
      <i/>
      <sz val="11"/>
      <name val="Tahoma"/>
      <family val="2"/>
    </font>
    <font>
      <b/>
      <sz val="11"/>
      <name val="Tahoma"/>
      <family val="2"/>
    </font>
    <font>
      <b/>
      <sz val="14"/>
      <name val="Tahoma"/>
      <family val="2"/>
    </font>
    <font>
      <u/>
      <sz val="11"/>
      <name val="Tahoma"/>
      <family val="2"/>
    </font>
    <font>
      <b/>
      <sz val="14"/>
      <color theme="0"/>
      <name val="Tahoma"/>
      <family val="2"/>
    </font>
    <font>
      <b/>
      <sz val="11"/>
      <color theme="0"/>
      <name val="Tahoma"/>
      <family val="2"/>
    </font>
    <font>
      <b/>
      <sz val="24"/>
      <color theme="0"/>
      <name val="Tahoma"/>
      <family val="2"/>
    </font>
    <font>
      <sz val="24"/>
      <color theme="1"/>
      <name val="Calibri"/>
      <family val="2"/>
      <scheme val="minor"/>
    </font>
    <font>
      <b/>
      <sz val="18"/>
      <color theme="0"/>
      <name val="Tahoma"/>
      <family val="2"/>
    </font>
    <font>
      <b/>
      <sz val="14"/>
      <color theme="1"/>
      <name val="Tahoma"/>
      <family val="2"/>
    </font>
    <font>
      <b/>
      <sz val="18"/>
      <color rgb="FFFF0000"/>
      <name val="Tahoma"/>
      <family val="2"/>
    </font>
    <font>
      <b/>
      <sz val="14"/>
      <color rgb="FFFF0000"/>
      <name val="Tahoma"/>
      <family val="2"/>
    </font>
  </fonts>
  <fills count="1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9" tint="0.79998168889431442"/>
        <bgColor indexed="64"/>
      </patternFill>
    </fill>
    <fill>
      <patternFill patternType="solid">
        <fgColor rgb="FF0070C0"/>
        <bgColor indexed="64"/>
      </patternFill>
    </fill>
    <fill>
      <patternFill patternType="solid">
        <fgColor rgb="FF7E338D"/>
        <bgColor indexed="64"/>
      </patternFill>
    </fill>
    <fill>
      <patternFill patternType="solid">
        <fgColor theme="3" tint="0.39994506668294322"/>
        <bgColor indexed="64"/>
      </patternFill>
    </fill>
    <fill>
      <patternFill patternType="solid">
        <fgColor theme="3" tint="-0.24994659260841701"/>
        <bgColor indexed="64"/>
      </patternFill>
    </fill>
    <fill>
      <patternFill patternType="solid">
        <fgColor theme="3"/>
        <bgColor indexed="64"/>
      </patternFill>
    </fill>
    <fill>
      <patternFill patternType="solid">
        <fgColor theme="4" tint="0.59999389629810485"/>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84">
    <xf numFmtId="0" fontId="0" fillId="0" borderId="0" xfId="0"/>
    <xf numFmtId="0" fontId="6" fillId="2" borderId="0" xfId="0" applyFont="1" applyFill="1" applyAlignment="1">
      <alignment horizontal="center" vertical="center"/>
    </xf>
    <xf numFmtId="0" fontId="7" fillId="2" borderId="0" xfId="0" applyFont="1" applyFill="1" applyAlignment="1">
      <alignment horizontal="centerContinuous" vertical="center"/>
    </xf>
    <xf numFmtId="0" fontId="6" fillId="2" borderId="0" xfId="0" applyFont="1" applyFill="1" applyAlignment="1">
      <alignment horizontal="centerContinuous" vertical="center"/>
    </xf>
    <xf numFmtId="0" fontId="0" fillId="3" borderId="0" xfId="0" applyFill="1"/>
    <xf numFmtId="0" fontId="5" fillId="3" borderId="0" xfId="0" applyFont="1" applyFill="1"/>
    <xf numFmtId="0" fontId="0" fillId="3" borderId="0" xfId="0" applyFill="1" applyAlignment="1">
      <alignment horizontal="centerContinuous"/>
    </xf>
    <xf numFmtId="0" fontId="8" fillId="3" borderId="0" xfId="0" applyFont="1" applyFill="1" applyAlignment="1">
      <alignment horizontal="centerContinuous"/>
    </xf>
    <xf numFmtId="0" fontId="8" fillId="3" borderId="0" xfId="0" applyFont="1" applyFill="1"/>
    <xf numFmtId="0" fontId="9" fillId="3" borderId="0" xfId="0" applyFont="1" applyFill="1" applyAlignment="1">
      <alignment horizontal="center"/>
    </xf>
    <xf numFmtId="0" fontId="10" fillId="3" borderId="0" xfId="0" applyFont="1" applyFill="1" applyAlignment="1">
      <alignment horizontal="centerContinuous"/>
    </xf>
    <xf numFmtId="0" fontId="4" fillId="3" borderId="0" xfId="0" applyFont="1" applyFill="1" applyAlignment="1">
      <alignment horizontal="centerContinuous"/>
    </xf>
    <xf numFmtId="0" fontId="2" fillId="0" borderId="0" xfId="0" applyFont="1" applyBorder="1" applyAlignment="1">
      <alignment horizontal="left" vertical="top" wrapText="1"/>
    </xf>
    <xf numFmtId="0" fontId="2" fillId="0" borderId="0" xfId="0" applyFont="1" applyBorder="1" applyAlignment="1">
      <alignment horizontal="center" vertical="top" wrapText="1"/>
    </xf>
    <xf numFmtId="0" fontId="2" fillId="0"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0" fillId="0" borderId="0" xfId="0" applyAlignment="1">
      <alignment wrapText="1"/>
    </xf>
    <xf numFmtId="0" fontId="3" fillId="0" borderId="0" xfId="0" applyFont="1" applyFill="1" applyBorder="1" applyAlignment="1">
      <alignment vertical="center" wrapText="1"/>
    </xf>
    <xf numFmtId="0" fontId="1" fillId="0" borderId="0" xfId="0" applyFont="1" applyFill="1" applyBorder="1" applyAlignment="1">
      <alignment vertical="center" wrapText="1"/>
    </xf>
    <xf numFmtId="0" fontId="4" fillId="0" borderId="1" xfId="0" applyFont="1" applyBorder="1" applyAlignment="1">
      <alignment wrapText="1"/>
    </xf>
    <xf numFmtId="0" fontId="0" fillId="0" borderId="1" xfId="0" applyBorder="1" applyAlignment="1">
      <alignment wrapText="1"/>
    </xf>
    <xf numFmtId="0" fontId="11" fillId="0" borderId="1" xfId="1" applyBorder="1" applyAlignment="1">
      <alignment wrapText="1"/>
    </xf>
    <xf numFmtId="0" fontId="2" fillId="0" borderId="1" xfId="0" quotePrefix="1" applyFont="1" applyFill="1" applyBorder="1" applyAlignment="1">
      <alignment horizontal="left" vertical="top" wrapText="1"/>
    </xf>
    <xf numFmtId="0" fontId="16" fillId="5" borderId="1" xfId="0" applyFont="1" applyFill="1" applyBorder="1" applyAlignment="1">
      <alignment vertical="center" wrapText="1"/>
    </xf>
    <xf numFmtId="0" fontId="2" fillId="0" borderId="2" xfId="0" applyFont="1" applyBorder="1" applyAlignment="1">
      <alignment horizontal="center" vertical="top" wrapText="1"/>
    </xf>
    <xf numFmtId="0" fontId="2" fillId="0" borderId="2" xfId="0" applyFont="1" applyBorder="1" applyAlignment="1">
      <alignment horizontal="left" vertical="top" wrapText="1"/>
    </xf>
    <xf numFmtId="0" fontId="2" fillId="0" borderId="13" xfId="0" applyFont="1" applyFill="1" applyBorder="1" applyAlignment="1">
      <alignment horizontal="left" vertical="top" wrapText="1"/>
    </xf>
    <xf numFmtId="0" fontId="2" fillId="0" borderId="13" xfId="0" quotePrefix="1" applyFont="1" applyFill="1" applyBorder="1" applyAlignment="1">
      <alignment horizontal="left" vertical="top" wrapText="1"/>
    </xf>
    <xf numFmtId="0" fontId="20" fillId="7" borderId="9" xfId="0" applyFont="1" applyFill="1" applyBorder="1" applyAlignment="1">
      <alignment vertical="center" wrapText="1"/>
    </xf>
    <xf numFmtId="0" fontId="20" fillId="7" borderId="9" xfId="0" applyFont="1" applyFill="1" applyBorder="1" applyAlignment="1">
      <alignment horizontal="left" vertical="center" wrapText="1"/>
    </xf>
    <xf numFmtId="0" fontId="20" fillId="7" borderId="10" xfId="0" applyFont="1" applyFill="1" applyBorder="1" applyAlignment="1">
      <alignment vertical="center" wrapText="1"/>
    </xf>
    <xf numFmtId="0" fontId="20" fillId="8" borderId="11" xfId="0" applyFont="1" applyFill="1" applyBorder="1" applyAlignment="1">
      <alignment vertical="center" wrapText="1"/>
    </xf>
    <xf numFmtId="0" fontId="20" fillId="8" borderId="1" xfId="0" applyFont="1" applyFill="1" applyBorder="1" applyAlignment="1">
      <alignment vertical="center" wrapText="1"/>
    </xf>
    <xf numFmtId="0" fontId="20" fillId="9" borderId="11" xfId="0" applyFont="1" applyFill="1" applyBorder="1" applyAlignment="1">
      <alignment vertical="center" wrapText="1"/>
    </xf>
    <xf numFmtId="0" fontId="20" fillId="9" borderId="1" xfId="0" applyFont="1" applyFill="1" applyBorder="1" applyAlignment="1">
      <alignment vertical="center" wrapText="1"/>
    </xf>
    <xf numFmtId="0" fontId="20" fillId="9" borderId="12" xfId="0" applyFont="1" applyFill="1" applyBorder="1" applyAlignment="1">
      <alignment vertical="center" wrapText="1"/>
    </xf>
    <xf numFmtId="0" fontId="20" fillId="8" borderId="13" xfId="0" applyFont="1" applyFill="1" applyBorder="1" applyAlignment="1">
      <alignment vertical="center" wrapText="1"/>
    </xf>
    <xf numFmtId="0" fontId="2" fillId="10" borderId="1" xfId="0" applyFont="1" applyFill="1" applyBorder="1" applyAlignment="1">
      <alignment horizontal="left" vertical="top" wrapText="1"/>
    </xf>
    <xf numFmtId="0" fontId="2" fillId="10" borderId="1" xfId="0" applyFont="1" applyFill="1" applyBorder="1" applyAlignment="1">
      <alignment vertical="top" wrapText="1"/>
    </xf>
    <xf numFmtId="0" fontId="2" fillId="10" borderId="1" xfId="0" applyFont="1" applyFill="1" applyBorder="1" applyAlignment="1">
      <alignment horizontal="center" vertical="top"/>
    </xf>
    <xf numFmtId="0" fontId="2" fillId="10" borderId="1" xfId="0" applyFont="1" applyFill="1" applyBorder="1" applyAlignment="1">
      <alignment horizontal="center" vertical="top" wrapText="1"/>
    </xf>
    <xf numFmtId="0" fontId="2" fillId="0" borderId="11" xfId="0" applyFont="1" applyFill="1" applyBorder="1" applyAlignment="1">
      <alignment horizontal="left" vertical="top" wrapText="1"/>
    </xf>
    <xf numFmtId="0" fontId="2" fillId="0" borderId="12" xfId="0" quotePrefix="1" applyFont="1" applyFill="1" applyBorder="1" applyAlignment="1">
      <alignment horizontal="left" vertical="top" wrapText="1"/>
    </xf>
    <xf numFmtId="0" fontId="18" fillId="0" borderId="13" xfId="1" applyFont="1" applyFill="1" applyBorder="1" applyAlignment="1">
      <alignment horizontal="left" vertical="top" wrapText="1"/>
    </xf>
    <xf numFmtId="0" fontId="12" fillId="0" borderId="13" xfId="1" applyFont="1" applyFill="1" applyBorder="1" applyAlignment="1">
      <alignment horizontal="left" vertical="top" wrapText="1"/>
    </xf>
    <xf numFmtId="0" fontId="18" fillId="0" borderId="13" xfId="1" quotePrefix="1" applyFont="1" applyFill="1" applyBorder="1" applyAlignment="1">
      <alignment horizontal="left" vertical="top" wrapText="1"/>
    </xf>
    <xf numFmtId="0" fontId="2" fillId="4" borderId="1" xfId="0" applyFont="1" applyFill="1" applyBorder="1" applyAlignment="1">
      <alignment horizontal="center" vertical="top" wrapText="1"/>
    </xf>
    <xf numFmtId="0" fontId="2" fillId="10" borderId="1" xfId="0" quotePrefix="1" applyFont="1" applyFill="1" applyBorder="1" applyAlignment="1">
      <alignment horizontal="center" vertical="top" wrapText="1"/>
    </xf>
    <xf numFmtId="0" fontId="2" fillId="0" borderId="13" xfId="1" applyFont="1" applyFill="1" applyBorder="1" applyAlignment="1">
      <alignment horizontal="left" vertical="top" wrapText="1"/>
    </xf>
    <xf numFmtId="0" fontId="4" fillId="0" borderId="1" xfId="0" applyFont="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1" fillId="0" borderId="1" xfId="1" applyBorder="1" applyAlignment="1">
      <alignment vertical="top" wrapText="1"/>
    </xf>
    <xf numFmtId="14" fontId="0" fillId="3" borderId="0" xfId="0" applyNumberFormat="1" applyFill="1"/>
    <xf numFmtId="0" fontId="2" fillId="0" borderId="12" xfId="0" applyFont="1" applyFill="1" applyBorder="1" applyAlignment="1">
      <alignment horizontal="left" vertical="top" wrapText="1"/>
    </xf>
    <xf numFmtId="0" fontId="23" fillId="9" borderId="15" xfId="0" applyFont="1" applyFill="1" applyBorder="1" applyAlignment="1">
      <alignment horizontal="center" vertical="center" wrapText="1"/>
    </xf>
    <xf numFmtId="0" fontId="2" fillId="11" borderId="1" xfId="0" applyFont="1" applyFill="1" applyBorder="1" applyAlignment="1">
      <alignment horizontal="left" vertical="top" wrapText="1"/>
    </xf>
    <xf numFmtId="0" fontId="2" fillId="11" borderId="12" xfId="0" quotePrefix="1" applyFont="1" applyFill="1" applyBorder="1" applyAlignment="1">
      <alignment horizontal="left" vertical="top" wrapText="1"/>
    </xf>
    <xf numFmtId="0" fontId="24" fillId="0" borderId="0" xfId="0" applyFont="1" applyFill="1" applyBorder="1" applyAlignment="1">
      <alignment horizontal="left" vertical="top" wrapText="1"/>
    </xf>
    <xf numFmtId="2" fontId="25" fillId="0" borderId="15" xfId="0" quotePrefix="1" applyNumberFormat="1" applyFont="1" applyFill="1" applyBorder="1" applyAlignment="1">
      <alignment horizontal="left" vertical="center" wrapText="1"/>
    </xf>
    <xf numFmtId="0" fontId="22" fillId="0" borderId="0" xfId="0" applyFont="1" applyAlignment="1">
      <alignment wrapText="1"/>
    </xf>
    <xf numFmtId="0" fontId="19" fillId="9" borderId="7" xfId="0" applyFont="1" applyFill="1" applyBorder="1" applyAlignment="1">
      <alignment horizontal="center" vertical="center" wrapText="1"/>
    </xf>
    <xf numFmtId="0" fontId="9" fillId="3" borderId="0" xfId="0" applyFont="1" applyFill="1" applyAlignment="1">
      <alignment horizontal="center"/>
    </xf>
    <xf numFmtId="0" fontId="0" fillId="0" borderId="0" xfId="0" applyAlignment="1">
      <alignment horizontal="center"/>
    </xf>
    <xf numFmtId="0" fontId="19" fillId="7" borderId="3" xfId="0" applyFont="1" applyFill="1" applyBorder="1" applyAlignment="1">
      <alignment horizontal="center" vertical="center" wrapText="1"/>
    </xf>
    <xf numFmtId="0" fontId="19" fillId="7" borderId="4" xfId="0" applyFont="1" applyFill="1" applyBorder="1" applyAlignment="1">
      <alignment horizontal="center" vertical="center" wrapText="1"/>
    </xf>
    <xf numFmtId="0" fontId="19" fillId="7" borderId="5" xfId="0" applyFont="1" applyFill="1" applyBorder="1" applyAlignment="1">
      <alignment horizontal="center" vertical="center" wrapText="1"/>
    </xf>
    <xf numFmtId="0" fontId="19" fillId="9" borderId="6" xfId="0" applyFont="1" applyFill="1" applyBorder="1" applyAlignment="1">
      <alignment horizontal="center" vertical="center" wrapText="1"/>
    </xf>
    <xf numFmtId="0" fontId="19" fillId="9" borderId="7" xfId="0" applyFont="1" applyFill="1" applyBorder="1" applyAlignment="1">
      <alignment horizontal="center" vertical="center" wrapText="1"/>
    </xf>
    <xf numFmtId="0" fontId="19" fillId="9" borderId="8" xfId="0" applyFont="1" applyFill="1" applyBorder="1" applyAlignment="1">
      <alignment horizontal="center" vertical="center" wrapText="1"/>
    </xf>
    <xf numFmtId="0" fontId="19" fillId="8" borderId="6" xfId="0" applyFont="1" applyFill="1" applyBorder="1" applyAlignment="1">
      <alignment horizontal="center" vertical="center" wrapText="1"/>
    </xf>
    <xf numFmtId="0" fontId="0" fillId="8" borderId="7" xfId="0" applyFill="1" applyBorder="1" applyAlignment="1">
      <alignment horizontal="center" vertical="center" wrapText="1"/>
    </xf>
    <xf numFmtId="0" fontId="0" fillId="8" borderId="8" xfId="0" applyFill="1" applyBorder="1" applyAlignment="1">
      <alignment horizontal="center" vertical="center" wrapText="1"/>
    </xf>
    <xf numFmtId="0" fontId="16" fillId="2" borderId="1"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17" fillId="0" borderId="0" xfId="0" quotePrefix="1" applyFont="1" applyFill="1" applyBorder="1" applyAlignment="1">
      <alignment horizontal="center" vertical="center" wrapText="1"/>
    </xf>
    <xf numFmtId="0" fontId="17" fillId="0" borderId="15" xfId="0" quotePrefix="1"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1" xfId="0" applyFont="1" applyFill="1" applyBorder="1" applyAlignment="1">
      <alignment horizontal="center" vertical="center" wrapText="1"/>
    </xf>
    <xf numFmtId="2" fontId="26" fillId="0" borderId="15" xfId="0" quotePrefix="1" applyNumberFormat="1" applyFont="1" applyFill="1" applyBorder="1" applyAlignment="1">
      <alignment horizontal="center" vertical="center" wrapText="1"/>
    </xf>
    <xf numFmtId="2" fontId="26" fillId="0" borderId="0" xfId="0" quotePrefix="1" applyNumberFormat="1" applyFont="1" applyFill="1" applyBorder="1" applyAlignment="1">
      <alignment horizontal="center" vertical="center" wrapText="1"/>
    </xf>
    <xf numFmtId="0" fontId="19" fillId="9" borderId="15" xfId="0" applyFont="1" applyFill="1" applyBorder="1" applyAlignment="1">
      <alignment horizontal="center" vertical="center" wrapText="1"/>
    </xf>
    <xf numFmtId="0" fontId="21" fillId="6" borderId="14"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7E338D"/>
      <color rgb="FFFF0000"/>
      <color rgb="FFFF7979"/>
      <color rgb="FF002E8A"/>
      <color rgb="FF005696"/>
      <color rgb="FF0042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18</xdr:row>
      <xdr:rowOff>153425</xdr:rowOff>
    </xdr:from>
    <xdr:to>
      <xdr:col>7</xdr:col>
      <xdr:colOff>612775</xdr:colOff>
      <xdr:row>20</xdr:row>
      <xdr:rowOff>58085</xdr:rowOff>
    </xdr:to>
    <xdr:pic>
      <xdr:nvPicPr>
        <xdr:cNvPr id="2" name="Picture 2">
          <a:extLst>
            <a:ext uri="{FF2B5EF4-FFF2-40B4-BE49-F238E27FC236}">
              <a16:creationId xmlns:a16="http://schemas.microsoft.com/office/drawing/2014/main" xmlns=""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5966" b="11764"/>
        <a:stretch/>
      </xdr:blipFill>
      <xdr:spPr bwMode="auto">
        <a:xfrm>
          <a:off x="4713490" y="3605438"/>
          <a:ext cx="650875" cy="330835"/>
        </a:xfrm>
        <a:prstGeom prst="rect">
          <a:avLst/>
        </a:prstGeom>
        <a:noFill/>
        <a:ln>
          <a:noFill/>
        </a:ln>
        <a:extLst>
          <a:ext uri="{53640926-AAD7-44D8-BBD7-CCE9431645EC}">
            <a14:shadowObscured xmlns:a14="http://schemas.microsoft.com/office/drawing/2010/main"/>
          </a:ext>
        </a:extLst>
      </xdr:spPr>
    </xdr:pic>
    <xdr:clientData/>
  </xdr:twoCellAnchor>
  <xdr:twoCellAnchor>
    <xdr:from>
      <xdr:col>0</xdr:col>
      <xdr:colOff>220675</xdr:colOff>
      <xdr:row>18</xdr:row>
      <xdr:rowOff>165100</xdr:rowOff>
    </xdr:from>
    <xdr:to>
      <xdr:col>1</xdr:col>
      <xdr:colOff>311151</xdr:colOff>
      <xdr:row>19</xdr:row>
      <xdr:rowOff>219962</xdr:rowOff>
    </xdr:to>
    <xdr:sp macro="" textlink="">
      <xdr:nvSpPr>
        <xdr:cNvPr id="3" name="Freeform 2">
          <a:extLst>
            <a:ext uri="{FF2B5EF4-FFF2-40B4-BE49-F238E27FC236}">
              <a16:creationId xmlns:a16="http://schemas.microsoft.com/office/drawing/2014/main" xmlns="" id="{00000000-0008-0000-0000-000003000000}"/>
            </a:ext>
          </a:extLst>
        </xdr:cNvPr>
        <xdr:cNvSpPr>
          <a:spLocks noEditPoints="1"/>
        </xdr:cNvSpPr>
      </xdr:nvSpPr>
      <xdr:spPr bwMode="auto">
        <a:xfrm>
          <a:off x="220675" y="3562350"/>
          <a:ext cx="706426" cy="239012"/>
        </a:xfrm>
        <a:custGeom>
          <a:avLst/>
          <a:gdLst>
            <a:gd name="T0" fmla="*/ 269 w 283"/>
            <a:gd name="T1" fmla="*/ 77 h 114"/>
            <a:gd name="T2" fmla="*/ 222 w 283"/>
            <a:gd name="T3" fmla="*/ 87 h 114"/>
            <a:gd name="T4" fmla="*/ 244 w 283"/>
            <a:gd name="T5" fmla="*/ 60 h 114"/>
            <a:gd name="T6" fmla="*/ 269 w 283"/>
            <a:gd name="T7" fmla="*/ 56 h 114"/>
            <a:gd name="T8" fmla="*/ 222 w 283"/>
            <a:gd name="T9" fmla="*/ 2 h 114"/>
            <a:gd name="T10" fmla="*/ 281 w 283"/>
            <a:gd name="T11" fmla="*/ 87 h 114"/>
            <a:gd name="T12" fmla="*/ 222 w 283"/>
            <a:gd name="T13" fmla="*/ 89 h 114"/>
            <a:gd name="T14" fmla="*/ 246 w 283"/>
            <a:gd name="T15" fmla="*/ 101 h 114"/>
            <a:gd name="T16" fmla="*/ 205 w 283"/>
            <a:gd name="T17" fmla="*/ 82 h 114"/>
            <a:gd name="T18" fmla="*/ 203 w 283"/>
            <a:gd name="T19" fmla="*/ 52 h 114"/>
            <a:gd name="T20" fmla="*/ 154 w 283"/>
            <a:gd name="T21" fmla="*/ 87 h 114"/>
            <a:gd name="T22" fmla="*/ 213 w 283"/>
            <a:gd name="T23" fmla="*/ 53 h 114"/>
            <a:gd name="T24" fmla="*/ 171 w 283"/>
            <a:gd name="T25" fmla="*/ 87 h 114"/>
            <a:gd name="T26" fmla="*/ 180 w 283"/>
            <a:gd name="T27" fmla="*/ 87 h 114"/>
            <a:gd name="T28" fmla="*/ 120 w 283"/>
            <a:gd name="T29" fmla="*/ 87 h 114"/>
            <a:gd name="T30" fmla="*/ 117 w 283"/>
            <a:gd name="T31" fmla="*/ 56 h 114"/>
            <a:gd name="T32" fmla="*/ 86 w 283"/>
            <a:gd name="T33" fmla="*/ 2 h 114"/>
            <a:gd name="T34" fmla="*/ 145 w 283"/>
            <a:gd name="T35" fmla="*/ 52 h 114"/>
            <a:gd name="T36" fmla="*/ 142 w 283"/>
            <a:gd name="T37" fmla="*/ 87 h 114"/>
            <a:gd name="T38" fmla="*/ 93 w 283"/>
            <a:gd name="T39" fmla="*/ 79 h 114"/>
            <a:gd name="T40" fmla="*/ 89 w 283"/>
            <a:gd name="T41" fmla="*/ 79 h 114"/>
            <a:gd name="T42" fmla="*/ 87 w 283"/>
            <a:gd name="T43" fmla="*/ 69 h 114"/>
            <a:gd name="T44" fmla="*/ 95 w 283"/>
            <a:gd name="T45" fmla="*/ 62 h 114"/>
            <a:gd name="T46" fmla="*/ 93 w 283"/>
            <a:gd name="T47" fmla="*/ 79 h 114"/>
            <a:gd name="T48" fmla="*/ 67 w 283"/>
            <a:gd name="T49" fmla="*/ 86 h 114"/>
            <a:gd name="T50" fmla="*/ 37 w 283"/>
            <a:gd name="T51" fmla="*/ 82 h 114"/>
            <a:gd name="T52" fmla="*/ 25 w 283"/>
            <a:gd name="T53" fmla="*/ 77 h 114"/>
            <a:gd name="T54" fmla="*/ 18 w 283"/>
            <a:gd name="T55" fmla="*/ 2 h 114"/>
            <a:gd name="T56" fmla="*/ 76 w 283"/>
            <a:gd name="T57" fmla="*/ 55 h 114"/>
            <a:gd name="T58" fmla="*/ 22 w 283"/>
            <a:gd name="T59" fmla="*/ 87 h 114"/>
            <a:gd name="T60" fmla="*/ 220 w 283"/>
            <a:gd name="T61" fmla="*/ 0 h 114"/>
            <a:gd name="T62" fmla="*/ 215 w 283"/>
            <a:gd name="T63" fmla="*/ 0 h 114"/>
            <a:gd name="T64" fmla="*/ 147 w 283"/>
            <a:gd name="T65" fmla="*/ 52 h 114"/>
            <a:gd name="T66" fmla="*/ 84 w 283"/>
            <a:gd name="T67" fmla="*/ 52 h 114"/>
            <a:gd name="T68" fmla="*/ 16 w 283"/>
            <a:gd name="T69" fmla="*/ 0 h 114"/>
            <a:gd name="T70" fmla="*/ 14 w 283"/>
            <a:gd name="T71" fmla="*/ 113 h 114"/>
            <a:gd name="T72" fmla="*/ 35 w 283"/>
            <a:gd name="T73" fmla="*/ 113 h 114"/>
            <a:gd name="T74" fmla="*/ 66 w 283"/>
            <a:gd name="T75" fmla="*/ 89 h 114"/>
            <a:gd name="T76" fmla="*/ 81 w 283"/>
            <a:gd name="T77" fmla="*/ 89 h 114"/>
            <a:gd name="T78" fmla="*/ 90 w 283"/>
            <a:gd name="T79" fmla="*/ 89 h 114"/>
            <a:gd name="T80" fmla="*/ 112 w 283"/>
            <a:gd name="T81" fmla="*/ 113 h 114"/>
            <a:gd name="T82" fmla="*/ 142 w 283"/>
            <a:gd name="T83" fmla="*/ 89 h 114"/>
            <a:gd name="T84" fmla="*/ 170 w 283"/>
            <a:gd name="T85" fmla="*/ 89 h 114"/>
            <a:gd name="T86" fmla="*/ 190 w 283"/>
            <a:gd name="T87" fmla="*/ 113 h 114"/>
            <a:gd name="T88" fmla="*/ 210 w 283"/>
            <a:gd name="T89" fmla="*/ 108 h 114"/>
            <a:gd name="T90" fmla="*/ 266 w 283"/>
            <a:gd name="T91" fmla="*/ 89 h 114"/>
            <a:gd name="T92" fmla="*/ 220 w 283"/>
            <a:gd name="T93" fmla="*/ 0 h 11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Lst>
          <a:rect l="0" t="0" r="r" b="b"/>
          <a:pathLst>
            <a:path w="283" h="114">
              <a:moveTo>
                <a:pt x="281" y="87"/>
              </a:moveTo>
              <a:cubicBezTo>
                <a:pt x="266" y="87"/>
                <a:pt x="266" y="87"/>
                <a:pt x="266" y="87"/>
              </a:cubicBezTo>
              <a:cubicBezTo>
                <a:pt x="269" y="77"/>
                <a:pt x="269" y="77"/>
                <a:pt x="269" y="77"/>
              </a:cubicBezTo>
              <a:cubicBezTo>
                <a:pt x="239" y="77"/>
                <a:pt x="239" y="77"/>
                <a:pt x="239" y="77"/>
              </a:cubicBezTo>
              <a:cubicBezTo>
                <a:pt x="237" y="87"/>
                <a:pt x="237" y="87"/>
                <a:pt x="237" y="87"/>
              </a:cubicBezTo>
              <a:cubicBezTo>
                <a:pt x="222" y="87"/>
                <a:pt x="222" y="87"/>
                <a:pt x="222" y="87"/>
              </a:cubicBezTo>
              <a:cubicBezTo>
                <a:pt x="222" y="85"/>
                <a:pt x="222" y="85"/>
                <a:pt x="222" y="85"/>
              </a:cubicBezTo>
              <a:cubicBezTo>
                <a:pt x="223" y="84"/>
                <a:pt x="223" y="83"/>
                <a:pt x="223" y="81"/>
              </a:cubicBezTo>
              <a:cubicBezTo>
                <a:pt x="226" y="71"/>
                <a:pt x="233" y="60"/>
                <a:pt x="244" y="60"/>
              </a:cubicBezTo>
              <a:cubicBezTo>
                <a:pt x="249" y="60"/>
                <a:pt x="254" y="62"/>
                <a:pt x="253" y="69"/>
              </a:cubicBezTo>
              <a:cubicBezTo>
                <a:pt x="271" y="69"/>
                <a:pt x="271" y="69"/>
                <a:pt x="271" y="69"/>
              </a:cubicBezTo>
              <a:cubicBezTo>
                <a:pt x="272" y="66"/>
                <a:pt x="273" y="61"/>
                <a:pt x="269" y="56"/>
              </a:cubicBezTo>
              <a:cubicBezTo>
                <a:pt x="266" y="51"/>
                <a:pt x="258" y="48"/>
                <a:pt x="248" y="48"/>
              </a:cubicBezTo>
              <a:cubicBezTo>
                <a:pt x="241" y="48"/>
                <a:pt x="231" y="50"/>
                <a:pt x="222" y="55"/>
              </a:cubicBezTo>
              <a:cubicBezTo>
                <a:pt x="222" y="2"/>
                <a:pt x="222" y="2"/>
                <a:pt x="222" y="2"/>
              </a:cubicBezTo>
              <a:cubicBezTo>
                <a:pt x="281" y="2"/>
                <a:pt x="281" y="2"/>
                <a:pt x="281" y="2"/>
              </a:cubicBezTo>
              <a:cubicBezTo>
                <a:pt x="281" y="87"/>
                <a:pt x="281" y="87"/>
                <a:pt x="281" y="87"/>
              </a:cubicBezTo>
              <a:cubicBezTo>
                <a:pt x="281" y="87"/>
                <a:pt x="281" y="87"/>
                <a:pt x="281" y="87"/>
              </a:cubicBezTo>
              <a:close/>
              <a:moveTo>
                <a:pt x="246" y="101"/>
              </a:moveTo>
              <a:cubicBezTo>
                <a:pt x="243" y="102"/>
                <a:pt x="240" y="102"/>
                <a:pt x="237" y="102"/>
              </a:cubicBezTo>
              <a:cubicBezTo>
                <a:pt x="228" y="102"/>
                <a:pt x="222" y="98"/>
                <a:pt x="222" y="89"/>
              </a:cubicBezTo>
              <a:cubicBezTo>
                <a:pt x="249" y="89"/>
                <a:pt x="249" y="89"/>
                <a:pt x="249" y="89"/>
              </a:cubicBezTo>
              <a:cubicBezTo>
                <a:pt x="246" y="101"/>
                <a:pt x="246" y="101"/>
                <a:pt x="246" y="101"/>
              </a:cubicBezTo>
              <a:cubicBezTo>
                <a:pt x="246" y="101"/>
                <a:pt x="246" y="101"/>
                <a:pt x="246" y="101"/>
              </a:cubicBezTo>
              <a:close/>
              <a:moveTo>
                <a:pt x="213" y="53"/>
              </a:moveTo>
              <a:cubicBezTo>
                <a:pt x="213" y="65"/>
                <a:pt x="213" y="65"/>
                <a:pt x="213" y="65"/>
              </a:cubicBezTo>
              <a:cubicBezTo>
                <a:pt x="209" y="71"/>
                <a:pt x="206" y="77"/>
                <a:pt x="205" y="82"/>
              </a:cubicBezTo>
              <a:cubicBezTo>
                <a:pt x="204" y="83"/>
                <a:pt x="204" y="85"/>
                <a:pt x="204" y="87"/>
              </a:cubicBezTo>
              <a:cubicBezTo>
                <a:pt x="195" y="87"/>
                <a:pt x="195" y="87"/>
                <a:pt x="195" y="87"/>
              </a:cubicBezTo>
              <a:cubicBezTo>
                <a:pt x="203" y="52"/>
                <a:pt x="203" y="52"/>
                <a:pt x="203" y="52"/>
              </a:cubicBezTo>
              <a:cubicBezTo>
                <a:pt x="178" y="52"/>
                <a:pt x="178" y="52"/>
                <a:pt x="178" y="52"/>
              </a:cubicBezTo>
              <a:cubicBezTo>
                <a:pt x="156" y="87"/>
                <a:pt x="156" y="87"/>
                <a:pt x="156" y="87"/>
              </a:cubicBezTo>
              <a:cubicBezTo>
                <a:pt x="154" y="87"/>
                <a:pt x="154" y="87"/>
                <a:pt x="154" y="87"/>
              </a:cubicBezTo>
              <a:cubicBezTo>
                <a:pt x="154" y="2"/>
                <a:pt x="154" y="2"/>
                <a:pt x="154" y="2"/>
              </a:cubicBezTo>
              <a:cubicBezTo>
                <a:pt x="213" y="2"/>
                <a:pt x="213" y="2"/>
                <a:pt x="213" y="2"/>
              </a:cubicBezTo>
              <a:cubicBezTo>
                <a:pt x="213" y="53"/>
                <a:pt x="213" y="53"/>
                <a:pt x="213" y="53"/>
              </a:cubicBezTo>
              <a:cubicBezTo>
                <a:pt x="213" y="53"/>
                <a:pt x="213" y="53"/>
                <a:pt x="213" y="53"/>
              </a:cubicBezTo>
              <a:close/>
              <a:moveTo>
                <a:pt x="180" y="87"/>
              </a:moveTo>
              <a:cubicBezTo>
                <a:pt x="171" y="87"/>
                <a:pt x="171" y="87"/>
                <a:pt x="171" y="87"/>
              </a:cubicBezTo>
              <a:cubicBezTo>
                <a:pt x="185" y="66"/>
                <a:pt x="185" y="66"/>
                <a:pt x="185" y="66"/>
              </a:cubicBezTo>
              <a:cubicBezTo>
                <a:pt x="180" y="87"/>
                <a:pt x="180" y="87"/>
                <a:pt x="180" y="87"/>
              </a:cubicBezTo>
              <a:cubicBezTo>
                <a:pt x="180" y="87"/>
                <a:pt x="180" y="87"/>
                <a:pt x="180" y="87"/>
              </a:cubicBezTo>
              <a:close/>
              <a:moveTo>
                <a:pt x="145" y="52"/>
              </a:moveTo>
              <a:cubicBezTo>
                <a:pt x="130" y="52"/>
                <a:pt x="130" y="52"/>
                <a:pt x="130" y="52"/>
              </a:cubicBezTo>
              <a:cubicBezTo>
                <a:pt x="120" y="87"/>
                <a:pt x="120" y="87"/>
                <a:pt x="120" y="87"/>
              </a:cubicBezTo>
              <a:cubicBezTo>
                <a:pt x="104" y="87"/>
                <a:pt x="104" y="87"/>
                <a:pt x="104" y="87"/>
              </a:cubicBezTo>
              <a:cubicBezTo>
                <a:pt x="112" y="84"/>
                <a:pt x="117" y="78"/>
                <a:pt x="119" y="70"/>
              </a:cubicBezTo>
              <a:cubicBezTo>
                <a:pt x="120" y="64"/>
                <a:pt x="119" y="59"/>
                <a:pt x="117" y="56"/>
              </a:cubicBezTo>
              <a:cubicBezTo>
                <a:pt x="113" y="51"/>
                <a:pt x="105" y="52"/>
                <a:pt x="98" y="52"/>
              </a:cubicBezTo>
              <a:cubicBezTo>
                <a:pt x="97" y="52"/>
                <a:pt x="86" y="52"/>
                <a:pt x="86" y="52"/>
              </a:cubicBezTo>
              <a:cubicBezTo>
                <a:pt x="86" y="2"/>
                <a:pt x="86" y="2"/>
                <a:pt x="86" y="2"/>
              </a:cubicBezTo>
              <a:cubicBezTo>
                <a:pt x="145" y="2"/>
                <a:pt x="145" y="2"/>
                <a:pt x="145" y="2"/>
              </a:cubicBezTo>
              <a:cubicBezTo>
                <a:pt x="145" y="52"/>
                <a:pt x="145" y="52"/>
                <a:pt x="145" y="52"/>
              </a:cubicBezTo>
              <a:cubicBezTo>
                <a:pt x="145" y="52"/>
                <a:pt x="145" y="52"/>
                <a:pt x="145" y="52"/>
              </a:cubicBezTo>
              <a:close/>
              <a:moveTo>
                <a:pt x="135" y="87"/>
              </a:moveTo>
              <a:cubicBezTo>
                <a:pt x="141" y="65"/>
                <a:pt x="141" y="65"/>
                <a:pt x="141" y="65"/>
              </a:cubicBezTo>
              <a:cubicBezTo>
                <a:pt x="142" y="87"/>
                <a:pt x="142" y="87"/>
                <a:pt x="142" y="87"/>
              </a:cubicBezTo>
              <a:cubicBezTo>
                <a:pt x="135" y="87"/>
                <a:pt x="135" y="87"/>
                <a:pt x="135" y="87"/>
              </a:cubicBezTo>
              <a:cubicBezTo>
                <a:pt x="135" y="87"/>
                <a:pt x="135" y="87"/>
                <a:pt x="135" y="87"/>
              </a:cubicBezTo>
              <a:close/>
              <a:moveTo>
                <a:pt x="93" y="79"/>
              </a:moveTo>
              <a:cubicBezTo>
                <a:pt x="93" y="79"/>
                <a:pt x="93" y="79"/>
                <a:pt x="93" y="79"/>
              </a:cubicBezTo>
              <a:cubicBezTo>
                <a:pt x="92" y="79"/>
                <a:pt x="91" y="79"/>
                <a:pt x="91" y="79"/>
              </a:cubicBezTo>
              <a:cubicBezTo>
                <a:pt x="90" y="79"/>
                <a:pt x="89" y="79"/>
                <a:pt x="89" y="79"/>
              </a:cubicBezTo>
              <a:cubicBezTo>
                <a:pt x="85" y="79"/>
                <a:pt x="85" y="79"/>
                <a:pt x="85" y="79"/>
              </a:cubicBezTo>
              <a:cubicBezTo>
                <a:pt x="87" y="72"/>
                <a:pt x="87" y="72"/>
                <a:pt x="87" y="72"/>
              </a:cubicBezTo>
              <a:cubicBezTo>
                <a:pt x="87" y="69"/>
                <a:pt x="87" y="69"/>
                <a:pt x="87" y="69"/>
              </a:cubicBezTo>
              <a:cubicBezTo>
                <a:pt x="89" y="62"/>
                <a:pt x="89" y="62"/>
                <a:pt x="89" y="62"/>
              </a:cubicBezTo>
              <a:cubicBezTo>
                <a:pt x="90" y="62"/>
                <a:pt x="91" y="62"/>
                <a:pt x="92" y="62"/>
              </a:cubicBezTo>
              <a:cubicBezTo>
                <a:pt x="95" y="62"/>
                <a:pt x="95" y="62"/>
                <a:pt x="95" y="62"/>
              </a:cubicBezTo>
              <a:cubicBezTo>
                <a:pt x="100" y="62"/>
                <a:pt x="103" y="62"/>
                <a:pt x="104" y="63"/>
              </a:cubicBezTo>
              <a:cubicBezTo>
                <a:pt x="105" y="65"/>
                <a:pt x="105" y="67"/>
                <a:pt x="104" y="70"/>
              </a:cubicBezTo>
              <a:cubicBezTo>
                <a:pt x="102" y="75"/>
                <a:pt x="100" y="78"/>
                <a:pt x="93" y="79"/>
              </a:cubicBezTo>
              <a:moveTo>
                <a:pt x="76" y="55"/>
              </a:moveTo>
              <a:cubicBezTo>
                <a:pt x="75" y="58"/>
                <a:pt x="75" y="58"/>
                <a:pt x="75" y="58"/>
              </a:cubicBezTo>
              <a:cubicBezTo>
                <a:pt x="67" y="86"/>
                <a:pt x="67" y="86"/>
                <a:pt x="67" y="86"/>
              </a:cubicBezTo>
              <a:cubicBezTo>
                <a:pt x="67" y="87"/>
                <a:pt x="67" y="87"/>
                <a:pt x="67" y="87"/>
              </a:cubicBezTo>
              <a:cubicBezTo>
                <a:pt x="39" y="87"/>
                <a:pt x="39" y="87"/>
                <a:pt x="39" y="87"/>
              </a:cubicBezTo>
              <a:cubicBezTo>
                <a:pt x="37" y="82"/>
                <a:pt x="37" y="82"/>
                <a:pt x="37" y="82"/>
              </a:cubicBezTo>
              <a:cubicBezTo>
                <a:pt x="67" y="52"/>
                <a:pt x="67" y="52"/>
                <a:pt x="67" y="52"/>
              </a:cubicBezTo>
              <a:cubicBezTo>
                <a:pt x="48" y="52"/>
                <a:pt x="48" y="52"/>
                <a:pt x="48" y="52"/>
              </a:cubicBezTo>
              <a:cubicBezTo>
                <a:pt x="25" y="77"/>
                <a:pt x="25" y="77"/>
                <a:pt x="25" y="77"/>
              </a:cubicBezTo>
              <a:cubicBezTo>
                <a:pt x="32" y="52"/>
                <a:pt x="32" y="52"/>
                <a:pt x="32" y="52"/>
              </a:cubicBezTo>
              <a:cubicBezTo>
                <a:pt x="18" y="52"/>
                <a:pt x="18" y="52"/>
                <a:pt x="18" y="52"/>
              </a:cubicBezTo>
              <a:cubicBezTo>
                <a:pt x="18" y="2"/>
                <a:pt x="18" y="2"/>
                <a:pt x="18" y="2"/>
              </a:cubicBezTo>
              <a:cubicBezTo>
                <a:pt x="76" y="2"/>
                <a:pt x="76" y="2"/>
                <a:pt x="76" y="2"/>
              </a:cubicBezTo>
              <a:cubicBezTo>
                <a:pt x="76" y="55"/>
                <a:pt x="76" y="55"/>
                <a:pt x="76" y="55"/>
              </a:cubicBezTo>
              <a:cubicBezTo>
                <a:pt x="76" y="55"/>
                <a:pt x="76" y="55"/>
                <a:pt x="76" y="55"/>
              </a:cubicBezTo>
              <a:close/>
              <a:moveTo>
                <a:pt x="22" y="87"/>
              </a:moveTo>
              <a:cubicBezTo>
                <a:pt x="22" y="87"/>
                <a:pt x="22" y="87"/>
                <a:pt x="22" y="87"/>
              </a:cubicBezTo>
              <a:cubicBezTo>
                <a:pt x="22" y="87"/>
                <a:pt x="22" y="87"/>
                <a:pt x="22" y="87"/>
              </a:cubicBezTo>
              <a:cubicBezTo>
                <a:pt x="22" y="87"/>
                <a:pt x="22" y="87"/>
                <a:pt x="22" y="87"/>
              </a:cubicBezTo>
              <a:cubicBezTo>
                <a:pt x="22" y="87"/>
                <a:pt x="22" y="87"/>
                <a:pt x="22" y="87"/>
              </a:cubicBezTo>
              <a:close/>
              <a:moveTo>
                <a:pt x="220" y="0"/>
              </a:moveTo>
              <a:cubicBezTo>
                <a:pt x="220" y="57"/>
                <a:pt x="220" y="57"/>
                <a:pt x="220" y="57"/>
              </a:cubicBezTo>
              <a:cubicBezTo>
                <a:pt x="218" y="59"/>
                <a:pt x="216" y="60"/>
                <a:pt x="215" y="62"/>
              </a:cubicBezTo>
              <a:cubicBezTo>
                <a:pt x="215" y="0"/>
                <a:pt x="215" y="0"/>
                <a:pt x="215" y="0"/>
              </a:cubicBezTo>
              <a:cubicBezTo>
                <a:pt x="152" y="0"/>
                <a:pt x="152" y="0"/>
                <a:pt x="152" y="0"/>
              </a:cubicBezTo>
              <a:cubicBezTo>
                <a:pt x="152" y="52"/>
                <a:pt x="152" y="52"/>
                <a:pt x="152" y="52"/>
              </a:cubicBezTo>
              <a:cubicBezTo>
                <a:pt x="147" y="52"/>
                <a:pt x="147" y="52"/>
                <a:pt x="147" y="52"/>
              </a:cubicBezTo>
              <a:cubicBezTo>
                <a:pt x="147" y="0"/>
                <a:pt x="147" y="0"/>
                <a:pt x="147" y="0"/>
              </a:cubicBezTo>
              <a:cubicBezTo>
                <a:pt x="84" y="0"/>
                <a:pt x="84" y="0"/>
                <a:pt x="84" y="0"/>
              </a:cubicBezTo>
              <a:cubicBezTo>
                <a:pt x="84" y="52"/>
                <a:pt x="84" y="52"/>
                <a:pt x="84" y="52"/>
              </a:cubicBezTo>
              <a:cubicBezTo>
                <a:pt x="79" y="52"/>
                <a:pt x="79" y="52"/>
                <a:pt x="79" y="52"/>
              </a:cubicBezTo>
              <a:cubicBezTo>
                <a:pt x="79" y="0"/>
                <a:pt x="79" y="0"/>
                <a:pt x="79" y="0"/>
              </a:cubicBezTo>
              <a:cubicBezTo>
                <a:pt x="16" y="0"/>
                <a:pt x="16" y="0"/>
                <a:pt x="16" y="0"/>
              </a:cubicBezTo>
              <a:cubicBezTo>
                <a:pt x="16" y="59"/>
                <a:pt x="16" y="59"/>
                <a:pt x="16" y="59"/>
              </a:cubicBezTo>
              <a:cubicBezTo>
                <a:pt x="0" y="113"/>
                <a:pt x="0" y="113"/>
                <a:pt x="0" y="113"/>
              </a:cubicBezTo>
              <a:cubicBezTo>
                <a:pt x="14" y="113"/>
                <a:pt x="14" y="113"/>
                <a:pt x="14" y="113"/>
              </a:cubicBezTo>
              <a:cubicBezTo>
                <a:pt x="21" y="89"/>
                <a:pt x="21" y="89"/>
                <a:pt x="21" y="89"/>
              </a:cubicBezTo>
              <a:cubicBezTo>
                <a:pt x="23" y="89"/>
                <a:pt x="23" y="89"/>
                <a:pt x="23" y="89"/>
              </a:cubicBezTo>
              <a:cubicBezTo>
                <a:pt x="35" y="113"/>
                <a:pt x="35" y="113"/>
                <a:pt x="35" y="113"/>
              </a:cubicBezTo>
              <a:cubicBezTo>
                <a:pt x="52" y="113"/>
                <a:pt x="52" y="113"/>
                <a:pt x="52" y="113"/>
              </a:cubicBezTo>
              <a:cubicBezTo>
                <a:pt x="40" y="89"/>
                <a:pt x="40" y="89"/>
                <a:pt x="40" y="89"/>
              </a:cubicBezTo>
              <a:cubicBezTo>
                <a:pt x="66" y="89"/>
                <a:pt x="66" y="89"/>
                <a:pt x="66" y="89"/>
              </a:cubicBezTo>
              <a:cubicBezTo>
                <a:pt x="59" y="113"/>
                <a:pt x="59" y="113"/>
                <a:pt x="59" y="113"/>
              </a:cubicBezTo>
              <a:cubicBezTo>
                <a:pt x="74" y="113"/>
                <a:pt x="74" y="113"/>
                <a:pt x="74" y="113"/>
              </a:cubicBezTo>
              <a:cubicBezTo>
                <a:pt x="81" y="89"/>
                <a:pt x="81" y="89"/>
                <a:pt x="81" y="89"/>
              </a:cubicBezTo>
              <a:cubicBezTo>
                <a:pt x="85" y="89"/>
                <a:pt x="85" y="89"/>
                <a:pt x="85" y="89"/>
              </a:cubicBezTo>
              <a:cubicBezTo>
                <a:pt x="85" y="89"/>
                <a:pt x="85" y="89"/>
                <a:pt x="85" y="89"/>
              </a:cubicBezTo>
              <a:cubicBezTo>
                <a:pt x="90" y="89"/>
                <a:pt x="90" y="89"/>
                <a:pt x="90" y="89"/>
              </a:cubicBezTo>
              <a:cubicBezTo>
                <a:pt x="90" y="89"/>
                <a:pt x="90" y="89"/>
                <a:pt x="90" y="89"/>
              </a:cubicBezTo>
              <a:cubicBezTo>
                <a:pt x="119" y="89"/>
                <a:pt x="119" y="89"/>
                <a:pt x="119" y="89"/>
              </a:cubicBezTo>
              <a:cubicBezTo>
                <a:pt x="112" y="113"/>
                <a:pt x="112" y="113"/>
                <a:pt x="112" y="113"/>
              </a:cubicBezTo>
              <a:cubicBezTo>
                <a:pt x="128" y="113"/>
                <a:pt x="128" y="113"/>
                <a:pt x="128" y="113"/>
              </a:cubicBezTo>
              <a:cubicBezTo>
                <a:pt x="135" y="89"/>
                <a:pt x="135" y="89"/>
                <a:pt x="135" y="89"/>
              </a:cubicBezTo>
              <a:cubicBezTo>
                <a:pt x="142" y="89"/>
                <a:pt x="142" y="89"/>
                <a:pt x="142" y="89"/>
              </a:cubicBezTo>
              <a:cubicBezTo>
                <a:pt x="142" y="113"/>
                <a:pt x="142" y="113"/>
                <a:pt x="142" y="113"/>
              </a:cubicBezTo>
              <a:cubicBezTo>
                <a:pt x="155" y="113"/>
                <a:pt x="155" y="113"/>
                <a:pt x="155" y="113"/>
              </a:cubicBezTo>
              <a:cubicBezTo>
                <a:pt x="170" y="89"/>
                <a:pt x="170" y="89"/>
                <a:pt x="170" y="89"/>
              </a:cubicBezTo>
              <a:cubicBezTo>
                <a:pt x="180" y="89"/>
                <a:pt x="180" y="89"/>
                <a:pt x="180" y="89"/>
              </a:cubicBezTo>
              <a:cubicBezTo>
                <a:pt x="175" y="113"/>
                <a:pt x="175" y="113"/>
                <a:pt x="175" y="113"/>
              </a:cubicBezTo>
              <a:cubicBezTo>
                <a:pt x="190" y="113"/>
                <a:pt x="190" y="113"/>
                <a:pt x="190" y="113"/>
              </a:cubicBezTo>
              <a:cubicBezTo>
                <a:pt x="195" y="89"/>
                <a:pt x="195" y="89"/>
                <a:pt x="195" y="89"/>
              </a:cubicBezTo>
              <a:cubicBezTo>
                <a:pt x="204" y="89"/>
                <a:pt x="204" y="89"/>
                <a:pt x="204" y="89"/>
              </a:cubicBezTo>
              <a:cubicBezTo>
                <a:pt x="203" y="96"/>
                <a:pt x="205" y="103"/>
                <a:pt x="210" y="108"/>
              </a:cubicBezTo>
              <a:cubicBezTo>
                <a:pt x="216" y="113"/>
                <a:pt x="225" y="114"/>
                <a:pt x="232" y="114"/>
              </a:cubicBezTo>
              <a:cubicBezTo>
                <a:pt x="241" y="114"/>
                <a:pt x="251" y="113"/>
                <a:pt x="260" y="111"/>
              </a:cubicBezTo>
              <a:cubicBezTo>
                <a:pt x="266" y="89"/>
                <a:pt x="266" y="89"/>
                <a:pt x="266" y="89"/>
              </a:cubicBezTo>
              <a:cubicBezTo>
                <a:pt x="283" y="89"/>
                <a:pt x="283" y="89"/>
                <a:pt x="283" y="89"/>
              </a:cubicBezTo>
              <a:cubicBezTo>
                <a:pt x="283" y="0"/>
                <a:pt x="283" y="0"/>
                <a:pt x="283" y="0"/>
              </a:cubicBezTo>
              <a:cubicBezTo>
                <a:pt x="220" y="0"/>
                <a:pt x="220" y="0"/>
                <a:pt x="220" y="0"/>
              </a:cubicBezTo>
              <a:cubicBezTo>
                <a:pt x="220" y="0"/>
                <a:pt x="220" y="0"/>
                <a:pt x="220" y="0"/>
              </a:cubicBezTo>
              <a:close/>
            </a:path>
          </a:pathLst>
        </a:custGeom>
        <a:solidFill>
          <a:schemeClr val="bg1"/>
        </a:solidFill>
        <a:ln>
          <a:noFill/>
        </a:ln>
      </xdr:spPr>
      <xdr:txBody>
        <a:bodyPr vert="horz" wrap="square" lIns="91440" tIns="45720" rIns="91440" bIns="45720" numCol="1" anchor="t" anchorCtr="0" compatLnSpc="1">
          <a:prstTxWarp prst="textNoShape">
            <a:avLst/>
          </a:prstTxWarp>
        </a:bodyPr>
        <a:lstStyle>
          <a:defPPr>
            <a:defRPr lang="en-GB"/>
          </a:defPPr>
          <a:lvl1pPr algn="l" rtl="0" fontAlgn="base">
            <a:spcBef>
              <a:spcPct val="0"/>
            </a:spcBef>
            <a:spcAft>
              <a:spcPct val="0"/>
            </a:spcAft>
            <a:defRPr sz="7600" b="1" kern="1200">
              <a:solidFill>
                <a:srgbClr val="FFD624"/>
              </a:solidFill>
              <a:latin typeface="Verdana" pitchFamily="34" charset="0"/>
              <a:ea typeface="+mn-ea"/>
              <a:cs typeface="+mn-cs"/>
            </a:defRPr>
          </a:lvl1pPr>
          <a:lvl2pPr marL="457200" algn="l" rtl="0" fontAlgn="base">
            <a:spcBef>
              <a:spcPct val="0"/>
            </a:spcBef>
            <a:spcAft>
              <a:spcPct val="0"/>
            </a:spcAft>
            <a:defRPr sz="7600" b="1" kern="1200">
              <a:solidFill>
                <a:srgbClr val="FFD624"/>
              </a:solidFill>
              <a:latin typeface="Verdana" pitchFamily="34" charset="0"/>
              <a:ea typeface="+mn-ea"/>
              <a:cs typeface="+mn-cs"/>
            </a:defRPr>
          </a:lvl2pPr>
          <a:lvl3pPr marL="914400" algn="l" rtl="0" fontAlgn="base">
            <a:spcBef>
              <a:spcPct val="0"/>
            </a:spcBef>
            <a:spcAft>
              <a:spcPct val="0"/>
            </a:spcAft>
            <a:defRPr sz="7600" b="1" kern="1200">
              <a:solidFill>
                <a:srgbClr val="FFD624"/>
              </a:solidFill>
              <a:latin typeface="Verdana" pitchFamily="34" charset="0"/>
              <a:ea typeface="+mn-ea"/>
              <a:cs typeface="+mn-cs"/>
            </a:defRPr>
          </a:lvl3pPr>
          <a:lvl4pPr marL="1371600" algn="l" rtl="0" fontAlgn="base">
            <a:spcBef>
              <a:spcPct val="0"/>
            </a:spcBef>
            <a:spcAft>
              <a:spcPct val="0"/>
            </a:spcAft>
            <a:defRPr sz="7600" b="1" kern="1200">
              <a:solidFill>
                <a:srgbClr val="FFD624"/>
              </a:solidFill>
              <a:latin typeface="Verdana" pitchFamily="34" charset="0"/>
              <a:ea typeface="+mn-ea"/>
              <a:cs typeface="+mn-cs"/>
            </a:defRPr>
          </a:lvl4pPr>
          <a:lvl5pPr marL="1828800" algn="l" rtl="0" fontAlgn="base">
            <a:spcBef>
              <a:spcPct val="0"/>
            </a:spcBef>
            <a:spcAft>
              <a:spcPct val="0"/>
            </a:spcAft>
            <a:defRPr sz="7600" b="1" kern="1200">
              <a:solidFill>
                <a:srgbClr val="FFD624"/>
              </a:solidFill>
              <a:latin typeface="Verdana" pitchFamily="34" charset="0"/>
              <a:ea typeface="+mn-ea"/>
              <a:cs typeface="+mn-cs"/>
            </a:defRPr>
          </a:lvl5pPr>
          <a:lvl6pPr marL="2286000" algn="l" defTabSz="914400" rtl="0" eaLnBrk="1" latinLnBrk="0" hangingPunct="1">
            <a:defRPr sz="7600" b="1" kern="1200">
              <a:solidFill>
                <a:srgbClr val="FFD624"/>
              </a:solidFill>
              <a:latin typeface="Verdana" pitchFamily="34" charset="0"/>
              <a:ea typeface="+mn-ea"/>
              <a:cs typeface="+mn-cs"/>
            </a:defRPr>
          </a:lvl6pPr>
          <a:lvl7pPr marL="2743200" algn="l" defTabSz="914400" rtl="0" eaLnBrk="1" latinLnBrk="0" hangingPunct="1">
            <a:defRPr sz="7600" b="1" kern="1200">
              <a:solidFill>
                <a:srgbClr val="FFD624"/>
              </a:solidFill>
              <a:latin typeface="Verdana" pitchFamily="34" charset="0"/>
              <a:ea typeface="+mn-ea"/>
              <a:cs typeface="+mn-cs"/>
            </a:defRPr>
          </a:lvl7pPr>
          <a:lvl8pPr marL="3200400" algn="l" defTabSz="914400" rtl="0" eaLnBrk="1" latinLnBrk="0" hangingPunct="1">
            <a:defRPr sz="7600" b="1" kern="1200">
              <a:solidFill>
                <a:srgbClr val="FFD624"/>
              </a:solidFill>
              <a:latin typeface="Verdana" pitchFamily="34" charset="0"/>
              <a:ea typeface="+mn-ea"/>
              <a:cs typeface="+mn-cs"/>
            </a:defRPr>
          </a:lvl8pPr>
          <a:lvl9pPr marL="3657600" algn="l" defTabSz="914400" rtl="0" eaLnBrk="1" latinLnBrk="0" hangingPunct="1">
            <a:defRPr sz="7600" b="1" kern="1200">
              <a:solidFill>
                <a:srgbClr val="FFD624"/>
              </a:solidFill>
              <a:latin typeface="Verdana" pitchFamily="34" charset="0"/>
              <a:ea typeface="+mn-ea"/>
              <a:cs typeface="+mn-cs"/>
            </a:defRPr>
          </a:lvl9pPr>
        </a:lstStyle>
        <a:p>
          <a:endParaRPr lang="en-GB"/>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europeandataportal.eu/sites/default/files/country_scores_2018.xlsx" TargetMode="Externa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eur-lex.europa.eu/legal-content/EN/TXT/?uri=CELEX:32016R0007" TargetMode="External"/><Relationship Id="rId13" Type="http://schemas.openxmlformats.org/officeDocument/2006/relationships/hyperlink" Target="https://un-ggim-europe.org/wp-content/uploads/2019/04/06_CRD_BKG.pdf" TargetMode="External"/><Relationship Id="rId3" Type="http://schemas.openxmlformats.org/officeDocument/2006/relationships/hyperlink" Target="https://inspire.ec.europa.eu/call-facilitators-%E2%80%93-thematic-clusters/50" TargetMode="External"/><Relationship Id="rId7" Type="http://schemas.openxmlformats.org/officeDocument/2006/relationships/hyperlink" Target="https://joinup.ec.europa.eu/collection/european-union-location-framework-eulf/document/recommendation-1" TargetMode="External"/><Relationship Id="rId12" Type="http://schemas.openxmlformats.org/officeDocument/2006/relationships/hyperlink" Target="https://inspire.ec.europa.eu/good-practice/geodcat-ap" TargetMode="External"/><Relationship Id="rId2" Type="http://schemas.openxmlformats.org/officeDocument/2006/relationships/hyperlink" Target="http://www.docstoc.com/docs/2697206/Introduction-to-Spatial--Data-Infrastructures" TargetMode="External"/><Relationship Id="rId1" Type="http://schemas.openxmlformats.org/officeDocument/2006/relationships/hyperlink" Target="https://limo.libis.be/primo-explore/fulldisplay?docid=LIRIAS414897&amp;context=L&amp;vid=Lirias&amp;search_scope=Lirias&amp;tab=default_tab&amp;lang=en_US&amp;fromSitemap=1" TargetMode="External"/><Relationship Id="rId6" Type="http://schemas.openxmlformats.org/officeDocument/2006/relationships/hyperlink" Target="http://www.europarl.europa.eu/RegData/etudes/IDAN/2015/565890/EPRS_IDA(2015)565890_EN.pdf" TargetMode="External"/><Relationship Id="rId11" Type="http://schemas.openxmlformats.org/officeDocument/2006/relationships/hyperlink" Target="https://joinup.ec.europa.eu/collection/european-union-location-framework-eulf/document/definitions" TargetMode="External"/><Relationship Id="rId5" Type="http://schemas.openxmlformats.org/officeDocument/2006/relationships/hyperlink" Target="https://joinup.ec.europa.eu/collection/european-union-location-framework-eulf/document/definitions" TargetMode="External"/><Relationship Id="rId15" Type="http://schemas.openxmlformats.org/officeDocument/2006/relationships/printerSettings" Target="../printerSettings/printerSettings5.bin"/><Relationship Id="rId10" Type="http://schemas.openxmlformats.org/officeDocument/2006/relationships/hyperlink" Target="https://papers.ssrn.com/sol3/papers.cfm?abstract_id=1096442" TargetMode="External"/><Relationship Id="rId4" Type="http://schemas.openxmlformats.org/officeDocument/2006/relationships/hyperlink" Target="https://ec.europa.eu/programmes/erasmus-plus/programme-guide/part-c/important-contractual-provisions/open-licence-intellectual-property-rights_en" TargetMode="External"/><Relationship Id="rId9" Type="http://schemas.openxmlformats.org/officeDocument/2006/relationships/hyperlink" Target="https://joinup.ec.europa.eu/collection/european-union-location-framework-eulf/document/recommendation-10" TargetMode="External"/><Relationship Id="rId14" Type="http://schemas.openxmlformats.org/officeDocument/2006/relationships/hyperlink" Target="https://joinup.ec.europa.eu/collection/european-union-location-framework-eulf/document/recommendation-19"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geobuiz.com/geobuiz-2018-report.html" TargetMode="External"/><Relationship Id="rId7" Type="http://schemas.openxmlformats.org/officeDocument/2006/relationships/hyperlink" Target="https://www.europeandataportal.eu/en/homepage" TargetMode="External"/><Relationship Id="rId2" Type="http://schemas.openxmlformats.org/officeDocument/2006/relationships/hyperlink" Target="https://inspire.ec.europa.eu/monitoring-and-reporting/69" TargetMode="External"/><Relationship Id="rId1" Type="http://schemas.openxmlformats.org/officeDocument/2006/relationships/hyperlink" Target="https://inspire.ec.europa.eu/portfolio/inspire-your-country" TargetMode="External"/><Relationship Id="rId6" Type="http://schemas.openxmlformats.org/officeDocument/2006/relationships/hyperlink" Target="https://joinup.ec.europa.eu/collection/nifo-national-interoperability-framework-observatory" TargetMode="External"/><Relationship Id="rId5" Type="http://schemas.openxmlformats.org/officeDocument/2006/relationships/hyperlink" Target="http://www.eo4geo.eu/surveys/" TargetMode="External"/><Relationship Id="rId4" Type="http://schemas.openxmlformats.org/officeDocument/2006/relationships/hyperlink" Target="https://ec.europa.eu/transparency/regdoc/rep/1/2017/EN/COM-2017-242-F1-EN-MAIN-PART-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0"/>
  <sheetViews>
    <sheetView zoomScaleNormal="100" zoomScaleSheetLayoutView="149" workbookViewId="0">
      <selection activeCell="L20" sqref="A1:L20"/>
    </sheetView>
  </sheetViews>
  <sheetFormatPr defaultColWidth="8.81640625" defaultRowHeight="14.5" x14ac:dyDescent="0.35"/>
  <cols>
    <col min="11" max="11" width="9.453125" customWidth="1"/>
    <col min="12" max="12" width="10.453125" bestFit="1" customWidth="1"/>
  </cols>
  <sheetData>
    <row r="1" spans="1:12" x14ac:dyDescent="0.35">
      <c r="A1" s="4"/>
      <c r="B1" s="4"/>
      <c r="C1" s="4"/>
      <c r="D1" s="4"/>
      <c r="E1" s="4"/>
      <c r="F1" s="4"/>
      <c r="G1" s="4"/>
      <c r="H1" s="4"/>
      <c r="I1" s="4"/>
      <c r="J1" s="4"/>
      <c r="K1" s="4"/>
      <c r="L1" s="4"/>
    </row>
    <row r="2" spans="1:12" x14ac:dyDescent="0.35">
      <c r="A2" s="4"/>
      <c r="B2" s="4"/>
      <c r="C2" s="4"/>
      <c r="D2" s="4"/>
      <c r="E2" s="4"/>
      <c r="F2" s="4"/>
      <c r="G2" s="4"/>
      <c r="H2" s="4"/>
      <c r="I2" s="4"/>
      <c r="J2" s="4"/>
      <c r="K2" s="4"/>
      <c r="L2" s="4"/>
    </row>
    <row r="3" spans="1:12" x14ac:dyDescent="0.35">
      <c r="A3" s="4"/>
      <c r="B3" s="4"/>
      <c r="C3" s="4"/>
      <c r="D3" s="4"/>
      <c r="E3" s="4"/>
      <c r="F3" s="4"/>
      <c r="G3" s="4"/>
      <c r="H3" s="4"/>
      <c r="I3" s="4"/>
      <c r="J3" s="4"/>
      <c r="K3" s="4"/>
      <c r="L3" s="4"/>
    </row>
    <row r="4" spans="1:12" x14ac:dyDescent="0.35">
      <c r="A4" s="4"/>
      <c r="B4" s="4"/>
      <c r="C4" s="4"/>
      <c r="D4" s="4"/>
      <c r="E4" s="4"/>
      <c r="F4" s="4"/>
      <c r="G4" s="4"/>
      <c r="H4" s="5"/>
      <c r="I4" s="4"/>
      <c r="J4" s="4"/>
      <c r="K4" s="4"/>
      <c r="L4" s="4"/>
    </row>
    <row r="5" spans="1:12" x14ac:dyDescent="0.35">
      <c r="A5" s="4"/>
      <c r="B5" s="4"/>
      <c r="C5" s="4"/>
      <c r="D5" s="4"/>
      <c r="E5" s="4"/>
      <c r="F5" s="4"/>
      <c r="G5" s="4"/>
      <c r="H5" s="4"/>
      <c r="I5" s="4"/>
      <c r="J5" s="4"/>
      <c r="K5" s="4"/>
      <c r="L5" s="4"/>
    </row>
    <row r="6" spans="1:12" x14ac:dyDescent="0.35">
      <c r="A6" s="4"/>
      <c r="B6" s="4"/>
      <c r="C6" s="4"/>
      <c r="D6" s="4"/>
      <c r="E6" s="4"/>
      <c r="F6" s="4"/>
      <c r="G6" s="4"/>
      <c r="H6" s="4"/>
      <c r="I6" s="4"/>
      <c r="J6" s="4"/>
      <c r="K6" s="4"/>
      <c r="L6" s="4"/>
    </row>
    <row r="7" spans="1:12" x14ac:dyDescent="0.35">
      <c r="A7" s="4"/>
      <c r="B7" s="4"/>
      <c r="C7" s="4"/>
      <c r="D7" s="4"/>
      <c r="E7" s="4"/>
      <c r="F7" s="4"/>
      <c r="G7" s="4"/>
      <c r="H7" s="4"/>
      <c r="I7" s="4"/>
      <c r="J7" s="4"/>
      <c r="K7" s="4"/>
      <c r="L7" s="4"/>
    </row>
    <row r="8" spans="1:12" x14ac:dyDescent="0.35">
      <c r="A8" s="4"/>
      <c r="B8" s="4"/>
      <c r="C8" s="4"/>
      <c r="D8" s="4"/>
      <c r="E8" s="4"/>
      <c r="F8" s="4"/>
      <c r="G8" s="4"/>
      <c r="H8" s="4"/>
      <c r="I8" s="4"/>
      <c r="J8" s="4"/>
      <c r="K8" s="4"/>
      <c r="L8" s="4"/>
    </row>
    <row r="9" spans="1:12" x14ac:dyDescent="0.35">
      <c r="A9" s="4"/>
      <c r="B9" s="4"/>
      <c r="C9" s="4"/>
      <c r="E9" s="4"/>
      <c r="F9" s="4"/>
      <c r="G9" s="4"/>
      <c r="H9" s="4"/>
      <c r="I9" s="4"/>
      <c r="J9" s="4"/>
      <c r="K9" s="4"/>
      <c r="L9" s="4"/>
    </row>
    <row r="10" spans="1:12" ht="21" x14ac:dyDescent="0.5">
      <c r="A10" s="10" t="s">
        <v>38</v>
      </c>
      <c r="B10" s="11"/>
      <c r="C10" s="7"/>
      <c r="D10" s="7"/>
      <c r="E10" s="7"/>
      <c r="F10" s="7"/>
      <c r="G10" s="7"/>
      <c r="H10" s="7"/>
      <c r="I10" s="7"/>
      <c r="J10" s="7"/>
      <c r="K10" s="11"/>
      <c r="L10" s="11"/>
    </row>
    <row r="11" spans="1:12" x14ac:dyDescent="0.35">
      <c r="B11" s="6"/>
      <c r="C11" s="63" t="s">
        <v>381</v>
      </c>
      <c r="D11" s="63"/>
      <c r="E11" s="63"/>
      <c r="F11" s="63"/>
      <c r="G11" s="63"/>
      <c r="H11" s="63"/>
      <c r="I11" s="63"/>
      <c r="J11" s="63"/>
      <c r="K11" s="6"/>
      <c r="L11" s="6"/>
    </row>
    <row r="12" spans="1:12" x14ac:dyDescent="0.35">
      <c r="A12" s="4"/>
      <c r="B12" s="4"/>
      <c r="C12" s="8"/>
      <c r="D12" s="8"/>
      <c r="E12" s="7"/>
      <c r="F12" s="9"/>
      <c r="G12" s="8"/>
      <c r="H12" s="8"/>
      <c r="I12" s="8"/>
      <c r="J12" s="8"/>
      <c r="K12" s="4"/>
      <c r="L12" s="4"/>
    </row>
    <row r="13" spans="1:12" x14ac:dyDescent="0.35">
      <c r="A13" s="4"/>
      <c r="B13" s="4"/>
      <c r="C13" s="4"/>
      <c r="D13" s="4"/>
      <c r="E13" s="64"/>
      <c r="F13" s="64"/>
      <c r="G13" s="4"/>
      <c r="H13" s="4"/>
      <c r="I13" s="4"/>
      <c r="J13" s="4"/>
      <c r="K13" s="4"/>
      <c r="L13" s="4"/>
    </row>
    <row r="14" spans="1:12" x14ac:dyDescent="0.35">
      <c r="B14" s="4"/>
      <c r="C14" s="4"/>
      <c r="D14" s="4"/>
      <c r="E14" s="4"/>
      <c r="F14" s="7"/>
      <c r="G14" s="4"/>
      <c r="H14" s="4"/>
      <c r="I14" s="4"/>
      <c r="J14" s="4"/>
      <c r="K14" s="4"/>
      <c r="L14" s="4"/>
    </row>
    <row r="15" spans="1:12" x14ac:dyDescent="0.35">
      <c r="A15" s="4"/>
      <c r="B15" s="4"/>
      <c r="C15" s="4"/>
      <c r="D15" s="4"/>
      <c r="E15" s="4"/>
      <c r="F15" s="4"/>
      <c r="G15" s="4"/>
      <c r="H15" s="4"/>
      <c r="I15" s="4"/>
      <c r="J15" s="4"/>
      <c r="K15" s="4"/>
      <c r="L15" s="4"/>
    </row>
    <row r="16" spans="1:12" x14ac:dyDescent="0.35">
      <c r="A16" s="4"/>
      <c r="B16" s="4"/>
      <c r="C16" s="4"/>
      <c r="D16" s="4"/>
      <c r="E16" s="4"/>
      <c r="F16" s="4"/>
      <c r="G16" s="4"/>
      <c r="H16" s="4"/>
      <c r="I16" s="4"/>
      <c r="J16" s="4"/>
      <c r="K16" s="4"/>
      <c r="L16" s="4"/>
    </row>
    <row r="17" spans="1:12" x14ac:dyDescent="0.35">
      <c r="A17" s="4"/>
      <c r="B17" s="4"/>
      <c r="C17" s="4"/>
      <c r="D17" s="4"/>
      <c r="E17" s="4"/>
      <c r="F17" s="4"/>
      <c r="G17" s="4"/>
      <c r="H17" s="4"/>
      <c r="I17" s="4"/>
      <c r="J17" s="4"/>
      <c r="K17" s="4"/>
      <c r="L17" s="4"/>
    </row>
    <row r="18" spans="1:12" x14ac:dyDescent="0.35">
      <c r="A18" s="4"/>
      <c r="B18" s="4"/>
      <c r="C18" s="4"/>
      <c r="D18" s="4"/>
      <c r="E18" s="4"/>
      <c r="F18" s="4"/>
      <c r="G18" s="4"/>
      <c r="H18" s="4"/>
      <c r="I18" s="4"/>
      <c r="J18" s="4"/>
      <c r="K18" s="4"/>
      <c r="L18" s="54">
        <v>43686</v>
      </c>
    </row>
    <row r="19" spans="1:12" x14ac:dyDescent="0.35">
      <c r="A19" s="4"/>
      <c r="B19" s="4"/>
      <c r="C19" s="4"/>
      <c r="D19" s="4"/>
      <c r="E19" s="4"/>
      <c r="F19" s="4"/>
      <c r="G19" s="4"/>
      <c r="H19" s="4"/>
      <c r="I19" s="4"/>
      <c r="J19" s="4"/>
      <c r="K19" s="4"/>
      <c r="L19" s="4"/>
    </row>
    <row r="20" spans="1:12" ht="18.5" x14ac:dyDescent="0.35">
      <c r="A20" s="1"/>
      <c r="B20" s="1"/>
      <c r="C20" s="1"/>
      <c r="D20" s="1"/>
      <c r="E20" s="1"/>
      <c r="F20" s="1"/>
      <c r="G20" s="1"/>
      <c r="H20" s="1"/>
      <c r="I20" s="2" t="s">
        <v>39</v>
      </c>
      <c r="J20" s="2"/>
      <c r="K20" s="2"/>
      <c r="L20" s="3"/>
    </row>
  </sheetData>
  <customSheetViews>
    <customSheetView guid="{E2D2E182-E1BF-4BA5-920D-B2FE1001B2EA}" showPageBreaks="1" view="pageLayout">
      <selection activeCell="K24" sqref="K24"/>
      <pageMargins left="0.7" right="0.7" top="0.75" bottom="0.75" header="0.3" footer="0.3"/>
      <pageSetup paperSize="9" scale="83" orientation="portrait" r:id="rId1"/>
    </customSheetView>
  </customSheetViews>
  <mergeCells count="2">
    <mergeCell ref="C11:J11"/>
    <mergeCell ref="E13:F13"/>
  </mergeCells>
  <printOptions horizontalCentered="1"/>
  <pageMargins left="0.25" right="0.25" top="0.75" bottom="0.75" header="0.3" footer="0.3"/>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B71"/>
  <sheetViews>
    <sheetView tabSelected="1" topLeftCell="M1" zoomScale="70" zoomScaleNormal="70" zoomScaleSheetLayoutView="88" zoomScalePageLayoutView="25" workbookViewId="0">
      <selection activeCell="U4" sqref="U4"/>
    </sheetView>
  </sheetViews>
  <sheetFormatPr defaultColWidth="19.453125" defaultRowHeight="14" x14ac:dyDescent="0.35"/>
  <cols>
    <col min="1" max="1" width="4" style="13" bestFit="1" customWidth="1"/>
    <col min="2" max="2" width="19" style="12" bestFit="1" customWidth="1"/>
    <col min="3" max="3" width="9.1796875" style="13" bestFit="1" customWidth="1"/>
    <col min="4" max="4" width="31.453125" style="12" customWidth="1"/>
    <col min="5" max="5" width="21.453125" style="12" customWidth="1"/>
    <col min="6" max="6" width="11.81640625" style="13" customWidth="1"/>
    <col min="7" max="7" width="28.453125" style="15" customWidth="1"/>
    <col min="8" max="8" width="14.81640625" style="15" customWidth="1"/>
    <col min="9" max="9" width="25" style="15" customWidth="1"/>
    <col min="10" max="10" width="7.81640625" style="15" bestFit="1" customWidth="1"/>
    <col min="11" max="11" width="92.453125" style="15" customWidth="1"/>
    <col min="12" max="12" width="22" style="15" customWidth="1"/>
    <col min="13" max="13" width="66.453125" style="15" customWidth="1"/>
    <col min="14" max="14" width="20.90625" style="15" customWidth="1"/>
    <col min="15" max="24" width="12.453125" style="15" customWidth="1"/>
    <col min="25" max="25" width="9.81640625" style="15" bestFit="1" customWidth="1"/>
    <col min="26" max="26" width="50.453125" style="15" customWidth="1"/>
    <col min="27" max="27" width="21.453125" style="15" customWidth="1"/>
    <col min="28" max="28" width="31" style="15" customWidth="1"/>
    <col min="29" max="16384" width="19.453125" style="15"/>
  </cols>
  <sheetData>
    <row r="1" spans="1:28" ht="55.5" customHeight="1" x14ac:dyDescent="0.7">
      <c r="A1" s="74" t="s">
        <v>140</v>
      </c>
      <c r="B1" s="75" t="s">
        <v>153</v>
      </c>
      <c r="C1" s="75"/>
      <c r="D1" s="75"/>
      <c r="E1" s="75"/>
      <c r="F1" s="75"/>
      <c r="G1" s="83" t="s">
        <v>156</v>
      </c>
      <c r="H1" s="61"/>
      <c r="I1" s="61"/>
      <c r="J1" s="61"/>
      <c r="K1" s="61"/>
      <c r="L1" s="61"/>
      <c r="M1" s="61"/>
      <c r="N1" s="61"/>
      <c r="O1" s="61"/>
      <c r="P1" s="61"/>
      <c r="Q1" s="61"/>
      <c r="R1" s="61"/>
      <c r="S1" s="61"/>
      <c r="T1" s="61"/>
      <c r="U1" s="61"/>
      <c r="V1" s="61"/>
      <c r="W1" s="61"/>
      <c r="X1" s="61"/>
      <c r="Y1" s="61"/>
      <c r="Z1" s="61"/>
      <c r="AA1" s="61"/>
      <c r="AB1" s="61"/>
    </row>
    <row r="2" spans="1:28" s="18" customFormat="1" ht="18" customHeight="1" thickBot="1" x14ac:dyDescent="0.4">
      <c r="A2" s="74"/>
      <c r="B2" s="75"/>
      <c r="C2" s="75"/>
      <c r="D2" s="75"/>
      <c r="E2" s="75"/>
      <c r="F2" s="75"/>
      <c r="G2" s="65" t="s">
        <v>133</v>
      </c>
      <c r="H2" s="66"/>
      <c r="I2" s="67"/>
      <c r="J2" s="68" t="s">
        <v>127</v>
      </c>
      <c r="K2" s="69"/>
      <c r="L2" s="69"/>
      <c r="M2" s="70"/>
      <c r="N2" s="62"/>
      <c r="O2" s="68" t="s">
        <v>397</v>
      </c>
      <c r="P2" s="69"/>
      <c r="Q2" s="69"/>
      <c r="R2" s="69"/>
      <c r="S2" s="69"/>
      <c r="T2" s="69"/>
      <c r="U2" s="69"/>
      <c r="V2" s="69"/>
      <c r="W2" s="69"/>
      <c r="X2" s="70"/>
      <c r="Y2" s="71" t="s">
        <v>128</v>
      </c>
      <c r="Z2" s="72"/>
      <c r="AA2" s="72"/>
      <c r="AB2" s="73"/>
    </row>
    <row r="3" spans="1:28" s="19" customFormat="1" ht="35" x14ac:dyDescent="0.35">
      <c r="A3" s="74"/>
      <c r="B3" s="24" t="s">
        <v>138</v>
      </c>
      <c r="C3" s="24" t="s">
        <v>139</v>
      </c>
      <c r="D3" s="24" t="s">
        <v>136</v>
      </c>
      <c r="E3" s="24" t="s">
        <v>137</v>
      </c>
      <c r="F3" s="24" t="s">
        <v>129</v>
      </c>
      <c r="G3" s="29" t="s">
        <v>141</v>
      </c>
      <c r="H3" s="30" t="s">
        <v>132</v>
      </c>
      <c r="I3" s="31" t="s">
        <v>0</v>
      </c>
      <c r="J3" s="34" t="s">
        <v>135</v>
      </c>
      <c r="K3" s="35" t="s">
        <v>134</v>
      </c>
      <c r="L3" s="35" t="s">
        <v>131</v>
      </c>
      <c r="M3" s="36" t="s">
        <v>130</v>
      </c>
      <c r="N3" s="82" t="s">
        <v>421</v>
      </c>
      <c r="O3" s="56" t="s">
        <v>398</v>
      </c>
      <c r="P3" s="56" t="s">
        <v>399</v>
      </c>
      <c r="Q3" s="56" t="s">
        <v>400</v>
      </c>
      <c r="R3" s="56" t="s">
        <v>401</v>
      </c>
      <c r="S3" s="56" t="s">
        <v>402</v>
      </c>
      <c r="T3" s="56" t="s">
        <v>403</v>
      </c>
      <c r="U3" s="56" t="s">
        <v>404</v>
      </c>
      <c r="V3" s="56" t="s">
        <v>405</v>
      </c>
      <c r="W3" s="56" t="s">
        <v>418</v>
      </c>
      <c r="X3" s="56" t="s">
        <v>416</v>
      </c>
      <c r="Y3" s="32" t="s">
        <v>135</v>
      </c>
      <c r="Z3" s="33" t="s">
        <v>134</v>
      </c>
      <c r="AA3" s="33" t="s">
        <v>131</v>
      </c>
      <c r="AB3" s="37" t="s">
        <v>130</v>
      </c>
    </row>
    <row r="4" spans="1:28" ht="195.75" customHeight="1" x14ac:dyDescent="0.35">
      <c r="A4" s="47">
        <v>1</v>
      </c>
      <c r="B4" s="39" t="s">
        <v>22</v>
      </c>
      <c r="C4" s="40">
        <v>1</v>
      </c>
      <c r="D4" s="39" t="s">
        <v>17</v>
      </c>
      <c r="E4" s="39" t="s">
        <v>32</v>
      </c>
      <c r="F4" s="41">
        <v>1</v>
      </c>
      <c r="G4" s="14" t="s">
        <v>82</v>
      </c>
      <c r="H4" s="14" t="s">
        <v>1</v>
      </c>
      <c r="I4" s="27" t="s">
        <v>31</v>
      </c>
      <c r="J4" s="42" t="s">
        <v>40</v>
      </c>
      <c r="K4" s="14" t="s">
        <v>281</v>
      </c>
      <c r="L4" s="14" t="s">
        <v>3</v>
      </c>
      <c r="M4" s="58" t="s">
        <v>409</v>
      </c>
      <c r="N4" s="76"/>
      <c r="O4" s="76">
        <v>1</v>
      </c>
      <c r="P4" s="76">
        <v>3</v>
      </c>
      <c r="Q4" s="76">
        <v>4</v>
      </c>
      <c r="R4" s="76">
        <v>2</v>
      </c>
      <c r="S4" s="76">
        <v>2</v>
      </c>
      <c r="T4" s="76">
        <v>3</v>
      </c>
      <c r="U4" s="76">
        <v>0</v>
      </c>
      <c r="V4" s="76">
        <v>1</v>
      </c>
      <c r="W4" s="76">
        <v>2</v>
      </c>
      <c r="X4" s="76">
        <v>4</v>
      </c>
    </row>
    <row r="5" spans="1:28" ht="195.75" customHeight="1" x14ac:dyDescent="0.35">
      <c r="A5" s="47"/>
      <c r="B5" s="39"/>
      <c r="C5" s="40"/>
      <c r="D5" s="39"/>
      <c r="E5" s="39"/>
      <c r="F5" s="41"/>
      <c r="G5" s="14"/>
      <c r="H5" s="14"/>
      <c r="I5" s="55"/>
      <c r="J5" s="42"/>
      <c r="K5" s="14"/>
      <c r="L5" s="14"/>
      <c r="M5" s="43"/>
      <c r="N5" s="77" t="s">
        <v>419</v>
      </c>
      <c r="O5" s="77">
        <v>2</v>
      </c>
      <c r="P5" s="77">
        <v>2</v>
      </c>
      <c r="Q5" s="77">
        <v>2</v>
      </c>
      <c r="R5" s="77">
        <v>2</v>
      </c>
      <c r="S5" s="77">
        <v>2</v>
      </c>
      <c r="T5" s="77">
        <v>2</v>
      </c>
      <c r="U5" s="77">
        <v>0</v>
      </c>
      <c r="V5" s="77">
        <v>2</v>
      </c>
      <c r="W5" s="77">
        <v>2</v>
      </c>
      <c r="X5" s="77">
        <v>2</v>
      </c>
      <c r="Y5" s="42" t="s">
        <v>295</v>
      </c>
      <c r="Z5" s="14" t="s">
        <v>213</v>
      </c>
      <c r="AA5" s="14" t="s">
        <v>163</v>
      </c>
      <c r="AB5" s="14" t="s">
        <v>155</v>
      </c>
    </row>
    <row r="6" spans="1:28" ht="70" x14ac:dyDescent="0.35">
      <c r="A6" s="47">
        <v>2</v>
      </c>
      <c r="B6" s="39" t="s">
        <v>22</v>
      </c>
      <c r="C6" s="40">
        <v>1</v>
      </c>
      <c r="D6" s="39" t="s">
        <v>17</v>
      </c>
      <c r="E6" s="39" t="s">
        <v>32</v>
      </c>
      <c r="F6" s="48" t="s">
        <v>31</v>
      </c>
      <c r="G6" s="14" t="s">
        <v>221</v>
      </c>
      <c r="H6" s="14" t="s">
        <v>1</v>
      </c>
      <c r="I6" s="23" t="s">
        <v>220</v>
      </c>
      <c r="J6" s="42" t="s">
        <v>143</v>
      </c>
      <c r="K6" s="14" t="s">
        <v>282</v>
      </c>
      <c r="L6" s="14" t="s">
        <v>121</v>
      </c>
      <c r="M6" s="14" t="s">
        <v>283</v>
      </c>
      <c r="N6" s="78"/>
      <c r="O6" s="78">
        <v>1</v>
      </c>
      <c r="P6" s="78">
        <v>2</v>
      </c>
      <c r="Q6" s="78">
        <v>0</v>
      </c>
      <c r="R6" s="78">
        <v>1</v>
      </c>
      <c r="S6" s="78">
        <v>2</v>
      </c>
      <c r="T6" s="78">
        <v>2</v>
      </c>
      <c r="U6" s="78">
        <v>1</v>
      </c>
      <c r="V6" s="78">
        <v>2</v>
      </c>
      <c r="W6" s="78">
        <v>1</v>
      </c>
      <c r="X6" s="78">
        <v>2</v>
      </c>
      <c r="Y6" s="42"/>
      <c r="Z6" s="14"/>
      <c r="AA6" s="14"/>
      <c r="AB6" s="28"/>
    </row>
    <row r="7" spans="1:28" s="16" customFormat="1" ht="112" x14ac:dyDescent="0.35">
      <c r="A7" s="47">
        <v>3</v>
      </c>
      <c r="B7" s="39" t="s">
        <v>22</v>
      </c>
      <c r="C7" s="40">
        <v>2</v>
      </c>
      <c r="D7" s="39" t="s">
        <v>19</v>
      </c>
      <c r="E7" s="39" t="s">
        <v>33</v>
      </c>
      <c r="F7" s="41">
        <v>1</v>
      </c>
      <c r="G7" s="14" t="s">
        <v>222</v>
      </c>
      <c r="H7" s="14" t="s">
        <v>1</v>
      </c>
      <c r="I7" s="49" t="s">
        <v>315</v>
      </c>
      <c r="J7" s="42" t="s">
        <v>41</v>
      </c>
      <c r="K7" s="14" t="s">
        <v>284</v>
      </c>
      <c r="L7" s="14" t="s">
        <v>232</v>
      </c>
      <c r="M7" s="43" t="s">
        <v>285</v>
      </c>
      <c r="N7" s="77"/>
      <c r="O7" s="77">
        <v>1</v>
      </c>
      <c r="P7" s="77">
        <v>2</v>
      </c>
      <c r="Q7" s="77">
        <v>3</v>
      </c>
      <c r="R7" s="77">
        <v>2</v>
      </c>
      <c r="S7" s="77">
        <v>1</v>
      </c>
      <c r="T7" s="77">
        <v>2</v>
      </c>
      <c r="U7" s="77">
        <v>1</v>
      </c>
      <c r="V7" s="77">
        <v>1</v>
      </c>
      <c r="W7" s="77">
        <v>2</v>
      </c>
      <c r="X7" s="77">
        <v>3</v>
      </c>
      <c r="Y7" s="42"/>
      <c r="Z7" s="14"/>
      <c r="AA7" s="14"/>
      <c r="AB7" s="14"/>
    </row>
    <row r="8" spans="1:28" s="16" customFormat="1" ht="126" x14ac:dyDescent="0.35">
      <c r="A8" s="47">
        <v>4</v>
      </c>
      <c r="B8" s="39" t="s">
        <v>22</v>
      </c>
      <c r="C8" s="40">
        <v>2</v>
      </c>
      <c r="D8" s="39" t="s">
        <v>19</v>
      </c>
      <c r="E8" s="39" t="s">
        <v>33</v>
      </c>
      <c r="F8" s="41">
        <v>1</v>
      </c>
      <c r="G8" s="14" t="s">
        <v>214</v>
      </c>
      <c r="H8" s="14" t="s">
        <v>1</v>
      </c>
      <c r="I8" s="44"/>
      <c r="J8" s="42" t="s">
        <v>296</v>
      </c>
      <c r="K8" s="14" t="s">
        <v>386</v>
      </c>
      <c r="L8" s="14" t="s">
        <v>232</v>
      </c>
      <c r="M8" s="43" t="s">
        <v>387</v>
      </c>
      <c r="N8" s="76"/>
      <c r="O8" s="76">
        <v>2</v>
      </c>
      <c r="P8" s="76">
        <v>3</v>
      </c>
      <c r="Q8" s="76">
        <v>3</v>
      </c>
      <c r="R8" s="76">
        <v>2</v>
      </c>
      <c r="S8" s="76">
        <v>1</v>
      </c>
      <c r="T8" s="76">
        <v>0</v>
      </c>
      <c r="U8" s="76">
        <v>1</v>
      </c>
      <c r="V8" s="76">
        <v>1</v>
      </c>
      <c r="W8" s="76">
        <v>2</v>
      </c>
      <c r="X8" s="76">
        <v>3</v>
      </c>
    </row>
    <row r="9" spans="1:28" s="16" customFormat="1" ht="56" x14ac:dyDescent="0.35">
      <c r="A9" s="47"/>
      <c r="B9" s="39"/>
      <c r="C9" s="40"/>
      <c r="D9" s="39"/>
      <c r="E9" s="39"/>
      <c r="F9" s="41"/>
      <c r="G9" s="14"/>
      <c r="H9" s="14"/>
      <c r="I9" s="44"/>
      <c r="J9" s="42"/>
      <c r="K9" s="14"/>
      <c r="L9" s="14"/>
      <c r="M9" s="43"/>
      <c r="N9" s="77" t="s">
        <v>419</v>
      </c>
      <c r="O9" s="77">
        <v>2</v>
      </c>
      <c r="P9" s="77">
        <v>2</v>
      </c>
      <c r="Q9" s="77">
        <v>2</v>
      </c>
      <c r="R9" s="77">
        <v>2</v>
      </c>
      <c r="S9" s="77">
        <v>2</v>
      </c>
      <c r="T9" s="77">
        <v>2</v>
      </c>
      <c r="U9" s="77">
        <v>0</v>
      </c>
      <c r="V9" s="77">
        <v>2</v>
      </c>
      <c r="W9" s="77">
        <v>2</v>
      </c>
      <c r="X9" s="77">
        <v>2</v>
      </c>
      <c r="Y9" s="42" t="s">
        <v>297</v>
      </c>
      <c r="Z9" s="14" t="s">
        <v>216</v>
      </c>
      <c r="AA9" s="14" t="s">
        <v>163</v>
      </c>
      <c r="AB9" s="23" t="s">
        <v>324</v>
      </c>
    </row>
    <row r="10" spans="1:28" s="16" customFormat="1" ht="112" x14ac:dyDescent="0.35">
      <c r="A10" s="47">
        <v>5</v>
      </c>
      <c r="B10" s="39" t="s">
        <v>22</v>
      </c>
      <c r="C10" s="40">
        <v>2</v>
      </c>
      <c r="D10" s="39" t="s">
        <v>19</v>
      </c>
      <c r="E10" s="39" t="s">
        <v>33</v>
      </c>
      <c r="F10" s="41">
        <v>1</v>
      </c>
      <c r="G10" s="14" t="s">
        <v>215</v>
      </c>
      <c r="H10" s="14" t="s">
        <v>1</v>
      </c>
      <c r="I10" s="44"/>
      <c r="J10" s="42" t="s">
        <v>298</v>
      </c>
      <c r="K10" s="14" t="s">
        <v>288</v>
      </c>
      <c r="L10" s="14" t="s">
        <v>286</v>
      </c>
      <c r="M10" s="43" t="s">
        <v>287</v>
      </c>
      <c r="N10" s="76"/>
      <c r="O10" s="76">
        <v>1</v>
      </c>
      <c r="P10" s="76">
        <v>3</v>
      </c>
      <c r="Q10" s="76">
        <v>2</v>
      </c>
      <c r="R10" s="76">
        <v>4</v>
      </c>
      <c r="S10" s="76">
        <v>2</v>
      </c>
      <c r="T10" s="76">
        <v>3</v>
      </c>
      <c r="U10" s="76">
        <v>1</v>
      </c>
      <c r="V10" s="76">
        <v>1</v>
      </c>
      <c r="W10" s="76">
        <v>4</v>
      </c>
      <c r="X10" s="76">
        <v>4</v>
      </c>
    </row>
    <row r="11" spans="1:28" s="16" customFormat="1" ht="42" x14ac:dyDescent="0.35">
      <c r="A11" s="47"/>
      <c r="B11" s="39"/>
      <c r="C11" s="40"/>
      <c r="D11" s="39"/>
      <c r="E11" s="39"/>
      <c r="F11" s="41"/>
      <c r="G11" s="14"/>
      <c r="H11" s="14"/>
      <c r="I11" s="44"/>
      <c r="J11" s="42"/>
      <c r="K11" s="14"/>
      <c r="L11" s="14"/>
      <c r="M11" s="43"/>
      <c r="N11" s="77" t="s">
        <v>419</v>
      </c>
      <c r="O11" s="77">
        <v>0</v>
      </c>
      <c r="P11" s="77">
        <v>2</v>
      </c>
      <c r="Q11" s="77">
        <v>2</v>
      </c>
      <c r="R11" s="77">
        <v>2</v>
      </c>
      <c r="S11" s="77">
        <v>0</v>
      </c>
      <c r="T11" s="77">
        <v>2</v>
      </c>
      <c r="U11" s="77">
        <v>0</v>
      </c>
      <c r="V11" s="77">
        <v>0</v>
      </c>
      <c r="W11" s="77">
        <v>2</v>
      </c>
      <c r="X11" s="77">
        <v>2</v>
      </c>
      <c r="Y11" s="42" t="s">
        <v>299</v>
      </c>
      <c r="Z11" s="14" t="s">
        <v>217</v>
      </c>
      <c r="AA11" s="14" t="s">
        <v>163</v>
      </c>
      <c r="AB11" s="23" t="s">
        <v>324</v>
      </c>
    </row>
    <row r="12" spans="1:28" ht="98" x14ac:dyDescent="0.35">
      <c r="A12" s="47">
        <v>6</v>
      </c>
      <c r="B12" s="39" t="s">
        <v>22</v>
      </c>
      <c r="C12" s="40">
        <v>2</v>
      </c>
      <c r="D12" s="39" t="s">
        <v>19</v>
      </c>
      <c r="E12" s="39" t="s">
        <v>34</v>
      </c>
      <c r="F12" s="41">
        <v>2</v>
      </c>
      <c r="G12" s="14" t="s">
        <v>83</v>
      </c>
      <c r="H12" s="14" t="s">
        <v>1</v>
      </c>
      <c r="I12" s="44" t="s">
        <v>322</v>
      </c>
      <c r="J12" s="42" t="s">
        <v>320</v>
      </c>
      <c r="K12" s="14" t="s">
        <v>335</v>
      </c>
      <c r="L12" s="14" t="s">
        <v>336</v>
      </c>
      <c r="M12" s="43" t="s">
        <v>337</v>
      </c>
      <c r="N12" s="76"/>
      <c r="O12" s="76">
        <v>1</v>
      </c>
      <c r="P12" s="76">
        <v>1</v>
      </c>
      <c r="Q12" s="76">
        <v>1</v>
      </c>
      <c r="R12" s="76">
        <v>0</v>
      </c>
      <c r="S12" s="76">
        <v>1</v>
      </c>
      <c r="T12" s="76">
        <v>0</v>
      </c>
      <c r="U12" s="76">
        <v>1</v>
      </c>
      <c r="V12" s="76">
        <v>1</v>
      </c>
      <c r="W12" s="76">
        <v>1</v>
      </c>
      <c r="X12" s="76">
        <v>1</v>
      </c>
    </row>
    <row r="13" spans="1:28" ht="42" x14ac:dyDescent="0.35">
      <c r="A13" s="47"/>
      <c r="B13" s="39"/>
      <c r="C13" s="40"/>
      <c r="D13" s="39"/>
      <c r="E13" s="39"/>
      <c r="F13" s="41"/>
      <c r="G13" s="14"/>
      <c r="H13" s="14"/>
      <c r="I13" s="44"/>
      <c r="J13" s="42"/>
      <c r="K13" s="14"/>
      <c r="L13" s="14"/>
      <c r="M13" s="43"/>
      <c r="N13" s="77" t="s">
        <v>419</v>
      </c>
      <c r="O13" s="77">
        <v>2</v>
      </c>
      <c r="P13" s="77">
        <v>2</v>
      </c>
      <c r="Q13" s="77">
        <v>2</v>
      </c>
      <c r="R13" s="77">
        <v>0</v>
      </c>
      <c r="S13" s="77">
        <v>2</v>
      </c>
      <c r="T13" s="77">
        <v>0</v>
      </c>
      <c r="U13" s="77">
        <v>1</v>
      </c>
      <c r="V13" s="77">
        <v>2</v>
      </c>
      <c r="W13" s="77">
        <v>2</v>
      </c>
      <c r="X13" s="77">
        <v>2</v>
      </c>
      <c r="Y13" s="42" t="s">
        <v>323</v>
      </c>
      <c r="Z13" s="14" t="s">
        <v>35</v>
      </c>
      <c r="AA13" s="14" t="s">
        <v>163</v>
      </c>
      <c r="AB13" s="23" t="s">
        <v>324</v>
      </c>
    </row>
    <row r="14" spans="1:28" ht="168" customHeight="1" x14ac:dyDescent="0.35">
      <c r="A14" s="47">
        <v>7</v>
      </c>
      <c r="B14" s="39" t="s">
        <v>22</v>
      </c>
      <c r="C14" s="40">
        <v>3</v>
      </c>
      <c r="D14" s="39" t="s">
        <v>23</v>
      </c>
      <c r="E14" s="39" t="s">
        <v>54</v>
      </c>
      <c r="F14" s="41">
        <v>1</v>
      </c>
      <c r="G14" s="14" t="s">
        <v>218</v>
      </c>
      <c r="H14" s="14" t="s">
        <v>1</v>
      </c>
      <c r="I14" s="44" t="s">
        <v>31</v>
      </c>
      <c r="J14" s="42" t="s">
        <v>55</v>
      </c>
      <c r="K14" s="14" t="s">
        <v>388</v>
      </c>
      <c r="L14" s="14" t="s">
        <v>3</v>
      </c>
      <c r="M14" s="43" t="s">
        <v>219</v>
      </c>
      <c r="N14" s="76"/>
      <c r="O14" s="76">
        <v>3</v>
      </c>
      <c r="P14" s="76">
        <v>3</v>
      </c>
      <c r="Q14" s="76">
        <v>3</v>
      </c>
      <c r="R14" s="76">
        <v>0</v>
      </c>
      <c r="S14" s="76">
        <v>1</v>
      </c>
      <c r="T14" s="76">
        <v>3</v>
      </c>
      <c r="U14" s="76">
        <v>0</v>
      </c>
      <c r="V14" s="76">
        <v>1</v>
      </c>
      <c r="W14" s="76">
        <v>2</v>
      </c>
      <c r="X14" s="76">
        <v>4</v>
      </c>
    </row>
    <row r="15" spans="1:28" ht="168" customHeight="1" x14ac:dyDescent="0.35">
      <c r="A15" s="47"/>
      <c r="B15" s="39"/>
      <c r="C15" s="40"/>
      <c r="D15" s="39"/>
      <c r="E15" s="39"/>
      <c r="F15" s="41"/>
      <c r="G15" s="14"/>
      <c r="H15" s="14"/>
      <c r="I15" s="44"/>
      <c r="J15" s="42"/>
      <c r="K15" s="14"/>
      <c r="L15" s="14"/>
      <c r="M15" s="43"/>
      <c r="N15" s="77" t="s">
        <v>419</v>
      </c>
      <c r="O15" s="77">
        <v>0</v>
      </c>
      <c r="P15" s="77">
        <v>2</v>
      </c>
      <c r="Q15" s="77">
        <v>2</v>
      </c>
      <c r="R15" s="77">
        <v>0</v>
      </c>
      <c r="S15" s="77">
        <v>2</v>
      </c>
      <c r="T15" s="77">
        <v>0</v>
      </c>
      <c r="U15" s="77">
        <v>0</v>
      </c>
      <c r="V15" s="77">
        <v>0</v>
      </c>
      <c r="W15" s="77">
        <v>0</v>
      </c>
      <c r="X15" s="77">
        <v>2</v>
      </c>
      <c r="Y15" s="42" t="s">
        <v>144</v>
      </c>
      <c r="Z15" s="14" t="s">
        <v>327</v>
      </c>
      <c r="AA15" s="14" t="s">
        <v>163</v>
      </c>
      <c r="AB15" s="14" t="s">
        <v>155</v>
      </c>
    </row>
    <row r="16" spans="1:28" ht="98" x14ac:dyDescent="0.35">
      <c r="A16" s="47">
        <v>8</v>
      </c>
      <c r="B16" s="39" t="s">
        <v>22</v>
      </c>
      <c r="C16" s="40">
        <v>4</v>
      </c>
      <c r="D16" s="39" t="s">
        <v>14</v>
      </c>
      <c r="E16" s="39" t="s">
        <v>56</v>
      </c>
      <c r="F16" s="41">
        <v>1</v>
      </c>
      <c r="G16" s="14" t="s">
        <v>120</v>
      </c>
      <c r="H16" s="14" t="s">
        <v>1</v>
      </c>
      <c r="I16" s="27" t="s">
        <v>31</v>
      </c>
      <c r="J16" s="42" t="s">
        <v>119</v>
      </c>
      <c r="K16" s="14" t="s">
        <v>325</v>
      </c>
      <c r="L16" s="14" t="s">
        <v>3</v>
      </c>
      <c r="M16" s="43" t="s">
        <v>326</v>
      </c>
      <c r="N16" s="77"/>
      <c r="O16" s="77">
        <v>3</v>
      </c>
      <c r="P16" s="77">
        <v>4</v>
      </c>
      <c r="Q16" s="77">
        <v>2</v>
      </c>
      <c r="R16" s="77">
        <v>1</v>
      </c>
      <c r="S16" s="77">
        <v>2</v>
      </c>
      <c r="T16" s="77">
        <v>3</v>
      </c>
      <c r="U16" s="77">
        <v>2</v>
      </c>
      <c r="V16" s="77">
        <v>2</v>
      </c>
      <c r="W16" s="77">
        <v>2</v>
      </c>
      <c r="X16" s="77">
        <v>4</v>
      </c>
      <c r="Y16" s="42"/>
      <c r="Z16" s="14"/>
      <c r="AA16" s="14"/>
      <c r="AB16" s="28"/>
    </row>
    <row r="17" spans="1:28" ht="112" x14ac:dyDescent="0.35">
      <c r="A17" s="47">
        <v>9</v>
      </c>
      <c r="B17" s="39" t="s">
        <v>22</v>
      </c>
      <c r="C17" s="40">
        <v>5</v>
      </c>
      <c r="D17" s="39" t="s">
        <v>24</v>
      </c>
      <c r="E17" s="39" t="s">
        <v>60</v>
      </c>
      <c r="F17" s="41">
        <v>1</v>
      </c>
      <c r="G17" s="14" t="s">
        <v>223</v>
      </c>
      <c r="H17" s="14" t="s">
        <v>1</v>
      </c>
      <c r="I17" s="27" t="s">
        <v>31</v>
      </c>
      <c r="J17" s="42" t="s">
        <v>61</v>
      </c>
      <c r="K17" s="14" t="s">
        <v>389</v>
      </c>
      <c r="L17" s="14" t="s">
        <v>232</v>
      </c>
      <c r="M17" s="43" t="s">
        <v>390</v>
      </c>
      <c r="N17" s="76"/>
      <c r="O17" s="76">
        <v>1</v>
      </c>
      <c r="P17" s="76">
        <v>2</v>
      </c>
      <c r="Q17" s="76">
        <v>2</v>
      </c>
      <c r="R17" s="76">
        <v>1</v>
      </c>
      <c r="S17" s="76">
        <v>1</v>
      </c>
      <c r="T17" s="76">
        <v>3</v>
      </c>
      <c r="U17" s="76">
        <v>1</v>
      </c>
      <c r="V17" s="76">
        <v>2</v>
      </c>
      <c r="W17" s="76">
        <v>2</v>
      </c>
      <c r="X17" s="76">
        <v>3</v>
      </c>
    </row>
    <row r="18" spans="1:28" ht="42" x14ac:dyDescent="0.35">
      <c r="A18" s="47"/>
      <c r="B18" s="39"/>
      <c r="C18" s="40"/>
      <c r="D18" s="39"/>
      <c r="E18" s="39"/>
      <c r="F18" s="41"/>
      <c r="G18" s="14"/>
      <c r="H18" s="14"/>
      <c r="I18" s="27"/>
      <c r="J18" s="42"/>
      <c r="K18" s="14"/>
      <c r="L18" s="14"/>
      <c r="M18" s="43"/>
      <c r="N18" s="77" t="s">
        <v>419</v>
      </c>
      <c r="O18" s="77">
        <v>1</v>
      </c>
      <c r="P18" s="77">
        <v>2</v>
      </c>
      <c r="Q18" s="77">
        <v>2</v>
      </c>
      <c r="R18" s="77">
        <v>2</v>
      </c>
      <c r="S18" s="77">
        <v>2</v>
      </c>
      <c r="T18" s="77">
        <v>2</v>
      </c>
      <c r="U18" s="77">
        <v>1</v>
      </c>
      <c r="V18" s="77">
        <v>1</v>
      </c>
      <c r="W18" s="77">
        <v>1</v>
      </c>
      <c r="X18" s="77">
        <v>2</v>
      </c>
      <c r="Y18" s="42" t="s">
        <v>300</v>
      </c>
      <c r="Z18" s="14" t="s">
        <v>224</v>
      </c>
      <c r="AA18" s="14" t="s">
        <v>163</v>
      </c>
      <c r="AB18" s="23" t="s">
        <v>324</v>
      </c>
    </row>
    <row r="19" spans="1:28" ht="182" x14ac:dyDescent="0.35">
      <c r="A19" s="47">
        <v>10</v>
      </c>
      <c r="B19" s="39" t="s">
        <v>25</v>
      </c>
      <c r="C19" s="40">
        <v>6</v>
      </c>
      <c r="D19" s="39" t="s">
        <v>20</v>
      </c>
      <c r="E19" s="39" t="s">
        <v>62</v>
      </c>
      <c r="F19" s="41">
        <v>1</v>
      </c>
      <c r="G19" s="14" t="s">
        <v>225</v>
      </c>
      <c r="H19" s="14" t="s">
        <v>1</v>
      </c>
      <c r="I19" s="27" t="s">
        <v>31</v>
      </c>
      <c r="J19" s="42" t="s">
        <v>64</v>
      </c>
      <c r="K19" s="14" t="s">
        <v>391</v>
      </c>
      <c r="L19" s="14" t="s">
        <v>3</v>
      </c>
      <c r="M19" s="43" t="s">
        <v>392</v>
      </c>
      <c r="N19" s="77"/>
      <c r="O19" s="77">
        <v>2</v>
      </c>
      <c r="P19" s="77">
        <v>4</v>
      </c>
      <c r="Q19" s="77">
        <v>4</v>
      </c>
      <c r="R19" s="77">
        <v>4</v>
      </c>
      <c r="S19" s="77">
        <v>1</v>
      </c>
      <c r="T19" s="77">
        <v>1</v>
      </c>
      <c r="U19" s="77">
        <v>1</v>
      </c>
      <c r="V19" s="77">
        <v>1</v>
      </c>
      <c r="W19" s="77">
        <v>2</v>
      </c>
      <c r="X19" s="77">
        <v>4</v>
      </c>
      <c r="Y19" s="42"/>
      <c r="Z19" s="14"/>
      <c r="AA19" s="14"/>
      <c r="AB19" s="14"/>
    </row>
    <row r="20" spans="1:28" ht="126" x14ac:dyDescent="0.35">
      <c r="A20" s="47">
        <v>11</v>
      </c>
      <c r="B20" s="39" t="s">
        <v>25</v>
      </c>
      <c r="C20" s="40">
        <v>6</v>
      </c>
      <c r="D20" s="39" t="s">
        <v>226</v>
      </c>
      <c r="E20" s="39" t="s">
        <v>63</v>
      </c>
      <c r="F20" s="41"/>
      <c r="G20" s="14" t="s">
        <v>228</v>
      </c>
      <c r="H20" s="14" t="s">
        <v>1</v>
      </c>
      <c r="I20" s="27"/>
      <c r="J20" s="42" t="s">
        <v>65</v>
      </c>
      <c r="K20" s="14" t="s">
        <v>393</v>
      </c>
      <c r="L20" s="14" t="s">
        <v>289</v>
      </c>
      <c r="M20" s="43" t="s">
        <v>394</v>
      </c>
      <c r="N20" s="77"/>
      <c r="O20" s="77">
        <v>6</v>
      </c>
      <c r="P20" s="77">
        <v>11</v>
      </c>
      <c r="Q20" s="77">
        <v>10</v>
      </c>
      <c r="R20" s="77">
        <v>6</v>
      </c>
      <c r="S20" s="77">
        <v>5</v>
      </c>
      <c r="T20" s="77">
        <v>7</v>
      </c>
      <c r="U20" s="77">
        <v>1</v>
      </c>
      <c r="V20" s="77">
        <v>0</v>
      </c>
      <c r="W20" s="77">
        <v>6</v>
      </c>
      <c r="X20" s="77">
        <v>12</v>
      </c>
      <c r="Y20" s="42"/>
      <c r="Z20" s="14"/>
      <c r="AA20" s="14"/>
      <c r="AB20" s="27"/>
    </row>
    <row r="21" spans="1:28" ht="140" x14ac:dyDescent="0.35">
      <c r="A21" s="47">
        <v>12</v>
      </c>
      <c r="B21" s="39" t="s">
        <v>25</v>
      </c>
      <c r="C21" s="40">
        <v>7</v>
      </c>
      <c r="D21" s="39" t="s">
        <v>10</v>
      </c>
      <c r="E21" s="39" t="s">
        <v>51</v>
      </c>
      <c r="F21" s="41"/>
      <c r="G21" s="23" t="s">
        <v>229</v>
      </c>
      <c r="H21" s="14" t="s">
        <v>1</v>
      </c>
      <c r="I21" s="27" t="s">
        <v>220</v>
      </c>
      <c r="J21" s="42" t="s">
        <v>114</v>
      </c>
      <c r="K21" s="14" t="s">
        <v>230</v>
      </c>
      <c r="L21" s="14" t="s">
        <v>3</v>
      </c>
      <c r="M21" s="43" t="s">
        <v>328</v>
      </c>
      <c r="N21" s="77"/>
      <c r="O21" s="77">
        <v>2</v>
      </c>
      <c r="P21" s="77">
        <v>4</v>
      </c>
      <c r="Q21" s="77">
        <v>4</v>
      </c>
      <c r="R21" s="77">
        <v>2</v>
      </c>
      <c r="S21" s="77">
        <v>2</v>
      </c>
      <c r="T21" s="77">
        <v>4</v>
      </c>
      <c r="U21" s="77">
        <v>1</v>
      </c>
      <c r="V21" s="77">
        <v>1</v>
      </c>
      <c r="W21" s="77">
        <v>2</v>
      </c>
      <c r="X21" s="77">
        <v>4</v>
      </c>
      <c r="Y21" s="42"/>
      <c r="Z21" s="14"/>
      <c r="AA21" s="14"/>
      <c r="AB21" s="23"/>
    </row>
    <row r="22" spans="1:28" ht="182" x14ac:dyDescent="0.35">
      <c r="A22" s="47">
        <v>13</v>
      </c>
      <c r="B22" s="39" t="s">
        <v>25</v>
      </c>
      <c r="C22" s="40">
        <v>7</v>
      </c>
      <c r="D22" s="39" t="s">
        <v>10</v>
      </c>
      <c r="E22" s="39" t="s">
        <v>51</v>
      </c>
      <c r="F22" s="41">
        <v>1</v>
      </c>
      <c r="G22" s="23" t="s">
        <v>209</v>
      </c>
      <c r="H22" s="14" t="s">
        <v>1</v>
      </c>
      <c r="I22" s="27" t="s">
        <v>31</v>
      </c>
      <c r="J22" s="42" t="s">
        <v>115</v>
      </c>
      <c r="K22" s="14" t="s">
        <v>317</v>
      </c>
      <c r="L22" s="14" t="s">
        <v>319</v>
      </c>
      <c r="M22" s="43" t="s">
        <v>318</v>
      </c>
      <c r="N22" s="76"/>
      <c r="O22" s="76">
        <v>2</v>
      </c>
      <c r="P22" s="76">
        <v>2</v>
      </c>
      <c r="Q22" s="76">
        <v>0</v>
      </c>
      <c r="R22" s="76">
        <v>2</v>
      </c>
      <c r="S22" s="76">
        <v>1</v>
      </c>
      <c r="T22" s="76">
        <v>3</v>
      </c>
      <c r="U22" s="76">
        <v>1</v>
      </c>
      <c r="V22" s="76">
        <v>1</v>
      </c>
      <c r="W22" s="76">
        <v>3</v>
      </c>
      <c r="X22" s="76">
        <v>3</v>
      </c>
    </row>
    <row r="23" spans="1:28" ht="224" x14ac:dyDescent="0.35">
      <c r="A23" s="47"/>
      <c r="B23" s="39"/>
      <c r="C23" s="40"/>
      <c r="D23" s="39"/>
      <c r="E23" s="39"/>
      <c r="F23" s="41"/>
      <c r="G23" s="23"/>
      <c r="H23" s="14"/>
      <c r="I23" s="27"/>
      <c r="J23" s="42"/>
      <c r="K23" s="14"/>
      <c r="L23" s="14"/>
      <c r="M23" s="43"/>
      <c r="N23" s="77"/>
      <c r="O23" s="77">
        <v>9</v>
      </c>
      <c r="P23" s="77">
        <v>11</v>
      </c>
      <c r="Q23" s="77">
        <v>12</v>
      </c>
      <c r="R23" s="77">
        <v>8</v>
      </c>
      <c r="S23" s="77">
        <v>4</v>
      </c>
      <c r="T23" s="77">
        <v>10</v>
      </c>
      <c r="U23" s="77">
        <v>5</v>
      </c>
      <c r="V23" s="77">
        <v>6</v>
      </c>
      <c r="W23" s="77">
        <v>11</v>
      </c>
      <c r="X23" s="77">
        <v>12</v>
      </c>
      <c r="Y23" s="42" t="s">
        <v>146</v>
      </c>
      <c r="Z23" s="14" t="s">
        <v>290</v>
      </c>
      <c r="AA23" s="14" t="s">
        <v>291</v>
      </c>
      <c r="AB23" s="23" t="s">
        <v>292</v>
      </c>
    </row>
    <row r="24" spans="1:28" ht="225" customHeight="1" x14ac:dyDescent="0.35">
      <c r="A24" s="47">
        <v>14</v>
      </c>
      <c r="B24" s="39" t="s">
        <v>25</v>
      </c>
      <c r="C24" s="40">
        <v>7</v>
      </c>
      <c r="D24" s="39" t="s">
        <v>10</v>
      </c>
      <c r="E24" s="39" t="s">
        <v>51</v>
      </c>
      <c r="F24" s="41">
        <v>1</v>
      </c>
      <c r="G24" s="23" t="s">
        <v>316</v>
      </c>
      <c r="H24" s="14" t="s">
        <v>2</v>
      </c>
      <c r="I24" s="27" t="s">
        <v>94</v>
      </c>
      <c r="J24" s="42" t="s">
        <v>411</v>
      </c>
      <c r="K24" s="14" t="s">
        <v>31</v>
      </c>
      <c r="L24" s="14" t="s">
        <v>157</v>
      </c>
      <c r="M24" s="43" t="s">
        <v>227</v>
      </c>
      <c r="N24" s="77"/>
      <c r="O24" s="77">
        <v>5.83</v>
      </c>
      <c r="P24" s="77">
        <v>5.17</v>
      </c>
      <c r="Q24" s="77">
        <v>5.17</v>
      </c>
      <c r="R24" s="77">
        <v>5</v>
      </c>
      <c r="S24" s="77">
        <v>4.83</v>
      </c>
      <c r="T24" s="77">
        <v>0</v>
      </c>
      <c r="U24" s="77">
        <v>5.17</v>
      </c>
      <c r="V24" s="77">
        <v>4.83</v>
      </c>
      <c r="W24" s="77">
        <v>4.82</v>
      </c>
      <c r="X24" s="77">
        <v>6</v>
      </c>
      <c r="Y24" s="42"/>
      <c r="Z24" s="14"/>
      <c r="AA24" s="14"/>
      <c r="AB24" s="14"/>
    </row>
    <row r="25" spans="1:28" ht="120" customHeight="1" x14ac:dyDescent="0.35">
      <c r="A25" s="47">
        <v>15</v>
      </c>
      <c r="B25" s="39" t="s">
        <v>25</v>
      </c>
      <c r="C25" s="40">
        <v>7</v>
      </c>
      <c r="D25" s="39" t="s">
        <v>10</v>
      </c>
      <c r="E25" s="39" t="s">
        <v>50</v>
      </c>
      <c r="F25" s="41">
        <v>2</v>
      </c>
      <c r="G25" s="14" t="s">
        <v>293</v>
      </c>
      <c r="H25" s="14" t="s">
        <v>1</v>
      </c>
      <c r="I25" s="27" t="s">
        <v>31</v>
      </c>
      <c r="J25" s="42" t="s">
        <v>116</v>
      </c>
      <c r="K25" s="14" t="s">
        <v>280</v>
      </c>
      <c r="L25" s="14" t="s">
        <v>232</v>
      </c>
      <c r="M25" s="43" t="s">
        <v>294</v>
      </c>
      <c r="N25" s="76"/>
      <c r="O25" s="76">
        <v>2</v>
      </c>
      <c r="P25" s="76">
        <v>1</v>
      </c>
      <c r="Q25" s="76">
        <v>1</v>
      </c>
      <c r="R25" s="76">
        <v>1</v>
      </c>
      <c r="S25" s="76">
        <v>0</v>
      </c>
      <c r="T25" s="76">
        <v>2</v>
      </c>
      <c r="U25" s="76">
        <v>1</v>
      </c>
      <c r="V25" s="76">
        <v>1</v>
      </c>
      <c r="W25" s="76">
        <v>1</v>
      </c>
      <c r="X25" s="76">
        <v>3</v>
      </c>
    </row>
    <row r="26" spans="1:28" ht="120" customHeight="1" x14ac:dyDescent="0.35">
      <c r="A26" s="47"/>
      <c r="B26" s="39"/>
      <c r="C26" s="40"/>
      <c r="D26" s="39"/>
      <c r="E26" s="39"/>
      <c r="F26" s="41"/>
      <c r="G26" s="14"/>
      <c r="H26" s="14"/>
      <c r="I26" s="27"/>
      <c r="J26" s="42"/>
      <c r="K26" s="14"/>
      <c r="L26" s="14"/>
      <c r="M26" s="43"/>
      <c r="N26" s="77" t="s">
        <v>419</v>
      </c>
      <c r="O26" s="77">
        <v>2</v>
      </c>
      <c r="P26" s="77">
        <v>2</v>
      </c>
      <c r="Q26" s="77">
        <v>2</v>
      </c>
      <c r="R26" s="77">
        <v>2</v>
      </c>
      <c r="S26" s="77">
        <v>0</v>
      </c>
      <c r="T26" s="77">
        <v>2</v>
      </c>
      <c r="U26" s="77">
        <v>2</v>
      </c>
      <c r="V26" s="77">
        <v>2</v>
      </c>
      <c r="W26" s="77">
        <v>2</v>
      </c>
      <c r="X26" s="77">
        <v>2</v>
      </c>
      <c r="Y26" s="42" t="s">
        <v>145</v>
      </c>
      <c r="Z26" s="14" t="s">
        <v>111</v>
      </c>
      <c r="AA26" s="14" t="s">
        <v>163</v>
      </c>
      <c r="AB26" s="14" t="s">
        <v>155</v>
      </c>
    </row>
    <row r="27" spans="1:28" ht="98" x14ac:dyDescent="0.35">
      <c r="A27" s="47">
        <v>16</v>
      </c>
      <c r="B27" s="39" t="s">
        <v>25</v>
      </c>
      <c r="C27" s="40">
        <v>7</v>
      </c>
      <c r="D27" s="39" t="s">
        <v>10</v>
      </c>
      <c r="E27" s="39" t="s">
        <v>50</v>
      </c>
      <c r="F27" s="41">
        <v>2</v>
      </c>
      <c r="G27" s="14" t="s">
        <v>118</v>
      </c>
      <c r="H27" s="14" t="s">
        <v>1</v>
      </c>
      <c r="I27" s="27" t="s">
        <v>31</v>
      </c>
      <c r="J27" s="42" t="s">
        <v>301</v>
      </c>
      <c r="K27" s="14" t="s">
        <v>279</v>
      </c>
      <c r="L27" s="14" t="s">
        <v>232</v>
      </c>
      <c r="M27" s="43" t="s">
        <v>231</v>
      </c>
      <c r="N27" s="76"/>
      <c r="O27" s="76">
        <v>2</v>
      </c>
      <c r="P27" s="76">
        <v>2</v>
      </c>
      <c r="Q27" s="76">
        <v>0</v>
      </c>
      <c r="R27" s="76">
        <v>0</v>
      </c>
      <c r="S27" s="76">
        <v>0</v>
      </c>
      <c r="T27" s="76">
        <v>0</v>
      </c>
      <c r="U27" s="76">
        <v>2</v>
      </c>
      <c r="V27" s="76">
        <v>1</v>
      </c>
      <c r="W27" s="76">
        <v>2</v>
      </c>
      <c r="X27" s="76">
        <v>3</v>
      </c>
    </row>
    <row r="28" spans="1:28" ht="28" x14ac:dyDescent="0.35">
      <c r="A28" s="47"/>
      <c r="B28" s="39"/>
      <c r="C28" s="40"/>
      <c r="D28" s="39"/>
      <c r="E28" s="39"/>
      <c r="F28" s="41"/>
      <c r="G28" s="14"/>
      <c r="H28" s="14"/>
      <c r="I28" s="27"/>
      <c r="J28" s="42"/>
      <c r="K28" s="14"/>
      <c r="L28" s="14"/>
      <c r="M28" s="43"/>
      <c r="N28" s="77" t="s">
        <v>419</v>
      </c>
      <c r="O28" s="77">
        <v>2</v>
      </c>
      <c r="P28" s="77">
        <v>2</v>
      </c>
      <c r="Q28" s="77">
        <v>0</v>
      </c>
      <c r="R28" s="77">
        <v>0</v>
      </c>
      <c r="S28" s="77">
        <v>0</v>
      </c>
      <c r="T28" s="77">
        <v>0</v>
      </c>
      <c r="U28" s="77">
        <v>2</v>
      </c>
      <c r="V28" s="77">
        <v>2</v>
      </c>
      <c r="W28" s="77">
        <v>2</v>
      </c>
      <c r="X28" s="77">
        <v>2</v>
      </c>
      <c r="Y28" s="42" t="s">
        <v>302</v>
      </c>
      <c r="Z28" s="14" t="s">
        <v>111</v>
      </c>
      <c r="AA28" s="14" t="s">
        <v>163</v>
      </c>
      <c r="AB28" s="14" t="s">
        <v>155</v>
      </c>
    </row>
    <row r="29" spans="1:28" s="16" customFormat="1" ht="126" x14ac:dyDescent="0.35">
      <c r="A29" s="47">
        <v>17</v>
      </c>
      <c r="B29" s="39" t="s">
        <v>25</v>
      </c>
      <c r="C29" s="40">
        <v>8</v>
      </c>
      <c r="D29" s="39" t="s">
        <v>16</v>
      </c>
      <c r="E29" s="39" t="s">
        <v>66</v>
      </c>
      <c r="F29" s="41">
        <v>1</v>
      </c>
      <c r="G29" s="23" t="s">
        <v>85</v>
      </c>
      <c r="H29" s="14" t="s">
        <v>1</v>
      </c>
      <c r="I29" s="45" t="s">
        <v>31</v>
      </c>
      <c r="J29" s="42" t="s">
        <v>68</v>
      </c>
      <c r="K29" s="14" t="s">
        <v>233</v>
      </c>
      <c r="L29" s="14" t="s">
        <v>3</v>
      </c>
      <c r="M29" s="43" t="s">
        <v>329</v>
      </c>
      <c r="N29" s="76"/>
      <c r="O29" s="76">
        <v>2</v>
      </c>
      <c r="P29" s="76">
        <v>3</v>
      </c>
      <c r="Q29" s="76">
        <v>2</v>
      </c>
      <c r="R29" s="76">
        <v>3</v>
      </c>
      <c r="S29" s="76">
        <v>1</v>
      </c>
      <c r="T29" s="76">
        <v>2</v>
      </c>
      <c r="U29" s="76">
        <v>1</v>
      </c>
      <c r="V29" s="76">
        <v>1</v>
      </c>
      <c r="W29" s="76">
        <v>1</v>
      </c>
      <c r="X29" s="76">
        <v>4</v>
      </c>
    </row>
    <row r="30" spans="1:28" s="16" customFormat="1" ht="84" x14ac:dyDescent="0.35">
      <c r="A30" s="47"/>
      <c r="B30" s="39"/>
      <c r="C30" s="40"/>
      <c r="D30" s="39"/>
      <c r="E30" s="39"/>
      <c r="F30" s="41"/>
      <c r="G30" s="23"/>
      <c r="H30" s="14"/>
      <c r="I30" s="45"/>
      <c r="J30" s="42"/>
      <c r="K30" s="14"/>
      <c r="L30" s="14"/>
      <c r="M30" s="43"/>
      <c r="N30" s="77"/>
      <c r="O30" s="77">
        <v>3</v>
      </c>
      <c r="P30" s="77">
        <v>3</v>
      </c>
      <c r="Q30" s="77">
        <v>3</v>
      </c>
      <c r="R30" s="77">
        <v>1</v>
      </c>
      <c r="S30" s="77">
        <v>3</v>
      </c>
      <c r="T30" s="77">
        <v>2</v>
      </c>
      <c r="U30" s="77">
        <v>3</v>
      </c>
      <c r="V30" s="77">
        <v>3</v>
      </c>
      <c r="W30" s="77">
        <v>3</v>
      </c>
      <c r="X30" s="77">
        <v>3</v>
      </c>
      <c r="Y30" s="42" t="s">
        <v>303</v>
      </c>
      <c r="Z30" s="14" t="s">
        <v>304</v>
      </c>
      <c r="AA30" s="14" t="s">
        <v>305</v>
      </c>
      <c r="AB30" s="23" t="s">
        <v>330</v>
      </c>
    </row>
    <row r="31" spans="1:28" ht="154" x14ac:dyDescent="0.35">
      <c r="A31" s="47">
        <v>18</v>
      </c>
      <c r="B31" s="39" t="s">
        <v>25</v>
      </c>
      <c r="C31" s="40">
        <v>8</v>
      </c>
      <c r="D31" s="39" t="s">
        <v>16</v>
      </c>
      <c r="E31" s="39" t="s">
        <v>67</v>
      </c>
      <c r="F31" s="41">
        <v>2</v>
      </c>
      <c r="G31" s="23" t="s">
        <v>236</v>
      </c>
      <c r="H31" s="14" t="s">
        <v>1</v>
      </c>
      <c r="I31" s="27" t="s">
        <v>31</v>
      </c>
      <c r="J31" s="42" t="s">
        <v>69</v>
      </c>
      <c r="K31" s="23" t="s">
        <v>234</v>
      </c>
      <c r="L31" s="14" t="s">
        <v>6</v>
      </c>
      <c r="M31" s="43" t="s">
        <v>210</v>
      </c>
      <c r="N31" s="76"/>
      <c r="O31" s="76">
        <v>3</v>
      </c>
      <c r="P31" s="76">
        <v>4</v>
      </c>
      <c r="Q31" s="76">
        <v>3</v>
      </c>
      <c r="R31" s="76">
        <v>4</v>
      </c>
      <c r="S31" s="76">
        <v>2</v>
      </c>
      <c r="T31" s="76">
        <v>2</v>
      </c>
      <c r="U31" s="76">
        <v>1</v>
      </c>
      <c r="V31" s="76">
        <v>3</v>
      </c>
      <c r="W31" s="76">
        <v>1</v>
      </c>
      <c r="X31" s="76">
        <v>5</v>
      </c>
    </row>
    <row r="32" spans="1:28" ht="42" x14ac:dyDescent="0.35">
      <c r="A32" s="47"/>
      <c r="B32" s="39"/>
      <c r="C32" s="40"/>
      <c r="D32" s="39"/>
      <c r="E32" s="39"/>
      <c r="F32" s="41"/>
      <c r="G32" s="23"/>
      <c r="H32" s="14"/>
      <c r="I32" s="27"/>
      <c r="J32" s="42"/>
      <c r="K32" s="23"/>
      <c r="L32" s="14"/>
      <c r="M32" s="43"/>
      <c r="N32" s="77" t="s">
        <v>419</v>
      </c>
      <c r="O32" s="77">
        <v>2</v>
      </c>
      <c r="P32" s="77">
        <v>2</v>
      </c>
      <c r="Q32" s="77">
        <v>2</v>
      </c>
      <c r="R32" s="77">
        <v>2</v>
      </c>
      <c r="S32" s="77">
        <v>2</v>
      </c>
      <c r="T32" s="77">
        <v>2</v>
      </c>
      <c r="U32" s="77">
        <v>2</v>
      </c>
      <c r="V32" s="77">
        <v>2</v>
      </c>
      <c r="W32" s="77">
        <v>2</v>
      </c>
      <c r="X32" s="77">
        <v>2</v>
      </c>
      <c r="Y32" s="42" t="s">
        <v>306</v>
      </c>
      <c r="Z32" s="14" t="s">
        <v>235</v>
      </c>
      <c r="AA32" s="14" t="s">
        <v>163</v>
      </c>
      <c r="AB32" s="14" t="s">
        <v>155</v>
      </c>
    </row>
    <row r="33" spans="1:28" ht="319.25" customHeight="1" x14ac:dyDescent="0.35">
      <c r="A33" s="47">
        <v>19</v>
      </c>
      <c r="B33" s="39" t="s">
        <v>25</v>
      </c>
      <c r="C33" s="40">
        <v>9</v>
      </c>
      <c r="D33" s="39" t="s">
        <v>11</v>
      </c>
      <c r="E33" s="39" t="s">
        <v>70</v>
      </c>
      <c r="F33" s="41">
        <v>1</v>
      </c>
      <c r="G33" s="14" t="s">
        <v>237</v>
      </c>
      <c r="H33" s="14" t="s">
        <v>1</v>
      </c>
      <c r="I33" s="27" t="s">
        <v>31</v>
      </c>
      <c r="J33" s="42" t="s">
        <v>71</v>
      </c>
      <c r="K33" s="14" t="s">
        <v>239</v>
      </c>
      <c r="L33" s="14" t="s">
        <v>112</v>
      </c>
      <c r="M33" s="43" t="s">
        <v>238</v>
      </c>
      <c r="N33" s="77"/>
      <c r="O33" s="77">
        <v>4</v>
      </c>
      <c r="P33" s="77">
        <v>9</v>
      </c>
      <c r="Q33" s="77">
        <v>2</v>
      </c>
      <c r="R33" s="77">
        <v>4</v>
      </c>
      <c r="S33" s="77">
        <v>3</v>
      </c>
      <c r="T33" s="77">
        <v>6</v>
      </c>
      <c r="U33" s="77">
        <v>3</v>
      </c>
      <c r="V33" s="77">
        <v>1</v>
      </c>
      <c r="W33" s="77">
        <v>4</v>
      </c>
      <c r="X33" s="77">
        <v>10</v>
      </c>
      <c r="Y33" s="42"/>
      <c r="Z33" s="14"/>
      <c r="AA33" s="14"/>
      <c r="AB33" s="14"/>
    </row>
    <row r="34" spans="1:28" ht="168" x14ac:dyDescent="0.35">
      <c r="A34" s="47">
        <v>20</v>
      </c>
      <c r="B34" s="39" t="s">
        <v>26</v>
      </c>
      <c r="C34" s="40">
        <v>10</v>
      </c>
      <c r="D34" s="39" t="s">
        <v>15</v>
      </c>
      <c r="E34" s="39" t="s">
        <v>57</v>
      </c>
      <c r="F34" s="41">
        <v>1</v>
      </c>
      <c r="G34" s="23" t="s">
        <v>84</v>
      </c>
      <c r="H34" s="14" t="s">
        <v>1</v>
      </c>
      <c r="I34" s="28" t="s">
        <v>31</v>
      </c>
      <c r="J34" s="42" t="s">
        <v>58</v>
      </c>
      <c r="K34" s="14" t="s">
        <v>395</v>
      </c>
      <c r="L34" s="14" t="s">
        <v>3</v>
      </c>
      <c r="M34" s="43" t="s">
        <v>396</v>
      </c>
      <c r="N34" s="77"/>
      <c r="O34" s="77">
        <v>2</v>
      </c>
      <c r="P34" s="77">
        <v>3</v>
      </c>
      <c r="Q34" s="77">
        <v>0</v>
      </c>
      <c r="R34" s="77">
        <v>2</v>
      </c>
      <c r="S34" s="77">
        <v>0</v>
      </c>
      <c r="T34" s="77">
        <v>3</v>
      </c>
      <c r="U34" s="77">
        <v>0</v>
      </c>
      <c r="V34" s="77">
        <v>1</v>
      </c>
      <c r="W34" s="77">
        <v>1</v>
      </c>
      <c r="X34" s="77">
        <v>4</v>
      </c>
      <c r="Y34" s="42"/>
      <c r="Z34" s="14"/>
      <c r="AA34" s="14"/>
      <c r="AB34" s="14"/>
    </row>
    <row r="35" spans="1:28" s="16" customFormat="1" ht="98" x14ac:dyDescent="0.35">
      <c r="A35" s="47">
        <v>21</v>
      </c>
      <c r="B35" s="39" t="s">
        <v>26</v>
      </c>
      <c r="C35" s="40">
        <v>10</v>
      </c>
      <c r="D35" s="39" t="s">
        <v>15</v>
      </c>
      <c r="E35" s="39" t="s">
        <v>59</v>
      </c>
      <c r="F35" s="41">
        <v>2</v>
      </c>
      <c r="G35" s="23" t="s">
        <v>108</v>
      </c>
      <c r="H35" s="14" t="s">
        <v>1</v>
      </c>
      <c r="I35" s="27" t="s">
        <v>109</v>
      </c>
      <c r="J35" s="42" t="s">
        <v>307</v>
      </c>
      <c r="K35" s="14" t="s">
        <v>240</v>
      </c>
      <c r="L35" s="14" t="s">
        <v>121</v>
      </c>
      <c r="M35" s="43" t="s">
        <v>241</v>
      </c>
      <c r="N35" s="77"/>
      <c r="O35" s="77">
        <v>1</v>
      </c>
      <c r="P35" s="77">
        <v>2</v>
      </c>
      <c r="Q35" s="77">
        <v>2</v>
      </c>
      <c r="R35" s="77">
        <v>1</v>
      </c>
      <c r="S35" s="77">
        <v>1</v>
      </c>
      <c r="T35" s="77">
        <v>2</v>
      </c>
      <c r="U35" s="77">
        <v>1</v>
      </c>
      <c r="V35" s="77">
        <v>1</v>
      </c>
      <c r="W35" s="77">
        <v>1</v>
      </c>
      <c r="X35" s="77">
        <v>2</v>
      </c>
      <c r="Y35" s="42"/>
      <c r="Z35" s="14"/>
      <c r="AA35" s="14"/>
      <c r="AB35" s="14"/>
    </row>
    <row r="36" spans="1:28" s="16" customFormat="1" ht="154" x14ac:dyDescent="0.35">
      <c r="A36" s="47">
        <v>22</v>
      </c>
      <c r="B36" s="39" t="s">
        <v>26</v>
      </c>
      <c r="C36" s="40">
        <v>10</v>
      </c>
      <c r="D36" s="39" t="s">
        <v>15</v>
      </c>
      <c r="E36" s="39" t="s">
        <v>59</v>
      </c>
      <c r="F36" s="41">
        <v>2</v>
      </c>
      <c r="G36" s="23" t="s">
        <v>110</v>
      </c>
      <c r="H36" s="14" t="s">
        <v>1</v>
      </c>
      <c r="I36" s="27" t="s">
        <v>331</v>
      </c>
      <c r="J36" s="42" t="s">
        <v>308</v>
      </c>
      <c r="K36" s="43" t="s">
        <v>242</v>
      </c>
      <c r="L36" s="14" t="s">
        <v>6</v>
      </c>
      <c r="M36" s="43" t="s">
        <v>243</v>
      </c>
      <c r="N36" s="77"/>
      <c r="O36" s="77">
        <v>3</v>
      </c>
      <c r="P36" s="77">
        <v>3</v>
      </c>
      <c r="Q36" s="77">
        <v>5</v>
      </c>
      <c r="R36" s="77">
        <v>4</v>
      </c>
      <c r="S36" s="77">
        <v>1</v>
      </c>
      <c r="T36" s="77">
        <v>4</v>
      </c>
      <c r="U36" s="77">
        <v>2</v>
      </c>
      <c r="V36" s="77">
        <v>1</v>
      </c>
      <c r="W36" s="77">
        <v>3</v>
      </c>
      <c r="X36" s="77">
        <v>5</v>
      </c>
      <c r="Y36" s="42"/>
      <c r="Z36" s="14"/>
      <c r="AA36" s="14"/>
      <c r="AB36" s="27"/>
    </row>
    <row r="37" spans="1:28" ht="126" x14ac:dyDescent="0.35">
      <c r="A37" s="47">
        <v>23</v>
      </c>
      <c r="B37" s="39" t="s">
        <v>26</v>
      </c>
      <c r="C37" s="40">
        <v>11</v>
      </c>
      <c r="D37" s="39" t="s">
        <v>7</v>
      </c>
      <c r="E37" s="39" t="s">
        <v>36</v>
      </c>
      <c r="F37" s="41">
        <v>2</v>
      </c>
      <c r="G37" s="23" t="s">
        <v>142</v>
      </c>
      <c r="H37" s="14" t="s">
        <v>1</v>
      </c>
      <c r="I37" s="27" t="s">
        <v>244</v>
      </c>
      <c r="J37" s="42" t="s">
        <v>42</v>
      </c>
      <c r="K37" s="43" t="s">
        <v>245</v>
      </c>
      <c r="L37" s="14" t="s">
        <v>3</v>
      </c>
      <c r="M37" s="43" t="s">
        <v>246</v>
      </c>
      <c r="N37" s="77"/>
      <c r="O37" s="77">
        <v>4</v>
      </c>
      <c r="P37" s="77">
        <v>3</v>
      </c>
      <c r="Q37" s="77">
        <v>3</v>
      </c>
      <c r="R37" s="77">
        <v>3</v>
      </c>
      <c r="S37" s="77">
        <v>4</v>
      </c>
      <c r="T37" s="77">
        <v>2</v>
      </c>
      <c r="U37" s="77">
        <v>1</v>
      </c>
      <c r="V37" s="77">
        <v>4</v>
      </c>
      <c r="W37" s="77">
        <v>1</v>
      </c>
      <c r="X37" s="77">
        <v>4</v>
      </c>
      <c r="Y37" s="42"/>
      <c r="Z37" s="23"/>
      <c r="AA37" s="14"/>
      <c r="AB37" s="14"/>
    </row>
    <row r="38" spans="1:28" ht="210" customHeight="1" x14ac:dyDescent="0.35">
      <c r="A38" s="47">
        <v>24</v>
      </c>
      <c r="B38" s="39" t="s">
        <v>26</v>
      </c>
      <c r="C38" s="40">
        <v>11</v>
      </c>
      <c r="D38" s="39" t="s">
        <v>7</v>
      </c>
      <c r="E38" s="39" t="s">
        <v>37</v>
      </c>
      <c r="F38" s="41">
        <v>1</v>
      </c>
      <c r="G38" s="23" t="s">
        <v>211</v>
      </c>
      <c r="H38" s="14" t="s">
        <v>1</v>
      </c>
      <c r="I38" s="27" t="s">
        <v>31</v>
      </c>
      <c r="J38" s="42" t="s">
        <v>43</v>
      </c>
      <c r="K38" s="14" t="s">
        <v>152</v>
      </c>
      <c r="L38" s="14" t="s">
        <v>112</v>
      </c>
      <c r="M38" s="43" t="s">
        <v>165</v>
      </c>
      <c r="N38" s="77"/>
      <c r="O38" s="77">
        <v>7</v>
      </c>
      <c r="P38" s="77">
        <v>10</v>
      </c>
      <c r="Q38" s="77">
        <v>8</v>
      </c>
      <c r="R38" s="77">
        <v>5</v>
      </c>
      <c r="S38" s="77">
        <v>4</v>
      </c>
      <c r="T38" s="77">
        <v>9</v>
      </c>
      <c r="U38" s="77">
        <v>0</v>
      </c>
      <c r="V38" s="77">
        <v>7</v>
      </c>
      <c r="W38" s="77">
        <v>9</v>
      </c>
      <c r="X38" s="77">
        <v>10</v>
      </c>
      <c r="Y38" s="42"/>
      <c r="Z38" s="23"/>
      <c r="AA38" s="14"/>
      <c r="AB38" s="27"/>
    </row>
    <row r="39" spans="1:28" ht="84" x14ac:dyDescent="0.35">
      <c r="A39" s="47">
        <v>25</v>
      </c>
      <c r="B39" s="39" t="s">
        <v>26</v>
      </c>
      <c r="C39" s="40">
        <v>12</v>
      </c>
      <c r="D39" s="39" t="s">
        <v>27</v>
      </c>
      <c r="E39" s="39" t="s">
        <v>72</v>
      </c>
      <c r="F39" s="41">
        <v>1</v>
      </c>
      <c r="G39" s="23" t="s">
        <v>73</v>
      </c>
      <c r="H39" s="14" t="s">
        <v>2</v>
      </c>
      <c r="I39" s="14" t="s">
        <v>47</v>
      </c>
      <c r="J39" s="14" t="s">
        <v>412</v>
      </c>
      <c r="K39" s="14" t="s">
        <v>31</v>
      </c>
      <c r="L39" s="14" t="s">
        <v>5</v>
      </c>
      <c r="M39" s="14" t="s">
        <v>159</v>
      </c>
      <c r="N39" s="79"/>
      <c r="O39" s="79">
        <v>0.19</v>
      </c>
      <c r="P39" s="79">
        <v>7.0000000000000007E-2</v>
      </c>
      <c r="Q39" s="79">
        <v>0.1</v>
      </c>
      <c r="R39" s="79">
        <v>0.19</v>
      </c>
      <c r="S39" s="79">
        <v>0.59</v>
      </c>
      <c r="T39" s="79">
        <v>0.02</v>
      </c>
      <c r="U39" s="79">
        <v>0.21</v>
      </c>
      <c r="V39" s="79">
        <v>0</v>
      </c>
      <c r="W39" s="79">
        <v>0.51</v>
      </c>
      <c r="X39" s="79">
        <v>1</v>
      </c>
      <c r="Y39" s="14"/>
      <c r="Z39" s="14"/>
      <c r="AA39" s="14"/>
      <c r="AB39" s="14"/>
    </row>
    <row r="40" spans="1:28" ht="84" x14ac:dyDescent="0.35">
      <c r="A40" s="47">
        <v>26</v>
      </c>
      <c r="B40" s="39" t="s">
        <v>26</v>
      </c>
      <c r="C40" s="40">
        <v>12</v>
      </c>
      <c r="D40" s="39" t="s">
        <v>27</v>
      </c>
      <c r="E40" s="39" t="s">
        <v>72</v>
      </c>
      <c r="F40" s="41">
        <v>1</v>
      </c>
      <c r="G40" s="23" t="s">
        <v>113</v>
      </c>
      <c r="H40" s="14" t="s">
        <v>2</v>
      </c>
      <c r="I40" s="14" t="s">
        <v>47</v>
      </c>
      <c r="J40" s="14" t="s">
        <v>413</v>
      </c>
      <c r="K40" s="14" t="s">
        <v>31</v>
      </c>
      <c r="L40" s="14" t="s">
        <v>5</v>
      </c>
      <c r="M40" s="14" t="s">
        <v>160</v>
      </c>
      <c r="N40" s="79"/>
      <c r="O40" s="79">
        <v>1</v>
      </c>
      <c r="P40" s="79">
        <v>0.06</v>
      </c>
      <c r="Q40" s="79">
        <v>0.65</v>
      </c>
      <c r="R40" s="79">
        <v>0.98</v>
      </c>
      <c r="S40" s="79">
        <v>0.57999999999999996</v>
      </c>
      <c r="T40" s="79">
        <v>0</v>
      </c>
      <c r="U40" s="79">
        <v>0.49</v>
      </c>
      <c r="V40" s="79">
        <v>0</v>
      </c>
      <c r="W40" s="79">
        <v>0.22</v>
      </c>
      <c r="X40" s="79">
        <v>1</v>
      </c>
      <c r="Y40" s="14"/>
      <c r="Z40" s="14"/>
      <c r="AA40" s="14"/>
      <c r="AB40" s="14"/>
    </row>
    <row r="41" spans="1:28" ht="84" x14ac:dyDescent="0.35">
      <c r="A41" s="47">
        <v>27</v>
      </c>
      <c r="B41" s="39" t="s">
        <v>26</v>
      </c>
      <c r="C41" s="40">
        <v>12</v>
      </c>
      <c r="D41" s="39" t="s">
        <v>27</v>
      </c>
      <c r="E41" s="39" t="s">
        <v>72</v>
      </c>
      <c r="F41" s="41">
        <v>1</v>
      </c>
      <c r="G41" s="23" t="s">
        <v>86</v>
      </c>
      <c r="H41" s="14" t="s">
        <v>1</v>
      </c>
      <c r="I41" s="27" t="s">
        <v>31</v>
      </c>
      <c r="J41" s="42" t="s">
        <v>74</v>
      </c>
      <c r="K41" s="14" t="s">
        <v>75</v>
      </c>
      <c r="L41" s="14" t="s">
        <v>4</v>
      </c>
      <c r="M41" s="43" t="s">
        <v>332</v>
      </c>
      <c r="N41" s="77"/>
      <c r="O41" s="77">
        <v>1</v>
      </c>
      <c r="P41" s="77">
        <v>1</v>
      </c>
      <c r="Q41" s="77">
        <v>1</v>
      </c>
      <c r="R41" s="77">
        <v>0</v>
      </c>
      <c r="S41" s="77">
        <v>1</v>
      </c>
      <c r="T41" s="77">
        <v>1</v>
      </c>
      <c r="U41" s="77">
        <v>0</v>
      </c>
      <c r="V41" s="77">
        <v>1</v>
      </c>
      <c r="W41" s="77">
        <v>1</v>
      </c>
      <c r="X41" s="77">
        <v>1</v>
      </c>
      <c r="Y41" s="42"/>
      <c r="Z41" s="14"/>
      <c r="AA41" s="14"/>
      <c r="AB41" s="27"/>
    </row>
    <row r="42" spans="1:28" ht="84" x14ac:dyDescent="0.35">
      <c r="A42" s="47">
        <v>28</v>
      </c>
      <c r="B42" s="39" t="s">
        <v>26</v>
      </c>
      <c r="C42" s="40">
        <v>12</v>
      </c>
      <c r="D42" s="39" t="s">
        <v>27</v>
      </c>
      <c r="E42" s="39" t="s">
        <v>72</v>
      </c>
      <c r="F42" s="41">
        <v>1</v>
      </c>
      <c r="G42" s="23" t="s">
        <v>247</v>
      </c>
      <c r="H42" s="14" t="s">
        <v>2</v>
      </c>
      <c r="I42" s="27" t="s">
        <v>196</v>
      </c>
      <c r="J42" s="42"/>
      <c r="K42" s="14" t="s">
        <v>154</v>
      </c>
      <c r="L42" s="14"/>
      <c r="M42" s="43"/>
      <c r="N42" s="77"/>
      <c r="O42" s="77"/>
      <c r="P42" s="77"/>
      <c r="Q42" s="77"/>
      <c r="R42" s="77"/>
      <c r="S42" s="77"/>
      <c r="T42" s="77"/>
      <c r="U42" s="77"/>
      <c r="V42" s="77"/>
      <c r="W42" s="77"/>
      <c r="X42" s="77"/>
      <c r="Y42" s="42"/>
      <c r="Z42" s="14"/>
      <c r="AA42" s="14"/>
      <c r="AB42" s="27"/>
    </row>
    <row r="43" spans="1:28" ht="275.25" customHeight="1" x14ac:dyDescent="0.35">
      <c r="A43" s="47">
        <v>29</v>
      </c>
      <c r="B43" s="39" t="s">
        <v>26</v>
      </c>
      <c r="C43" s="40">
        <v>13</v>
      </c>
      <c r="D43" s="39" t="s">
        <v>21</v>
      </c>
      <c r="E43" s="39" t="s">
        <v>76</v>
      </c>
      <c r="F43" s="41">
        <v>1</v>
      </c>
      <c r="G43" s="23" t="s">
        <v>248</v>
      </c>
      <c r="H43" s="14" t="s">
        <v>1</v>
      </c>
      <c r="I43" s="49" t="s">
        <v>31</v>
      </c>
      <c r="J43" s="42" t="s">
        <v>78</v>
      </c>
      <c r="K43" s="14" t="s">
        <v>333</v>
      </c>
      <c r="L43" s="14" t="s">
        <v>124</v>
      </c>
      <c r="M43" s="43" t="s">
        <v>249</v>
      </c>
      <c r="N43" s="77"/>
      <c r="O43" s="77">
        <v>4</v>
      </c>
      <c r="P43" s="77">
        <v>8</v>
      </c>
      <c r="Q43" s="77">
        <v>3</v>
      </c>
      <c r="R43" s="77">
        <v>0</v>
      </c>
      <c r="S43" s="77">
        <v>4</v>
      </c>
      <c r="T43" s="77">
        <v>7</v>
      </c>
      <c r="U43" s="77">
        <v>1</v>
      </c>
      <c r="V43" s="77">
        <v>3</v>
      </c>
      <c r="W43" s="77">
        <v>2</v>
      </c>
      <c r="X43" s="77">
        <v>9</v>
      </c>
      <c r="Y43" s="42"/>
      <c r="Z43" s="14"/>
      <c r="AA43" s="14"/>
      <c r="AB43" s="28"/>
    </row>
    <row r="44" spans="1:28" ht="182" x14ac:dyDescent="0.35">
      <c r="A44" s="47">
        <v>30</v>
      </c>
      <c r="B44" s="39" t="s">
        <v>26</v>
      </c>
      <c r="C44" s="40">
        <v>13</v>
      </c>
      <c r="D44" s="39" t="s">
        <v>21</v>
      </c>
      <c r="E44" s="39" t="s">
        <v>77</v>
      </c>
      <c r="F44" s="41">
        <v>2</v>
      </c>
      <c r="G44" s="23" t="s">
        <v>250</v>
      </c>
      <c r="H44" s="14" t="s">
        <v>1</v>
      </c>
      <c r="I44" s="44" t="s">
        <v>31</v>
      </c>
      <c r="J44" s="42" t="s">
        <v>79</v>
      </c>
      <c r="K44" s="14" t="s">
        <v>251</v>
      </c>
      <c r="L44" s="14" t="s">
        <v>208</v>
      </c>
      <c r="M44" s="43" t="s">
        <v>252</v>
      </c>
      <c r="N44" s="77"/>
      <c r="O44" s="77">
        <v>3</v>
      </c>
      <c r="P44" s="77">
        <v>7</v>
      </c>
      <c r="Q44" s="77">
        <v>4</v>
      </c>
      <c r="R44" s="77">
        <v>3</v>
      </c>
      <c r="S44" s="77">
        <v>0</v>
      </c>
      <c r="T44" s="77">
        <v>3</v>
      </c>
      <c r="U44" s="77">
        <v>1</v>
      </c>
      <c r="V44" s="77">
        <v>2</v>
      </c>
      <c r="W44" s="77">
        <v>2</v>
      </c>
      <c r="X44" s="77">
        <v>8</v>
      </c>
      <c r="Y44" s="42"/>
      <c r="Z44" s="14"/>
      <c r="AA44" s="14"/>
      <c r="AB44" s="28"/>
    </row>
    <row r="45" spans="1:28" s="16" customFormat="1" ht="252" x14ac:dyDescent="0.35">
      <c r="A45" s="47">
        <v>31</v>
      </c>
      <c r="B45" s="39" t="s">
        <v>28</v>
      </c>
      <c r="C45" s="40">
        <v>14</v>
      </c>
      <c r="D45" s="39" t="s">
        <v>29</v>
      </c>
      <c r="E45" s="39" t="s">
        <v>93</v>
      </c>
      <c r="F45" s="41">
        <v>1</v>
      </c>
      <c r="G45" s="23" t="s">
        <v>253</v>
      </c>
      <c r="H45" s="14" t="s">
        <v>1</v>
      </c>
      <c r="I45" s="27" t="s">
        <v>31</v>
      </c>
      <c r="J45" s="42" t="s">
        <v>95</v>
      </c>
      <c r="K45" s="14" t="s">
        <v>256</v>
      </c>
      <c r="L45" s="14" t="s">
        <v>257</v>
      </c>
      <c r="M45" s="43" t="s">
        <v>258</v>
      </c>
      <c r="N45" s="76"/>
      <c r="O45" s="76">
        <v>9</v>
      </c>
      <c r="P45" s="76">
        <v>13</v>
      </c>
      <c r="Q45" s="76">
        <v>4</v>
      </c>
      <c r="R45" s="76">
        <v>1</v>
      </c>
      <c r="S45" s="76">
        <v>4</v>
      </c>
      <c r="T45" s="76">
        <v>9</v>
      </c>
      <c r="U45" s="76">
        <v>1</v>
      </c>
      <c r="V45" s="76">
        <v>0</v>
      </c>
      <c r="W45" s="76">
        <v>2</v>
      </c>
      <c r="X45" s="76">
        <v>14</v>
      </c>
    </row>
    <row r="46" spans="1:28" s="16" customFormat="1" ht="70" x14ac:dyDescent="0.35">
      <c r="A46" s="47"/>
      <c r="B46" s="39"/>
      <c r="C46" s="40"/>
      <c r="D46" s="39"/>
      <c r="E46" s="39"/>
      <c r="F46" s="41"/>
      <c r="G46" s="23"/>
      <c r="H46" s="14"/>
      <c r="I46" s="27"/>
      <c r="J46" s="42"/>
      <c r="K46" s="14"/>
      <c r="L46" s="14"/>
      <c r="M46" s="43"/>
      <c r="N46" s="77"/>
      <c r="O46" s="77">
        <v>4</v>
      </c>
      <c r="P46" s="77">
        <v>4</v>
      </c>
      <c r="Q46" s="77">
        <v>4</v>
      </c>
      <c r="R46" s="77">
        <v>2</v>
      </c>
      <c r="S46" s="77">
        <v>1</v>
      </c>
      <c r="T46" s="77">
        <v>2</v>
      </c>
      <c r="U46" s="77">
        <v>1</v>
      </c>
      <c r="V46" s="77">
        <v>0</v>
      </c>
      <c r="W46" s="77">
        <v>2</v>
      </c>
      <c r="X46" s="77">
        <v>4</v>
      </c>
      <c r="Y46" s="42" t="s">
        <v>147</v>
      </c>
      <c r="Z46" s="14" t="s">
        <v>309</v>
      </c>
      <c r="AA46" s="14" t="s">
        <v>286</v>
      </c>
      <c r="AB46" s="28" t="s">
        <v>310</v>
      </c>
    </row>
    <row r="47" spans="1:28" s="16" customFormat="1" ht="168" x14ac:dyDescent="0.35">
      <c r="A47" s="47">
        <v>32</v>
      </c>
      <c r="B47" s="39" t="s">
        <v>28</v>
      </c>
      <c r="C47" s="40">
        <v>14</v>
      </c>
      <c r="D47" s="39" t="s">
        <v>29</v>
      </c>
      <c r="E47" s="39" t="s">
        <v>92</v>
      </c>
      <c r="F47" s="41">
        <v>1</v>
      </c>
      <c r="G47" s="23" t="s">
        <v>254</v>
      </c>
      <c r="H47" s="14" t="s">
        <v>1</v>
      </c>
      <c r="I47" s="27" t="s">
        <v>31</v>
      </c>
      <c r="J47" s="42" t="s">
        <v>96</v>
      </c>
      <c r="K47" s="14" t="s">
        <v>255</v>
      </c>
      <c r="L47" s="14" t="s">
        <v>6</v>
      </c>
      <c r="M47" s="43" t="s">
        <v>161</v>
      </c>
      <c r="N47" s="77"/>
      <c r="O47" s="77">
        <v>2</v>
      </c>
      <c r="P47" s="77">
        <v>4</v>
      </c>
      <c r="Q47" s="77">
        <v>1</v>
      </c>
      <c r="R47" s="77">
        <v>3</v>
      </c>
      <c r="S47" s="77">
        <v>1</v>
      </c>
      <c r="T47" s="77">
        <v>0</v>
      </c>
      <c r="U47" s="77">
        <v>0</v>
      </c>
      <c r="V47" s="77">
        <v>1</v>
      </c>
      <c r="W47" s="77">
        <v>0</v>
      </c>
      <c r="X47" s="77">
        <v>5</v>
      </c>
      <c r="Y47" s="42"/>
      <c r="Z47" s="14"/>
      <c r="AA47" s="14"/>
      <c r="AB47" s="27"/>
    </row>
    <row r="48" spans="1:28" ht="126" x14ac:dyDescent="0.35">
      <c r="A48" s="47">
        <v>33</v>
      </c>
      <c r="B48" s="39" t="s">
        <v>28</v>
      </c>
      <c r="C48" s="40">
        <v>15</v>
      </c>
      <c r="D48" s="39" t="s">
        <v>12</v>
      </c>
      <c r="E48" s="39" t="s">
        <v>97</v>
      </c>
      <c r="F48" s="41">
        <v>2</v>
      </c>
      <c r="G48" s="23" t="s">
        <v>98</v>
      </c>
      <c r="H48" s="14" t="s">
        <v>1</v>
      </c>
      <c r="I48" s="44" t="s">
        <v>31</v>
      </c>
      <c r="J48" s="42" t="s">
        <v>212</v>
      </c>
      <c r="K48" s="14" t="s">
        <v>262</v>
      </c>
      <c r="L48" s="14" t="s">
        <v>259</v>
      </c>
      <c r="M48" s="43" t="s">
        <v>260</v>
      </c>
      <c r="N48" s="76"/>
      <c r="O48" s="76">
        <v>0</v>
      </c>
      <c r="P48" s="76">
        <v>4</v>
      </c>
      <c r="Q48" s="76">
        <v>4</v>
      </c>
      <c r="R48" s="76">
        <v>4</v>
      </c>
      <c r="S48" s="76">
        <v>3</v>
      </c>
      <c r="T48" s="76">
        <v>4</v>
      </c>
      <c r="U48" s="76">
        <v>2</v>
      </c>
      <c r="V48" s="76">
        <v>2</v>
      </c>
      <c r="W48" s="76">
        <v>0</v>
      </c>
      <c r="X48" s="76">
        <v>4</v>
      </c>
    </row>
    <row r="49" spans="1:28" ht="42" x14ac:dyDescent="0.35">
      <c r="A49" s="47"/>
      <c r="B49" s="39"/>
      <c r="C49" s="40"/>
      <c r="D49" s="39"/>
      <c r="E49" s="39"/>
      <c r="F49" s="41"/>
      <c r="G49" s="23"/>
      <c r="H49" s="14"/>
      <c r="I49" s="44"/>
      <c r="J49" s="42"/>
      <c r="K49" s="14"/>
      <c r="L49" s="14"/>
      <c r="M49" s="43"/>
      <c r="N49" s="77" t="s">
        <v>419</v>
      </c>
      <c r="O49" s="77">
        <v>0</v>
      </c>
      <c r="P49" s="77">
        <v>2</v>
      </c>
      <c r="Q49" s="77">
        <v>2</v>
      </c>
      <c r="R49" s="77">
        <v>2</v>
      </c>
      <c r="S49" s="77">
        <v>2</v>
      </c>
      <c r="T49" s="77">
        <v>2</v>
      </c>
      <c r="U49" s="77">
        <v>2</v>
      </c>
      <c r="V49" s="77">
        <v>2</v>
      </c>
      <c r="W49" s="77">
        <v>0</v>
      </c>
      <c r="X49" s="77">
        <v>2</v>
      </c>
      <c r="Y49" s="42" t="s">
        <v>311</v>
      </c>
      <c r="Z49" s="14" t="s">
        <v>261</v>
      </c>
      <c r="AA49" s="14" t="s">
        <v>163</v>
      </c>
      <c r="AB49" s="14" t="s">
        <v>155</v>
      </c>
    </row>
    <row r="50" spans="1:28" ht="168" x14ac:dyDescent="0.35">
      <c r="A50" s="47">
        <v>34</v>
      </c>
      <c r="B50" s="39" t="s">
        <v>28</v>
      </c>
      <c r="C50" s="40">
        <v>16</v>
      </c>
      <c r="D50" s="39" t="s">
        <v>8</v>
      </c>
      <c r="E50" s="39" t="s">
        <v>44</v>
      </c>
      <c r="F50" s="41">
        <v>1</v>
      </c>
      <c r="G50" s="23" t="s">
        <v>122</v>
      </c>
      <c r="H50" s="14" t="s">
        <v>1</v>
      </c>
      <c r="I50" s="27" t="s">
        <v>31</v>
      </c>
      <c r="J50" s="42" t="s">
        <v>46</v>
      </c>
      <c r="K50" s="14" t="s">
        <v>263</v>
      </c>
      <c r="L50" s="14" t="s">
        <v>117</v>
      </c>
      <c r="M50" s="43" t="s">
        <v>264</v>
      </c>
      <c r="N50" s="77"/>
      <c r="O50" s="77">
        <v>5</v>
      </c>
      <c r="P50" s="77">
        <v>7</v>
      </c>
      <c r="Q50" s="77">
        <v>5</v>
      </c>
      <c r="R50" s="77">
        <v>3</v>
      </c>
      <c r="S50" s="77">
        <v>6</v>
      </c>
      <c r="T50" s="77">
        <v>7</v>
      </c>
      <c r="U50" s="77">
        <v>3</v>
      </c>
      <c r="V50" s="77">
        <v>6</v>
      </c>
      <c r="W50" s="77">
        <v>4</v>
      </c>
      <c r="X50" s="77">
        <v>7</v>
      </c>
      <c r="Y50" s="42"/>
      <c r="Z50" s="14"/>
      <c r="AA50" s="14"/>
      <c r="AB50" s="27"/>
    </row>
    <row r="51" spans="1:28" s="16" customFormat="1" ht="98" x14ac:dyDescent="0.35">
      <c r="A51" s="47">
        <v>35</v>
      </c>
      <c r="B51" s="39" t="s">
        <v>28</v>
      </c>
      <c r="C51" s="40">
        <v>16</v>
      </c>
      <c r="D51" s="38" t="s">
        <v>8</v>
      </c>
      <c r="E51" s="38" t="s">
        <v>44</v>
      </c>
      <c r="F51" s="41">
        <v>1</v>
      </c>
      <c r="G51" s="23" t="s">
        <v>53</v>
      </c>
      <c r="H51" s="14" t="s">
        <v>2</v>
      </c>
      <c r="I51" s="45" t="s">
        <v>52</v>
      </c>
      <c r="J51" s="42" t="s">
        <v>414</v>
      </c>
      <c r="K51" s="14" t="s">
        <v>31</v>
      </c>
      <c r="L51" s="57" t="s">
        <v>163</v>
      </c>
      <c r="M51" s="43" t="s">
        <v>162</v>
      </c>
      <c r="N51" s="77"/>
      <c r="O51" s="77">
        <v>2</v>
      </c>
      <c r="P51" s="77">
        <v>0</v>
      </c>
      <c r="Q51" s="77">
        <v>2</v>
      </c>
      <c r="R51" s="77">
        <v>2</v>
      </c>
      <c r="S51" s="77">
        <v>2</v>
      </c>
      <c r="T51" s="77">
        <v>0</v>
      </c>
      <c r="U51" s="77">
        <v>0</v>
      </c>
      <c r="V51" s="77">
        <v>2</v>
      </c>
      <c r="W51" s="77">
        <v>2</v>
      </c>
      <c r="X51" s="77">
        <v>2</v>
      </c>
      <c r="Y51" s="42"/>
      <c r="Z51" s="14"/>
      <c r="AA51" s="14"/>
      <c r="AB51" s="14"/>
    </row>
    <row r="52" spans="1:28" ht="224" x14ac:dyDescent="0.35">
      <c r="A52" s="47">
        <v>36</v>
      </c>
      <c r="B52" s="39" t="s">
        <v>28</v>
      </c>
      <c r="C52" s="40">
        <v>16</v>
      </c>
      <c r="D52" s="39" t="s">
        <v>8</v>
      </c>
      <c r="E52" s="39" t="s">
        <v>45</v>
      </c>
      <c r="F52" s="41">
        <v>2</v>
      </c>
      <c r="G52" s="23" t="s">
        <v>265</v>
      </c>
      <c r="H52" s="14" t="s">
        <v>1</v>
      </c>
      <c r="I52" s="44" t="s">
        <v>31</v>
      </c>
      <c r="J52" s="42" t="s">
        <v>48</v>
      </c>
      <c r="K52" s="14" t="s">
        <v>382</v>
      </c>
      <c r="L52" s="14" t="s">
        <v>112</v>
      </c>
      <c r="M52" s="43" t="s">
        <v>123</v>
      </c>
      <c r="N52" s="77"/>
      <c r="O52" s="77">
        <v>3</v>
      </c>
      <c r="P52" s="77">
        <v>9</v>
      </c>
      <c r="Q52" s="77">
        <v>9</v>
      </c>
      <c r="R52" s="77">
        <v>2</v>
      </c>
      <c r="S52" s="77">
        <v>5</v>
      </c>
      <c r="T52" s="77">
        <v>9</v>
      </c>
      <c r="U52" s="77">
        <v>4</v>
      </c>
      <c r="V52" s="77">
        <v>5</v>
      </c>
      <c r="W52" s="77">
        <v>2</v>
      </c>
      <c r="X52" s="77">
        <v>10</v>
      </c>
      <c r="Y52" s="42"/>
      <c r="Z52" s="14"/>
      <c r="AA52" s="14"/>
      <c r="AB52" s="28"/>
    </row>
    <row r="53" spans="1:28" s="16" customFormat="1" ht="84" x14ac:dyDescent="0.35">
      <c r="A53" s="47">
        <v>37</v>
      </c>
      <c r="B53" s="39" t="s">
        <v>28</v>
      </c>
      <c r="C53" s="40">
        <v>16</v>
      </c>
      <c r="D53" s="38" t="s">
        <v>8</v>
      </c>
      <c r="E53" s="38" t="s">
        <v>80</v>
      </c>
      <c r="F53" s="41">
        <v>2</v>
      </c>
      <c r="G53" s="23" t="s">
        <v>81</v>
      </c>
      <c r="H53" s="14" t="s">
        <v>1</v>
      </c>
      <c r="I53" s="45" t="s">
        <v>31</v>
      </c>
      <c r="J53" s="42" t="s">
        <v>49</v>
      </c>
      <c r="K53" s="14" t="s">
        <v>334</v>
      </c>
      <c r="L53" s="14" t="s">
        <v>4</v>
      </c>
      <c r="M53" s="43" t="s">
        <v>158</v>
      </c>
      <c r="N53" s="77"/>
      <c r="O53" s="77">
        <v>0</v>
      </c>
      <c r="P53" s="77">
        <v>1</v>
      </c>
      <c r="Q53" s="77">
        <v>1</v>
      </c>
      <c r="R53" s="77">
        <v>0</v>
      </c>
      <c r="S53" s="77">
        <v>0</v>
      </c>
      <c r="T53" s="77">
        <v>1</v>
      </c>
      <c r="U53" s="77">
        <v>1</v>
      </c>
      <c r="V53" s="77">
        <v>0</v>
      </c>
      <c r="W53" s="77">
        <v>0</v>
      </c>
      <c r="X53" s="77">
        <v>1</v>
      </c>
      <c r="Y53" s="42"/>
      <c r="Z53" s="14"/>
      <c r="AA53" s="14"/>
      <c r="AB53" s="14"/>
    </row>
    <row r="54" spans="1:28" s="16" customFormat="1" ht="140" x14ac:dyDescent="0.35">
      <c r="A54" s="47">
        <v>38</v>
      </c>
      <c r="B54" s="39" t="s">
        <v>30</v>
      </c>
      <c r="C54" s="40">
        <v>17</v>
      </c>
      <c r="D54" s="39" t="s">
        <v>9</v>
      </c>
      <c r="E54" s="39" t="s">
        <v>99</v>
      </c>
      <c r="F54" s="41">
        <v>1</v>
      </c>
      <c r="G54" s="23" t="s">
        <v>267</v>
      </c>
      <c r="H54" s="14" t="s">
        <v>1</v>
      </c>
      <c r="I54" s="27" t="s">
        <v>101</v>
      </c>
      <c r="J54" s="42"/>
      <c r="K54" s="14" t="s">
        <v>266</v>
      </c>
      <c r="L54" s="57" t="s">
        <v>407</v>
      </c>
      <c r="M54" s="58" t="s">
        <v>408</v>
      </c>
      <c r="N54" s="77"/>
      <c r="O54" s="77">
        <v>1</v>
      </c>
      <c r="P54" s="77">
        <v>4</v>
      </c>
      <c r="Q54" s="77">
        <v>0</v>
      </c>
      <c r="R54" s="77">
        <v>3</v>
      </c>
      <c r="S54" s="77">
        <v>1</v>
      </c>
      <c r="T54" s="77">
        <v>1</v>
      </c>
      <c r="U54" s="77">
        <v>1</v>
      </c>
      <c r="V54" s="77">
        <v>1</v>
      </c>
      <c r="W54" s="77">
        <v>1</v>
      </c>
      <c r="X54" s="77">
        <v>4</v>
      </c>
      <c r="Y54" s="42"/>
      <c r="Z54" s="14"/>
      <c r="AA54" s="14"/>
      <c r="AB54" s="14"/>
    </row>
    <row r="55" spans="1:28" s="16" customFormat="1" ht="180" customHeight="1" x14ac:dyDescent="0.35">
      <c r="A55" s="47">
        <v>39</v>
      </c>
      <c r="B55" s="39" t="s">
        <v>30</v>
      </c>
      <c r="C55" s="40">
        <v>17</v>
      </c>
      <c r="D55" s="39" t="s">
        <v>9</v>
      </c>
      <c r="E55" s="39" t="s">
        <v>100</v>
      </c>
      <c r="F55" s="41">
        <v>1</v>
      </c>
      <c r="G55" s="23" t="s">
        <v>268</v>
      </c>
      <c r="H55" s="14" t="s">
        <v>1</v>
      </c>
      <c r="I55" s="27" t="s">
        <v>102</v>
      </c>
      <c r="J55" s="42"/>
      <c r="K55" s="14" t="s">
        <v>269</v>
      </c>
      <c r="L55" s="57" t="s">
        <v>407</v>
      </c>
      <c r="M55" s="58" t="s">
        <v>408</v>
      </c>
      <c r="N55" s="77"/>
      <c r="O55" s="77">
        <v>1</v>
      </c>
      <c r="P55" s="77">
        <v>4</v>
      </c>
      <c r="Q55" s="77">
        <v>0</v>
      </c>
      <c r="R55" s="77">
        <v>2</v>
      </c>
      <c r="S55" s="77">
        <v>1</v>
      </c>
      <c r="T55" s="77">
        <v>1</v>
      </c>
      <c r="U55" s="77">
        <v>2</v>
      </c>
      <c r="V55" s="77">
        <v>3</v>
      </c>
      <c r="W55" s="77">
        <v>1</v>
      </c>
      <c r="X55" s="77">
        <v>4</v>
      </c>
      <c r="Y55" s="42"/>
      <c r="Z55" s="14"/>
      <c r="AA55" s="14"/>
      <c r="AB55" s="27"/>
    </row>
    <row r="56" spans="1:28" ht="98" x14ac:dyDescent="0.35">
      <c r="A56" s="47">
        <v>40</v>
      </c>
      <c r="B56" s="39" t="s">
        <v>30</v>
      </c>
      <c r="C56" s="40">
        <v>18</v>
      </c>
      <c r="D56" s="39" t="s">
        <v>18</v>
      </c>
      <c r="E56" s="39" t="s">
        <v>103</v>
      </c>
      <c r="F56" s="41">
        <v>1</v>
      </c>
      <c r="G56" s="23" t="s">
        <v>273</v>
      </c>
      <c r="H56" s="14" t="s">
        <v>1</v>
      </c>
      <c r="I56" s="46" t="s">
        <v>31</v>
      </c>
      <c r="J56" s="42" t="s">
        <v>105</v>
      </c>
      <c r="K56" s="14" t="s">
        <v>271</v>
      </c>
      <c r="L56" s="14" t="s">
        <v>121</v>
      </c>
      <c r="M56" s="43" t="s">
        <v>270</v>
      </c>
      <c r="N56" s="76"/>
      <c r="O56" s="76">
        <v>2</v>
      </c>
      <c r="P56" s="76">
        <v>1</v>
      </c>
      <c r="Q56" s="76">
        <v>2</v>
      </c>
      <c r="R56" s="76">
        <v>1</v>
      </c>
      <c r="S56" s="76">
        <v>1</v>
      </c>
      <c r="T56" s="76">
        <v>2</v>
      </c>
      <c r="U56" s="76">
        <v>1</v>
      </c>
      <c r="V56" s="76">
        <v>1</v>
      </c>
      <c r="W56" s="76">
        <v>1</v>
      </c>
      <c r="X56" s="76">
        <v>2</v>
      </c>
    </row>
    <row r="57" spans="1:28" ht="28" x14ac:dyDescent="0.35">
      <c r="A57" s="47"/>
      <c r="B57" s="39"/>
      <c r="C57" s="40"/>
      <c r="D57" s="39"/>
      <c r="E57" s="39"/>
      <c r="F57" s="41"/>
      <c r="G57" s="23"/>
      <c r="H57" s="14"/>
      <c r="I57" s="46"/>
      <c r="J57" s="42"/>
      <c r="K57" s="14"/>
      <c r="L57" s="14"/>
      <c r="M57" s="43"/>
      <c r="N57" s="77" t="s">
        <v>419</v>
      </c>
      <c r="O57" s="77">
        <v>2</v>
      </c>
      <c r="P57" s="77">
        <v>0</v>
      </c>
      <c r="Q57" s="77">
        <v>2</v>
      </c>
      <c r="R57" s="77">
        <v>2</v>
      </c>
      <c r="S57" s="77">
        <v>2</v>
      </c>
      <c r="T57" s="77">
        <v>2</v>
      </c>
      <c r="U57" s="77">
        <v>0</v>
      </c>
      <c r="V57" s="77">
        <v>2</v>
      </c>
      <c r="W57" s="77">
        <v>2</v>
      </c>
      <c r="X57" s="77">
        <v>2</v>
      </c>
      <c r="Y57" s="42" t="s">
        <v>148</v>
      </c>
      <c r="Z57" s="14" t="s">
        <v>275</v>
      </c>
      <c r="AA57" s="14" t="s">
        <v>163</v>
      </c>
      <c r="AB57" s="14" t="s">
        <v>155</v>
      </c>
    </row>
    <row r="58" spans="1:28" ht="98" x14ac:dyDescent="0.35">
      <c r="A58" s="47">
        <v>41</v>
      </c>
      <c r="B58" s="39" t="s">
        <v>30</v>
      </c>
      <c r="C58" s="40">
        <v>18</v>
      </c>
      <c r="D58" s="39" t="s">
        <v>18</v>
      </c>
      <c r="E58" s="39" t="s">
        <v>103</v>
      </c>
      <c r="F58" s="41">
        <v>1</v>
      </c>
      <c r="G58" s="23" t="s">
        <v>274</v>
      </c>
      <c r="H58" s="14" t="s">
        <v>1</v>
      </c>
      <c r="I58" s="46" t="s">
        <v>31</v>
      </c>
      <c r="J58" s="42" t="s">
        <v>106</v>
      </c>
      <c r="K58" s="14" t="s">
        <v>321</v>
      </c>
      <c r="L58" s="14" t="s">
        <v>121</v>
      </c>
      <c r="M58" s="43" t="s">
        <v>270</v>
      </c>
      <c r="N58" s="76"/>
      <c r="O58" s="76">
        <v>1</v>
      </c>
      <c r="P58" s="76">
        <v>1</v>
      </c>
      <c r="Q58" s="76">
        <v>0</v>
      </c>
      <c r="R58" s="76">
        <v>1</v>
      </c>
      <c r="S58" s="76">
        <v>1</v>
      </c>
      <c r="T58" s="76">
        <v>1</v>
      </c>
      <c r="U58" s="76">
        <v>0</v>
      </c>
      <c r="V58" s="76">
        <v>0</v>
      </c>
      <c r="W58" s="76">
        <v>0</v>
      </c>
      <c r="X58" s="76">
        <v>2</v>
      </c>
    </row>
    <row r="59" spans="1:28" ht="28" x14ac:dyDescent="0.35">
      <c r="A59" s="47"/>
      <c r="B59" s="39"/>
      <c r="C59" s="40"/>
      <c r="D59" s="39"/>
      <c r="E59" s="39"/>
      <c r="F59" s="41"/>
      <c r="G59" s="23"/>
      <c r="H59" s="14"/>
      <c r="I59" s="46"/>
      <c r="J59" s="42"/>
      <c r="K59" s="14"/>
      <c r="L59" s="14"/>
      <c r="M59" s="43"/>
      <c r="N59" s="77" t="s">
        <v>419</v>
      </c>
      <c r="O59" s="77">
        <v>2</v>
      </c>
      <c r="P59" s="77">
        <v>0</v>
      </c>
      <c r="Q59" s="77">
        <v>0</v>
      </c>
      <c r="R59" s="77">
        <v>0</v>
      </c>
      <c r="S59" s="77">
        <v>2</v>
      </c>
      <c r="T59" s="77">
        <v>2</v>
      </c>
      <c r="U59" s="77">
        <v>0</v>
      </c>
      <c r="V59" s="77">
        <v>0</v>
      </c>
      <c r="W59" s="77">
        <v>0</v>
      </c>
      <c r="X59" s="77">
        <v>2</v>
      </c>
      <c r="Y59" s="42" t="s">
        <v>149</v>
      </c>
      <c r="Z59" s="14" t="s">
        <v>275</v>
      </c>
      <c r="AA59" s="14" t="s">
        <v>163</v>
      </c>
      <c r="AB59" s="14" t="s">
        <v>155</v>
      </c>
    </row>
    <row r="60" spans="1:28" ht="84" x14ac:dyDescent="0.35">
      <c r="A60" s="47">
        <v>42</v>
      </c>
      <c r="B60" s="39" t="s">
        <v>30</v>
      </c>
      <c r="C60" s="40">
        <v>18</v>
      </c>
      <c r="D60" s="39" t="s">
        <v>18</v>
      </c>
      <c r="E60" s="39" t="s">
        <v>104</v>
      </c>
      <c r="F60" s="41">
        <v>2</v>
      </c>
      <c r="G60" s="23" t="s">
        <v>272</v>
      </c>
      <c r="H60" s="14" t="s">
        <v>1</v>
      </c>
      <c r="I60" s="46" t="s">
        <v>31</v>
      </c>
      <c r="J60" s="42" t="s">
        <v>107</v>
      </c>
      <c r="K60" s="14" t="s">
        <v>368</v>
      </c>
      <c r="L60" s="14" t="s">
        <v>121</v>
      </c>
      <c r="M60" s="43" t="s">
        <v>270</v>
      </c>
      <c r="N60" s="76"/>
      <c r="O60" s="76">
        <v>0</v>
      </c>
      <c r="P60" s="76">
        <v>1</v>
      </c>
      <c r="Q60" s="76">
        <v>0</v>
      </c>
      <c r="R60" s="76">
        <v>1</v>
      </c>
      <c r="S60" s="76">
        <v>1</v>
      </c>
      <c r="T60" s="76">
        <v>1</v>
      </c>
      <c r="U60" s="76">
        <v>0</v>
      </c>
      <c r="V60" s="76">
        <v>0</v>
      </c>
      <c r="W60" s="76">
        <v>0</v>
      </c>
      <c r="X60" s="76">
        <v>2</v>
      </c>
    </row>
    <row r="61" spans="1:28" ht="28" x14ac:dyDescent="0.35">
      <c r="A61" s="47"/>
      <c r="B61" s="39"/>
      <c r="C61" s="40"/>
      <c r="D61" s="39"/>
      <c r="E61" s="39"/>
      <c r="F61" s="41"/>
      <c r="G61" s="23"/>
      <c r="H61" s="14"/>
      <c r="I61" s="46"/>
      <c r="J61" s="42"/>
      <c r="K61" s="14"/>
      <c r="L61" s="14"/>
      <c r="M61" s="43"/>
      <c r="N61" s="77" t="s">
        <v>419</v>
      </c>
      <c r="O61" s="77">
        <v>0</v>
      </c>
      <c r="P61" s="77">
        <v>0</v>
      </c>
      <c r="Q61" s="77">
        <v>0</v>
      </c>
      <c r="R61" s="77">
        <v>2</v>
      </c>
      <c r="S61" s="77">
        <v>2</v>
      </c>
      <c r="T61" s="76">
        <v>0</v>
      </c>
      <c r="U61" s="77">
        <v>0</v>
      </c>
      <c r="V61" s="77">
        <v>0</v>
      </c>
      <c r="W61" s="77">
        <v>0</v>
      </c>
      <c r="X61" s="77">
        <v>2</v>
      </c>
      <c r="Y61" s="42" t="s">
        <v>150</v>
      </c>
      <c r="Z61" s="14" t="s">
        <v>275</v>
      </c>
      <c r="AA61" s="14" t="s">
        <v>163</v>
      </c>
      <c r="AB61" s="14" t="s">
        <v>155</v>
      </c>
    </row>
    <row r="62" spans="1:28" ht="98" x14ac:dyDescent="0.35">
      <c r="A62" s="47">
        <v>43</v>
      </c>
      <c r="B62" s="39" t="s">
        <v>30</v>
      </c>
      <c r="C62" s="40">
        <v>19</v>
      </c>
      <c r="D62" s="39" t="s">
        <v>13</v>
      </c>
      <c r="E62" s="39" t="s">
        <v>87</v>
      </c>
      <c r="F62" s="41">
        <v>1</v>
      </c>
      <c r="G62" s="23" t="s">
        <v>88</v>
      </c>
      <c r="H62" s="14" t="s">
        <v>2</v>
      </c>
      <c r="I62" s="27" t="s">
        <v>89</v>
      </c>
      <c r="J62" s="42" t="s">
        <v>406</v>
      </c>
      <c r="K62" s="14" t="s">
        <v>31</v>
      </c>
      <c r="L62" s="14" t="s">
        <v>5</v>
      </c>
      <c r="M62" s="43" t="s">
        <v>164</v>
      </c>
      <c r="N62" s="77"/>
      <c r="O62" s="77">
        <v>0.02</v>
      </c>
      <c r="P62" s="77">
        <v>0.01</v>
      </c>
      <c r="Q62" s="77">
        <v>0</v>
      </c>
      <c r="R62" s="77">
        <v>0.09</v>
      </c>
      <c r="S62" s="77">
        <v>0.16</v>
      </c>
      <c r="T62" s="77">
        <v>0</v>
      </c>
      <c r="U62" s="77">
        <v>0.02</v>
      </c>
      <c r="V62" s="77">
        <v>0</v>
      </c>
      <c r="W62" s="77">
        <v>0.02</v>
      </c>
      <c r="X62" s="77">
        <v>1</v>
      </c>
      <c r="Y62" s="42"/>
      <c r="Z62" s="14"/>
      <c r="AA62" s="14"/>
      <c r="AB62" s="27"/>
    </row>
    <row r="63" spans="1:28" ht="210" x14ac:dyDescent="0.35">
      <c r="A63" s="47">
        <v>44</v>
      </c>
      <c r="B63" s="39" t="s">
        <v>30</v>
      </c>
      <c r="C63" s="40">
        <v>19</v>
      </c>
      <c r="D63" s="39" t="s">
        <v>13</v>
      </c>
      <c r="E63" s="39" t="s">
        <v>87</v>
      </c>
      <c r="F63" s="41">
        <v>1</v>
      </c>
      <c r="G63" s="23" t="s">
        <v>277</v>
      </c>
      <c r="H63" s="14" t="s">
        <v>1</v>
      </c>
      <c r="I63" s="27" t="s">
        <v>278</v>
      </c>
      <c r="J63" s="42" t="s">
        <v>90</v>
      </c>
      <c r="K63" s="14" t="s">
        <v>383</v>
      </c>
      <c r="L63" s="57" t="s">
        <v>208</v>
      </c>
      <c r="M63" s="58" t="s">
        <v>415</v>
      </c>
      <c r="N63" s="76"/>
      <c r="O63" s="76">
        <v>0</v>
      </c>
      <c r="P63" s="76">
        <v>3</v>
      </c>
      <c r="Q63" s="76">
        <v>1</v>
      </c>
      <c r="R63" s="76">
        <v>2</v>
      </c>
      <c r="S63" s="76">
        <v>1</v>
      </c>
      <c r="T63" s="76">
        <v>2</v>
      </c>
      <c r="U63" s="76">
        <v>1</v>
      </c>
      <c r="V63" s="76">
        <v>1</v>
      </c>
      <c r="W63" s="76">
        <v>1</v>
      </c>
      <c r="X63" s="76">
        <v>8</v>
      </c>
    </row>
    <row r="64" spans="1:28" ht="98" x14ac:dyDescent="0.35">
      <c r="A64" s="47"/>
      <c r="B64" s="39"/>
      <c r="C64" s="40"/>
      <c r="D64" s="39"/>
      <c r="E64" s="39"/>
      <c r="F64" s="41"/>
      <c r="G64" s="23"/>
      <c r="H64" s="14"/>
      <c r="I64" s="27"/>
      <c r="J64" s="42"/>
      <c r="K64" s="14"/>
      <c r="L64" s="14"/>
      <c r="M64" s="43"/>
      <c r="N64" s="77"/>
      <c r="O64" s="77">
        <v>1</v>
      </c>
      <c r="P64" s="77">
        <v>1</v>
      </c>
      <c r="Q64" s="77">
        <v>2</v>
      </c>
      <c r="R64" s="77">
        <v>1</v>
      </c>
      <c r="S64" s="77">
        <v>2</v>
      </c>
      <c r="T64" s="77">
        <v>1</v>
      </c>
      <c r="U64" s="77">
        <v>1</v>
      </c>
      <c r="V64" s="77">
        <v>1</v>
      </c>
      <c r="W64" s="77">
        <v>1</v>
      </c>
      <c r="X64" s="77">
        <v>2</v>
      </c>
      <c r="Y64" s="42" t="s">
        <v>151</v>
      </c>
      <c r="Z64" s="14" t="s">
        <v>312</v>
      </c>
      <c r="AA64" s="14" t="s">
        <v>313</v>
      </c>
      <c r="AB64" s="28" t="s">
        <v>314</v>
      </c>
    </row>
    <row r="65" spans="1:28" ht="238" x14ac:dyDescent="0.35">
      <c r="A65" s="47">
        <v>45</v>
      </c>
      <c r="B65" s="39" t="s">
        <v>30</v>
      </c>
      <c r="C65" s="40">
        <v>19</v>
      </c>
      <c r="D65" s="39" t="s">
        <v>13</v>
      </c>
      <c r="E65" s="39" t="s">
        <v>276</v>
      </c>
      <c r="F65" s="41">
        <v>1</v>
      </c>
      <c r="G65" s="23" t="s">
        <v>384</v>
      </c>
      <c r="H65" s="14" t="s">
        <v>1</v>
      </c>
      <c r="I65" s="27" t="s">
        <v>31</v>
      </c>
      <c r="J65" s="42" t="s">
        <v>91</v>
      </c>
      <c r="K65" s="14" t="s">
        <v>385</v>
      </c>
      <c r="L65" s="14" t="s">
        <v>125</v>
      </c>
      <c r="M65" s="43" t="s">
        <v>126</v>
      </c>
      <c r="N65" s="77"/>
      <c r="O65" s="77">
        <v>2</v>
      </c>
      <c r="P65" s="77">
        <v>10</v>
      </c>
      <c r="Q65" s="77">
        <v>6</v>
      </c>
      <c r="R65" s="77">
        <v>6</v>
      </c>
      <c r="S65" s="77">
        <v>6</v>
      </c>
      <c r="T65" s="77">
        <v>8</v>
      </c>
      <c r="U65" s="77">
        <v>1</v>
      </c>
      <c r="V65" s="77">
        <v>4</v>
      </c>
      <c r="W65" s="77">
        <v>5</v>
      </c>
      <c r="X65" s="77">
        <v>11</v>
      </c>
      <c r="Y65" s="42"/>
      <c r="Z65" s="14"/>
      <c r="AA65" s="14"/>
      <c r="AB65" s="28"/>
    </row>
    <row r="66" spans="1:28" ht="17.5" x14ac:dyDescent="0.35">
      <c r="A66" s="25"/>
      <c r="B66" s="26"/>
      <c r="C66" s="25"/>
      <c r="D66" s="26"/>
      <c r="E66" s="26"/>
      <c r="F66" s="25"/>
      <c r="K66" s="59" t="s">
        <v>410</v>
      </c>
      <c r="N66" s="76" t="s">
        <v>419</v>
      </c>
      <c r="O66" s="77">
        <v>1</v>
      </c>
      <c r="P66" s="77">
        <v>3</v>
      </c>
      <c r="Q66" s="77">
        <v>0</v>
      </c>
      <c r="R66" s="77">
        <v>3</v>
      </c>
      <c r="S66" s="77">
        <v>1</v>
      </c>
      <c r="T66" s="77">
        <v>2</v>
      </c>
      <c r="U66" s="77">
        <v>0</v>
      </c>
      <c r="V66" s="77">
        <v>3</v>
      </c>
      <c r="W66" s="77">
        <v>4</v>
      </c>
      <c r="X66" s="77">
        <v>6</v>
      </c>
    </row>
    <row r="67" spans="1:28" ht="17.5" x14ac:dyDescent="0.35">
      <c r="K67" s="59"/>
      <c r="N67" s="76"/>
      <c r="O67" s="77"/>
      <c r="P67" s="77"/>
      <c r="Q67" s="77"/>
      <c r="R67" s="77"/>
      <c r="S67" s="77"/>
      <c r="T67" s="77"/>
      <c r="U67" s="77"/>
      <c r="V67" s="77"/>
      <c r="W67" s="76"/>
      <c r="X67" s="76"/>
    </row>
    <row r="68" spans="1:28" ht="35" x14ac:dyDescent="0.35">
      <c r="K68" s="60" t="s">
        <v>417</v>
      </c>
      <c r="N68" s="81" t="s">
        <v>417</v>
      </c>
      <c r="O68" s="80">
        <f t="shared" ref="O68:X68" si="0">SUM(O4:O66)</f>
        <v>134.04</v>
      </c>
      <c r="P68" s="80">
        <f t="shared" si="0"/>
        <v>209.31</v>
      </c>
      <c r="Q68" s="80">
        <f t="shared" si="0"/>
        <v>153.92000000000002</v>
      </c>
      <c r="R68" s="80">
        <f t="shared" si="0"/>
        <v>127.26</v>
      </c>
      <c r="S68" s="80">
        <f t="shared" si="0"/>
        <v>113.16</v>
      </c>
      <c r="T68" s="80">
        <f t="shared" si="0"/>
        <v>158.01999999999998</v>
      </c>
      <c r="U68" s="80">
        <f t="shared" si="0"/>
        <v>68.89</v>
      </c>
      <c r="V68" s="80">
        <f t="shared" si="0"/>
        <v>102.83</v>
      </c>
      <c r="W68" s="80">
        <f t="shared" si="0"/>
        <v>122.57</v>
      </c>
      <c r="X68" s="80">
        <f t="shared" si="0"/>
        <v>257</v>
      </c>
    </row>
    <row r="70" spans="1:28" ht="140" x14ac:dyDescent="0.35">
      <c r="N70" s="81" t="s">
        <v>420</v>
      </c>
      <c r="O70" s="80">
        <f>SUMIF($N4:$N66,"Y",O4:O66)</f>
        <v>18</v>
      </c>
      <c r="P70" s="80">
        <f t="shared" ref="P70:X70" si="1">SUMIF($N4:$N66,"Y",P4:P66)</f>
        <v>23</v>
      </c>
      <c r="Q70" s="80">
        <f t="shared" si="1"/>
        <v>20</v>
      </c>
      <c r="R70" s="80">
        <f t="shared" si="1"/>
        <v>21</v>
      </c>
      <c r="S70" s="80">
        <f t="shared" si="1"/>
        <v>21</v>
      </c>
      <c r="T70" s="80">
        <f t="shared" si="1"/>
        <v>20</v>
      </c>
      <c r="U70" s="80">
        <f t="shared" si="1"/>
        <v>10</v>
      </c>
      <c r="V70" s="80">
        <f t="shared" si="1"/>
        <v>20</v>
      </c>
      <c r="W70" s="80">
        <f t="shared" si="1"/>
        <v>21</v>
      </c>
      <c r="X70" s="80">
        <f t="shared" si="1"/>
        <v>32</v>
      </c>
    </row>
    <row r="71" spans="1:28" ht="122.5" x14ac:dyDescent="0.35">
      <c r="N71" s="81" t="s">
        <v>422</v>
      </c>
      <c r="O71" s="80">
        <f t="shared" ref="O71:X71" si="2">O68-O70</f>
        <v>116.03999999999999</v>
      </c>
      <c r="P71" s="80">
        <f t="shared" si="2"/>
        <v>186.31</v>
      </c>
      <c r="Q71" s="80">
        <f t="shared" si="2"/>
        <v>133.92000000000002</v>
      </c>
      <c r="R71" s="80">
        <f t="shared" si="2"/>
        <v>106.26</v>
      </c>
      <c r="S71" s="80">
        <f t="shared" si="2"/>
        <v>92.16</v>
      </c>
      <c r="T71" s="80">
        <f t="shared" si="2"/>
        <v>138.01999999999998</v>
      </c>
      <c r="U71" s="80">
        <f t="shared" si="2"/>
        <v>58.89</v>
      </c>
      <c r="V71" s="80">
        <f t="shared" si="2"/>
        <v>82.83</v>
      </c>
      <c r="W71" s="80">
        <f t="shared" si="2"/>
        <v>101.57</v>
      </c>
      <c r="X71" s="80">
        <f t="shared" si="2"/>
        <v>225</v>
      </c>
    </row>
  </sheetData>
  <autoFilter ref="A3:AB66"/>
  <customSheetViews>
    <customSheetView guid="{E2D2E182-E1BF-4BA5-920D-B2FE1001B2EA}" scale="54" showPageBreaks="1" fitToPage="1" printArea="1" hiddenColumns="1" view="pageBreakPreview">
      <selection sqref="A1:XFD1"/>
      <pageMargins left="0.7" right="0.7" top="0.75" bottom="0.75" header="0.3" footer="0.3"/>
      <printOptions horizontalCentered="1" gridLines="1"/>
      <pageSetup paperSize="8" scale="41" fitToHeight="0" pageOrder="overThenDown" orientation="landscape" r:id="rId1"/>
      <headerFooter>
        <oddHeader>&amp;C&amp;"Tahoma,Normal"&amp;20&amp;K00-049Official Deliverable D03.02 Monitoring Mechanism, SC 502 ABC III Framework Contract</oddHeader>
        <oddFooter>&amp;L&amp;"Tahoma,Normal"&amp;18&amp;K00-048Page &amp;P of &amp;N&amp;R&amp;"Tahoma,Normal"&amp;26&amp;K00-046Wavestone</oddFooter>
      </headerFooter>
    </customSheetView>
  </customSheetViews>
  <mergeCells count="6">
    <mergeCell ref="G2:I2"/>
    <mergeCell ref="J2:M2"/>
    <mergeCell ref="Y2:AB2"/>
    <mergeCell ref="A1:A3"/>
    <mergeCell ref="B1:F2"/>
    <mergeCell ref="O2:X2"/>
  </mergeCells>
  <phoneticPr fontId="14" type="noConversion"/>
  <hyperlinks>
    <hyperlink ref="I12" r:id="rId2" display="https://www.europeandataportal.eu/sites/default/files/country_scores_2018.xlsx"/>
  </hyperlinks>
  <printOptions horizontalCentered="1" gridLines="1"/>
  <pageMargins left="0.23622047244094491" right="0.23622047244094491" top="0.74803149606299213" bottom="0.74803149606299213" header="0.31496062992125984" footer="0.31496062992125984"/>
  <pageSetup paperSize="8" scale="43" fitToHeight="0" pageOrder="overThenDown" orientation="landscape" r:id="rId3"/>
  <headerFooter>
    <oddHeader>&amp;C&amp;"Tahoma,Normale"&amp;20&amp;K00-046D02.01(a): ‘Pilot ready’ version of the LIFO monitoring mechanism, SC82 ABC IV Framework Contract</oddHeader>
    <oddFooter>&amp;L&amp;"Tahoma,Normale"&amp;18&amp;K00-047Page &amp;P of &amp;N&amp;R&amp;"Tahoma,Normale"&amp;26&amp;K00-045KPMG</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0.90625"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6"/>
  <sheetViews>
    <sheetView workbookViewId="0">
      <pane ySplit="1" topLeftCell="A7" activePane="bottomLeft" state="frozen"/>
      <selection pane="bottomLeft" activeCell="A8" sqref="A8"/>
    </sheetView>
  </sheetViews>
  <sheetFormatPr defaultColWidth="8.453125" defaultRowHeight="14.5" x14ac:dyDescent="0.35"/>
  <cols>
    <col min="1" max="1" width="24.453125" style="51" bestFit="1" customWidth="1"/>
    <col min="2" max="2" width="39.6328125" style="51" customWidth="1"/>
    <col min="3" max="3" width="29.453125" style="51" customWidth="1"/>
    <col min="4" max="4" width="33.453125" style="51" customWidth="1"/>
    <col min="5" max="5" width="10.453125" style="51" customWidth="1"/>
    <col min="6" max="6" width="25.6328125" style="51" customWidth="1"/>
    <col min="7" max="16384" width="8.453125" style="51"/>
  </cols>
  <sheetData>
    <row r="1" spans="1:5" x14ac:dyDescent="0.35">
      <c r="A1" s="50" t="s">
        <v>166</v>
      </c>
      <c r="B1" s="50" t="s">
        <v>167</v>
      </c>
      <c r="C1" s="50" t="s">
        <v>172</v>
      </c>
      <c r="D1" s="50" t="s">
        <v>169</v>
      </c>
      <c r="E1" s="50" t="s">
        <v>168</v>
      </c>
    </row>
    <row r="2" spans="1:5" ht="58" x14ac:dyDescent="0.35">
      <c r="A2" s="52" t="s">
        <v>362</v>
      </c>
      <c r="B2" s="52" t="s">
        <v>372</v>
      </c>
      <c r="C2" s="53" t="s">
        <v>350</v>
      </c>
      <c r="D2" s="52" t="s">
        <v>348</v>
      </c>
      <c r="E2" s="52" t="s">
        <v>40</v>
      </c>
    </row>
    <row r="3" spans="1:5" ht="101.5" x14ac:dyDescent="0.35">
      <c r="A3" s="52" t="s">
        <v>173</v>
      </c>
      <c r="B3" s="52" t="s">
        <v>373</v>
      </c>
      <c r="C3" s="53" t="s">
        <v>374</v>
      </c>
      <c r="D3" s="52" t="s">
        <v>174</v>
      </c>
      <c r="E3" s="52" t="s">
        <v>40</v>
      </c>
    </row>
    <row r="4" spans="1:5" ht="159.5" x14ac:dyDescent="0.35">
      <c r="A4" s="52" t="s">
        <v>352</v>
      </c>
      <c r="B4" s="52" t="s">
        <v>375</v>
      </c>
      <c r="C4" s="53" t="s">
        <v>338</v>
      </c>
      <c r="D4" s="52" t="s">
        <v>174</v>
      </c>
      <c r="E4" s="52" t="s">
        <v>40</v>
      </c>
    </row>
    <row r="5" spans="1:5" ht="101.5" x14ac:dyDescent="0.35">
      <c r="A5" s="52" t="s">
        <v>339</v>
      </c>
      <c r="B5" s="52" t="s">
        <v>376</v>
      </c>
      <c r="C5" s="53" t="s">
        <v>340</v>
      </c>
      <c r="D5" s="52" t="s">
        <v>183</v>
      </c>
      <c r="E5" s="52" t="s">
        <v>143</v>
      </c>
    </row>
    <row r="6" spans="1:5" ht="116" x14ac:dyDescent="0.35">
      <c r="A6" s="52" t="s">
        <v>341</v>
      </c>
      <c r="B6" s="52" t="s">
        <v>377</v>
      </c>
      <c r="C6" s="53" t="s">
        <v>342</v>
      </c>
      <c r="D6" s="52" t="s">
        <v>343</v>
      </c>
      <c r="E6" s="52" t="s">
        <v>143</v>
      </c>
    </row>
    <row r="7" spans="1:5" ht="188.5" x14ac:dyDescent="0.35">
      <c r="A7" s="52" t="s">
        <v>344</v>
      </c>
      <c r="B7" s="52" t="s">
        <v>345</v>
      </c>
      <c r="C7" s="53" t="s">
        <v>346</v>
      </c>
      <c r="D7" s="52" t="s">
        <v>31</v>
      </c>
      <c r="E7" s="52" t="s">
        <v>41</v>
      </c>
    </row>
    <row r="8" spans="1:5" ht="72.5" x14ac:dyDescent="0.35">
      <c r="A8" s="52" t="s">
        <v>347</v>
      </c>
      <c r="B8" s="52" t="s">
        <v>349</v>
      </c>
      <c r="C8" s="53" t="s">
        <v>353</v>
      </c>
      <c r="D8" s="52" t="s">
        <v>348</v>
      </c>
      <c r="E8" s="52" t="s">
        <v>296</v>
      </c>
    </row>
    <row r="9" spans="1:5" ht="58" x14ac:dyDescent="0.35">
      <c r="A9" s="52" t="s">
        <v>178</v>
      </c>
      <c r="B9" s="52" t="s">
        <v>351</v>
      </c>
      <c r="C9" s="53" t="s">
        <v>350</v>
      </c>
      <c r="D9" s="52" t="s">
        <v>179</v>
      </c>
      <c r="E9" s="52" t="s">
        <v>119</v>
      </c>
    </row>
    <row r="10" spans="1:5" ht="275.5" x14ac:dyDescent="0.35">
      <c r="A10" s="52" t="s">
        <v>185</v>
      </c>
      <c r="B10" s="52" t="s">
        <v>378</v>
      </c>
      <c r="C10" s="53" t="s">
        <v>354</v>
      </c>
      <c r="D10" s="52" t="s">
        <v>184</v>
      </c>
      <c r="E10" s="52" t="s">
        <v>300</v>
      </c>
    </row>
    <row r="11" spans="1:5" ht="101.5" x14ac:dyDescent="0.35">
      <c r="A11" s="52" t="s">
        <v>180</v>
      </c>
      <c r="B11" s="52" t="s">
        <v>371</v>
      </c>
      <c r="C11" s="52" t="s">
        <v>31</v>
      </c>
      <c r="D11" s="52" t="s">
        <v>357</v>
      </c>
      <c r="E11" s="52" t="s">
        <v>355</v>
      </c>
    </row>
    <row r="12" spans="1:5" ht="72.5" x14ac:dyDescent="0.35">
      <c r="A12" s="52" t="s">
        <v>50</v>
      </c>
      <c r="B12" s="52" t="s">
        <v>379</v>
      </c>
      <c r="C12" s="53" t="s">
        <v>358</v>
      </c>
      <c r="D12" s="52" t="s">
        <v>359</v>
      </c>
      <c r="E12" s="52" t="s">
        <v>356</v>
      </c>
    </row>
    <row r="13" spans="1:5" ht="116" x14ac:dyDescent="0.35">
      <c r="A13" s="52" t="s">
        <v>181</v>
      </c>
      <c r="B13" s="52" t="s">
        <v>361</v>
      </c>
      <c r="C13" s="53" t="s">
        <v>360</v>
      </c>
      <c r="D13" s="52" t="s">
        <v>182</v>
      </c>
      <c r="E13" s="52" t="s">
        <v>68</v>
      </c>
    </row>
    <row r="14" spans="1:5" ht="101.5" x14ac:dyDescent="0.35">
      <c r="A14" s="52" t="s">
        <v>363</v>
      </c>
      <c r="B14" s="52" t="s">
        <v>380</v>
      </c>
      <c r="C14" s="53" t="s">
        <v>364</v>
      </c>
      <c r="D14" s="52" t="s">
        <v>365</v>
      </c>
      <c r="E14" s="52" t="s">
        <v>74</v>
      </c>
    </row>
    <row r="15" spans="1:5" ht="87" x14ac:dyDescent="0.35">
      <c r="A15" s="52" t="s">
        <v>80</v>
      </c>
      <c r="B15" s="52" t="s">
        <v>367</v>
      </c>
      <c r="C15" s="53" t="s">
        <v>366</v>
      </c>
      <c r="D15" s="52" t="s">
        <v>188</v>
      </c>
      <c r="E15" s="52" t="s">
        <v>49</v>
      </c>
    </row>
    <row r="16" spans="1:5" ht="116" x14ac:dyDescent="0.35">
      <c r="A16" s="52" t="s">
        <v>186</v>
      </c>
      <c r="B16" s="52" t="s">
        <v>369</v>
      </c>
      <c r="C16" s="53" t="s">
        <v>370</v>
      </c>
      <c r="D16" s="52" t="s">
        <v>187</v>
      </c>
      <c r="E16" s="52" t="s">
        <v>91</v>
      </c>
    </row>
  </sheetData>
  <hyperlinks>
    <hyperlink ref="C4" r:id="rId1"/>
    <hyperlink ref="C5" r:id="rId2"/>
    <hyperlink ref="C6" r:id="rId3"/>
    <hyperlink ref="C7" r:id="rId4"/>
    <hyperlink ref="C9" r:id="rId5"/>
    <hyperlink ref="C3" r:id="rId6"/>
    <hyperlink ref="C8" r:id="rId7"/>
    <hyperlink ref="C10" r:id="rId8"/>
    <hyperlink ref="C12" r:id="rId9"/>
    <hyperlink ref="C13" r:id="rId10"/>
    <hyperlink ref="C2" r:id="rId11"/>
    <hyperlink ref="C14" r:id="rId12"/>
    <hyperlink ref="C15" r:id="rId13"/>
    <hyperlink ref="C16" r:id="rId14"/>
  </hyperlinks>
  <printOptions horizontalCentered="1"/>
  <pageMargins left="0.70866141732283472" right="0.70866141732283472" top="0.74803149606299213" bottom="0.74803149606299213" header="0.31496062992125984" footer="0.31496062992125984"/>
  <pageSetup paperSize="9" scale="95" fitToHeight="0" orientation="landscape" r:id="rId15"/>
  <headerFooter>
    <oddHeader>&amp;CD02.01(a): ‘Pilot ready’ version of the LIFO monitoring mechanism, SC82 ABC IV Framework Contract
Glossary</oddHeader>
    <oddFooter>&amp;L&amp;P of &amp;N&amp;RKPMG</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9"/>
  <sheetViews>
    <sheetView workbookViewId="0">
      <pane ySplit="1" topLeftCell="A2" activePane="bottomLeft" state="frozen"/>
      <selection pane="bottomLeft"/>
    </sheetView>
  </sheetViews>
  <sheetFormatPr defaultColWidth="8.453125" defaultRowHeight="14.5" x14ac:dyDescent="0.35"/>
  <cols>
    <col min="1" max="1" width="27.453125" style="17" customWidth="1"/>
    <col min="2" max="2" width="42.453125" style="17" customWidth="1"/>
    <col min="3" max="3" width="28.453125" style="17" customWidth="1"/>
    <col min="4" max="16384" width="8.453125" style="17"/>
  </cols>
  <sheetData>
    <row r="1" spans="1:3" x14ac:dyDescent="0.35">
      <c r="A1" s="20" t="s">
        <v>170</v>
      </c>
      <c r="B1" s="20" t="s">
        <v>171</v>
      </c>
      <c r="C1" s="20" t="s">
        <v>172</v>
      </c>
    </row>
    <row r="2" spans="1:3" ht="43.5" x14ac:dyDescent="0.35">
      <c r="A2" s="21" t="s">
        <v>175</v>
      </c>
      <c r="B2" s="21" t="s">
        <v>176</v>
      </c>
      <c r="C2" s="21"/>
    </row>
    <row r="3" spans="1:3" ht="29" x14ac:dyDescent="0.35">
      <c r="A3" s="21" t="s">
        <v>94</v>
      </c>
      <c r="B3" s="21" t="s">
        <v>192</v>
      </c>
      <c r="C3" s="22" t="s">
        <v>191</v>
      </c>
    </row>
    <row r="4" spans="1:3" ht="87" x14ac:dyDescent="0.35">
      <c r="A4" s="21" t="s">
        <v>190</v>
      </c>
      <c r="B4" s="21" t="s">
        <v>193</v>
      </c>
      <c r="C4" s="22" t="s">
        <v>194</v>
      </c>
    </row>
    <row r="5" spans="1:3" ht="72.5" x14ac:dyDescent="0.35">
      <c r="A5" s="21" t="s">
        <v>195</v>
      </c>
      <c r="B5" s="21" t="s">
        <v>199</v>
      </c>
      <c r="C5" s="22" t="s">
        <v>197</v>
      </c>
    </row>
    <row r="6" spans="1:3" ht="116" x14ac:dyDescent="0.35">
      <c r="A6" s="21" t="s">
        <v>198</v>
      </c>
      <c r="B6" s="21" t="s">
        <v>201</v>
      </c>
      <c r="C6" s="22" t="s">
        <v>200</v>
      </c>
    </row>
    <row r="7" spans="1:3" ht="87" x14ac:dyDescent="0.35">
      <c r="A7" s="21" t="s">
        <v>89</v>
      </c>
      <c r="B7" s="21" t="s">
        <v>203</v>
      </c>
      <c r="C7" s="22" t="s">
        <v>202</v>
      </c>
    </row>
    <row r="8" spans="1:3" ht="58" x14ac:dyDescent="0.35">
      <c r="A8" s="21" t="s">
        <v>177</v>
      </c>
      <c r="B8" s="21" t="s">
        <v>204</v>
      </c>
      <c r="C8" s="22" t="s">
        <v>205</v>
      </c>
    </row>
    <row r="9" spans="1:3" ht="72.5" x14ac:dyDescent="0.35">
      <c r="A9" s="21" t="s">
        <v>189</v>
      </c>
      <c r="B9" s="21" t="s">
        <v>206</v>
      </c>
      <c r="C9" s="22" t="s">
        <v>207</v>
      </c>
    </row>
  </sheetData>
  <hyperlinks>
    <hyperlink ref="C3" r:id="rId1"/>
    <hyperlink ref="C4" r:id="rId2"/>
    <hyperlink ref="C5" r:id="rId3"/>
    <hyperlink ref="C6" r:id="rId4"/>
    <hyperlink ref="C7" r:id="rId5"/>
    <hyperlink ref="C8" r:id="rId6"/>
    <hyperlink ref="C9" r:id="rId7"/>
  </hyperlinks>
  <printOptions horizontalCentered="1"/>
  <pageMargins left="0.70866141732283472" right="0.70866141732283472" top="0.74803149606299213" bottom="0.74803149606299213" header="0.31496062992125984" footer="0.31496062992125984"/>
  <pageSetup paperSize="9" scale="83" fitToWidth="0" orientation="landscape" r:id="rId8"/>
  <headerFooter>
    <oddHeader>&amp;CD02.01(a): ‘Pilot ready’ version of the LIFO monitoring mechanism, SC82 ABC IV Framework Contract
List of secondary sources</oddHeader>
    <oddFooter>&amp;L&amp;P of &amp;N&amp;RKPMG</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924455AF204D4E973173A042C45507" ma:contentTypeVersion="9" ma:contentTypeDescription="Crée un document." ma:contentTypeScope="" ma:versionID="f60397d6edaaa9d5fcdcbfcc6b12f9ec">
  <xsd:schema xmlns:xsd="http://www.w3.org/2001/XMLSchema" xmlns:xs="http://www.w3.org/2001/XMLSchema" xmlns:p="http://schemas.microsoft.com/office/2006/metadata/properties" xmlns:ns2="14e74e3b-dee4-43c8-8b26-f73bcabf902e" xmlns:ns3="d46e480a-b990-4709-9368-7cc8f9ecf0d6" targetNamespace="http://schemas.microsoft.com/office/2006/metadata/properties" ma:root="true" ma:fieldsID="198141288452759a7aea0a026624f286" ns2:_="" ns3:_="">
    <xsd:import namespace="14e74e3b-dee4-43c8-8b26-f73bcabf902e"/>
    <xsd:import namespace="d46e480a-b990-4709-9368-7cc8f9ecf0d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EventHashCode" minOccurs="0"/>
                <xsd:element ref="ns2:MediaServiceGenerationTim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e74e3b-dee4-43c8-8b26-f73bcabf90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6e480a-b990-4709-9368-7cc8f9ecf0d6"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7E40A0-5715-4883-9F27-4D8978EAE1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e74e3b-dee4-43c8-8b26-f73bcabf902e"/>
    <ds:schemaRef ds:uri="d46e480a-b990-4709-9368-7cc8f9ecf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836784-F189-43FD-AFCA-D66A44FA3A1A}">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d46e480a-b990-4709-9368-7cc8f9ecf0d6"/>
    <ds:schemaRef ds:uri="http://schemas.openxmlformats.org/package/2006/metadata/core-properties"/>
    <ds:schemaRef ds:uri="14e74e3b-dee4-43c8-8b26-f73bcabf902e"/>
    <ds:schemaRef ds:uri="http://www.w3.org/XML/1998/namespace"/>
    <ds:schemaRef ds:uri="http://purl.org/dc/dcmitype/"/>
  </ds:schemaRefs>
</ds:datastoreItem>
</file>

<file path=customXml/itemProps3.xml><?xml version="1.0" encoding="utf-8"?>
<ds:datastoreItem xmlns:ds="http://schemas.openxmlformats.org/officeDocument/2006/customXml" ds:itemID="{EEF7802A-5AF5-4B78-A21A-3D4AD9A984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Cover</vt:lpstr>
      <vt:lpstr>Questionnaire</vt:lpstr>
      <vt:lpstr>Foglio1</vt:lpstr>
      <vt:lpstr>Glossary</vt:lpstr>
      <vt:lpstr>Sources</vt:lpstr>
      <vt:lpstr>Cover!Print_Area</vt:lpstr>
      <vt:lpstr>Glossary!Print_Area</vt:lpstr>
      <vt:lpstr>Glossary!Print_Titles</vt:lpstr>
      <vt:lpstr>Questionnaire!Print_Titles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SC64 - D02.01 Monitoring Mechanism Database</dc:title>
  <dc:creator/>
  <cp:lastModifiedBy/>
  <dcterms:created xsi:type="dcterms:W3CDTF">2015-06-05T18:17:20Z</dcterms:created>
  <dcterms:modified xsi:type="dcterms:W3CDTF">2019-11-29T13:21:00Z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0x010100CF924455AF204D4E973173A042C45507</vt:lpwstr>
  </property>
</Properties>
</file>