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H6 PROJECT\できる日本語\H6 JAPANESE SHARE\KĨ NĂNG TỪ VỰNG - 言葉\DANH TỪ\"/>
    </mc:Choice>
  </mc:AlternateContent>
  <xr:revisionPtr revIDLastSave="0" documentId="13_ncr:1_{A1929E27-DD0B-4BEB-AAEB-7D4FF7F8CACC}" xr6:coauthVersionLast="47" xr6:coauthVersionMax="47" xr10:uidLastSave="{00000000-0000-0000-0000-000000000000}"/>
  <bookViews>
    <workbookView xWindow="-120" yWindow="-120" windowWidth="20730" windowHeight="11310" tabRatio="592" firstSheet="1" activeTab="2" xr2:uid="{00000000-000D-0000-FFFF-FFFF00000000}"/>
  </bookViews>
  <sheets>
    <sheet name="HƯỚNG DẪN SỬ DỤNG" sheetId="4" r:id="rId1"/>
    <sheet name="ĐỌC NHẬT" sheetId="5" r:id="rId2"/>
    <sheet name="ĐỌC NGHĨ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5" l="1"/>
  <c r="N5" i="5" s="1"/>
  <c r="Q7" i="5"/>
  <c r="B2" i="5" s="1"/>
  <c r="B12" i="5" l="1"/>
  <c r="N3" i="5"/>
  <c r="M7" i="5"/>
  <c r="A13" i="3"/>
  <c r="A11" i="3"/>
  <c r="B12" i="3" l="1"/>
  <c r="O14" i="3"/>
  <c r="B2" i="3"/>
  <c r="O12" i="3"/>
  <c r="A15" i="3" l="1"/>
  <c r="M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 Tuan</author>
  </authors>
  <commentList>
    <comment ref="A16" authorId="0" shapeId="0" xr:uid="{8D7C4280-F8A3-4DD3-8F14-23F51514DC17}">
      <text>
        <r>
          <rPr>
            <b/>
            <sz val="9"/>
            <color indexed="81"/>
            <rFont val="Tahoma"/>
            <family val="2"/>
          </rPr>
          <t>tổng bằng số này thì lucky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<sst xmlns="http://schemas.openxmlformats.org/spreadsheetml/2006/main" count="799" uniqueCount="394">
  <si>
    <t>しんぶん</t>
  </si>
  <si>
    <t>3C</t>
  </si>
  <si>
    <t>tờ báo</t>
  </si>
  <si>
    <t>ひるごはん</t>
  </si>
  <si>
    <t>bữa ăn trưa</t>
  </si>
  <si>
    <t>あさごはん</t>
  </si>
  <si>
    <t>bữa ăn sáng</t>
  </si>
  <si>
    <t>かいしゃ</t>
  </si>
  <si>
    <t>công ty</t>
  </si>
  <si>
    <t>コンビニ</t>
  </si>
  <si>
    <t>くだもの</t>
  </si>
  <si>
    <t>trái cây</t>
  </si>
  <si>
    <t>mỗi sáng</t>
  </si>
  <si>
    <t>mỗi ngày</t>
  </si>
  <si>
    <t>buổi sáng</t>
  </si>
  <si>
    <t>3B</t>
  </si>
  <si>
    <t>lễ hội</t>
  </si>
  <si>
    <t>biển</t>
  </si>
  <si>
    <t>hoa anh đào</t>
  </si>
  <si>
    <t>りゅうがくせい</t>
  </si>
  <si>
    <t>du học sinh</t>
  </si>
  <si>
    <t>mùa đông</t>
  </si>
  <si>
    <t>mùa thu</t>
  </si>
  <si>
    <t>なつ</t>
  </si>
  <si>
    <t>mùa hè</t>
  </si>
  <si>
    <t>mùa xuân</t>
  </si>
  <si>
    <t>やすみ</t>
  </si>
  <si>
    <t>3A</t>
  </si>
  <si>
    <t>ngày nghỉ</t>
  </si>
  <si>
    <t>じかん</t>
  </si>
  <si>
    <t>thời gian</t>
  </si>
  <si>
    <t>びょういん</t>
  </si>
  <si>
    <t>bệnh viện</t>
  </si>
  <si>
    <t>たいいくかん</t>
  </si>
  <si>
    <t>phòng thể dục</t>
  </si>
  <si>
    <t>ぎんこう</t>
  </si>
  <si>
    <t>ngân hàng</t>
  </si>
  <si>
    <t>としょかん</t>
  </si>
  <si>
    <t>thư viện</t>
  </si>
  <si>
    <t>ゆうびんきょく</t>
  </si>
  <si>
    <t>bưu điện</t>
  </si>
  <si>
    <t>ごご</t>
  </si>
  <si>
    <t>giờ PM</t>
  </si>
  <si>
    <t>ごぜん</t>
  </si>
  <si>
    <t>giờ AM</t>
  </si>
  <si>
    <t>chủ nhật</t>
  </si>
  <si>
    <t>どようび</t>
  </si>
  <si>
    <t>thứ bảy</t>
  </si>
  <si>
    <t>きんようび</t>
  </si>
  <si>
    <t>thứ sáu</t>
  </si>
  <si>
    <t>あれ</t>
  </si>
  <si>
    <t>2B</t>
  </si>
  <si>
    <t>cái kia</t>
  </si>
  <si>
    <t>thứ năm</t>
  </si>
  <si>
    <t>それ</t>
  </si>
  <si>
    <t>cái đó</t>
  </si>
  <si>
    <t>thứ tư</t>
  </si>
  <si>
    <t>これ</t>
  </si>
  <si>
    <t>cái này</t>
  </si>
  <si>
    <t>thứ ba</t>
  </si>
  <si>
    <t>とんかつ</t>
  </si>
  <si>
    <t>2C</t>
  </si>
  <si>
    <t>heo chiên xù</t>
  </si>
  <si>
    <t>げつようび</t>
  </si>
  <si>
    <t>thứ hai</t>
  </si>
  <si>
    <t>えいご</t>
  </si>
  <si>
    <t>tiếng Anh</t>
  </si>
  <si>
    <t>すいえい</t>
  </si>
  <si>
    <t>1C</t>
  </si>
  <si>
    <t>bơi lội</t>
  </si>
  <si>
    <t>Ấn Độ</t>
  </si>
  <si>
    <t>りょこう</t>
  </si>
  <si>
    <t>du lịch</t>
  </si>
  <si>
    <t>りんご</t>
  </si>
  <si>
    <t>táo</t>
  </si>
  <si>
    <t>quần vợt</t>
  </si>
  <si>
    <t>ビール</t>
  </si>
  <si>
    <t>bia</t>
  </si>
  <si>
    <t>bóng đá</t>
  </si>
  <si>
    <t>みず</t>
  </si>
  <si>
    <t>nước uống</t>
  </si>
  <si>
    <t>おんがく</t>
  </si>
  <si>
    <t>âm nhạc</t>
  </si>
  <si>
    <t>やさい</t>
  </si>
  <si>
    <t>rau</t>
  </si>
  <si>
    <t>どくしょ</t>
  </si>
  <si>
    <t>đọc sách</t>
  </si>
  <si>
    <t>ごはん</t>
  </si>
  <si>
    <t>(bữa) cơm</t>
  </si>
  <si>
    <t>しゅみ</t>
  </si>
  <si>
    <t>sở thích</t>
  </si>
  <si>
    <t>さかな</t>
  </si>
  <si>
    <t>cá</t>
  </si>
  <si>
    <t>ついたち</t>
  </si>
  <si>
    <t>1B</t>
  </si>
  <si>
    <t>mùng 1</t>
  </si>
  <si>
    <t>にく</t>
  </si>
  <si>
    <t>thịt</t>
  </si>
  <si>
    <t>はつか</t>
  </si>
  <si>
    <t>ngày 20</t>
  </si>
  <si>
    <t>ぶたにく</t>
  </si>
  <si>
    <t>thịt heo</t>
  </si>
  <si>
    <t>くがつ</t>
  </si>
  <si>
    <t>tháng 9</t>
  </si>
  <si>
    <t>thịt bò</t>
  </si>
  <si>
    <t>しちがつ</t>
  </si>
  <si>
    <t>tháng 7</t>
  </si>
  <si>
    <t>thịt gà</t>
  </si>
  <si>
    <t>しがつ</t>
  </si>
  <si>
    <t>dâu</t>
  </si>
  <si>
    <t>sinh nhật</t>
  </si>
  <si>
    <t>cục gôm</t>
  </si>
  <si>
    <t>はたち</t>
  </si>
  <si>
    <t>20 tuổi</t>
  </si>
  <si>
    <t>レジ</t>
  </si>
  <si>
    <t>quầy thu ngân</t>
  </si>
  <si>
    <t>1A</t>
  </si>
  <si>
    <t>n.viên cty</t>
  </si>
  <si>
    <t>けしゴム</t>
  </si>
  <si>
    <t>người Thái</t>
  </si>
  <si>
    <t>パンや</t>
  </si>
  <si>
    <t>tiệm bánh mì</t>
  </si>
  <si>
    <t>trường cấp 3</t>
  </si>
  <si>
    <t>たまご</t>
  </si>
  <si>
    <t>trứng</t>
  </si>
  <si>
    <t>イタリア</t>
  </si>
  <si>
    <t>nước Ý</t>
  </si>
  <si>
    <t>ほんや</t>
  </si>
  <si>
    <t>hiệu sách</t>
  </si>
  <si>
    <t>ロシア</t>
  </si>
  <si>
    <t>nước Nga</t>
  </si>
  <si>
    <t>ほん</t>
  </si>
  <si>
    <t>quyển sách</t>
  </si>
  <si>
    <t>đồng hồ</t>
  </si>
  <si>
    <t>người Nhật</t>
  </si>
  <si>
    <t>cái cặp, túi</t>
  </si>
  <si>
    <t>ちゅうごくじん</t>
  </si>
  <si>
    <t>người Trung</t>
  </si>
  <si>
    <t>てんいん</t>
  </si>
  <si>
    <t>2A</t>
  </si>
  <si>
    <t>tiếng Nhật</t>
  </si>
  <si>
    <t>ĐTDĐ</t>
  </si>
  <si>
    <t>しごと</t>
  </si>
  <si>
    <t>công việc</t>
  </si>
  <si>
    <t>スーパー</t>
  </si>
  <si>
    <t>siêu thị</t>
  </si>
  <si>
    <t>đất nước</t>
  </si>
  <si>
    <t>トイレ</t>
  </si>
  <si>
    <t>nhà vệ sinh</t>
  </si>
  <si>
    <t>tên</t>
  </si>
  <si>
    <t>giày dép</t>
  </si>
  <si>
    <t>tôi</t>
  </si>
  <si>
    <t>tiệm giày dép</t>
  </si>
  <si>
    <t>Nhật Bản</t>
  </si>
  <si>
    <t>でんしじしょ</t>
  </si>
  <si>
    <t>kim từ điển</t>
  </si>
  <si>
    <t>Hàn Quốc</t>
  </si>
  <si>
    <t>きっさてん</t>
  </si>
  <si>
    <t>quán nước</t>
  </si>
  <si>
    <t>Trung Quốc</t>
  </si>
  <si>
    <t>máy chụp hình</t>
  </si>
  <si>
    <t>だいがく</t>
  </si>
  <si>
    <t>đại học</t>
  </si>
  <si>
    <t>nhà hàng</t>
  </si>
  <si>
    <t>học sinh</t>
  </si>
  <si>
    <t>かいしゃいん</t>
  </si>
  <si>
    <t>テニス</t>
  </si>
  <si>
    <t>かようび</t>
  </si>
  <si>
    <t>すいようび</t>
  </si>
  <si>
    <t>もくようび</t>
  </si>
  <si>
    <t>にちようび</t>
  </si>
  <si>
    <t>インド</t>
  </si>
  <si>
    <t>いちご</t>
  </si>
  <si>
    <t>trà đen</t>
  </si>
  <si>
    <t>こうちゃ</t>
  </si>
  <si>
    <t>kì nghỉ xuân</t>
  </si>
  <si>
    <t>kì nghỉ hè</t>
  </si>
  <si>
    <t>kì nghỉ thu</t>
  </si>
  <si>
    <t>kì nghỉ đông</t>
  </si>
  <si>
    <t>まつり</t>
  </si>
  <si>
    <t>ふゆ</t>
  </si>
  <si>
    <t>あきやすみ</t>
  </si>
  <si>
    <t>あさ</t>
  </si>
  <si>
    <t>にほんご</t>
  </si>
  <si>
    <t>がっこう</t>
  </si>
  <si>
    <t>にほん</t>
  </si>
  <si>
    <t>nước Nhật</t>
  </si>
  <si>
    <t>にほんじん</t>
  </si>
  <si>
    <t>アメリカ</t>
  </si>
  <si>
    <t>nước Mĩ</t>
  </si>
  <si>
    <t>がくせい</t>
  </si>
  <si>
    <t>nước nga</t>
  </si>
  <si>
    <t>きょうし</t>
  </si>
  <si>
    <t>giáo viên</t>
  </si>
  <si>
    <t>かんこく</t>
  </si>
  <si>
    <t>サッカー</t>
  </si>
  <si>
    <t>なんようび</t>
  </si>
  <si>
    <t>thứ mấy</t>
  </si>
  <si>
    <t>なんじ</t>
  </si>
  <si>
    <t>mấy giờ</t>
  </si>
  <si>
    <t>まいにち</t>
  </si>
  <si>
    <t>まいあさ</t>
  </si>
  <si>
    <t>まいばん</t>
  </si>
  <si>
    <t>mỗi tối</t>
  </si>
  <si>
    <t>さくら</t>
  </si>
  <si>
    <t>べんとう</t>
  </si>
  <si>
    <t>うみ</t>
  </si>
  <si>
    <t>こうえん</t>
  </si>
  <si>
    <t>はる</t>
  </si>
  <si>
    <t>đông</t>
  </si>
  <si>
    <t>あき</t>
  </si>
  <si>
    <t>かばん</t>
  </si>
  <si>
    <t>さいふ</t>
  </si>
  <si>
    <t>くつ</t>
  </si>
  <si>
    <t>くつや</t>
  </si>
  <si>
    <t>cửa hàng giày dép</t>
  </si>
  <si>
    <t>sách</t>
  </si>
  <si>
    <t>とりにく</t>
  </si>
  <si>
    <t>n.viên bán hàng</t>
  </si>
  <si>
    <t>とけい</t>
  </si>
  <si>
    <t>Fanpage:</t>
  </si>
  <si>
    <t>https://www.facebook.com/h6japanese/</t>
  </si>
  <si>
    <t>FB cá nhân:</t>
  </si>
  <si>
    <t>https://www.facebook.com/hacktuan</t>
  </si>
  <si>
    <t>Hotline:</t>
  </si>
  <si>
    <t>0937 983 072</t>
  </si>
  <si>
    <t>Địa chỉ:</t>
  </si>
  <si>
    <t>Phòng 4, 123 Man Thiện, P. Hiệp Phú, Q9</t>
  </si>
  <si>
    <t>TÀI LIỆU NÀY ĐƯỢC H6 THIẾT KẾ VÀ SOẠN THẢO</t>
  </si>
  <si>
    <t>CHƯƠNG TRÌNH ĐÀO TẠO TẠI H6</t>
  </si>
  <si>
    <t>NGỮ PHÁP</t>
  </si>
  <si>
    <t>N5</t>
  </si>
  <si>
    <t>Nhật 1</t>
  </si>
  <si>
    <t>Dekiru 0 - chap 3</t>
  </si>
  <si>
    <t>Nhật 2</t>
  </si>
  <si>
    <t>Dekiru chap 4-7</t>
  </si>
  <si>
    <t>Dekiru chap 8 - 11</t>
  </si>
  <si>
    <t>Dekiru chap 12-15</t>
  </si>
  <si>
    <t>N4</t>
  </si>
  <si>
    <t>Nhật kì 7 JS</t>
  </si>
  <si>
    <t>Dekiru N4 chap 1-7</t>
  </si>
  <si>
    <t>Nhật kì 8 JS</t>
  </si>
  <si>
    <t>Dekkiru N4 chap 8-15</t>
  </si>
  <si>
    <t>Nhật 3</t>
  </si>
  <si>
    <t>Nhật hướng N5</t>
  </si>
  <si>
    <t>LUYỆN THI</t>
  </si>
  <si>
    <t>Giải đề và ôn tập N5</t>
  </si>
  <si>
    <t>Giải đề và ôn tập N4</t>
  </si>
  <si>
    <t>HÁN TỰ</t>
  </si>
  <si>
    <t>120 Kanji phổ biến N5</t>
  </si>
  <si>
    <t>300 Kanji phổ biến N4</t>
  </si>
  <si>
    <t>162 Kanji trong quyển Dekiru N5</t>
  </si>
  <si>
    <t>N3</t>
  </si>
  <si>
    <t>326 Kanji trong quyển Dekiru N5 + N4</t>
  </si>
  <si>
    <t>Full Kanji Dekiru Trung cấp (~320 chữ)</t>
  </si>
  <si>
    <t>Kanji nâng cao + Kanji theo bộ thủ (đạt 1k)</t>
  </si>
  <si>
    <t>N3+</t>
  </si>
  <si>
    <t>HƯỚNG DẪN SỬ DỤNG</t>
  </si>
  <si>
    <t>Nhập vào ô màu vàng biên độ bạn muốn ôn</t>
  </si>
  <si>
    <t>A7</t>
  </si>
  <si>
    <t>A8</t>
  </si>
  <si>
    <t>Giá trị min</t>
  </si>
  <si>
    <t>Giá trị max</t>
  </si>
  <si>
    <t>Trỏ vào ô trống bất kì và ấn phím "Delete"</t>
  </si>
  <si>
    <t>Giá trị sẽ nhảy ngẫu nhiên</t>
  </si>
  <si>
    <t>Đáp án sẽ hiện góc trên bên phải</t>
  </si>
  <si>
    <t>(bạn có thể dùng tay che bớt phần này)</t>
  </si>
  <si>
    <t>và</t>
  </si>
  <si>
    <t>A17</t>
  </si>
  <si>
    <t>A18</t>
  </si>
  <si>
    <t>ô</t>
  </si>
  <si>
    <t>PHIÊN BẢN:</t>
  </si>
  <si>
    <t>Cảm ơn bạn đã chọn H6.</t>
  </si>
  <si>
    <t>Chọn sheet bên dưới theo nội dung cần ôn tập</t>
  </si>
  <si>
    <t>v3.5</t>
  </si>
  <si>
    <t>23h00</t>
  </si>
  <si>
    <t>15.11.2019</t>
  </si>
  <si>
    <t>N VIỆT - NHẬT</t>
  </si>
  <si>
    <t>N NHẬT - VIỆT</t>
  </si>
  <si>
    <t>Thấy danh từ tiếng Việt, đọc Nhật</t>
  </si>
  <si>
    <t>Thấy từ tiếng Nhật, cho biết nghĩa</t>
  </si>
  <si>
    <t>レストラン</t>
  </si>
  <si>
    <t>カメラ</t>
  </si>
  <si>
    <t>けいたいでんわ</t>
  </si>
  <si>
    <t>ズボン</t>
  </si>
  <si>
    <t>おちゃ</t>
  </si>
  <si>
    <t>nhân viên bán hàng</t>
  </si>
  <si>
    <t>パン</t>
  </si>
  <si>
    <t>bánh mì</t>
  </si>
  <si>
    <t>gôm</t>
  </si>
  <si>
    <t>túi, cặp</t>
  </si>
  <si>
    <t>quần dài</t>
  </si>
  <si>
    <t>trà</t>
  </si>
  <si>
    <t>ドイツ</t>
  </si>
  <si>
    <t>Đức</t>
  </si>
  <si>
    <t>よじ</t>
  </si>
  <si>
    <t>4h</t>
  </si>
  <si>
    <t>しちじ</t>
  </si>
  <si>
    <t>7h</t>
  </si>
  <si>
    <t>くじ</t>
  </si>
  <si>
    <t>9h</t>
  </si>
  <si>
    <t>cơm hộp</t>
  </si>
  <si>
    <t>こうこう</t>
  </si>
  <si>
    <t>ちゅうごく</t>
  </si>
  <si>
    <t>tháng 4</t>
  </si>
  <si>
    <t>スポーツ</t>
  </si>
  <si>
    <t>thể thao</t>
  </si>
  <si>
    <t>パソコン</t>
  </si>
  <si>
    <t>máy tính</t>
  </si>
  <si>
    <t>ペン</t>
  </si>
  <si>
    <t>bút, viết</t>
  </si>
  <si>
    <t>thịt heo chiên xù</t>
  </si>
  <si>
    <t>コーヒー</t>
  </si>
  <si>
    <t>cà phê</t>
  </si>
  <si>
    <t>ジュース</t>
  </si>
  <si>
    <t>nước ép</t>
  </si>
  <si>
    <t>công viên</t>
  </si>
  <si>
    <t>はるやすみ</t>
  </si>
  <si>
    <t>なつやすみ</t>
  </si>
  <si>
    <t>ふゆやすみ</t>
  </si>
  <si>
    <t>テレビ</t>
  </si>
  <si>
    <t>ti vi</t>
  </si>
  <si>
    <t>cửa hàng tiện lợi</t>
  </si>
  <si>
    <t>うち</t>
  </si>
  <si>
    <t>nhà</t>
  </si>
  <si>
    <t>MIN</t>
  </si>
  <si>
    <t>MAX</t>
  </si>
  <si>
    <t>RAND.</t>
  </si>
  <si>
    <t>はなび</t>
  </si>
  <si>
    <t>pháo hoa</t>
  </si>
  <si>
    <t>スキー</t>
  </si>
  <si>
    <t>trượt tuyết</t>
  </si>
  <si>
    <t>おさけ</t>
  </si>
  <si>
    <t>rượu</t>
  </si>
  <si>
    <t>バス</t>
  </si>
  <si>
    <t>xe buýt</t>
  </si>
  <si>
    <t>いちねん</t>
  </si>
  <si>
    <t>1 năm</t>
  </si>
  <si>
    <t>よる</t>
  </si>
  <si>
    <t>buổi tối</t>
  </si>
  <si>
    <t>bữa sáng</t>
  </si>
  <si>
    <t>bữa trưa</t>
  </si>
  <si>
    <t>cửa hàng t.lợi</t>
  </si>
  <si>
    <t>Ấn "Delete" vào ô trống
bất kì để nhảy random</t>
  </si>
  <si>
    <t>Che lại phần đáp án
hoặc phóng to ra khi học</t>
  </si>
  <si>
    <t>CẢM ƠN ĐÃ DÙNG</t>
  </si>
  <si>
    <t>SẢN PHẨM CỦA H6</t>
  </si>
  <si>
    <t>(Nhập giá trị mix-max)</t>
  </si>
  <si>
    <t>CÂU TRẢ LỜI TỰ ĐỘNG</t>
  </si>
  <si>
    <t>BẢNG THÔNG SỐ CHUNG</t>
  </si>
  <si>
    <t>わたし</t>
  </si>
  <si>
    <t>くに</t>
  </si>
  <si>
    <t>タイじん</t>
  </si>
  <si>
    <t>たんじょうび</t>
  </si>
  <si>
    <t>khi nào?</t>
  </si>
  <si>
    <t>いつ</t>
  </si>
  <si>
    <t>Công cụ được
thiết kế bởi H6</t>
  </si>
  <si>
    <t>Hãy sử dụng 
vì mục đích học tập</t>
  </si>
  <si>
    <t>trường học</t>
  </si>
  <si>
    <t>ベトナム</t>
  </si>
  <si>
    <t>Việt Nam</t>
  </si>
  <si>
    <t>trường đại học</t>
  </si>
  <si>
    <t>ví, bóp</t>
  </si>
  <si>
    <t>ぎゅうにく</t>
  </si>
  <si>
    <t>random=</t>
  </si>
  <si>
    <t>Nhập giá trị mix-max 
vào bảng thông số chung</t>
  </si>
  <si>
    <t>CÂU TRẢ LỜI</t>
  </si>
  <si>
    <t>thứ mấy?</t>
  </si>
  <si>
    <t>khi nào</t>
  </si>
  <si>
    <t>ひゃくえん</t>
  </si>
  <si>
    <t>100 YÊN</t>
  </si>
  <si>
    <t>だれ</t>
  </si>
  <si>
    <t>ai?</t>
  </si>
  <si>
    <t>ふじさん</t>
  </si>
  <si>
    <t>núi Phú Sĩ</t>
  </si>
  <si>
    <t>なまえ</t>
  </si>
  <si>
    <t>người Việt</t>
  </si>
  <si>
    <t>ベトナムじん</t>
  </si>
  <si>
    <t>mùng 4</t>
  </si>
  <si>
    <t>よっか</t>
  </si>
  <si>
    <t>THÔNG SỐ CHUNG</t>
  </si>
  <si>
    <t>なんさい</t>
  </si>
  <si>
    <t>mấy tuổi</t>
  </si>
  <si>
    <t>ケーキ</t>
  </si>
  <si>
    <t>bánh ngọt</t>
  </si>
  <si>
    <t>はる </t>
  </si>
  <si>
    <t>TỪ</t>
  </si>
  <si>
    <t>MỖI NGÀY</t>
  </si>
  <si>
    <t>DAY</t>
  </si>
  <si>
    <t>3c</t>
  </si>
  <si>
    <t>ぎゅうにゅう</t>
  </si>
  <si>
    <t>sữa</t>
  </si>
  <si>
    <t>あぶら</t>
  </si>
  <si>
    <t>dầu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</si>
</sst>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Agency FB"/>
      <family val="2"/>
    </font>
    <font>
      <sz val="11"/>
      <color theme="1" tint="4.9989318521683403E-2"/>
      <name val="Calibri"/>
      <family val="2"/>
      <scheme val="minor"/>
    </font>
    <font>
      <sz val="11"/>
      <color rgb="FFE0F4F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Times New Roman"/>
      <family val="1"/>
    </font>
    <font>
      <b/>
      <sz val="11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99FF33"/>
      <name val="Calibri"/>
      <family val="2"/>
      <scheme val="minor"/>
    </font>
    <font>
      <sz val="13"/>
      <name val="Microsoft YaHei UI"/>
      <family val="2"/>
    </font>
    <font>
      <sz val="12"/>
      <color theme="0"/>
      <name val="Yu Mincho Demibold"/>
      <family val="1"/>
    </font>
    <font>
      <b/>
      <sz val="14"/>
      <name val="EPSON 丸ゴシック体Ｍ"/>
      <family val="3"/>
      <charset val="128"/>
    </font>
    <font>
      <b/>
      <sz val="11"/>
      <name val="EPSON 丸ゴシック体Ｍ"/>
      <family val="3"/>
      <charset val="128"/>
    </font>
    <font>
      <sz val="14"/>
      <color theme="0"/>
      <name val="Microsoft YaHei UI"/>
      <family val="2"/>
    </font>
    <font>
      <sz val="18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2060"/>
      <name val="UTM Swiss 721 Black Condensed"/>
    </font>
    <font>
      <b/>
      <sz val="12"/>
      <color rgb="FFC00000"/>
      <name val="UTM Swiss Condensed"/>
    </font>
    <font>
      <b/>
      <sz val="12"/>
      <color rgb="FF002060"/>
      <name val="UTM Swiss Condensed"/>
    </font>
    <font>
      <sz val="120"/>
      <color rgb="FFFF0000"/>
      <name val="UTM Swiss 721 Black Condensed"/>
    </font>
    <font>
      <sz val="10"/>
      <color theme="1" tint="4.9989318521683403E-2"/>
      <name val="UTM Swiss 721 Black Condensed"/>
    </font>
    <font>
      <sz val="36"/>
      <color theme="1"/>
      <name val="Bahnschrift SemiBold SemiConden"/>
      <family val="2"/>
    </font>
    <font>
      <b/>
      <sz val="11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Yu Gothic UI Semibold"/>
      <family val="2"/>
    </font>
    <font>
      <b/>
      <sz val="11"/>
      <color theme="1"/>
      <name val="Agency FB"/>
      <family val="2"/>
    </font>
    <font>
      <sz val="11"/>
      <name val="Yu Gothic UI Semibold"/>
      <family val="2"/>
    </font>
    <font>
      <sz val="11"/>
      <color rgb="FFFFFF00"/>
      <name val="Calibri"/>
      <family val="2"/>
      <scheme val="minor"/>
    </font>
    <font>
      <b/>
      <sz val="11"/>
      <color theme="1"/>
      <name val="Yu Gothic UI Semibold"/>
      <family val="2"/>
    </font>
    <font>
      <b/>
      <sz val="12"/>
      <name val="Calibri"/>
      <family val="2"/>
      <scheme val="minor"/>
    </font>
    <font>
      <b/>
      <sz val="11"/>
      <name val="Yu Gothic UI Semibold"/>
      <family val="2"/>
    </font>
    <font>
      <sz val="13"/>
      <name val="UD Digi Kyokasho NK-B"/>
      <family val="1"/>
      <charset val="128"/>
    </font>
    <font>
      <sz val="12"/>
      <name val="UTM Swiss Condensed"/>
    </font>
    <font>
      <sz val="11"/>
      <color theme="0"/>
      <name val="UTM Swiss Condensed"/>
    </font>
    <font>
      <b/>
      <sz val="11"/>
      <color theme="0"/>
      <name val="Yu Gothic UI Semibold"/>
      <family val="2"/>
    </font>
    <font>
      <sz val="11"/>
      <color theme="1"/>
      <name val="Yu Gothic UI Semibold"/>
      <family val="2"/>
    </font>
    <font>
      <sz val="11"/>
      <color rgb="FF66FF99"/>
      <name val="Yu Gothic UI Semibold"/>
      <family val="2"/>
    </font>
    <font>
      <sz val="11"/>
      <color rgb="FF66FF99"/>
      <name val="Calibri"/>
      <family val="2"/>
      <scheme val="minor"/>
    </font>
    <font>
      <b/>
      <sz val="12"/>
      <color rgb="FFE0F4F8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theme="1"/>
      <name val="UTM Swiss Condensed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  <font>
      <sz val="8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8"/>
      <color theme="0"/>
      <name val="Verdana"/>
      <family val="2"/>
    </font>
    <font>
      <b/>
      <sz val="12"/>
      <color theme="1"/>
      <name val="Agency FB"/>
      <family val="2"/>
    </font>
    <font>
      <b/>
      <sz val="11"/>
      <color theme="1"/>
      <name val="UTM Swiss Condensed"/>
    </font>
    <font>
      <sz val="11"/>
      <color theme="0" tint="-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Yu Mincho Demibold"/>
      <family val="1"/>
    </font>
    <font>
      <b/>
      <sz val="12"/>
      <name val="EPSON 丸ゴシック体Ｍ"/>
      <family val="3"/>
      <charset val="128"/>
    </font>
    <font>
      <sz val="14"/>
      <color theme="1" tint="4.9989318521683403E-2"/>
      <name val="Microsoft JhengHei"/>
      <family val="2"/>
    </font>
    <font>
      <b/>
      <sz val="10"/>
      <color theme="1"/>
      <name val="Calibri"/>
      <family val="2"/>
      <scheme val="minor"/>
    </font>
    <font>
      <sz val="11"/>
      <color theme="1"/>
      <name val="Yu Gothic UI"/>
      <family val="2"/>
    </font>
    <font>
      <b/>
      <sz val="95"/>
      <color theme="0"/>
      <name val="UTM Swiss Condensed"/>
    </font>
    <font>
      <b/>
      <i/>
      <sz val="11"/>
      <color theme="0" tint="-4.9989318521683403E-2"/>
      <name val="Calibri"/>
      <family val="2"/>
      <scheme val="minor"/>
    </font>
    <font>
      <b/>
      <sz val="12"/>
      <color theme="0"/>
      <name val="Yu Gothic UI Semibold"/>
      <family val="2"/>
    </font>
    <font>
      <b/>
      <sz val="14"/>
      <color theme="0"/>
      <name val="Yu Gothic UI Semibold"/>
      <family val="2"/>
    </font>
    <font>
      <sz val="12"/>
      <color theme="0"/>
      <name val="Yu Gothic UI Semibold"/>
      <family val="2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1" tint="4.9989318521683403E-2"/>
      <name val="Microsoft JhengHei"/>
      <family val="2"/>
    </font>
    <font>
      <sz val="22"/>
      <color theme="1"/>
      <name val="Arial"/>
      <family val="2"/>
    </font>
    <font>
      <sz val="14"/>
      <color theme="0"/>
      <name val="Microsoft JhengHei"/>
      <family val="2"/>
    </font>
    <font>
      <b/>
      <sz val="20"/>
      <color theme="0"/>
      <name val="Calibri"/>
      <family val="2"/>
      <scheme val="minor"/>
    </font>
    <font>
      <sz val="20"/>
      <color rgb="FFFF0000"/>
      <name val="Arial"/>
      <family val="2"/>
    </font>
    <font>
      <sz val="20"/>
      <color rgb="FF003399"/>
      <name val="Arial"/>
      <family val="2"/>
    </font>
    <font>
      <b/>
      <sz val="95"/>
      <color rgb="FF002060"/>
      <name val="Yu Gothic UI Semibold"/>
      <family val="2"/>
    </font>
    <font>
      <b/>
      <sz val="95"/>
      <color rgb="FFC00000"/>
      <name val="Yu Gothic UI Semibold"/>
      <family val="2"/>
    </font>
    <font>
      <b/>
      <sz val="14"/>
      <color theme="0"/>
      <name val="Agency FB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765B8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65D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541D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D9F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660C8E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525252"/>
      </left>
      <right style="mediumDashed">
        <color rgb="FF525252"/>
      </right>
      <top style="medium">
        <color rgb="FF525252"/>
      </top>
      <bottom style="medium">
        <color rgb="FF525252"/>
      </bottom>
      <diagonal/>
    </border>
    <border>
      <left style="medium">
        <color rgb="FF525252"/>
      </left>
      <right style="mediumDashed">
        <color rgb="FF525252"/>
      </right>
      <top/>
      <bottom style="medium">
        <color rgb="FF525252"/>
      </bottom>
      <diagonal/>
    </border>
    <border>
      <left/>
      <right style="medium">
        <color rgb="FF525252"/>
      </right>
      <top/>
      <bottom style="medium">
        <color rgb="FF525252"/>
      </bottom>
      <diagonal/>
    </border>
    <border>
      <left/>
      <right style="mediumDashed">
        <color rgb="FF525252"/>
      </right>
      <top/>
      <bottom style="medium">
        <color rgb="FF525252"/>
      </bottom>
      <diagonal/>
    </border>
    <border>
      <left/>
      <right style="mediumDashed">
        <color rgb="FF525252"/>
      </right>
      <top/>
      <bottom/>
      <diagonal/>
    </border>
    <border>
      <left/>
      <right style="mediumDashed">
        <color rgb="FF525252"/>
      </right>
      <top style="medium">
        <color rgb="FF525252"/>
      </top>
      <bottom style="medium">
        <color rgb="FF525252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</borders>
  <cellStyleXfs count="3">
    <xf numFmtId="0" fontId="0" fillId="0" borderId="0"/>
    <xf numFmtId="0" fontId="34" fillId="0" borderId="0"/>
    <xf numFmtId="0" fontId="52" fillId="0" borderId="0" applyNumberFormat="0" applyFill="0" applyBorder="0" applyAlignment="0" applyProtection="0"/>
  </cellStyleXfs>
  <cellXfs count="279">
    <xf numFmtId="0" fontId="0" fillId="0" borderId="0" xfId="0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9" fillId="2" borderId="3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3" fillId="7" borderId="0" xfId="0" applyFont="1" applyFill="1"/>
    <xf numFmtId="0" fontId="17" fillId="10" borderId="4" xfId="0" applyFont="1" applyFill="1" applyBorder="1" applyAlignment="1">
      <alignment vertical="center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/>
    </xf>
    <xf numFmtId="0" fontId="18" fillId="7" borderId="3" xfId="0" applyFont="1" applyFill="1" applyBorder="1" applyAlignment="1">
      <alignment vertical="center"/>
    </xf>
    <xf numFmtId="0" fontId="17" fillId="10" borderId="0" xfId="0" applyFont="1" applyFill="1"/>
    <xf numFmtId="0" fontId="17" fillId="10" borderId="5" xfId="0" applyFont="1" applyFill="1" applyBorder="1" applyAlignment="1">
      <alignment vertical="center"/>
    </xf>
    <xf numFmtId="0" fontId="19" fillId="10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19" fillId="10" borderId="0" xfId="0" applyFont="1" applyFill="1" applyAlignment="1">
      <alignment vertical="center"/>
    </xf>
    <xf numFmtId="0" fontId="20" fillId="10" borderId="0" xfId="0" applyFont="1" applyFill="1"/>
    <xf numFmtId="0" fontId="0" fillId="4" borderId="0" xfId="0" applyFill="1"/>
    <xf numFmtId="0" fontId="10" fillId="13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16" fontId="0" fillId="0" borderId="0" xfId="0" applyNumberFormat="1"/>
    <xf numFmtId="0" fontId="27" fillId="0" borderId="0" xfId="0" applyFont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36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0" fillId="2" borderId="0" xfId="0" applyFont="1" applyFill="1"/>
    <xf numFmtId="0" fontId="0" fillId="0" borderId="0" xfId="0" applyAlignment="1"/>
    <xf numFmtId="0" fontId="5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5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30" fillId="0" borderId="0" xfId="0" applyFont="1" applyFill="1"/>
    <xf numFmtId="0" fontId="0" fillId="0" borderId="0" xfId="0" applyFill="1"/>
    <xf numFmtId="0" fontId="3" fillId="0" borderId="0" xfId="0" applyFont="1" applyFill="1"/>
    <xf numFmtId="0" fontId="13" fillId="27" borderId="0" xfId="0" applyFont="1" applyFill="1" applyAlignment="1">
      <alignment horizontal="center" vertical="center"/>
    </xf>
    <xf numFmtId="0" fontId="13" fillId="27" borderId="0" xfId="0" applyFont="1" applyFill="1" applyAlignment="1">
      <alignment horizontal="center"/>
    </xf>
    <xf numFmtId="0" fontId="11" fillId="27" borderId="0" xfId="0" applyFont="1" applyFill="1"/>
    <xf numFmtId="0" fontId="65" fillId="27" borderId="0" xfId="0" applyFont="1" applyFill="1"/>
    <xf numFmtId="0" fontId="65" fillId="27" borderId="4" xfId="0" applyFont="1" applyFill="1" applyBorder="1" applyAlignment="1">
      <alignment vertical="center"/>
    </xf>
    <xf numFmtId="0" fontId="66" fillId="27" borderId="4" xfId="0" applyFont="1" applyFill="1" applyBorder="1" applyAlignment="1">
      <alignment vertical="center"/>
    </xf>
    <xf numFmtId="0" fontId="10" fillId="28" borderId="0" xfId="0" applyFont="1" applyFill="1" applyAlignment="1">
      <alignment horizontal="center" vertical="center"/>
    </xf>
    <xf numFmtId="0" fontId="10" fillId="28" borderId="0" xfId="0" applyFont="1" applyFill="1"/>
    <xf numFmtId="0" fontId="10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0" borderId="0" xfId="0" applyFont="1"/>
    <xf numFmtId="0" fontId="27" fillId="15" borderId="0" xfId="0" applyFont="1" applyFill="1" applyAlignment="1">
      <alignment horizontal="center" vertical="center"/>
    </xf>
    <xf numFmtId="0" fontId="22" fillId="15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1" fillId="29" borderId="0" xfId="0" applyFont="1" applyFill="1" applyAlignment="1">
      <alignment horizontal="center" vertical="center"/>
    </xf>
    <xf numFmtId="0" fontId="1" fillId="29" borderId="0" xfId="0" applyFont="1" applyFill="1" applyAlignment="1">
      <alignment vertical="center"/>
    </xf>
    <xf numFmtId="0" fontId="1" fillId="29" borderId="0" xfId="0" applyFont="1" applyFill="1" applyAlignment="1">
      <alignment horizontal="right" vertical="center"/>
    </xf>
    <xf numFmtId="0" fontId="60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28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46" fillId="0" borderId="0" xfId="0" applyFont="1" applyFill="1"/>
    <xf numFmtId="0" fontId="26" fillId="0" borderId="8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58" fillId="0" borderId="0" xfId="0" applyFont="1" applyFill="1" applyAlignment="1">
      <alignment horizontal="center"/>
    </xf>
    <xf numFmtId="0" fontId="51" fillId="0" borderId="0" xfId="0" applyFont="1" applyFill="1"/>
    <xf numFmtId="0" fontId="40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/>
    </xf>
    <xf numFmtId="0" fontId="42" fillId="0" borderId="10" xfId="0" applyFont="1" applyFill="1" applyBorder="1" applyAlignment="1">
      <alignment horizontal="center" vertical="center"/>
    </xf>
    <xf numFmtId="0" fontId="43" fillId="0" borderId="10" xfId="1" applyFont="1" applyFill="1" applyBorder="1" applyAlignment="1">
      <alignment horizontal="left" vertical="center"/>
    </xf>
    <xf numFmtId="0" fontId="42" fillId="0" borderId="0" xfId="0" applyFont="1" applyFill="1" applyAlignment="1">
      <alignment horizontal="center" vertical="center"/>
    </xf>
    <xf numFmtId="0" fontId="43" fillId="0" borderId="0" xfId="1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/>
    <xf numFmtId="0" fontId="14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6" fillId="0" borderId="0" xfId="0" applyFont="1" applyFill="1"/>
    <xf numFmtId="0" fontId="50" fillId="0" borderId="0" xfId="0" applyFont="1" applyFill="1"/>
    <xf numFmtId="0" fontId="11" fillId="0" borderId="0" xfId="0" applyFont="1" applyFill="1"/>
    <xf numFmtId="0" fontId="35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36" fillId="15" borderId="18" xfId="0" applyFont="1" applyFill="1" applyBorder="1" applyAlignment="1">
      <alignment horizontal="center" vertical="center"/>
    </xf>
    <xf numFmtId="0" fontId="0" fillId="10" borderId="18" xfId="0" applyFill="1" applyBorder="1"/>
    <xf numFmtId="0" fontId="69" fillId="10" borderId="18" xfId="0" applyFont="1" applyFill="1" applyBorder="1" applyAlignment="1">
      <alignment horizontal="left"/>
    </xf>
    <xf numFmtId="0" fontId="51" fillId="10" borderId="18" xfId="0" applyFont="1" applyFill="1" applyBorder="1" applyAlignment="1">
      <alignment horizontal="left"/>
    </xf>
    <xf numFmtId="0" fontId="69" fillId="10" borderId="18" xfId="0" applyFont="1" applyFill="1" applyBorder="1"/>
    <xf numFmtId="0" fontId="0" fillId="22" borderId="18" xfId="0" applyFill="1" applyBorder="1" applyAlignment="1">
      <alignment horizontal="center"/>
    </xf>
    <xf numFmtId="0" fontId="69" fillId="22" borderId="18" xfId="0" applyFont="1" applyFill="1" applyBorder="1"/>
    <xf numFmtId="0" fontId="0" fillId="22" borderId="18" xfId="0" applyFill="1" applyBorder="1" applyAlignment="1">
      <alignment horizontal="left" vertical="center"/>
    </xf>
    <xf numFmtId="0" fontId="0" fillId="22" borderId="18" xfId="0" applyFill="1" applyBorder="1"/>
    <xf numFmtId="0" fontId="69" fillId="22" borderId="18" xfId="0" applyFont="1" applyFill="1" applyBorder="1" applyAlignment="1">
      <alignment horizontal="left" vertical="center"/>
    </xf>
    <xf numFmtId="0" fontId="51" fillId="22" borderId="18" xfId="0" applyFont="1" applyFill="1" applyBorder="1" applyAlignment="1">
      <alignment horizontal="left"/>
    </xf>
    <xf numFmtId="0" fontId="69" fillId="22" borderId="19" xfId="0" applyFont="1" applyFill="1" applyBorder="1" applyAlignment="1">
      <alignment horizontal="left" vertical="center"/>
    </xf>
    <xf numFmtId="0" fontId="0" fillId="22" borderId="19" xfId="0" applyFill="1" applyBorder="1" applyAlignment="1">
      <alignment horizontal="left" vertical="center"/>
    </xf>
    <xf numFmtId="0" fontId="11" fillId="23" borderId="18" xfId="0" applyFont="1" applyFill="1" applyBorder="1" applyAlignment="1">
      <alignment horizontal="center"/>
    </xf>
    <xf numFmtId="0" fontId="37" fillId="23" borderId="18" xfId="0" applyFont="1" applyFill="1" applyBorder="1" applyAlignment="1">
      <alignment horizontal="left" vertical="center"/>
    </xf>
    <xf numFmtId="0" fontId="11" fillId="23" borderId="18" xfId="0" applyFont="1" applyFill="1" applyBorder="1"/>
    <xf numFmtId="0" fontId="0" fillId="23" borderId="18" xfId="0" applyFill="1" applyBorder="1"/>
    <xf numFmtId="0" fontId="11" fillId="9" borderId="18" xfId="0" applyFont="1" applyFill="1" applyBorder="1" applyAlignment="1">
      <alignment horizontal="center"/>
    </xf>
    <xf numFmtId="0" fontId="37" fillId="9" borderId="18" xfId="0" applyFont="1" applyFill="1" applyBorder="1" applyAlignment="1">
      <alignment horizontal="left" vertical="center"/>
    </xf>
    <xf numFmtId="0" fontId="0" fillId="9" borderId="18" xfId="0" applyFill="1" applyBorder="1"/>
    <xf numFmtId="0" fontId="11" fillId="9" borderId="18" xfId="0" applyFont="1" applyFill="1" applyBorder="1"/>
    <xf numFmtId="0" fontId="11" fillId="24" borderId="18" xfId="0" applyFont="1" applyFill="1" applyBorder="1" applyAlignment="1">
      <alignment horizontal="center"/>
    </xf>
    <xf numFmtId="0" fontId="37" fillId="24" borderId="18" xfId="0" applyFont="1" applyFill="1" applyBorder="1" applyAlignment="1">
      <alignment vertical="center"/>
    </xf>
    <xf numFmtId="0" fontId="11" fillId="24" borderId="18" xfId="0" applyFont="1" applyFill="1" applyBorder="1"/>
    <xf numFmtId="0" fontId="37" fillId="24" borderId="18" xfId="0" applyFont="1" applyFill="1" applyBorder="1"/>
    <xf numFmtId="0" fontId="2" fillId="25" borderId="18" xfId="0" applyFont="1" applyFill="1" applyBorder="1" applyAlignment="1">
      <alignment horizontal="center"/>
    </xf>
    <xf numFmtId="0" fontId="46" fillId="25" borderId="18" xfId="0" applyFont="1" applyFill="1" applyBorder="1" applyAlignment="1">
      <alignment horizontal="left"/>
    </xf>
    <xf numFmtId="0" fontId="51" fillId="25" borderId="18" xfId="0" applyFont="1" applyFill="1" applyBorder="1" applyAlignment="1">
      <alignment horizontal="left" vertical="center"/>
    </xf>
    <xf numFmtId="0" fontId="0" fillId="25" borderId="18" xfId="0" applyFill="1" applyBorder="1" applyAlignment="1">
      <alignment horizontal="center"/>
    </xf>
    <xf numFmtId="0" fontId="59" fillId="25" borderId="18" xfId="0" applyFont="1" applyFill="1" applyBorder="1" applyAlignment="1">
      <alignment horizontal="left" vertical="center"/>
    </xf>
    <xf numFmtId="0" fontId="0" fillId="25" borderId="18" xfId="0" applyFill="1" applyBorder="1" applyAlignment="1">
      <alignment horizontal="left" vertical="center"/>
    </xf>
    <xf numFmtId="0" fontId="0" fillId="25" borderId="18" xfId="0" applyFill="1" applyBorder="1"/>
    <xf numFmtId="0" fontId="0" fillId="14" borderId="18" xfId="0" applyFill="1" applyBorder="1" applyAlignment="1">
      <alignment horizontal="center"/>
    </xf>
    <xf numFmtId="0" fontId="37" fillId="14" borderId="18" xfId="0" applyFont="1" applyFill="1" applyBorder="1" applyAlignment="1">
      <alignment horizontal="left" vertical="center"/>
    </xf>
    <xf numFmtId="0" fontId="11" fillId="14" borderId="18" xfId="0" applyFont="1" applyFill="1" applyBorder="1"/>
    <xf numFmtId="0" fontId="2" fillId="14" borderId="18" xfId="0" applyFont="1" applyFill="1" applyBorder="1" applyAlignment="1">
      <alignment horizontal="center"/>
    </xf>
    <xf numFmtId="0" fontId="2" fillId="26" borderId="18" xfId="0" applyFont="1" applyFill="1" applyBorder="1" applyAlignment="1">
      <alignment horizontal="center"/>
    </xf>
    <xf numFmtId="0" fontId="0" fillId="26" borderId="18" xfId="0" applyFill="1" applyBorder="1" applyAlignment="1">
      <alignment horizontal="left" vertical="center"/>
    </xf>
    <xf numFmtId="0" fontId="0" fillId="26" borderId="18" xfId="0" applyFill="1" applyBorder="1"/>
    <xf numFmtId="0" fontId="2" fillId="9" borderId="18" xfId="0" applyFont="1" applyFill="1" applyBorder="1" applyAlignment="1">
      <alignment horizontal="center"/>
    </xf>
    <xf numFmtId="0" fontId="46" fillId="9" borderId="18" xfId="0" applyFont="1" applyFill="1" applyBorder="1" applyAlignment="1">
      <alignment horizontal="left" vertical="center"/>
    </xf>
    <xf numFmtId="0" fontId="51" fillId="9" borderId="18" xfId="0" applyFont="1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3" fillId="31" borderId="18" xfId="0" applyFont="1" applyFill="1" applyBorder="1" applyAlignment="1">
      <alignment horizontal="center" vertical="center"/>
    </xf>
    <xf numFmtId="0" fontId="3" fillId="31" borderId="18" xfId="0" applyFont="1" applyFill="1" applyBorder="1" applyAlignment="1">
      <alignment horizontal="left" vertical="center"/>
    </xf>
    <xf numFmtId="0" fontId="21" fillId="31" borderId="18" xfId="0" applyFont="1" applyFill="1" applyBorder="1" applyAlignment="1">
      <alignment horizontal="left" vertical="center"/>
    </xf>
    <xf numFmtId="0" fontId="1" fillId="32" borderId="18" xfId="0" applyFont="1" applyFill="1" applyBorder="1"/>
    <xf numFmtId="0" fontId="1" fillId="32" borderId="18" xfId="0" applyFont="1" applyFill="1" applyBorder="1" applyAlignment="1">
      <alignment horizontal="left" vertical="center"/>
    </xf>
    <xf numFmtId="0" fontId="21" fillId="32" borderId="18" xfId="0" applyFont="1" applyFill="1" applyBorder="1" applyAlignment="1">
      <alignment horizontal="left" vertical="center"/>
    </xf>
    <xf numFmtId="0" fontId="3" fillId="32" borderId="18" xfId="0" applyFont="1" applyFill="1" applyBorder="1" applyAlignment="1">
      <alignment horizontal="left"/>
    </xf>
    <xf numFmtId="0" fontId="3" fillId="32" borderId="18" xfId="0" applyFont="1" applyFill="1" applyBorder="1" applyAlignment="1">
      <alignment horizontal="left" vertical="center"/>
    </xf>
    <xf numFmtId="0" fontId="32" fillId="32" borderId="18" xfId="0" applyFont="1" applyFill="1" applyBorder="1" applyAlignment="1">
      <alignment horizontal="left"/>
    </xf>
    <xf numFmtId="0" fontId="3" fillId="32" borderId="18" xfId="0" applyFont="1" applyFill="1" applyBorder="1"/>
    <xf numFmtId="0" fontId="32" fillId="32" borderId="18" xfId="0" applyFont="1" applyFill="1" applyBorder="1" applyAlignment="1">
      <alignment horizontal="left" vertical="center"/>
    </xf>
    <xf numFmtId="0" fontId="3" fillId="21" borderId="18" xfId="0" applyFont="1" applyFill="1" applyBorder="1" applyAlignment="1">
      <alignment horizontal="center" vertical="center"/>
    </xf>
    <xf numFmtId="0" fontId="3" fillId="21" borderId="18" xfId="0" applyFont="1" applyFill="1" applyBorder="1" applyAlignment="1">
      <alignment horizontal="left" vertical="center"/>
    </xf>
    <xf numFmtId="0" fontId="3" fillId="33" borderId="18" xfId="0" applyFont="1" applyFill="1" applyBorder="1" applyAlignment="1">
      <alignment horizontal="left" vertical="center"/>
    </xf>
    <xf numFmtId="0" fontId="3" fillId="33" borderId="18" xfId="0" applyFont="1" applyFill="1" applyBorder="1" applyAlignment="1">
      <alignment vertical="center"/>
    </xf>
    <xf numFmtId="0" fontId="25" fillId="0" borderId="9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65" fillId="27" borderId="0" xfId="0" applyFont="1" applyFill="1" applyBorder="1"/>
    <xf numFmtId="0" fontId="2" fillId="0" borderId="0" xfId="0" applyFont="1" applyAlignment="1">
      <alignment horizontal="center" vertical="center"/>
    </xf>
    <xf numFmtId="0" fontId="3" fillId="33" borderId="19" xfId="0" applyFont="1" applyFill="1" applyBorder="1" applyAlignment="1">
      <alignment horizontal="left" vertical="center"/>
    </xf>
    <xf numFmtId="0" fontId="46" fillId="25" borderId="19" xfId="0" applyFont="1" applyFill="1" applyBorder="1" applyAlignment="1">
      <alignment horizontal="left"/>
    </xf>
    <xf numFmtId="0" fontId="51" fillId="25" borderId="19" xfId="0" applyFont="1" applyFill="1" applyBorder="1" applyAlignment="1">
      <alignment horizontal="left" vertical="center"/>
    </xf>
    <xf numFmtId="0" fontId="1" fillId="35" borderId="17" xfId="0" applyFont="1" applyFill="1" applyBorder="1" applyAlignment="1">
      <alignment horizontal="left" vertical="center"/>
    </xf>
    <xf numFmtId="0" fontId="44" fillId="35" borderId="17" xfId="0" applyFont="1" applyFill="1" applyBorder="1" applyAlignment="1">
      <alignment horizontal="left" vertical="center"/>
    </xf>
    <xf numFmtId="0" fontId="72" fillId="35" borderId="17" xfId="0" applyFont="1" applyFill="1" applyBorder="1" applyAlignment="1">
      <alignment horizontal="left" vertical="center"/>
    </xf>
    <xf numFmtId="0" fontId="73" fillId="35" borderId="17" xfId="0" applyFont="1" applyFill="1" applyBorder="1" applyAlignment="1">
      <alignment horizontal="left" vertical="center"/>
    </xf>
    <xf numFmtId="0" fontId="35" fillId="35" borderId="17" xfId="0" applyFont="1" applyFill="1" applyBorder="1" applyAlignment="1">
      <alignment horizontal="left" vertical="center"/>
    </xf>
    <xf numFmtId="0" fontId="3" fillId="35" borderId="0" xfId="0" applyFont="1" applyFill="1"/>
    <xf numFmtId="0" fontId="44" fillId="35" borderId="20" xfId="0" applyFont="1" applyFill="1" applyBorder="1" applyAlignment="1">
      <alignment horizontal="left" vertical="center"/>
    </xf>
    <xf numFmtId="0" fontId="35" fillId="35" borderId="20" xfId="0" applyFont="1" applyFill="1" applyBorder="1" applyAlignment="1">
      <alignment horizontal="left" vertical="center"/>
    </xf>
    <xf numFmtId="0" fontId="1" fillId="36" borderId="17" xfId="0" applyFont="1" applyFill="1" applyBorder="1" applyAlignment="1">
      <alignment horizontal="left" vertical="center"/>
    </xf>
    <xf numFmtId="0" fontId="3" fillId="36" borderId="17" xfId="0" applyFont="1" applyFill="1" applyBorder="1" applyAlignment="1">
      <alignment horizontal="left" vertical="center"/>
    </xf>
    <xf numFmtId="0" fontId="3" fillId="36" borderId="20" xfId="0" applyFont="1" applyFill="1" applyBorder="1" applyAlignment="1">
      <alignment horizontal="left" vertical="center"/>
    </xf>
    <xf numFmtId="0" fontId="3" fillId="37" borderId="17" xfId="0" applyFont="1" applyFill="1" applyBorder="1" applyAlignment="1">
      <alignment horizontal="left" vertical="center"/>
    </xf>
    <xf numFmtId="0" fontId="1" fillId="37" borderId="17" xfId="0" applyFont="1" applyFill="1" applyBorder="1" applyAlignment="1">
      <alignment horizontal="left" vertical="center"/>
    </xf>
    <xf numFmtId="0" fontId="35" fillId="37" borderId="17" xfId="0" applyFont="1" applyFill="1" applyBorder="1" applyAlignment="1">
      <alignment horizontal="left" vertical="center"/>
    </xf>
    <xf numFmtId="0" fontId="74" fillId="37" borderId="17" xfId="0" applyFont="1" applyFill="1" applyBorder="1" applyAlignment="1">
      <alignment horizontal="left" vertical="center"/>
    </xf>
    <xf numFmtId="0" fontId="35" fillId="37" borderId="17" xfId="0" applyFont="1" applyFill="1" applyBorder="1" applyAlignment="1">
      <alignment horizontal="left" vertical="center" wrapText="1"/>
    </xf>
    <xf numFmtId="0" fontId="76" fillId="0" borderId="0" xfId="0" applyFont="1" applyAlignment="1">
      <alignment horizontal="right"/>
    </xf>
    <xf numFmtId="0" fontId="76" fillId="0" borderId="0" xfId="0" applyFont="1" applyAlignment="1">
      <alignment horizontal="center"/>
    </xf>
    <xf numFmtId="0" fontId="3" fillId="38" borderId="0" xfId="0" applyFont="1" applyFill="1" applyAlignment="1">
      <alignment horizontal="center"/>
    </xf>
    <xf numFmtId="0" fontId="3" fillId="38" borderId="0" xfId="0" applyFont="1" applyFill="1" applyAlignment="1">
      <alignment horizontal="left" vertical="center"/>
    </xf>
    <xf numFmtId="0" fontId="3" fillId="38" borderId="0" xfId="0" applyFont="1" applyFill="1"/>
    <xf numFmtId="0" fontId="35" fillId="38" borderId="0" xfId="0" applyFont="1" applyFill="1" applyAlignment="1">
      <alignment horizontal="left" vertical="center"/>
    </xf>
    <xf numFmtId="0" fontId="3" fillId="38" borderId="6" xfId="0" applyFont="1" applyFill="1" applyBorder="1" applyAlignment="1">
      <alignment vertical="center"/>
    </xf>
    <xf numFmtId="0" fontId="1" fillId="39" borderId="0" xfId="0" applyFont="1" applyFill="1" applyAlignment="1">
      <alignment horizontal="center"/>
    </xf>
    <xf numFmtId="0" fontId="35" fillId="39" borderId="0" xfId="0" applyFont="1" applyFill="1" applyAlignment="1">
      <alignment horizontal="left" vertical="center"/>
    </xf>
    <xf numFmtId="0" fontId="3" fillId="39" borderId="0" xfId="0" applyFont="1" applyFill="1"/>
    <xf numFmtId="0" fontId="3" fillId="39" borderId="0" xfId="0" applyFont="1" applyFill="1" applyAlignment="1">
      <alignment horizontal="left" vertical="center"/>
    </xf>
    <xf numFmtId="0" fontId="1" fillId="40" borderId="0" xfId="0" applyFont="1" applyFill="1" applyAlignment="1">
      <alignment horizontal="center"/>
    </xf>
    <xf numFmtId="0" fontId="35" fillId="40" borderId="0" xfId="0" applyFont="1" applyFill="1" applyAlignment="1">
      <alignment horizontal="center" vertical="center"/>
    </xf>
    <xf numFmtId="0" fontId="3" fillId="40" borderId="0" xfId="0" applyFont="1" applyFill="1"/>
    <xf numFmtId="0" fontId="1" fillId="40" borderId="0" xfId="0" applyFont="1" applyFill="1"/>
    <xf numFmtId="0" fontId="2" fillId="19" borderId="18" xfId="0" applyFont="1" applyFill="1" applyBorder="1" applyAlignment="1">
      <alignment horizontal="center"/>
    </xf>
    <xf numFmtId="0" fontId="69" fillId="19" borderId="19" xfId="0" applyFont="1" applyFill="1" applyBorder="1"/>
    <xf numFmtId="0" fontId="0" fillId="19" borderId="0" xfId="0" applyFill="1"/>
    <xf numFmtId="0" fontId="69" fillId="19" borderId="18" xfId="0" applyFont="1" applyFill="1" applyBorder="1" applyAlignment="1">
      <alignment horizontal="left"/>
    </xf>
    <xf numFmtId="0" fontId="51" fillId="19" borderId="18" xfId="0" applyFont="1" applyFill="1" applyBorder="1" applyAlignment="1">
      <alignment horizontal="left" vertical="center"/>
    </xf>
    <xf numFmtId="0" fontId="69" fillId="19" borderId="18" xfId="0" applyFont="1" applyFill="1" applyBorder="1"/>
    <xf numFmtId="0" fontId="0" fillId="19" borderId="18" xfId="0" applyFill="1" applyBorder="1"/>
    <xf numFmtId="0" fontId="51" fillId="19" borderId="18" xfId="0" applyFont="1" applyFill="1" applyBorder="1" applyAlignment="1">
      <alignment horizontal="left"/>
    </xf>
    <xf numFmtId="0" fontId="69" fillId="19" borderId="18" xfId="0" applyFont="1" applyFill="1" applyBorder="1" applyAlignment="1">
      <alignment horizontal="left" vertical="center"/>
    </xf>
    <xf numFmtId="0" fontId="0" fillId="19" borderId="18" xfId="0" applyFill="1" applyBorder="1" applyAlignment="1">
      <alignment horizontal="left"/>
    </xf>
    <xf numFmtId="0" fontId="69" fillId="19" borderId="19" xfId="0" applyFont="1" applyFill="1" applyBorder="1" applyAlignment="1">
      <alignment horizontal="left"/>
    </xf>
    <xf numFmtId="0" fontId="51" fillId="19" borderId="19" xfId="0" applyFont="1" applyFill="1" applyBorder="1" applyAlignment="1">
      <alignment horizontal="left"/>
    </xf>
    <xf numFmtId="0" fontId="77" fillId="28" borderId="0" xfId="0" applyFont="1" applyFill="1" applyAlignment="1">
      <alignment horizontal="left" vertical="center"/>
    </xf>
    <xf numFmtId="0" fontId="5" fillId="2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7" fillId="28" borderId="0" xfId="0" applyFont="1" applyFill="1" applyAlignment="1">
      <alignment horizontal="left"/>
    </xf>
    <xf numFmtId="0" fontId="3" fillId="38" borderId="18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" fillId="38" borderId="17" xfId="0" applyFont="1" applyFill="1" applyBorder="1" applyAlignment="1">
      <alignment horizontal="center" vertical="center"/>
    </xf>
    <xf numFmtId="0" fontId="44" fillId="38" borderId="17" xfId="0" applyFont="1" applyFill="1" applyBorder="1" applyAlignment="1">
      <alignment horizontal="center" vertical="center"/>
    </xf>
    <xf numFmtId="0" fontId="35" fillId="38" borderId="17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/>
    </xf>
    <xf numFmtId="0" fontId="79" fillId="38" borderId="0" xfId="0" applyFont="1" applyFill="1" applyAlignment="1">
      <alignment horizontal="center"/>
    </xf>
    <xf numFmtId="0" fontId="3" fillId="38" borderId="17" xfId="0" applyFont="1" applyFill="1" applyBorder="1" applyAlignment="1">
      <alignment horizontal="center" vertical="center"/>
    </xf>
    <xf numFmtId="0" fontId="36" fillId="15" borderId="0" xfId="0" applyFont="1" applyFill="1" applyBorder="1" applyAlignment="1">
      <alignment horizontal="center" vertical="center"/>
    </xf>
    <xf numFmtId="0" fontId="60" fillId="41" borderId="0" xfId="0" applyFont="1" applyFill="1" applyAlignment="1">
      <alignment horizontal="center" vertical="center"/>
    </xf>
    <xf numFmtId="0" fontId="71" fillId="17" borderId="0" xfId="0" applyFont="1" applyFill="1" applyAlignment="1">
      <alignment horizontal="center" vertical="center"/>
    </xf>
    <xf numFmtId="0" fontId="2" fillId="9" borderId="19" xfId="0" applyFont="1" applyFill="1" applyBorder="1" applyAlignment="1">
      <alignment horizontal="center"/>
    </xf>
    <xf numFmtId="0" fontId="46" fillId="9" borderId="19" xfId="0" applyFont="1" applyFill="1" applyBorder="1" applyAlignment="1">
      <alignment horizontal="left" vertical="center"/>
    </xf>
    <xf numFmtId="0" fontId="0" fillId="9" borderId="19" xfId="0" applyFill="1" applyBorder="1"/>
    <xf numFmtId="0" fontId="85" fillId="40" borderId="1" xfId="0" applyFont="1" applyFill="1" applyBorder="1" applyAlignment="1">
      <alignment horizontal="right" vertical="center"/>
    </xf>
    <xf numFmtId="0" fontId="85" fillId="40" borderId="2" xfId="0" applyFont="1" applyFill="1" applyBorder="1" applyAlignment="1">
      <alignment horizontal="right" vertical="center"/>
    </xf>
    <xf numFmtId="0" fontId="85" fillId="40" borderId="1" xfId="0" applyFont="1" applyFill="1" applyBorder="1" applyAlignment="1">
      <alignment horizontal="center" vertical="center"/>
    </xf>
    <xf numFmtId="0" fontId="85" fillId="4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5" fillId="0" borderId="0" xfId="0" applyFont="1" applyAlignment="1">
      <alignment horizontal="center"/>
    </xf>
    <xf numFmtId="0" fontId="57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2" fillId="0" borderId="0" xfId="2" applyAlignment="1">
      <alignment horizontal="center"/>
    </xf>
    <xf numFmtId="0" fontId="3" fillId="2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38" fillId="17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0" fillId="42" borderId="0" xfId="0" applyFont="1" applyFill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0" fillId="34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9" fillId="15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75" fillId="0" borderId="0" xfId="0" applyFont="1" applyAlignment="1">
      <alignment horizontal="center" wrapText="1"/>
    </xf>
    <xf numFmtId="0" fontId="75" fillId="0" borderId="0" xfId="0" applyFont="1" applyAlignment="1">
      <alignment horizontal="center"/>
    </xf>
    <xf numFmtId="0" fontId="7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 vertical="center"/>
    </xf>
    <xf numFmtId="0" fontId="83" fillId="43" borderId="11" xfId="0" applyFont="1" applyFill="1" applyBorder="1" applyAlignment="1">
      <alignment horizontal="center" vertical="center"/>
    </xf>
    <xf numFmtId="0" fontId="83" fillId="43" borderId="12" xfId="0" applyFont="1" applyFill="1" applyBorder="1" applyAlignment="1">
      <alignment horizontal="center" vertical="center"/>
    </xf>
    <xf numFmtId="0" fontId="83" fillId="43" borderId="13" xfId="0" applyFont="1" applyFill="1" applyBorder="1" applyAlignment="1">
      <alignment horizontal="center" vertical="center"/>
    </xf>
    <xf numFmtId="0" fontId="84" fillId="43" borderId="11" xfId="0" applyFont="1" applyFill="1" applyBorder="1" applyAlignment="1">
      <alignment horizontal="center" vertical="center"/>
    </xf>
    <xf numFmtId="0" fontId="84" fillId="43" borderId="12" xfId="0" applyFont="1" applyFill="1" applyBorder="1" applyAlignment="1">
      <alignment horizontal="center" vertical="center"/>
    </xf>
    <xf numFmtId="0" fontId="84" fillId="43" borderId="13" xfId="0" applyFont="1" applyFill="1" applyBorder="1" applyAlignment="1">
      <alignment horizontal="center" vertical="center"/>
    </xf>
    <xf numFmtId="0" fontId="2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61" fillId="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 vertical="center" wrapText="1"/>
    </xf>
    <xf numFmtId="0" fontId="81" fillId="0" borderId="14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6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82" fillId="0" borderId="15" xfId="0" applyFont="1" applyBorder="1" applyAlignment="1">
      <alignment horizontal="center" vertical="center"/>
    </xf>
    <xf numFmtId="0" fontId="82" fillId="0" borderId="16" xfId="0" applyFont="1" applyBorder="1" applyAlignment="1">
      <alignment horizontal="center" vertical="center"/>
    </xf>
    <xf numFmtId="0" fontId="80" fillId="3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 xr:uid="{ACF1851F-02C7-4D2B-B612-E491FC94DD5B}"/>
  </cellStyles>
  <dxfs count="2"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A50021"/>
      <color rgb="FF660033"/>
      <color rgb="FFFFCC99"/>
      <color rgb="FFCC0066"/>
      <color rgb="FF660066"/>
      <color rgb="FFCC0099"/>
      <color rgb="FF800080"/>
      <color rgb="FF800000"/>
      <color rgb="FF003399"/>
      <color rgb="FF6E31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</xdr:row>
      <xdr:rowOff>161925</xdr:rowOff>
    </xdr:from>
    <xdr:to>
      <xdr:col>9</xdr:col>
      <xdr:colOff>647700</xdr:colOff>
      <xdr:row>12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E21F5C-2BB6-441B-B915-609AF24D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533400"/>
          <a:ext cx="1876425" cy="187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431246</xdr:colOff>
      <xdr:row>18</xdr:row>
      <xdr:rowOff>19050</xdr:rowOff>
    </xdr:from>
    <xdr:to>
      <xdr:col>15</xdr:col>
      <xdr:colOff>585117</xdr:colOff>
      <xdr:row>21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0863FB-0ED5-494F-AAEF-1367F634F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671" y="3771900"/>
          <a:ext cx="830146" cy="781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38101</xdr:colOff>
      <xdr:row>16</xdr:row>
      <xdr:rowOff>180975</xdr:rowOff>
    </xdr:from>
    <xdr:to>
      <xdr:col>15</xdr:col>
      <xdr:colOff>76202</xdr:colOff>
      <xdr:row>20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81B32-BC0E-498D-A8E4-5ED270568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1" y="4352925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facebook.com/hacktuan" TargetMode="External"/><Relationship Id="rId1" Type="http://schemas.openxmlformats.org/officeDocument/2006/relationships/hyperlink" Target="https://www.facebook.com/h6japane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302A-9A2E-4FCC-A34E-506E0946CD46}">
  <dimension ref="C2:R27"/>
  <sheetViews>
    <sheetView workbookViewId="0">
      <selection activeCell="F16" sqref="F16"/>
    </sheetView>
  </sheetViews>
  <sheetFormatPr defaultRowHeight="15"/>
  <cols>
    <col min="2" max="2" width="0.7109375" customWidth="1"/>
    <col min="3" max="3" width="11.28515625" customWidth="1"/>
    <col min="4" max="4" width="5.85546875" customWidth="1"/>
    <col min="5" max="5" width="13.85546875" customWidth="1"/>
    <col min="6" max="6" width="21.28515625" customWidth="1"/>
    <col min="7" max="7" width="1.28515625" customWidth="1"/>
    <col min="11" max="11" width="3.7109375" customWidth="1"/>
    <col min="12" max="12" width="4.28515625" customWidth="1"/>
    <col min="13" max="13" width="3.28515625" customWidth="1"/>
    <col min="14" max="14" width="4.5703125" customWidth="1"/>
    <col min="15" max="15" width="6.28515625" customWidth="1"/>
    <col min="17" max="17" width="10.140625" customWidth="1"/>
  </cols>
  <sheetData>
    <row r="2" spans="3:18">
      <c r="H2" s="237"/>
      <c r="I2" s="237"/>
      <c r="J2" s="237"/>
      <c r="K2" s="238" t="s">
        <v>271</v>
      </c>
      <c r="L2" s="238"/>
      <c r="M2" s="238"/>
      <c r="N2" s="238"/>
      <c r="O2" s="28" t="s">
        <v>274</v>
      </c>
      <c r="P2" s="30" t="s">
        <v>275</v>
      </c>
      <c r="Q2" s="31" t="s">
        <v>276</v>
      </c>
    </row>
    <row r="3" spans="3:18" ht="20.25" customHeight="1">
      <c r="C3" s="242" t="s">
        <v>228</v>
      </c>
      <c r="D3" s="242"/>
      <c r="E3" s="242"/>
      <c r="F3" s="242"/>
      <c r="G3" s="242"/>
      <c r="H3" s="237"/>
      <c r="I3" s="237"/>
      <c r="J3" s="237"/>
      <c r="K3" s="239" t="s">
        <v>257</v>
      </c>
      <c r="L3" s="239"/>
      <c r="M3" s="239"/>
      <c r="N3" s="239"/>
      <c r="O3" s="239"/>
      <c r="P3" s="239"/>
      <c r="Q3" s="239"/>
    </row>
    <row r="4" spans="3:18">
      <c r="C4" t="s">
        <v>220</v>
      </c>
      <c r="D4" s="243" t="s">
        <v>221</v>
      </c>
      <c r="E4" s="237"/>
      <c r="F4" s="237"/>
      <c r="G4" s="237"/>
      <c r="H4" s="237"/>
      <c r="I4" s="237"/>
      <c r="J4" s="237"/>
      <c r="K4" s="239"/>
      <c r="L4" s="239"/>
      <c r="M4" s="239"/>
      <c r="N4" s="239"/>
      <c r="O4" s="239"/>
      <c r="P4" s="239"/>
      <c r="Q4" s="239"/>
    </row>
    <row r="5" spans="3:18">
      <c r="C5" t="s">
        <v>222</v>
      </c>
      <c r="D5" s="243" t="s">
        <v>223</v>
      </c>
      <c r="E5" s="237"/>
      <c r="F5" s="237"/>
      <c r="G5" s="237"/>
      <c r="H5" s="237"/>
      <c r="I5" s="237"/>
      <c r="J5" s="237"/>
    </row>
    <row r="6" spans="3:18">
      <c r="C6" t="s">
        <v>224</v>
      </c>
      <c r="D6" s="237" t="s">
        <v>225</v>
      </c>
      <c r="E6" s="237"/>
      <c r="F6" s="237"/>
      <c r="G6" s="237"/>
      <c r="H6" s="237"/>
      <c r="I6" s="237"/>
      <c r="J6" s="237"/>
      <c r="K6" s="32">
        <v>1</v>
      </c>
      <c r="L6" s="27" t="s">
        <v>273</v>
      </c>
      <c r="M6" s="27"/>
      <c r="N6" s="27"/>
      <c r="O6" s="27"/>
    </row>
    <row r="7" spans="3:18">
      <c r="C7" t="s">
        <v>226</v>
      </c>
      <c r="D7" s="237" t="s">
        <v>227</v>
      </c>
      <c r="E7" s="237"/>
      <c r="F7" s="237"/>
      <c r="G7" s="237"/>
      <c r="H7" s="237"/>
      <c r="I7" s="237"/>
      <c r="J7" s="237"/>
      <c r="L7" s="244" t="s">
        <v>277</v>
      </c>
      <c r="M7" s="244"/>
      <c r="N7" s="244"/>
      <c r="O7" s="244"/>
      <c r="P7" s="237" t="s">
        <v>279</v>
      </c>
      <c r="Q7" s="237"/>
      <c r="R7" s="237"/>
    </row>
    <row r="8" spans="3:18">
      <c r="H8" s="237"/>
      <c r="I8" s="237"/>
      <c r="J8" s="237"/>
      <c r="L8" s="245" t="s">
        <v>278</v>
      </c>
      <c r="M8" s="245"/>
      <c r="N8" s="245"/>
      <c r="O8" s="245"/>
      <c r="P8" s="237" t="s">
        <v>280</v>
      </c>
      <c r="Q8" s="237"/>
      <c r="R8" s="237"/>
    </row>
    <row r="9" spans="3:18">
      <c r="C9" s="241" t="s">
        <v>229</v>
      </c>
      <c r="D9" s="241"/>
      <c r="E9" s="241"/>
      <c r="F9" s="241"/>
      <c r="G9" s="241"/>
      <c r="H9" s="237"/>
      <c r="I9" s="237"/>
      <c r="J9" s="237"/>
    </row>
    <row r="10" spans="3:18">
      <c r="C10" s="25" t="s">
        <v>230</v>
      </c>
      <c r="H10" s="237"/>
      <c r="I10" s="237"/>
      <c r="J10" s="237"/>
      <c r="K10" s="32">
        <v>2</v>
      </c>
      <c r="L10" s="27" t="s">
        <v>258</v>
      </c>
      <c r="M10" s="27"/>
      <c r="N10" s="27"/>
      <c r="O10" s="27"/>
    </row>
    <row r="11" spans="3:18">
      <c r="D11" t="s">
        <v>231</v>
      </c>
      <c r="E11" t="s">
        <v>232</v>
      </c>
      <c r="F11" t="s">
        <v>233</v>
      </c>
      <c r="H11" s="237"/>
      <c r="I11" s="237"/>
      <c r="J11" s="237"/>
      <c r="K11" t="s">
        <v>270</v>
      </c>
      <c r="L11" s="26" t="s">
        <v>259</v>
      </c>
      <c r="M11" t="s">
        <v>267</v>
      </c>
      <c r="N11" s="26" t="s">
        <v>268</v>
      </c>
      <c r="O11" s="29" t="s">
        <v>261</v>
      </c>
      <c r="P11" s="29"/>
    </row>
    <row r="12" spans="3:18">
      <c r="E12" t="s">
        <v>234</v>
      </c>
      <c r="F12" t="s">
        <v>235</v>
      </c>
      <c r="H12" s="237"/>
      <c r="I12" s="237"/>
      <c r="J12" s="237"/>
      <c r="K12" t="s">
        <v>270</v>
      </c>
      <c r="L12" s="26" t="s">
        <v>260</v>
      </c>
      <c r="M12" t="s">
        <v>267</v>
      </c>
      <c r="N12" s="26" t="s">
        <v>269</v>
      </c>
      <c r="O12" s="29" t="s">
        <v>262</v>
      </c>
      <c r="P12" s="29"/>
    </row>
    <row r="13" spans="3:18">
      <c r="E13" t="s">
        <v>243</v>
      </c>
      <c r="F13" t="s">
        <v>236</v>
      </c>
      <c r="H13" s="237"/>
      <c r="I13" s="237"/>
      <c r="J13" s="237"/>
    </row>
    <row r="14" spans="3:18">
      <c r="E14" t="s">
        <v>244</v>
      </c>
      <c r="F14" t="s">
        <v>237</v>
      </c>
      <c r="H14" s="237"/>
      <c r="I14" s="237"/>
      <c r="J14" s="237"/>
      <c r="K14" s="32">
        <v>3</v>
      </c>
      <c r="L14" s="27" t="s">
        <v>263</v>
      </c>
      <c r="M14" s="27"/>
      <c r="N14" s="27"/>
      <c r="O14" s="27"/>
    </row>
    <row r="15" spans="3:18">
      <c r="H15" s="237"/>
      <c r="I15" s="237"/>
      <c r="J15" s="237"/>
      <c r="L15" s="29" t="s">
        <v>264</v>
      </c>
      <c r="M15" s="29"/>
      <c r="N15" s="29"/>
      <c r="O15" s="29"/>
    </row>
    <row r="16" spans="3:18">
      <c r="D16" t="s">
        <v>238</v>
      </c>
      <c r="E16" t="s">
        <v>239</v>
      </c>
      <c r="F16" t="s">
        <v>240</v>
      </c>
    </row>
    <row r="17" spans="3:17">
      <c r="E17" t="s">
        <v>241</v>
      </c>
      <c r="F17" t="s">
        <v>242</v>
      </c>
    </row>
    <row r="18" spans="3:17">
      <c r="K18" s="32">
        <v>4</v>
      </c>
      <c r="L18" s="246" t="s">
        <v>265</v>
      </c>
      <c r="M18" s="246"/>
      <c r="N18" s="246"/>
      <c r="O18" s="246"/>
      <c r="P18" s="246"/>
      <c r="Q18" s="246"/>
    </row>
    <row r="19" spans="3:17">
      <c r="C19" t="s">
        <v>245</v>
      </c>
      <c r="E19" s="240" t="s">
        <v>246</v>
      </c>
      <c r="F19" s="240"/>
      <c r="L19" s="27" t="s">
        <v>266</v>
      </c>
      <c r="M19" s="27"/>
      <c r="N19" s="27"/>
      <c r="O19" s="27"/>
    </row>
    <row r="20" spans="3:17">
      <c r="E20" s="240" t="s">
        <v>247</v>
      </c>
      <c r="F20" s="240"/>
    </row>
    <row r="21" spans="3:17">
      <c r="K21" s="237" t="s">
        <v>272</v>
      </c>
      <c r="L21" s="237"/>
      <c r="M21" s="237"/>
      <c r="N21" s="237"/>
      <c r="O21" s="237"/>
    </row>
    <row r="22" spans="3:17">
      <c r="C22" t="s">
        <v>248</v>
      </c>
      <c r="D22" t="s">
        <v>231</v>
      </c>
      <c r="E22" s="240" t="s">
        <v>249</v>
      </c>
      <c r="F22" s="240"/>
    </row>
    <row r="23" spans="3:17">
      <c r="D23" t="s">
        <v>231</v>
      </c>
      <c r="E23" s="240" t="s">
        <v>251</v>
      </c>
      <c r="F23" s="240"/>
    </row>
    <row r="24" spans="3:17">
      <c r="D24" t="s">
        <v>238</v>
      </c>
      <c r="E24" s="240" t="s">
        <v>250</v>
      </c>
      <c r="F24" s="240"/>
    </row>
    <row r="25" spans="3:17">
      <c r="D25" t="s">
        <v>238</v>
      </c>
      <c r="E25" s="240" t="s">
        <v>253</v>
      </c>
      <c r="F25" s="240"/>
    </row>
    <row r="26" spans="3:17">
      <c r="D26" t="s">
        <v>252</v>
      </c>
      <c r="E26" s="240" t="s">
        <v>254</v>
      </c>
      <c r="F26" s="240"/>
    </row>
    <row r="27" spans="3:17">
      <c r="D27" t="s">
        <v>256</v>
      </c>
      <c r="E27" s="240" t="s">
        <v>255</v>
      </c>
      <c r="F27" s="240"/>
    </row>
  </sheetData>
  <mergeCells count="23">
    <mergeCell ref="E27:F27"/>
    <mergeCell ref="E19:F19"/>
    <mergeCell ref="E20:F20"/>
    <mergeCell ref="E22:F22"/>
    <mergeCell ref="E23:F23"/>
    <mergeCell ref="E24:F24"/>
    <mergeCell ref="E25:F25"/>
    <mergeCell ref="K21:O21"/>
    <mergeCell ref="K2:N2"/>
    <mergeCell ref="H2:J15"/>
    <mergeCell ref="K3:Q4"/>
    <mergeCell ref="E26:F26"/>
    <mergeCell ref="C9:G9"/>
    <mergeCell ref="C3:G3"/>
    <mergeCell ref="D4:G4"/>
    <mergeCell ref="D5:G5"/>
    <mergeCell ref="D6:G6"/>
    <mergeCell ref="D7:G7"/>
    <mergeCell ref="L7:O7"/>
    <mergeCell ref="L8:O8"/>
    <mergeCell ref="P7:R7"/>
    <mergeCell ref="P8:R8"/>
    <mergeCell ref="L18:Q18"/>
  </mergeCells>
  <phoneticPr fontId="54" type="noConversion"/>
  <hyperlinks>
    <hyperlink ref="D4" r:id="rId1" xr:uid="{9D4E1313-19B7-4023-A251-80789E4C9865}"/>
    <hyperlink ref="D5" r:id="rId2" xr:uid="{E5DD4EE0-75A9-4EFE-A3A6-06A91BB8065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8D38-398B-4955-9B1B-0CC72BFB13F9}">
  <sheetPr>
    <tabColor rgb="FF002060"/>
  </sheetPr>
  <dimension ref="A1:T141"/>
  <sheetViews>
    <sheetView topLeftCell="A125" zoomScale="95" zoomScaleNormal="95" workbookViewId="0">
      <selection activeCell="D96" sqref="D96"/>
    </sheetView>
  </sheetViews>
  <sheetFormatPr defaultRowHeight="15"/>
  <cols>
    <col min="1" max="1" width="3.140625" customWidth="1"/>
    <col min="2" max="2" width="5.28515625" customWidth="1"/>
    <col min="3" max="3" width="4.28515625" customWidth="1"/>
    <col min="4" max="4" width="11.7109375" customWidth="1"/>
    <col min="5" max="5" width="15.28515625" customWidth="1"/>
    <col min="6" max="6" width="10.140625" customWidth="1"/>
    <col min="7" max="7" width="6.140625" customWidth="1"/>
    <col min="8" max="8" width="13" customWidth="1"/>
    <col min="9" max="9" width="10.28515625" customWidth="1"/>
    <col min="10" max="10" width="5.140625" customWidth="1"/>
    <col min="11" max="11" width="7.85546875" customWidth="1"/>
    <col min="12" max="12" width="34.42578125" customWidth="1"/>
    <col min="13" max="13" width="8.28515625" customWidth="1"/>
    <col min="14" max="14" width="4.42578125" customWidth="1"/>
    <col min="15" max="15" width="10.140625" customWidth="1"/>
    <col min="16" max="16" width="19.5703125" customWidth="1"/>
    <col min="17" max="17" width="10" customWidth="1"/>
    <col min="18" max="18" width="12.5703125" customWidth="1"/>
    <col min="19" max="19" width="3.28515625" customWidth="1"/>
    <col min="20" max="20" width="1.5703125" customWidth="1"/>
  </cols>
  <sheetData>
    <row r="1" spans="1:20" ht="15" customHeight="1">
      <c r="B1" s="23"/>
      <c r="D1" s="23"/>
      <c r="H1" s="23"/>
      <c r="J1" s="23"/>
    </row>
    <row r="2" spans="1:20" ht="17.100000000000001" customHeight="1">
      <c r="A2" s="36"/>
      <c r="B2" s="251" t="str">
        <f ca="1">VLOOKUP(Q7,B24:J140,3)</f>
        <v>thịt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19"/>
      <c r="N2" s="240" t="s">
        <v>366</v>
      </c>
      <c r="O2" s="240"/>
      <c r="P2" s="240"/>
    </row>
    <row r="3" spans="1:20" ht="17.100000000000001" customHeight="1">
      <c r="A3" s="36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19"/>
      <c r="N3" s="252" t="str">
        <f ca="1">VLOOKUP(Q7,B24:K140,4)</f>
        <v>にく</v>
      </c>
      <c r="O3" s="252"/>
      <c r="P3" s="252"/>
      <c r="Q3" s="247" t="s">
        <v>380</v>
      </c>
      <c r="R3" s="247"/>
      <c r="S3" s="27"/>
      <c r="T3" s="27"/>
    </row>
    <row r="4" spans="1:20" ht="17.100000000000001" customHeight="1">
      <c r="A4" s="36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19"/>
      <c r="N4" s="252"/>
      <c r="O4" s="252"/>
      <c r="P4" s="252"/>
      <c r="Q4" s="229" t="s">
        <v>325</v>
      </c>
      <c r="R4" s="229" t="s">
        <v>326</v>
      </c>
    </row>
    <row r="5" spans="1:20" ht="17.100000000000001" customHeight="1">
      <c r="A5" s="253"/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19"/>
      <c r="N5" s="252" t="str">
        <f ca="1">VLOOKUP(R7,B24:J140,4)</f>
        <v>それ</v>
      </c>
      <c r="O5" s="252"/>
      <c r="P5" s="252"/>
      <c r="Q5" s="249">
        <v>1</v>
      </c>
      <c r="R5" s="249">
        <v>30</v>
      </c>
    </row>
    <row r="6" spans="1:20" ht="17.100000000000001" customHeight="1">
      <c r="A6" s="253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19"/>
      <c r="N6" s="252"/>
      <c r="O6" s="252"/>
      <c r="P6" s="252"/>
      <c r="Q6" s="249"/>
      <c r="R6" s="249"/>
    </row>
    <row r="7" spans="1:20" ht="17.100000000000001" customHeight="1">
      <c r="A7" s="35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4" t="str">
        <f ca="1">IF(OR(RIGHT(A9,1)=RIGHT(A19,1),LEFT(A9,1)=LEFT(A19,1)),"LUCKY +"&amp;RANDBETWEEN(1,3),"")</f>
        <v>LUCKY +3</v>
      </c>
      <c r="P7" s="188" t="s">
        <v>364</v>
      </c>
      <c r="Q7" s="189">
        <f ca="1">RANDBETWEEN(Q5,R5)</f>
        <v>2</v>
      </c>
      <c r="R7" s="189">
        <f ca="1">RANDBETWEEN(Q5,R5)</f>
        <v>8</v>
      </c>
    </row>
    <row r="8" spans="1:20" ht="17.100000000000001" customHeight="1">
      <c r="A8" s="35"/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4"/>
    </row>
    <row r="9" spans="1:20" ht="17.100000000000001" customHeight="1">
      <c r="A9" s="36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4"/>
      <c r="N9" s="255" t="s">
        <v>257</v>
      </c>
      <c r="O9" s="255"/>
      <c r="P9" s="255"/>
    </row>
    <row r="10" spans="1:20" ht="17.100000000000001" customHeight="1">
      <c r="A10" s="37"/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4"/>
      <c r="N10" s="240">
        <v>1</v>
      </c>
      <c r="O10" s="256" t="s">
        <v>365</v>
      </c>
      <c r="P10" s="257"/>
    </row>
    <row r="11" spans="1:20" ht="17.100000000000001" customHeight="1">
      <c r="A11" s="36"/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4"/>
      <c r="N11" s="240"/>
      <c r="O11" s="257"/>
      <c r="P11" s="257"/>
      <c r="Q11" s="250">
        <v>6</v>
      </c>
      <c r="R11" s="250" t="s">
        <v>386</v>
      </c>
    </row>
    <row r="12" spans="1:20" ht="17.100000000000001" customHeight="1">
      <c r="A12" s="36"/>
      <c r="B12" s="258" t="str">
        <f ca="1">VLOOKUP(R7,B24:H140,3)</f>
        <v>cái đó</v>
      </c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4"/>
      <c r="N12" s="240">
        <v>2</v>
      </c>
      <c r="O12" s="248" t="s">
        <v>343</v>
      </c>
      <c r="P12" s="237"/>
      <c r="Q12" s="250"/>
      <c r="R12" s="250"/>
    </row>
    <row r="13" spans="1:20" ht="17.100000000000001" customHeight="1">
      <c r="A13" s="36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4"/>
      <c r="N13" s="240"/>
      <c r="O13" s="237"/>
      <c r="P13" s="237"/>
      <c r="Q13" s="250" t="s">
        <v>387</v>
      </c>
      <c r="R13" s="250"/>
    </row>
    <row r="14" spans="1:20" ht="17.100000000000001" customHeight="1">
      <c r="A14" s="36"/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4"/>
      <c r="N14" s="240"/>
      <c r="O14" s="104"/>
      <c r="P14" s="104"/>
      <c r="Q14" s="250"/>
      <c r="R14" s="250"/>
    </row>
    <row r="15" spans="1:20" ht="17.100000000000001" customHeight="1">
      <c r="A15" s="253"/>
      <c r="B15" s="258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4"/>
      <c r="N15" s="237"/>
      <c r="Q15" s="27"/>
      <c r="R15" s="27"/>
    </row>
    <row r="16" spans="1:20" ht="17.100000000000001" customHeight="1">
      <c r="A16" s="253"/>
      <c r="B16" s="258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4"/>
      <c r="N16" s="237"/>
    </row>
    <row r="17" spans="1:16" ht="17.100000000000001" customHeight="1">
      <c r="A17" s="35"/>
      <c r="B17" s="258"/>
      <c r="C17" s="258"/>
      <c r="D17" s="258"/>
      <c r="E17" s="258"/>
      <c r="F17" s="258"/>
      <c r="G17" s="258"/>
      <c r="H17" s="258"/>
      <c r="I17" s="258"/>
      <c r="J17" s="258"/>
      <c r="K17" s="258"/>
      <c r="L17" s="258"/>
      <c r="M17" s="254"/>
      <c r="N17" s="240"/>
      <c r="O17" s="259"/>
      <c r="P17" s="240"/>
    </row>
    <row r="18" spans="1:16" ht="17.100000000000001" customHeight="1">
      <c r="A18" s="35"/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4"/>
      <c r="N18" s="240"/>
      <c r="O18" s="240"/>
      <c r="P18" s="240"/>
    </row>
    <row r="19" spans="1:16" ht="17.100000000000001" customHeight="1">
      <c r="A19" s="36"/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4"/>
    </row>
    <row r="20" spans="1:16" ht="17.100000000000001" customHeight="1">
      <c r="A20" s="37"/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4"/>
      <c r="O20" s="237"/>
      <c r="P20" s="237"/>
    </row>
    <row r="21" spans="1:16" ht="17.100000000000001" customHeight="1">
      <c r="A21" s="36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19"/>
      <c r="O21" s="237"/>
      <c r="P21" s="237"/>
    </row>
    <row r="22" spans="1:16" ht="17.100000000000001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9"/>
      <c r="O22" s="237"/>
      <c r="P22" s="237"/>
    </row>
    <row r="23" spans="1:16" ht="17.100000000000001" customHeight="1" thickBot="1">
      <c r="B23" s="22">
        <v>1</v>
      </c>
      <c r="C23" s="22">
        <v>2</v>
      </c>
      <c r="D23" s="22">
        <v>3</v>
      </c>
      <c r="E23" s="22">
        <v>4</v>
      </c>
      <c r="F23" s="22" t="s">
        <v>388</v>
      </c>
      <c r="G23" s="22"/>
      <c r="H23" s="22"/>
      <c r="I23" s="22"/>
      <c r="J23" s="22"/>
      <c r="K23" s="22"/>
      <c r="L23" s="21"/>
      <c r="M23" s="19"/>
      <c r="O23" s="248" t="s">
        <v>356</v>
      </c>
      <c r="P23" s="237"/>
    </row>
    <row r="24" spans="1:16" ht="17.100000000000001" customHeight="1" thickTop="1" thickBot="1">
      <c r="B24" s="1">
        <v>1</v>
      </c>
      <c r="C24" s="221" t="s">
        <v>116</v>
      </c>
      <c r="D24" s="222" t="s">
        <v>146</v>
      </c>
      <c r="E24" s="223" t="s">
        <v>351</v>
      </c>
      <c r="F24" s="105">
        <v>1</v>
      </c>
      <c r="K24" s="163"/>
      <c r="L24" s="66"/>
      <c r="M24" s="19"/>
      <c r="O24" s="237"/>
      <c r="P24" s="237"/>
    </row>
    <row r="25" spans="1:16" ht="17.100000000000001" customHeight="1" thickBot="1">
      <c r="B25" s="2">
        <v>2</v>
      </c>
      <c r="C25" s="219" t="s">
        <v>61</v>
      </c>
      <c r="D25" s="219" t="s">
        <v>97</v>
      </c>
      <c r="E25" s="219" t="s">
        <v>96</v>
      </c>
      <c r="F25" s="105">
        <v>1</v>
      </c>
      <c r="K25" s="164"/>
      <c r="L25" s="66"/>
      <c r="M25" s="19"/>
      <c r="O25" s="248" t="s">
        <v>357</v>
      </c>
      <c r="P25" s="237"/>
    </row>
    <row r="26" spans="1:16" ht="17.100000000000001" customHeight="1" thickBot="1">
      <c r="B26" s="1">
        <v>3</v>
      </c>
      <c r="C26" s="220" t="s">
        <v>15</v>
      </c>
      <c r="D26" s="224" t="s">
        <v>18</v>
      </c>
      <c r="E26" s="225" t="s">
        <v>204</v>
      </c>
      <c r="F26" s="105">
        <v>1</v>
      </c>
      <c r="L26" s="66"/>
      <c r="M26" s="19"/>
      <c r="O26" s="237"/>
      <c r="P26" s="237"/>
    </row>
    <row r="27" spans="1:16" ht="17.100000000000001" customHeight="1" thickBot="1">
      <c r="B27" s="2">
        <v>4</v>
      </c>
      <c r="C27" s="219" t="s">
        <v>61</v>
      </c>
      <c r="D27" s="219" t="s">
        <v>92</v>
      </c>
      <c r="E27" s="219" t="s">
        <v>91</v>
      </c>
      <c r="F27" s="227">
        <v>1</v>
      </c>
      <c r="K27" s="164"/>
      <c r="L27" s="66"/>
      <c r="M27" s="19"/>
    </row>
    <row r="28" spans="1:16" ht="17.100000000000001" customHeight="1" thickBot="1">
      <c r="B28" s="1">
        <v>5</v>
      </c>
      <c r="C28" s="221" t="s">
        <v>94</v>
      </c>
      <c r="D28" s="226" t="s">
        <v>354</v>
      </c>
      <c r="E28" s="226" t="s">
        <v>355</v>
      </c>
      <c r="F28" s="105">
        <v>1</v>
      </c>
      <c r="K28" s="165"/>
    </row>
    <row r="29" spans="1:16" ht="17.100000000000001" customHeight="1" thickBot="1">
      <c r="A29" s="20"/>
      <c r="B29" s="2">
        <v>6</v>
      </c>
      <c r="C29" s="219" t="s">
        <v>139</v>
      </c>
      <c r="D29" s="219" t="s">
        <v>150</v>
      </c>
      <c r="E29" s="219" t="s">
        <v>213</v>
      </c>
      <c r="F29" s="105">
        <v>1</v>
      </c>
      <c r="K29" s="166"/>
      <c r="L29" s="66"/>
      <c r="M29" s="19"/>
    </row>
    <row r="30" spans="1:16" ht="17.100000000000001" customHeight="1" thickBot="1">
      <c r="B30" s="1">
        <v>7</v>
      </c>
      <c r="C30" s="159" t="s">
        <v>51</v>
      </c>
      <c r="D30" s="160" t="s">
        <v>58</v>
      </c>
      <c r="E30" s="160" t="s">
        <v>57</v>
      </c>
      <c r="F30" s="105">
        <v>2</v>
      </c>
      <c r="K30" s="68"/>
      <c r="L30" s="69"/>
      <c r="M30" s="19"/>
    </row>
    <row r="31" spans="1:16" ht="17.100000000000001" customHeight="1" thickBot="1">
      <c r="B31" s="2">
        <v>8</v>
      </c>
      <c r="C31" s="159" t="s">
        <v>51</v>
      </c>
      <c r="D31" s="160" t="s">
        <v>55</v>
      </c>
      <c r="E31" s="160" t="s">
        <v>54</v>
      </c>
      <c r="F31" s="105">
        <v>2</v>
      </c>
      <c r="K31" s="68"/>
      <c r="L31" s="69"/>
      <c r="M31" s="19"/>
    </row>
    <row r="32" spans="1:16" ht="20.100000000000001" customHeight="1" thickBot="1">
      <c r="B32" s="1">
        <v>9</v>
      </c>
      <c r="C32" s="159" t="s">
        <v>51</v>
      </c>
      <c r="D32" s="160" t="s">
        <v>52</v>
      </c>
      <c r="E32" s="160" t="s">
        <v>50</v>
      </c>
      <c r="F32" s="105">
        <v>2</v>
      </c>
      <c r="K32" s="166"/>
    </row>
    <row r="33" spans="2:13" ht="20.100000000000001" customHeight="1" thickBot="1">
      <c r="B33" s="2">
        <v>10</v>
      </c>
      <c r="C33" s="148" t="s">
        <v>139</v>
      </c>
      <c r="D33" s="149" t="s">
        <v>218</v>
      </c>
      <c r="E33" s="149" t="s">
        <v>138</v>
      </c>
      <c r="F33" s="105">
        <v>2</v>
      </c>
      <c r="K33" s="36"/>
    </row>
    <row r="34" spans="2:13" ht="20.100000000000001" customHeight="1" thickBot="1">
      <c r="B34" s="1">
        <v>11</v>
      </c>
      <c r="C34" s="148" t="s">
        <v>139</v>
      </c>
      <c r="D34" s="149" t="s">
        <v>152</v>
      </c>
      <c r="E34" s="150" t="s">
        <v>214</v>
      </c>
      <c r="F34" s="105">
        <v>2</v>
      </c>
      <c r="K34" s="166"/>
    </row>
    <row r="35" spans="2:13" ht="20.100000000000001" customHeight="1" thickBot="1">
      <c r="B35" s="2">
        <v>12</v>
      </c>
      <c r="C35" s="172" t="s">
        <v>116</v>
      </c>
      <c r="D35" s="173" t="s">
        <v>156</v>
      </c>
      <c r="E35" s="175" t="s">
        <v>194</v>
      </c>
      <c r="F35" s="105">
        <v>2</v>
      </c>
      <c r="K35" s="36"/>
      <c r="L35" s="69"/>
      <c r="M35" s="19"/>
    </row>
    <row r="36" spans="2:13" ht="20.100000000000001" customHeight="1" thickBot="1">
      <c r="B36" s="1">
        <v>13</v>
      </c>
      <c r="C36" s="172" t="s">
        <v>116</v>
      </c>
      <c r="D36" s="173" t="s">
        <v>153</v>
      </c>
      <c r="E36" s="175" t="s">
        <v>185</v>
      </c>
      <c r="F36" s="105">
        <v>2</v>
      </c>
      <c r="K36" s="36"/>
    </row>
    <row r="37" spans="2:13" ht="20.100000000000001" customHeight="1" thickBot="1">
      <c r="B37" s="2">
        <v>14</v>
      </c>
      <c r="C37" s="44" t="s">
        <v>15</v>
      </c>
      <c r="D37" s="45" t="s">
        <v>16</v>
      </c>
      <c r="E37" s="216" t="s">
        <v>179</v>
      </c>
      <c r="F37" s="105">
        <v>3</v>
      </c>
      <c r="K37" s="19"/>
      <c r="L37" s="19"/>
      <c r="M37" s="19"/>
    </row>
    <row r="38" spans="2:13" ht="20.100000000000001" customHeight="1" thickBot="1">
      <c r="B38" s="1">
        <v>15</v>
      </c>
      <c r="C38" s="151" t="s">
        <v>51</v>
      </c>
      <c r="D38" s="154" t="s">
        <v>132</v>
      </c>
      <c r="E38" s="155" t="s">
        <v>131</v>
      </c>
      <c r="F38" s="105">
        <v>3</v>
      </c>
      <c r="K38" s="19"/>
      <c r="L38" s="19"/>
      <c r="M38" s="19"/>
    </row>
    <row r="39" spans="2:13" ht="20.100000000000001" customHeight="1" thickBot="1">
      <c r="B39" s="2">
        <v>16</v>
      </c>
      <c r="C39" s="151" t="s">
        <v>51</v>
      </c>
      <c r="D39" s="154" t="s">
        <v>128</v>
      </c>
      <c r="E39" s="155" t="s">
        <v>127</v>
      </c>
      <c r="F39" s="105">
        <v>3</v>
      </c>
      <c r="K39" s="19"/>
      <c r="L39" s="19"/>
      <c r="M39" s="19"/>
    </row>
    <row r="40" spans="2:13" ht="20.100000000000001" customHeight="1" thickBot="1">
      <c r="B40" s="1">
        <v>17</v>
      </c>
      <c r="C40" s="162" t="s">
        <v>61</v>
      </c>
      <c r="D40" s="161" t="s">
        <v>84</v>
      </c>
      <c r="E40" s="161" t="s">
        <v>83</v>
      </c>
      <c r="F40" s="105">
        <v>3</v>
      </c>
    </row>
    <row r="41" spans="2:13" ht="20.100000000000001" customHeight="1" thickBot="1">
      <c r="B41" s="2">
        <v>18</v>
      </c>
      <c r="C41" s="7" t="s">
        <v>27</v>
      </c>
      <c r="D41" s="8" t="s">
        <v>28</v>
      </c>
      <c r="E41" s="6" t="s">
        <v>26</v>
      </c>
      <c r="F41" s="105">
        <v>3</v>
      </c>
    </row>
    <row r="42" spans="2:13" ht="20.100000000000001" customHeight="1" thickBot="1">
      <c r="B42" s="1">
        <v>19</v>
      </c>
      <c r="C42" s="172" t="s">
        <v>116</v>
      </c>
      <c r="D42" s="173" t="s">
        <v>149</v>
      </c>
      <c r="E42" s="175" t="s">
        <v>375</v>
      </c>
      <c r="F42" s="105">
        <v>3</v>
      </c>
    </row>
    <row r="43" spans="2:13" ht="20.100000000000001" customHeight="1" thickBot="1">
      <c r="B43" s="2">
        <v>20</v>
      </c>
      <c r="C43" s="162" t="s">
        <v>61</v>
      </c>
      <c r="D43" s="161" t="s">
        <v>107</v>
      </c>
      <c r="E43" s="161" t="s">
        <v>217</v>
      </c>
      <c r="F43" s="105">
        <v>3</v>
      </c>
    </row>
    <row r="44" spans="2:13" ht="20.100000000000001" customHeight="1" thickBot="1">
      <c r="B44" s="1">
        <v>21</v>
      </c>
      <c r="C44" s="180" t="s">
        <v>94</v>
      </c>
      <c r="D44" s="181" t="s">
        <v>99</v>
      </c>
      <c r="E44" s="181" t="s">
        <v>98</v>
      </c>
      <c r="F44" s="105">
        <v>4</v>
      </c>
    </row>
    <row r="45" spans="2:13" ht="20.100000000000001" customHeight="1" thickBot="1">
      <c r="B45" s="2">
        <v>22</v>
      </c>
      <c r="C45" s="180" t="s">
        <v>94</v>
      </c>
      <c r="D45" s="181" t="s">
        <v>113</v>
      </c>
      <c r="E45" s="181" t="s">
        <v>112</v>
      </c>
      <c r="F45" s="105">
        <v>4</v>
      </c>
    </row>
    <row r="46" spans="2:13" ht="20.100000000000001" customHeight="1" thickBot="1">
      <c r="B46" s="1">
        <v>23</v>
      </c>
      <c r="C46" s="44" t="s">
        <v>15</v>
      </c>
      <c r="D46" s="45" t="s">
        <v>17</v>
      </c>
      <c r="E46" s="218" t="s">
        <v>206</v>
      </c>
      <c r="F46" s="105">
        <v>4</v>
      </c>
    </row>
    <row r="47" spans="2:13" ht="20.100000000000001" customHeight="1" thickBot="1">
      <c r="B47" s="2">
        <v>24</v>
      </c>
      <c r="C47" s="162" t="s">
        <v>61</v>
      </c>
      <c r="D47" s="161" t="s">
        <v>62</v>
      </c>
      <c r="E47" s="161" t="s">
        <v>60</v>
      </c>
      <c r="F47" s="105">
        <v>4</v>
      </c>
    </row>
    <row r="48" spans="2:13" ht="20.100000000000001" customHeight="1" thickBot="1">
      <c r="B48" s="1">
        <v>25</v>
      </c>
      <c r="C48" s="44" t="s">
        <v>15</v>
      </c>
      <c r="D48" s="45" t="s">
        <v>25</v>
      </c>
      <c r="E48" s="216" t="s">
        <v>385</v>
      </c>
      <c r="F48" s="105">
        <v>4</v>
      </c>
    </row>
    <row r="49" spans="2:6" ht="20.100000000000001" customHeight="1" thickBot="1">
      <c r="B49" s="2">
        <v>26</v>
      </c>
      <c r="C49" s="44" t="s">
        <v>15</v>
      </c>
      <c r="D49" s="45" t="s">
        <v>24</v>
      </c>
      <c r="E49" s="216" t="s">
        <v>23</v>
      </c>
      <c r="F49" s="105">
        <v>5</v>
      </c>
    </row>
    <row r="50" spans="2:6" ht="20.100000000000001" customHeight="1" thickBot="1">
      <c r="B50" s="1">
        <v>27</v>
      </c>
      <c r="C50" s="44" t="s">
        <v>15</v>
      </c>
      <c r="D50" s="45" t="s">
        <v>22</v>
      </c>
      <c r="E50" s="216" t="s">
        <v>210</v>
      </c>
      <c r="F50" s="105">
        <v>5</v>
      </c>
    </row>
    <row r="51" spans="2:6" ht="20.100000000000001" customHeight="1" thickBot="1">
      <c r="B51" s="2">
        <v>28</v>
      </c>
      <c r="C51" s="44" t="s">
        <v>15</v>
      </c>
      <c r="D51" s="45" t="s">
        <v>21</v>
      </c>
      <c r="E51" s="216" t="s">
        <v>180</v>
      </c>
      <c r="F51" s="105">
        <v>5</v>
      </c>
    </row>
    <row r="52" spans="2:6" ht="20.100000000000001" customHeight="1" thickBot="1">
      <c r="B52" s="1">
        <v>29</v>
      </c>
      <c r="C52" s="172" t="s">
        <v>116</v>
      </c>
      <c r="D52" s="173" t="s">
        <v>151</v>
      </c>
      <c r="E52" s="174" t="s">
        <v>350</v>
      </c>
      <c r="F52" s="105">
        <v>5</v>
      </c>
    </row>
    <row r="53" spans="2:6" ht="20.100000000000001" customHeight="1" thickBot="1">
      <c r="B53" s="2">
        <v>30</v>
      </c>
      <c r="C53" s="46" t="s">
        <v>1</v>
      </c>
      <c r="D53" s="47" t="s">
        <v>13</v>
      </c>
      <c r="E53" s="48" t="s">
        <v>200</v>
      </c>
      <c r="F53" s="105">
        <v>5</v>
      </c>
    </row>
    <row r="54" spans="2:6" ht="20.100000000000001" customHeight="1" thickBot="1">
      <c r="B54" s="1">
        <v>31</v>
      </c>
      <c r="C54" s="46" t="s">
        <v>1</v>
      </c>
      <c r="D54" s="47" t="s">
        <v>12</v>
      </c>
      <c r="E54" s="48" t="s">
        <v>201</v>
      </c>
      <c r="F54" s="105">
        <v>5</v>
      </c>
    </row>
    <row r="55" spans="2:6" ht="20.100000000000001" customHeight="1" thickBot="1">
      <c r="B55" s="2">
        <v>32</v>
      </c>
      <c r="C55" s="46" t="s">
        <v>1</v>
      </c>
      <c r="D55" s="47" t="s">
        <v>14</v>
      </c>
      <c r="E55" s="48" t="s">
        <v>182</v>
      </c>
      <c r="F55" s="105">
        <v>5</v>
      </c>
    </row>
    <row r="56" spans="2:6" ht="20.100000000000001" customHeight="1" thickBot="1">
      <c r="B56" s="1">
        <v>33</v>
      </c>
      <c r="C56" s="151" t="s">
        <v>51</v>
      </c>
      <c r="D56" s="156" t="s">
        <v>124</v>
      </c>
      <c r="E56" s="153" t="s">
        <v>123</v>
      </c>
      <c r="F56" s="105">
        <v>6</v>
      </c>
    </row>
    <row r="57" spans="2:6" ht="20.100000000000001" customHeight="1" thickBot="1">
      <c r="B57" s="2">
        <v>34</v>
      </c>
      <c r="C57" s="151" t="s">
        <v>51</v>
      </c>
      <c r="D57" s="152" t="s">
        <v>135</v>
      </c>
      <c r="E57" s="153" t="s">
        <v>211</v>
      </c>
      <c r="F57" s="105">
        <v>6</v>
      </c>
    </row>
    <row r="58" spans="2:6" ht="20.100000000000001" customHeight="1" thickBot="1">
      <c r="B58" s="1">
        <v>35</v>
      </c>
      <c r="C58" s="183" t="s">
        <v>68</v>
      </c>
      <c r="D58" s="184" t="s">
        <v>82</v>
      </c>
      <c r="E58" s="185" t="s">
        <v>81</v>
      </c>
      <c r="F58" s="105">
        <v>6</v>
      </c>
    </row>
    <row r="59" spans="2:6" ht="20.100000000000001" customHeight="1" thickBot="1">
      <c r="B59" s="2">
        <v>36</v>
      </c>
      <c r="C59" s="162" t="s">
        <v>61</v>
      </c>
      <c r="D59" s="169" t="s">
        <v>372</v>
      </c>
      <c r="E59" s="169" t="s">
        <v>371</v>
      </c>
      <c r="F59" s="105">
        <v>6</v>
      </c>
    </row>
    <row r="60" spans="2:6" ht="20.100000000000001" customHeight="1" thickBot="1">
      <c r="B60" s="1">
        <v>37</v>
      </c>
      <c r="C60" s="7" t="s">
        <v>27</v>
      </c>
      <c r="D60" s="8" t="s">
        <v>30</v>
      </c>
      <c r="E60" s="6" t="s">
        <v>29</v>
      </c>
      <c r="F60" s="105">
        <v>6</v>
      </c>
    </row>
    <row r="61" spans="2:6" ht="20.100000000000001" customHeight="1" thickBot="1">
      <c r="B61" s="2">
        <v>38</v>
      </c>
      <c r="C61" s="162" t="s">
        <v>61</v>
      </c>
      <c r="D61" s="161" t="s">
        <v>101</v>
      </c>
      <c r="E61" s="161" t="s">
        <v>100</v>
      </c>
      <c r="F61" s="105">
        <v>6</v>
      </c>
    </row>
    <row r="62" spans="2:6" ht="20.100000000000001" customHeight="1" thickBot="1">
      <c r="B62" s="1">
        <v>39</v>
      </c>
      <c r="C62" s="162" t="s">
        <v>61</v>
      </c>
      <c r="D62" s="161" t="s">
        <v>88</v>
      </c>
      <c r="E62" s="161" t="s">
        <v>87</v>
      </c>
      <c r="F62" s="105">
        <v>7</v>
      </c>
    </row>
    <row r="63" spans="2:6" ht="20.100000000000001" customHeight="1" thickBot="1">
      <c r="B63" s="2">
        <v>40</v>
      </c>
      <c r="C63" s="44" t="s">
        <v>15</v>
      </c>
      <c r="D63" s="45" t="s">
        <v>374</v>
      </c>
      <c r="E63" s="216" t="s">
        <v>373</v>
      </c>
      <c r="F63" s="105">
        <v>7</v>
      </c>
    </row>
    <row r="64" spans="2:6" ht="20.100000000000001" customHeight="1" thickBot="1">
      <c r="B64" s="1">
        <v>41</v>
      </c>
      <c r="C64" s="162" t="s">
        <v>61</v>
      </c>
      <c r="D64" s="161" t="s">
        <v>74</v>
      </c>
      <c r="E64" s="161" t="s">
        <v>73</v>
      </c>
      <c r="F64" s="105">
        <v>7</v>
      </c>
    </row>
    <row r="65" spans="1:6" ht="20.100000000000001" customHeight="1" thickBot="1">
      <c r="B65" s="2">
        <v>42</v>
      </c>
      <c r="C65" s="162" t="s">
        <v>61</v>
      </c>
      <c r="D65" s="161" t="s">
        <v>109</v>
      </c>
      <c r="E65" s="161" t="s">
        <v>172</v>
      </c>
      <c r="F65" s="105">
        <v>7</v>
      </c>
    </row>
    <row r="66" spans="1:6" ht="20.100000000000001" customHeight="1" thickBot="1">
      <c r="B66" s="1">
        <v>43</v>
      </c>
      <c r="C66" s="13" t="s">
        <v>27</v>
      </c>
      <c r="D66" s="14" t="s">
        <v>36</v>
      </c>
      <c r="E66" s="12" t="s">
        <v>35</v>
      </c>
      <c r="F66" s="105">
        <v>8</v>
      </c>
    </row>
    <row r="67" spans="1:6" ht="20.100000000000001" customHeight="1" thickBot="1">
      <c r="B67" s="2">
        <v>44</v>
      </c>
      <c r="C67" s="148" t="s">
        <v>139</v>
      </c>
      <c r="D67" s="149" t="s">
        <v>148</v>
      </c>
      <c r="E67" s="149" t="s">
        <v>147</v>
      </c>
      <c r="F67" s="105">
        <v>8</v>
      </c>
    </row>
    <row r="68" spans="1:6" ht="20.100000000000001" customHeight="1" thickBot="1">
      <c r="B68" s="1">
        <v>45</v>
      </c>
      <c r="C68" s="148" t="s">
        <v>139</v>
      </c>
      <c r="D68" s="149" t="s">
        <v>121</v>
      </c>
      <c r="E68" s="149" t="s">
        <v>120</v>
      </c>
      <c r="F68" s="105">
        <v>8</v>
      </c>
    </row>
    <row r="69" spans="1:6" ht="20.100000000000001" customHeight="1" thickBot="1">
      <c r="B69" s="2">
        <v>46</v>
      </c>
      <c r="C69" s="148" t="s">
        <v>139</v>
      </c>
      <c r="D69" s="149" t="s">
        <v>145</v>
      </c>
      <c r="E69" s="149" t="s">
        <v>144</v>
      </c>
      <c r="F69" s="105">
        <v>8</v>
      </c>
    </row>
    <row r="70" spans="1:6" ht="20.100000000000001" customHeight="1" thickBot="1">
      <c r="A70" s="5"/>
      <c r="B70" s="1">
        <v>47</v>
      </c>
      <c r="C70" s="148" t="s">
        <v>139</v>
      </c>
      <c r="D70" s="149" t="s">
        <v>160</v>
      </c>
      <c r="E70" s="149" t="s">
        <v>282</v>
      </c>
      <c r="F70" s="105">
        <v>9</v>
      </c>
    </row>
    <row r="71" spans="1:6" ht="20.100000000000001" customHeight="1" thickBot="1">
      <c r="A71" s="9"/>
      <c r="B71" s="2">
        <v>48</v>
      </c>
      <c r="C71" s="148" t="s">
        <v>139</v>
      </c>
      <c r="D71" s="149" t="s">
        <v>141</v>
      </c>
      <c r="E71" s="149" t="s">
        <v>283</v>
      </c>
      <c r="F71" s="105">
        <v>9</v>
      </c>
    </row>
    <row r="72" spans="1:6" ht="20.100000000000001" customHeight="1" thickBot="1">
      <c r="B72" s="1">
        <v>49</v>
      </c>
      <c r="C72" s="162" t="s">
        <v>61</v>
      </c>
      <c r="D72" s="161" t="s">
        <v>66</v>
      </c>
      <c r="E72" s="161" t="s">
        <v>65</v>
      </c>
      <c r="F72" s="105">
        <v>9</v>
      </c>
    </row>
    <row r="73" spans="1:6" ht="20.100000000000001" customHeight="1" thickBot="1">
      <c r="B73" s="2">
        <v>50</v>
      </c>
      <c r="C73" s="151" t="s">
        <v>51</v>
      </c>
      <c r="D73" s="152" t="s">
        <v>133</v>
      </c>
      <c r="E73" s="153" t="s">
        <v>219</v>
      </c>
      <c r="F73" s="105">
        <v>9</v>
      </c>
    </row>
    <row r="74" spans="1:6" ht="20.100000000000001" customHeight="1" thickBot="1">
      <c r="B74" s="1">
        <v>51</v>
      </c>
      <c r="C74" s="148" t="s">
        <v>139</v>
      </c>
      <c r="D74" s="149" t="s">
        <v>158</v>
      </c>
      <c r="E74" s="149" t="s">
        <v>157</v>
      </c>
      <c r="F74" s="105">
        <v>10</v>
      </c>
    </row>
    <row r="75" spans="1:6" ht="20.100000000000001" customHeight="1" thickBot="1">
      <c r="B75" s="2">
        <v>52</v>
      </c>
      <c r="C75" s="172" t="s">
        <v>116</v>
      </c>
      <c r="D75" s="173" t="s">
        <v>117</v>
      </c>
      <c r="E75" s="176" t="s">
        <v>165</v>
      </c>
      <c r="F75" s="105">
        <v>10</v>
      </c>
    </row>
    <row r="76" spans="1:6" ht="20.100000000000001" customHeight="1" thickBot="1">
      <c r="B76" s="1">
        <v>53</v>
      </c>
      <c r="C76" s="172" t="s">
        <v>116</v>
      </c>
      <c r="D76" s="173" t="s">
        <v>189</v>
      </c>
      <c r="E76" s="176" t="s">
        <v>188</v>
      </c>
      <c r="F76" s="105">
        <v>10</v>
      </c>
    </row>
    <row r="77" spans="1:6" ht="20.100000000000001" customHeight="1" thickBot="1">
      <c r="B77" s="2">
        <v>54</v>
      </c>
      <c r="C77" s="157" t="s">
        <v>51</v>
      </c>
      <c r="D77" s="156" t="s">
        <v>121</v>
      </c>
      <c r="E77" s="153" t="s">
        <v>120</v>
      </c>
      <c r="F77" s="105">
        <v>10</v>
      </c>
    </row>
    <row r="78" spans="1:6" ht="20.100000000000001" customHeight="1" thickBot="1">
      <c r="B78" s="1">
        <v>55</v>
      </c>
      <c r="C78" s="157" t="s">
        <v>51</v>
      </c>
      <c r="D78" s="158" t="s">
        <v>111</v>
      </c>
      <c r="E78" s="153" t="s">
        <v>118</v>
      </c>
      <c r="F78" s="105">
        <v>10</v>
      </c>
    </row>
    <row r="79" spans="1:6" ht="20.100000000000001" customHeight="1" thickBot="1">
      <c r="B79" s="2">
        <v>56</v>
      </c>
      <c r="C79" s="151" t="s">
        <v>51</v>
      </c>
      <c r="D79" s="155" t="s">
        <v>115</v>
      </c>
      <c r="E79" s="155" t="s">
        <v>114</v>
      </c>
      <c r="F79" s="105">
        <v>10</v>
      </c>
    </row>
    <row r="80" spans="1:6" ht="20.100000000000001" customHeight="1" thickBot="1">
      <c r="B80" s="1">
        <v>57</v>
      </c>
      <c r="C80" s="172" t="s">
        <v>116</v>
      </c>
      <c r="D80" s="173" t="s">
        <v>164</v>
      </c>
      <c r="E80" s="175" t="s">
        <v>190</v>
      </c>
      <c r="F80" s="105">
        <v>10</v>
      </c>
    </row>
    <row r="81" spans="2:6" ht="20.100000000000001" customHeight="1" thickBot="1">
      <c r="B81" s="2">
        <v>58</v>
      </c>
      <c r="C81" s="172" t="s">
        <v>116</v>
      </c>
      <c r="D81" s="173" t="s">
        <v>159</v>
      </c>
      <c r="E81" s="174" t="s">
        <v>303</v>
      </c>
      <c r="F81" s="105">
        <v>21</v>
      </c>
    </row>
    <row r="82" spans="2:6" ht="20.100000000000001" customHeight="1" thickBot="1">
      <c r="B82" s="1">
        <v>59</v>
      </c>
      <c r="C82" s="172" t="s">
        <v>116</v>
      </c>
      <c r="D82" s="173" t="s">
        <v>376</v>
      </c>
      <c r="E82" s="176" t="s">
        <v>377</v>
      </c>
      <c r="F82" s="105">
        <v>22</v>
      </c>
    </row>
    <row r="83" spans="2:6" ht="20.100000000000001" customHeight="1" thickBot="1">
      <c r="B83" s="2">
        <v>60</v>
      </c>
      <c r="C83" s="172" t="s">
        <v>116</v>
      </c>
      <c r="D83" s="173" t="s">
        <v>143</v>
      </c>
      <c r="E83" s="176" t="s">
        <v>142</v>
      </c>
      <c r="F83" s="105">
        <v>23</v>
      </c>
    </row>
    <row r="84" spans="2:6" ht="20.100000000000001" customHeight="1" thickBot="1">
      <c r="B84" s="1">
        <v>61</v>
      </c>
      <c r="C84" s="172" t="s">
        <v>116</v>
      </c>
      <c r="D84" s="178" t="s">
        <v>360</v>
      </c>
      <c r="E84" s="177" t="s">
        <v>359</v>
      </c>
      <c r="F84" s="105">
        <v>24</v>
      </c>
    </row>
    <row r="85" spans="2:6" ht="20.100000000000001" customHeight="1" thickBot="1">
      <c r="B85" s="2">
        <v>62</v>
      </c>
      <c r="C85" s="162" t="s">
        <v>61</v>
      </c>
      <c r="D85" s="161" t="s">
        <v>104</v>
      </c>
      <c r="E85" s="161" t="s">
        <v>363</v>
      </c>
      <c r="F85" s="105">
        <v>25</v>
      </c>
    </row>
    <row r="86" spans="2:6" ht="20.100000000000001" customHeight="1" thickBot="1">
      <c r="B86" s="1">
        <v>63</v>
      </c>
      <c r="C86" s="172" t="s">
        <v>116</v>
      </c>
      <c r="D86" s="173" t="s">
        <v>122</v>
      </c>
      <c r="E86" s="176" t="s">
        <v>302</v>
      </c>
      <c r="F86" s="105">
        <v>26</v>
      </c>
    </row>
    <row r="87" spans="2:6" ht="20.25" thickBot="1">
      <c r="B87" s="2">
        <v>64</v>
      </c>
      <c r="C87" s="172" t="s">
        <v>116</v>
      </c>
      <c r="D87" s="173" t="s">
        <v>119</v>
      </c>
      <c r="E87" s="176" t="s">
        <v>352</v>
      </c>
      <c r="F87" s="105">
        <v>27</v>
      </c>
    </row>
    <row r="88" spans="2:6" ht="20.25" thickBot="1">
      <c r="B88" s="1">
        <v>65</v>
      </c>
      <c r="C88" s="162" t="s">
        <v>61</v>
      </c>
      <c r="D88" s="161" t="s">
        <v>80</v>
      </c>
      <c r="E88" s="161" t="s">
        <v>79</v>
      </c>
      <c r="F88" s="105">
        <v>28</v>
      </c>
    </row>
    <row r="89" spans="2:6" ht="20.25" thickBot="1">
      <c r="B89" s="2">
        <v>66</v>
      </c>
      <c r="C89" s="162" t="s">
        <v>61</v>
      </c>
      <c r="D89" s="161" t="s">
        <v>77</v>
      </c>
      <c r="E89" s="161" t="s">
        <v>76</v>
      </c>
      <c r="F89" s="105">
        <v>29</v>
      </c>
    </row>
    <row r="90" spans="2:6" ht="20.25" thickBot="1">
      <c r="B90" s="1">
        <v>67</v>
      </c>
      <c r="C90" s="172" t="s">
        <v>116</v>
      </c>
      <c r="D90" s="173" t="s">
        <v>130</v>
      </c>
      <c r="E90" s="176" t="s">
        <v>129</v>
      </c>
      <c r="F90" s="105">
        <v>30</v>
      </c>
    </row>
    <row r="91" spans="2:6" ht="20.25" thickBot="1">
      <c r="B91" s="2">
        <v>68</v>
      </c>
      <c r="C91" s="172" t="s">
        <v>116</v>
      </c>
      <c r="D91" s="173" t="s">
        <v>126</v>
      </c>
      <c r="E91" s="176" t="s">
        <v>125</v>
      </c>
      <c r="F91" s="105">
        <v>31</v>
      </c>
    </row>
    <row r="92" spans="2:6" ht="20.25" thickBot="1">
      <c r="B92" s="1">
        <v>69</v>
      </c>
      <c r="C92" s="148" t="s">
        <v>139</v>
      </c>
      <c r="D92" s="149" t="s">
        <v>163</v>
      </c>
      <c r="E92" s="149" t="s">
        <v>281</v>
      </c>
      <c r="F92" s="105">
        <v>32</v>
      </c>
    </row>
    <row r="93" spans="2:6" ht="20.25" thickBot="1">
      <c r="B93" s="2">
        <v>70</v>
      </c>
      <c r="C93" s="172" t="s">
        <v>116</v>
      </c>
      <c r="D93" s="173" t="s">
        <v>137</v>
      </c>
      <c r="E93" s="176" t="s">
        <v>136</v>
      </c>
      <c r="F93" s="105">
        <v>33</v>
      </c>
    </row>
    <row r="94" spans="2:6" ht="20.25" thickBot="1">
      <c r="B94" s="1">
        <v>71</v>
      </c>
      <c r="C94" s="172" t="s">
        <v>116</v>
      </c>
      <c r="D94" s="173" t="s">
        <v>134</v>
      </c>
      <c r="E94" s="176" t="s">
        <v>187</v>
      </c>
      <c r="F94" s="105">
        <v>34</v>
      </c>
    </row>
    <row r="95" spans="2:6" ht="20.25" thickBot="1">
      <c r="B95" s="2">
        <v>72</v>
      </c>
      <c r="C95" s="162" t="s">
        <v>61</v>
      </c>
      <c r="D95" s="161" t="s">
        <v>70</v>
      </c>
      <c r="E95" s="161" t="s">
        <v>171</v>
      </c>
      <c r="F95" s="105">
        <v>35</v>
      </c>
    </row>
    <row r="96" spans="2:6" ht="20.25" thickBot="1">
      <c r="B96" s="1">
        <v>73</v>
      </c>
      <c r="C96" s="180" t="s">
        <v>94</v>
      </c>
      <c r="D96" s="181" t="s">
        <v>95</v>
      </c>
      <c r="E96" s="181" t="s">
        <v>93</v>
      </c>
      <c r="F96" s="105">
        <v>36</v>
      </c>
    </row>
    <row r="97" spans="2:6" ht="20.25" thickBot="1">
      <c r="B97" s="2">
        <v>74</v>
      </c>
      <c r="C97" s="162" t="s">
        <v>61</v>
      </c>
      <c r="D97" s="161" t="s">
        <v>173</v>
      </c>
      <c r="E97" s="161" t="s">
        <v>174</v>
      </c>
      <c r="F97" s="105">
        <v>37</v>
      </c>
    </row>
    <row r="98" spans="2:6" ht="20.25" thickBot="1">
      <c r="B98" s="1">
        <v>75</v>
      </c>
      <c r="C98" s="162" t="s">
        <v>61</v>
      </c>
      <c r="D98" s="161" t="s">
        <v>292</v>
      </c>
      <c r="E98" s="161" t="s">
        <v>285</v>
      </c>
      <c r="F98" s="105">
        <v>38</v>
      </c>
    </row>
    <row r="99" spans="2:6" ht="20.25" thickBot="1">
      <c r="B99" s="2">
        <v>76</v>
      </c>
      <c r="C99" s="180" t="s">
        <v>94</v>
      </c>
      <c r="D99" s="181" t="s">
        <v>106</v>
      </c>
      <c r="E99" s="181" t="s">
        <v>105</v>
      </c>
      <c r="F99" s="105">
        <v>39</v>
      </c>
    </row>
    <row r="100" spans="2:6" ht="20.25" thickBot="1">
      <c r="B100" s="1">
        <v>77</v>
      </c>
      <c r="C100" s="38" t="s">
        <v>27</v>
      </c>
      <c r="D100" s="39" t="s">
        <v>64</v>
      </c>
      <c r="E100" s="40" t="s">
        <v>63</v>
      </c>
      <c r="F100" s="103">
        <v>1</v>
      </c>
    </row>
    <row r="101" spans="2:6" ht="20.25" thickBot="1">
      <c r="B101" s="2">
        <v>78</v>
      </c>
      <c r="C101" s="38" t="s">
        <v>27</v>
      </c>
      <c r="D101" s="39" t="s">
        <v>59</v>
      </c>
      <c r="E101" s="40" t="s">
        <v>167</v>
      </c>
      <c r="F101" s="103">
        <v>2</v>
      </c>
    </row>
    <row r="102" spans="2:6" ht="20.25" thickBot="1">
      <c r="B102" s="1">
        <v>79</v>
      </c>
      <c r="C102" s="38" t="s">
        <v>27</v>
      </c>
      <c r="D102" s="39" t="s">
        <v>56</v>
      </c>
      <c r="E102" s="41"/>
      <c r="F102" s="103">
        <v>3</v>
      </c>
    </row>
    <row r="103" spans="2:6" ht="20.25" thickBot="1">
      <c r="B103" s="2">
        <v>80</v>
      </c>
      <c r="C103" s="38" t="s">
        <v>27</v>
      </c>
      <c r="D103" s="39" t="s">
        <v>53</v>
      </c>
      <c r="E103" s="41" t="s">
        <v>169</v>
      </c>
      <c r="F103" s="103">
        <v>4</v>
      </c>
    </row>
    <row r="104" spans="2:6" ht="20.25" thickBot="1">
      <c r="B104" s="233">
        <v>81</v>
      </c>
      <c r="C104" s="38" t="s">
        <v>27</v>
      </c>
      <c r="D104" s="39" t="s">
        <v>49</v>
      </c>
      <c r="E104" s="42" t="s">
        <v>48</v>
      </c>
      <c r="F104" s="103">
        <v>5</v>
      </c>
    </row>
    <row r="105" spans="2:6" ht="20.25" thickBot="1">
      <c r="B105" s="234">
        <v>82</v>
      </c>
      <c r="C105" s="38" t="s">
        <v>27</v>
      </c>
      <c r="D105" s="39" t="s">
        <v>47</v>
      </c>
      <c r="E105" s="41" t="s">
        <v>46</v>
      </c>
      <c r="F105" s="103">
        <v>6</v>
      </c>
    </row>
    <row r="106" spans="2:6" ht="20.25" thickBot="1">
      <c r="B106" s="233">
        <v>83</v>
      </c>
      <c r="C106" s="38" t="s">
        <v>27</v>
      </c>
      <c r="D106" s="39" t="s">
        <v>45</v>
      </c>
      <c r="E106" s="43" t="s">
        <v>170</v>
      </c>
      <c r="F106" s="103">
        <v>7</v>
      </c>
    </row>
    <row r="107" spans="2:6" ht="20.25" thickBot="1">
      <c r="B107" s="234">
        <v>84</v>
      </c>
      <c r="C107" s="38" t="s">
        <v>27</v>
      </c>
      <c r="D107" s="39" t="s">
        <v>367</v>
      </c>
      <c r="E107" s="167" t="s">
        <v>196</v>
      </c>
    </row>
    <row r="108" spans="2:6" ht="20.25" thickBot="1">
      <c r="B108" s="233">
        <v>85</v>
      </c>
      <c r="C108" s="38" t="s">
        <v>27</v>
      </c>
      <c r="D108" s="39" t="s">
        <v>199</v>
      </c>
      <c r="E108" s="167" t="s">
        <v>198</v>
      </c>
    </row>
    <row r="109" spans="2:6" ht="20.25" thickBot="1">
      <c r="B109" s="234">
        <v>86</v>
      </c>
      <c r="C109" s="7" t="s">
        <v>27</v>
      </c>
      <c r="D109" s="18" t="s">
        <v>44</v>
      </c>
      <c r="E109" s="17" t="s">
        <v>43</v>
      </c>
      <c r="F109" s="103">
        <v>8</v>
      </c>
    </row>
    <row r="110" spans="2:6" ht="20.25" thickBot="1">
      <c r="B110" s="233">
        <v>87</v>
      </c>
      <c r="C110" s="7" t="s">
        <v>27</v>
      </c>
      <c r="D110" s="18" t="s">
        <v>42</v>
      </c>
      <c r="E110" s="17" t="s">
        <v>41</v>
      </c>
      <c r="F110" s="103">
        <v>9</v>
      </c>
    </row>
    <row r="111" spans="2:6" ht="20.25" thickBot="1">
      <c r="B111" s="234">
        <v>88</v>
      </c>
      <c r="C111" s="7" t="s">
        <v>27</v>
      </c>
      <c r="D111" s="8" t="s">
        <v>40</v>
      </c>
      <c r="E111" s="16" t="s">
        <v>39</v>
      </c>
      <c r="F111" s="103">
        <v>10</v>
      </c>
    </row>
    <row r="112" spans="2:6" ht="20.25" thickBot="1">
      <c r="B112" s="233">
        <v>89</v>
      </c>
      <c r="C112" s="7" t="s">
        <v>27</v>
      </c>
      <c r="D112" s="8" t="s">
        <v>38</v>
      </c>
      <c r="E112" s="15" t="s">
        <v>37</v>
      </c>
      <c r="F112" s="103">
        <v>11</v>
      </c>
    </row>
    <row r="113" spans="1:6" ht="20.25" thickBot="1">
      <c r="B113" s="234">
        <v>90</v>
      </c>
      <c r="C113" s="46" t="s">
        <v>1</v>
      </c>
      <c r="D113" s="47" t="s">
        <v>8</v>
      </c>
      <c r="E113" s="48" t="s">
        <v>7</v>
      </c>
      <c r="F113" s="103">
        <v>12</v>
      </c>
    </row>
    <row r="114" spans="1:6" ht="20.25" thickBot="1">
      <c r="B114" s="233">
        <v>91</v>
      </c>
      <c r="C114" s="7" t="s">
        <v>27</v>
      </c>
      <c r="D114" s="8" t="s">
        <v>34</v>
      </c>
      <c r="E114" s="11" t="s">
        <v>33</v>
      </c>
      <c r="F114" s="103">
        <v>13</v>
      </c>
    </row>
    <row r="115" spans="1:6" ht="20.25" thickBot="1">
      <c r="B115" s="234">
        <v>92</v>
      </c>
      <c r="C115" s="7" t="s">
        <v>27</v>
      </c>
      <c r="D115" s="8" t="s">
        <v>32</v>
      </c>
      <c r="E115" s="10" t="s">
        <v>31</v>
      </c>
      <c r="F115" s="103">
        <v>14</v>
      </c>
    </row>
    <row r="116" spans="1:6" ht="20.25" thickBot="1">
      <c r="B116" s="233">
        <v>93</v>
      </c>
      <c r="C116" s="172" t="s">
        <v>116</v>
      </c>
      <c r="D116" s="173" t="s">
        <v>140</v>
      </c>
      <c r="E116" s="176" t="s">
        <v>183</v>
      </c>
      <c r="F116" s="103">
        <v>15</v>
      </c>
    </row>
    <row r="117" spans="1:6" ht="20.25" thickBot="1">
      <c r="B117" s="234">
        <v>94</v>
      </c>
      <c r="C117" s="172" t="s">
        <v>116</v>
      </c>
      <c r="D117" s="178" t="s">
        <v>358</v>
      </c>
      <c r="E117" s="179" t="s">
        <v>184</v>
      </c>
      <c r="F117" s="103">
        <v>16</v>
      </c>
    </row>
    <row r="118" spans="1:6" ht="20.25" thickBot="1">
      <c r="B118" s="233">
        <v>95</v>
      </c>
      <c r="C118" s="172" t="s">
        <v>116</v>
      </c>
      <c r="D118" s="173" t="s">
        <v>162</v>
      </c>
      <c r="E118" s="174" t="s">
        <v>161</v>
      </c>
      <c r="F118" s="103">
        <v>17</v>
      </c>
    </row>
    <row r="119" spans="1:6" ht="20.25" thickBot="1">
      <c r="B119" s="234">
        <v>96</v>
      </c>
      <c r="C119" s="180" t="s">
        <v>94</v>
      </c>
      <c r="D119" s="181" t="s">
        <v>110</v>
      </c>
      <c r="E119" s="181" t="s">
        <v>353</v>
      </c>
      <c r="F119" s="103">
        <v>18</v>
      </c>
    </row>
    <row r="120" spans="1:6" ht="20.25" thickBot="1">
      <c r="B120" s="233">
        <v>97</v>
      </c>
      <c r="C120" s="180" t="s">
        <v>94</v>
      </c>
      <c r="D120" s="182" t="s">
        <v>378</v>
      </c>
      <c r="E120" s="182" t="s">
        <v>379</v>
      </c>
      <c r="F120" s="103">
        <v>19</v>
      </c>
    </row>
    <row r="121" spans="1:6" ht="20.25" thickBot="1">
      <c r="B121" s="234">
        <v>98</v>
      </c>
      <c r="C121" s="180" t="s">
        <v>94</v>
      </c>
      <c r="D121" s="181" t="s">
        <v>304</v>
      </c>
      <c r="E121" s="181" t="s">
        <v>108</v>
      </c>
      <c r="F121" s="103">
        <v>20</v>
      </c>
    </row>
    <row r="122" spans="1:6" ht="20.25" thickBot="1">
      <c r="B122" s="233">
        <v>99</v>
      </c>
      <c r="C122" s="44" t="s">
        <v>15</v>
      </c>
      <c r="D122" s="45" t="s">
        <v>175</v>
      </c>
      <c r="E122" s="217" t="s">
        <v>317</v>
      </c>
      <c r="F122" s="103">
        <v>21</v>
      </c>
    </row>
    <row r="123" spans="1:6" ht="20.25" thickBot="1">
      <c r="B123" s="234">
        <v>100</v>
      </c>
      <c r="C123" s="44" t="s">
        <v>15</v>
      </c>
      <c r="D123" s="45" t="s">
        <v>176</v>
      </c>
      <c r="E123" s="217"/>
      <c r="F123" s="103">
        <v>22</v>
      </c>
    </row>
    <row r="124" spans="1:6" ht="20.25" thickBot="1">
      <c r="A124" s="4"/>
      <c r="B124" s="233">
        <v>101</v>
      </c>
      <c r="C124" s="44" t="s">
        <v>15</v>
      </c>
      <c r="D124" s="45" t="s">
        <v>177</v>
      </c>
      <c r="E124" s="217"/>
      <c r="F124" s="103">
        <v>23</v>
      </c>
    </row>
    <row r="125" spans="1:6" ht="20.25" thickBot="1">
      <c r="B125" s="234">
        <v>102</v>
      </c>
      <c r="C125" s="44" t="s">
        <v>15</v>
      </c>
      <c r="D125" s="45" t="s">
        <v>178</v>
      </c>
      <c r="E125" s="217" t="s">
        <v>319</v>
      </c>
      <c r="F125" s="103">
        <v>24</v>
      </c>
    </row>
    <row r="126" spans="1:6" ht="20.25" thickBot="1">
      <c r="B126" s="233">
        <v>103</v>
      </c>
      <c r="C126" s="44" t="s">
        <v>15</v>
      </c>
      <c r="D126" s="45" t="s">
        <v>20</v>
      </c>
      <c r="E126" s="215" t="s">
        <v>19</v>
      </c>
      <c r="F126" s="103">
        <v>25</v>
      </c>
    </row>
    <row r="127" spans="1:6" ht="20.25" thickBot="1">
      <c r="B127" s="234">
        <v>104</v>
      </c>
      <c r="C127" s="46" t="s">
        <v>1</v>
      </c>
      <c r="D127" s="47" t="s">
        <v>203</v>
      </c>
      <c r="E127" s="49" t="s">
        <v>202</v>
      </c>
      <c r="F127" s="103">
        <v>26</v>
      </c>
    </row>
    <row r="128" spans="1:6" ht="20.25" thickBot="1">
      <c r="B128" s="233">
        <v>105</v>
      </c>
      <c r="C128" s="180" t="s">
        <v>94</v>
      </c>
      <c r="D128" s="181" t="s">
        <v>103</v>
      </c>
      <c r="E128" s="181" t="s">
        <v>102</v>
      </c>
      <c r="F128" s="103">
        <v>27</v>
      </c>
    </row>
    <row r="129" spans="1:6" ht="20.25" thickBot="1">
      <c r="B129" s="234">
        <v>106</v>
      </c>
      <c r="C129" s="183" t="s">
        <v>68</v>
      </c>
      <c r="D129" s="184" t="s">
        <v>78</v>
      </c>
      <c r="E129" s="185" t="s">
        <v>195</v>
      </c>
      <c r="F129" s="103">
        <v>28</v>
      </c>
    </row>
    <row r="130" spans="1:6" ht="20.25" thickBot="1">
      <c r="B130" s="233">
        <v>107</v>
      </c>
      <c r="C130" s="183" t="s">
        <v>68</v>
      </c>
      <c r="D130" s="184" t="s">
        <v>75</v>
      </c>
      <c r="E130" s="186" t="s">
        <v>166</v>
      </c>
      <c r="F130" s="168">
        <v>28</v>
      </c>
    </row>
    <row r="131" spans="1:6" ht="20.25" thickBot="1">
      <c r="B131" s="234">
        <v>108</v>
      </c>
      <c r="C131" s="183" t="s">
        <v>68</v>
      </c>
      <c r="D131" s="184" t="s">
        <v>90</v>
      </c>
      <c r="E131" s="185" t="s">
        <v>89</v>
      </c>
      <c r="F131" s="103">
        <v>29</v>
      </c>
    </row>
    <row r="132" spans="1:6" ht="20.25" thickBot="1">
      <c r="B132" s="233">
        <v>109</v>
      </c>
      <c r="C132" s="183" t="s">
        <v>68</v>
      </c>
      <c r="D132" s="184" t="s">
        <v>86</v>
      </c>
      <c r="E132" s="185" t="s">
        <v>85</v>
      </c>
      <c r="F132" s="103">
        <v>30</v>
      </c>
    </row>
    <row r="133" spans="1:6" ht="20.25" thickBot="1">
      <c r="B133" s="234">
        <v>110</v>
      </c>
      <c r="C133" s="183" t="s">
        <v>68</v>
      </c>
      <c r="D133" s="184" t="s">
        <v>72</v>
      </c>
      <c r="E133" s="185" t="s">
        <v>71</v>
      </c>
      <c r="F133" s="103">
        <v>31</v>
      </c>
    </row>
    <row r="134" spans="1:6" ht="20.25" thickBot="1">
      <c r="B134" s="233">
        <v>111</v>
      </c>
      <c r="C134" s="183" t="s">
        <v>68</v>
      </c>
      <c r="D134" s="184" t="s">
        <v>69</v>
      </c>
      <c r="E134" s="187" t="s">
        <v>67</v>
      </c>
      <c r="F134" s="103">
        <v>32</v>
      </c>
    </row>
    <row r="135" spans="1:6" ht="20.25" thickBot="1">
      <c r="B135" s="234">
        <v>112</v>
      </c>
      <c r="C135" s="46" t="s">
        <v>1</v>
      </c>
      <c r="D135" s="47" t="s">
        <v>2</v>
      </c>
      <c r="E135" s="48" t="s">
        <v>0</v>
      </c>
      <c r="F135" s="103">
        <v>33</v>
      </c>
    </row>
    <row r="136" spans="1:6" ht="20.25" thickBot="1">
      <c r="B136" s="233">
        <v>113</v>
      </c>
      <c r="C136" s="46" t="s">
        <v>1</v>
      </c>
      <c r="D136" s="47" t="s">
        <v>342</v>
      </c>
      <c r="E136" s="48" t="s">
        <v>9</v>
      </c>
      <c r="F136" s="103">
        <v>34</v>
      </c>
    </row>
    <row r="137" spans="1:6" ht="20.25" thickBot="1">
      <c r="B137" s="234">
        <v>114</v>
      </c>
      <c r="C137" s="46" t="s">
        <v>1</v>
      </c>
      <c r="D137" s="47" t="s">
        <v>6</v>
      </c>
      <c r="E137" s="48" t="s">
        <v>5</v>
      </c>
      <c r="F137" s="103">
        <v>35</v>
      </c>
    </row>
    <row r="138" spans="1:6" ht="20.25" thickBot="1">
      <c r="B138" s="233">
        <v>115</v>
      </c>
      <c r="C138" s="46" t="s">
        <v>1</v>
      </c>
      <c r="D138" s="47" t="s">
        <v>4</v>
      </c>
      <c r="E138" s="48" t="s">
        <v>3</v>
      </c>
      <c r="F138" s="103">
        <v>36</v>
      </c>
    </row>
    <row r="139" spans="1:6" ht="20.25" thickBot="1">
      <c r="B139" s="234">
        <v>116</v>
      </c>
      <c r="F139" s="103">
        <v>37</v>
      </c>
    </row>
    <row r="140" spans="1:6" ht="20.25" thickBot="1">
      <c r="A140" s="3"/>
      <c r="B140" s="233">
        <v>117</v>
      </c>
      <c r="C140" s="148" t="s">
        <v>139</v>
      </c>
      <c r="D140" s="149" t="s">
        <v>155</v>
      </c>
      <c r="E140" s="149" t="s">
        <v>154</v>
      </c>
      <c r="F140" s="103">
        <v>38</v>
      </c>
    </row>
    <row r="141" spans="1:6">
      <c r="C141" s="46" t="s">
        <v>1</v>
      </c>
      <c r="D141" s="47" t="s">
        <v>11</v>
      </c>
      <c r="E141" s="48" t="s">
        <v>10</v>
      </c>
    </row>
  </sheetData>
  <mergeCells count="25">
    <mergeCell ref="B2:L11"/>
    <mergeCell ref="N3:P4"/>
    <mergeCell ref="A5:A6"/>
    <mergeCell ref="N5:P6"/>
    <mergeCell ref="M7:M20"/>
    <mergeCell ref="N9:P9"/>
    <mergeCell ref="N10:N11"/>
    <mergeCell ref="O10:P11"/>
    <mergeCell ref="B12:L21"/>
    <mergeCell ref="N12:N14"/>
    <mergeCell ref="A15:A16"/>
    <mergeCell ref="N15:N16"/>
    <mergeCell ref="O12:P13"/>
    <mergeCell ref="N17:N18"/>
    <mergeCell ref="O17:P18"/>
    <mergeCell ref="N2:P2"/>
    <mergeCell ref="Q3:R3"/>
    <mergeCell ref="O20:P22"/>
    <mergeCell ref="O23:P24"/>
    <mergeCell ref="O25:P26"/>
    <mergeCell ref="Q5:Q6"/>
    <mergeCell ref="R5:R6"/>
    <mergeCell ref="Q11:Q12"/>
    <mergeCell ref="R11:R12"/>
    <mergeCell ref="Q13:R14"/>
  </mergeCells>
  <conditionalFormatting sqref="M7">
    <cfRule type="notContainsBlanks" dxfId="1" priority="1">
      <formula>LEN(TRIM(M7))&gt;0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66E5-4AB8-4E6D-B662-736EFB094799}">
  <sheetPr>
    <tabColor rgb="FFC00000"/>
  </sheetPr>
  <dimension ref="A1:R143"/>
  <sheetViews>
    <sheetView tabSelected="1" zoomScale="106" zoomScaleNormal="106" workbookViewId="0">
      <selection activeCell="K26" sqref="K26"/>
    </sheetView>
  </sheetViews>
  <sheetFormatPr defaultRowHeight="15"/>
  <cols>
    <col min="1" max="1" width="6.7109375" customWidth="1"/>
    <col min="2" max="2" width="5.28515625" customWidth="1"/>
    <col min="3" max="3" width="4.28515625" customWidth="1"/>
    <col min="4" max="4" width="11.7109375" customWidth="1"/>
    <col min="5" max="5" width="15.28515625" customWidth="1"/>
    <col min="6" max="6" width="4.28515625" customWidth="1"/>
    <col min="7" max="7" width="4.5703125" customWidth="1"/>
    <col min="8" max="8" width="13.140625" customWidth="1"/>
    <col min="9" max="9" width="11.140625" customWidth="1"/>
    <col min="10" max="10" width="6" customWidth="1"/>
    <col min="11" max="11" width="24.28515625" customWidth="1"/>
    <col min="12" max="12" width="7.42578125" customWidth="1"/>
    <col min="13" max="13" width="8.140625" customWidth="1"/>
    <col min="14" max="14" width="4.5703125" customWidth="1"/>
    <col min="15" max="15" width="9.42578125" customWidth="1"/>
    <col min="16" max="16" width="8.28515625" customWidth="1"/>
    <col min="17" max="17" width="4.42578125" customWidth="1"/>
  </cols>
  <sheetData>
    <row r="1" spans="1:18" ht="15" customHeight="1" thickBot="1">
      <c r="B1" s="23"/>
      <c r="D1" s="23"/>
      <c r="H1" s="23"/>
      <c r="J1" s="23"/>
    </row>
    <row r="2" spans="1:18" ht="17.100000000000001" customHeight="1" thickTop="1" thickBot="1">
      <c r="A2" s="56"/>
      <c r="B2" s="262" t="str">
        <f ca="1">VLOOKUP(A11,B24:G149,3,0)</f>
        <v>うち</v>
      </c>
      <c r="C2" s="263"/>
      <c r="D2" s="263"/>
      <c r="E2" s="263"/>
      <c r="F2" s="263"/>
      <c r="G2" s="263"/>
      <c r="H2" s="263"/>
      <c r="I2" s="263"/>
      <c r="J2" s="263"/>
      <c r="K2" s="263"/>
      <c r="L2" s="264"/>
      <c r="M2" s="19"/>
      <c r="N2" s="27"/>
      <c r="O2" s="237" t="s">
        <v>349</v>
      </c>
      <c r="P2" s="237"/>
      <c r="Q2" s="237"/>
      <c r="R2" s="237"/>
    </row>
    <row r="3" spans="1:18" ht="17.100000000000001" customHeight="1" thickTop="1" thickBot="1">
      <c r="A3" s="57"/>
      <c r="B3" s="262"/>
      <c r="C3" s="263"/>
      <c r="D3" s="263"/>
      <c r="E3" s="263"/>
      <c r="F3" s="263"/>
      <c r="G3" s="263"/>
      <c r="H3" s="263"/>
      <c r="I3" s="263"/>
      <c r="J3" s="263"/>
      <c r="K3" s="263"/>
      <c r="L3" s="264"/>
      <c r="M3" s="19"/>
      <c r="N3" s="56"/>
      <c r="O3" s="228" t="s">
        <v>325</v>
      </c>
      <c r="P3" s="228" t="s">
        <v>326</v>
      </c>
    </row>
    <row r="4" spans="1:18" ht="17.100000000000001" customHeight="1" thickTop="1" thickBot="1">
      <c r="A4" s="57"/>
      <c r="B4" s="262"/>
      <c r="C4" s="263"/>
      <c r="D4" s="263"/>
      <c r="E4" s="263"/>
      <c r="F4" s="263"/>
      <c r="G4" s="263"/>
      <c r="H4" s="263"/>
      <c r="I4" s="263"/>
      <c r="J4" s="263"/>
      <c r="K4" s="263"/>
      <c r="L4" s="264"/>
      <c r="M4" s="19"/>
      <c r="N4" s="270"/>
      <c r="O4" s="278">
        <v>1</v>
      </c>
      <c r="P4" s="278">
        <v>120</v>
      </c>
    </row>
    <row r="5" spans="1:18" ht="17.100000000000001" customHeight="1" thickTop="1" thickBot="1">
      <c r="A5" s="56"/>
      <c r="B5" s="262"/>
      <c r="C5" s="263"/>
      <c r="D5" s="263"/>
      <c r="E5" s="263"/>
      <c r="F5" s="263"/>
      <c r="G5" s="263"/>
      <c r="H5" s="263"/>
      <c r="I5" s="263"/>
      <c r="J5" s="263"/>
      <c r="K5" s="263"/>
      <c r="L5" s="264"/>
      <c r="M5" s="19"/>
      <c r="N5" s="270"/>
      <c r="O5" s="278"/>
      <c r="P5" s="278"/>
    </row>
    <row r="6" spans="1:18" ht="17.100000000000001" customHeight="1" thickTop="1" thickBot="1">
      <c r="A6" s="57"/>
      <c r="B6" s="262"/>
      <c r="C6" s="263"/>
      <c r="D6" s="263"/>
      <c r="E6" s="263"/>
      <c r="F6" s="263"/>
      <c r="G6" s="263"/>
      <c r="H6" s="263"/>
      <c r="I6" s="263"/>
      <c r="J6" s="263"/>
      <c r="K6" s="263"/>
      <c r="L6" s="264"/>
      <c r="M6" s="19"/>
      <c r="N6" s="52"/>
      <c r="O6" s="260" t="s">
        <v>347</v>
      </c>
      <c r="P6" s="261"/>
      <c r="Q6" s="261"/>
      <c r="R6" s="261"/>
    </row>
    <row r="7" spans="1:18" ht="17.100000000000001" customHeight="1" thickTop="1" thickBot="1">
      <c r="A7" s="57"/>
      <c r="B7" s="262"/>
      <c r="C7" s="263"/>
      <c r="D7" s="263"/>
      <c r="E7" s="263"/>
      <c r="F7" s="263"/>
      <c r="G7" s="263"/>
      <c r="H7" s="263"/>
      <c r="I7" s="263"/>
      <c r="J7" s="263"/>
      <c r="K7" s="263"/>
      <c r="L7" s="264"/>
      <c r="M7" s="254" t="str">
        <f ca="1">IF(A15=A16,"LUCKY +"&amp;RANDBETWEEN(3,6),"")</f>
        <v/>
      </c>
      <c r="O7" s="248" t="s">
        <v>343</v>
      </c>
      <c r="P7" s="237"/>
      <c r="Q7" s="237"/>
      <c r="R7" s="237"/>
    </row>
    <row r="8" spans="1:18" ht="17.100000000000001" customHeight="1" thickTop="1" thickBot="1">
      <c r="A8" s="35"/>
      <c r="B8" s="262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54"/>
      <c r="O8" s="237"/>
      <c r="P8" s="237"/>
      <c r="Q8" s="237"/>
      <c r="R8" s="237"/>
    </row>
    <row r="9" spans="1:18" ht="17.100000000000001" customHeight="1" thickTop="1" thickBot="1">
      <c r="A9" s="58"/>
      <c r="B9" s="262"/>
      <c r="C9" s="263"/>
      <c r="D9" s="263"/>
      <c r="E9" s="263"/>
      <c r="F9" s="263"/>
      <c r="G9" s="263"/>
      <c r="H9" s="263"/>
      <c r="I9" s="263"/>
      <c r="J9" s="263"/>
      <c r="K9" s="263"/>
      <c r="L9" s="264"/>
      <c r="M9" s="254"/>
      <c r="O9" s="248" t="s">
        <v>344</v>
      </c>
      <c r="P9" s="237"/>
      <c r="Q9" s="237"/>
      <c r="R9" s="237"/>
    </row>
    <row r="10" spans="1:18" ht="17.100000000000001" customHeight="1" thickTop="1" thickBot="1">
      <c r="A10" s="53" t="s">
        <v>327</v>
      </c>
      <c r="B10" s="262"/>
      <c r="C10" s="263"/>
      <c r="D10" s="263"/>
      <c r="E10" s="263"/>
      <c r="F10" s="263"/>
      <c r="G10" s="263"/>
      <c r="H10" s="263"/>
      <c r="I10" s="263"/>
      <c r="J10" s="263"/>
      <c r="K10" s="263"/>
      <c r="L10" s="264"/>
      <c r="M10" s="254"/>
      <c r="N10" s="59"/>
      <c r="O10" s="237"/>
      <c r="P10" s="237"/>
      <c r="Q10" s="237"/>
      <c r="R10" s="237"/>
    </row>
    <row r="11" spans="1:18" ht="17.100000000000001" customHeight="1" thickTop="1" thickBot="1">
      <c r="A11" s="54">
        <f ca="1">RANDBETWEEN(O4,P4)</f>
        <v>15</v>
      </c>
      <c r="B11" s="262"/>
      <c r="C11" s="263"/>
      <c r="D11" s="263"/>
      <c r="E11" s="263"/>
      <c r="F11" s="263"/>
      <c r="G11" s="263"/>
      <c r="H11" s="263"/>
      <c r="I11" s="263"/>
      <c r="J11" s="263"/>
      <c r="K11" s="263"/>
      <c r="L11" s="264"/>
      <c r="M11" s="254"/>
      <c r="O11" s="271" t="s">
        <v>348</v>
      </c>
      <c r="P11" s="271"/>
      <c r="Q11" s="271"/>
      <c r="R11" s="271"/>
    </row>
    <row r="12" spans="1:18" ht="17.100000000000001" customHeight="1" thickTop="1" thickBot="1">
      <c r="A12" s="53" t="s">
        <v>327</v>
      </c>
      <c r="B12" s="265" t="str">
        <f ca="1">VLOOKUP(A13,B24:G150,3)</f>
        <v>おちゃ</v>
      </c>
      <c r="C12" s="266"/>
      <c r="D12" s="266"/>
      <c r="E12" s="266"/>
      <c r="F12" s="266"/>
      <c r="G12" s="266"/>
      <c r="H12" s="266"/>
      <c r="I12" s="266"/>
      <c r="J12" s="266"/>
      <c r="K12" s="266"/>
      <c r="L12" s="267"/>
      <c r="M12" s="254"/>
      <c r="O12" s="272" t="str">
        <f ca="1">VLOOKUP(A11,B24:G209,4,0)</f>
        <v>nhà</v>
      </c>
      <c r="P12" s="273"/>
      <c r="Q12" s="273"/>
      <c r="R12" s="274"/>
    </row>
    <row r="13" spans="1:18" ht="17.100000000000001" customHeight="1" thickTop="1" thickBot="1">
      <c r="A13" s="55">
        <f ca="1">RANDBETWEEN(O4,P4)</f>
        <v>60</v>
      </c>
      <c r="B13" s="265"/>
      <c r="C13" s="266"/>
      <c r="D13" s="266"/>
      <c r="E13" s="266"/>
      <c r="F13" s="266"/>
      <c r="G13" s="266"/>
      <c r="H13" s="266"/>
      <c r="I13" s="266"/>
      <c r="J13" s="266"/>
      <c r="K13" s="266"/>
      <c r="L13" s="267"/>
      <c r="M13" s="254"/>
      <c r="O13" s="272"/>
      <c r="P13" s="273"/>
      <c r="Q13" s="273"/>
      <c r="R13" s="274"/>
    </row>
    <row r="14" spans="1:18" ht="17.100000000000001" customHeight="1" thickTop="1" thickBot="1">
      <c r="B14" s="265"/>
      <c r="C14" s="266"/>
      <c r="D14" s="266"/>
      <c r="E14" s="266"/>
      <c r="F14" s="266"/>
      <c r="G14" s="266"/>
      <c r="H14" s="266"/>
      <c r="I14" s="266"/>
      <c r="J14" s="266"/>
      <c r="K14" s="266"/>
      <c r="L14" s="267"/>
      <c r="M14" s="254"/>
      <c r="O14" s="275" t="str">
        <f ca="1">VLOOKUP(A13,B24:G143,4)</f>
        <v>trà</v>
      </c>
      <c r="P14" s="276"/>
      <c r="Q14" s="276"/>
      <c r="R14" s="277"/>
    </row>
    <row r="15" spans="1:18" ht="17.100000000000001" customHeight="1" thickTop="1" thickBot="1">
      <c r="A15" s="33">
        <f ca="1">RIGHT(A11,1)+RIGHT(A13,1)</f>
        <v>5</v>
      </c>
      <c r="B15" s="265"/>
      <c r="C15" s="266"/>
      <c r="D15" s="266"/>
      <c r="E15" s="266"/>
      <c r="F15" s="266"/>
      <c r="G15" s="266"/>
      <c r="H15" s="266"/>
      <c r="I15" s="266"/>
      <c r="J15" s="266"/>
      <c r="K15" s="266"/>
      <c r="L15" s="267"/>
      <c r="M15" s="254"/>
      <c r="O15" s="275"/>
      <c r="P15" s="276"/>
      <c r="Q15" s="276"/>
      <c r="R15" s="277"/>
    </row>
    <row r="16" spans="1:18" ht="17.100000000000001" customHeight="1" thickTop="1" thickBot="1">
      <c r="A16" s="34">
        <v>10</v>
      </c>
      <c r="B16" s="265"/>
      <c r="C16" s="266"/>
      <c r="D16" s="266"/>
      <c r="E16" s="266"/>
      <c r="F16" s="266"/>
      <c r="G16" s="266"/>
      <c r="H16" s="266"/>
      <c r="I16" s="266"/>
      <c r="J16" s="266"/>
      <c r="K16" s="266"/>
      <c r="L16" s="267"/>
      <c r="M16" s="254"/>
      <c r="O16" s="60"/>
      <c r="P16" s="60"/>
    </row>
    <row r="17" spans="1:18" ht="17.100000000000001" customHeight="1" thickTop="1" thickBot="1">
      <c r="A17" s="35"/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7"/>
      <c r="M17" s="254"/>
    </row>
    <row r="18" spans="1:18" ht="17.100000000000001" customHeight="1" thickTop="1" thickBot="1">
      <c r="A18" s="35"/>
      <c r="B18" s="265"/>
      <c r="C18" s="266"/>
      <c r="D18" s="266"/>
      <c r="E18" s="266"/>
      <c r="F18" s="266"/>
      <c r="G18" s="266"/>
      <c r="H18" s="266"/>
      <c r="I18" s="266"/>
      <c r="J18" s="266"/>
      <c r="K18" s="266"/>
      <c r="L18" s="267"/>
      <c r="M18" s="254"/>
      <c r="O18" s="268"/>
      <c r="P18" s="50"/>
      <c r="Q18" s="50"/>
      <c r="R18" s="51"/>
    </row>
    <row r="19" spans="1:18" ht="17.100000000000001" customHeight="1" thickTop="1" thickBot="1">
      <c r="A19" s="36"/>
      <c r="B19" s="265"/>
      <c r="C19" s="266"/>
      <c r="D19" s="266"/>
      <c r="E19" s="266"/>
      <c r="F19" s="266"/>
      <c r="G19" s="266"/>
      <c r="H19" s="266"/>
      <c r="I19" s="266"/>
      <c r="J19" s="266"/>
      <c r="K19" s="266"/>
      <c r="L19" s="267"/>
      <c r="M19" s="254"/>
      <c r="O19" s="268"/>
      <c r="P19" s="269" t="s">
        <v>345</v>
      </c>
      <c r="Q19" s="269"/>
      <c r="R19" s="269"/>
    </row>
    <row r="20" spans="1:18" ht="17.100000000000001" customHeight="1" thickTop="1" thickBot="1">
      <c r="A20" s="37"/>
      <c r="B20" s="265"/>
      <c r="C20" s="266"/>
      <c r="D20" s="266"/>
      <c r="E20" s="266"/>
      <c r="F20" s="266"/>
      <c r="G20" s="266"/>
      <c r="H20" s="266"/>
      <c r="I20" s="266"/>
      <c r="J20" s="266"/>
      <c r="K20" s="266"/>
      <c r="L20" s="267"/>
      <c r="M20" s="254"/>
      <c r="O20" s="268"/>
      <c r="P20" s="269" t="s">
        <v>346</v>
      </c>
      <c r="Q20" s="269"/>
      <c r="R20" s="269"/>
    </row>
    <row r="21" spans="1:18" ht="17.100000000000001" customHeight="1" thickTop="1" thickBot="1">
      <c r="B21" s="265"/>
      <c r="C21" s="266"/>
      <c r="D21" s="266"/>
      <c r="E21" s="266"/>
      <c r="F21" s="266"/>
      <c r="G21" s="266"/>
      <c r="H21" s="266"/>
      <c r="I21" s="266"/>
      <c r="J21" s="266"/>
      <c r="K21" s="266"/>
      <c r="L21" s="267"/>
      <c r="M21" s="19"/>
    </row>
    <row r="22" spans="1:18" ht="17.100000000000001" customHeight="1" thickTop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9"/>
    </row>
    <row r="23" spans="1:18" ht="17.100000000000001" customHeight="1" thickBot="1">
      <c r="B23" s="22">
        <v>1</v>
      </c>
      <c r="C23" s="22">
        <v>2</v>
      </c>
      <c r="D23" s="22">
        <v>3</v>
      </c>
      <c r="E23" s="22">
        <v>4</v>
      </c>
      <c r="F23" s="22">
        <v>5</v>
      </c>
      <c r="G23" s="61"/>
      <c r="H23" s="61"/>
      <c r="I23" s="61"/>
      <c r="J23" s="61"/>
      <c r="K23" s="61"/>
      <c r="L23" s="62"/>
      <c r="M23" s="19"/>
    </row>
    <row r="24" spans="1:18" ht="17.100000000000001" customHeight="1" thickBot="1">
      <c r="B24" s="1">
        <v>1</v>
      </c>
      <c r="C24" s="190" t="s">
        <v>116</v>
      </c>
      <c r="D24" s="193" t="s">
        <v>194</v>
      </c>
      <c r="E24" s="192" t="s">
        <v>156</v>
      </c>
      <c r="G24" s="63"/>
      <c r="H24" s="100"/>
      <c r="L24" s="24">
        <v>1</v>
      </c>
      <c r="M24" s="19"/>
    </row>
    <row r="25" spans="1:18" ht="17.100000000000001" customHeight="1" thickBot="1">
      <c r="B25" s="2">
        <v>2</v>
      </c>
      <c r="C25" s="190" t="s">
        <v>116</v>
      </c>
      <c r="D25" s="192" t="s">
        <v>351</v>
      </c>
      <c r="E25" s="192" t="s">
        <v>146</v>
      </c>
      <c r="G25" s="63"/>
      <c r="H25" s="100"/>
      <c r="L25" s="24">
        <v>2</v>
      </c>
      <c r="M25" s="19"/>
    </row>
    <row r="26" spans="1:18" ht="17.100000000000001" customHeight="1" thickBot="1">
      <c r="B26" s="1">
        <v>3</v>
      </c>
      <c r="C26" s="110" t="s">
        <v>61</v>
      </c>
      <c r="D26" s="116" t="s">
        <v>217</v>
      </c>
      <c r="E26" s="117" t="s">
        <v>107</v>
      </c>
      <c r="G26" s="63"/>
      <c r="H26" s="101"/>
      <c r="L26" s="24">
        <v>3</v>
      </c>
      <c r="M26" s="19"/>
    </row>
    <row r="27" spans="1:18" ht="17.100000000000001" customHeight="1" thickBot="1">
      <c r="B27" s="2">
        <v>4</v>
      </c>
      <c r="C27" s="203" t="s">
        <v>139</v>
      </c>
      <c r="D27" s="206" t="s">
        <v>213</v>
      </c>
      <c r="E27" s="210" t="s">
        <v>150</v>
      </c>
      <c r="G27" s="63"/>
      <c r="H27" s="100"/>
      <c r="L27" s="24">
        <v>4</v>
      </c>
      <c r="M27" s="19"/>
    </row>
    <row r="28" spans="1:18" ht="17.100000000000001" customHeight="1" thickBot="1">
      <c r="B28" s="1">
        <v>5</v>
      </c>
      <c r="C28" s="133" t="s">
        <v>15</v>
      </c>
      <c r="D28" s="131" t="s">
        <v>206</v>
      </c>
      <c r="E28" s="132" t="s">
        <v>17</v>
      </c>
      <c r="G28" s="63"/>
      <c r="H28" s="102"/>
      <c r="L28" s="24">
        <v>5</v>
      </c>
      <c r="M28" s="19"/>
    </row>
    <row r="29" spans="1:18" ht="17.100000000000001" customHeight="1" thickBot="1">
      <c r="A29" s="20"/>
      <c r="B29" s="2">
        <v>6</v>
      </c>
      <c r="C29" s="133" t="s">
        <v>15</v>
      </c>
      <c r="D29" s="131" t="s">
        <v>336</v>
      </c>
      <c r="E29" s="132" t="s">
        <v>337</v>
      </c>
      <c r="G29" s="63"/>
      <c r="L29" s="24">
        <v>6</v>
      </c>
      <c r="M29" s="19"/>
    </row>
    <row r="30" spans="1:18" ht="17.100000000000001" customHeight="1" thickBot="1">
      <c r="B30" s="1">
        <v>7</v>
      </c>
      <c r="C30" s="140" t="s">
        <v>15</v>
      </c>
      <c r="D30" s="138" t="s">
        <v>23</v>
      </c>
      <c r="E30" s="139" t="s">
        <v>24</v>
      </c>
      <c r="F30" s="24">
        <v>7</v>
      </c>
      <c r="G30" s="63"/>
      <c r="L30" s="69"/>
      <c r="M30" s="19"/>
    </row>
    <row r="31" spans="1:18" ht="17.100000000000001" customHeight="1" thickBot="1">
      <c r="B31" s="2">
        <v>8</v>
      </c>
      <c r="C31" s="195" t="s">
        <v>94</v>
      </c>
      <c r="D31" s="196" t="s">
        <v>112</v>
      </c>
      <c r="E31" s="197" t="s">
        <v>113</v>
      </c>
      <c r="F31" s="24">
        <v>8</v>
      </c>
      <c r="G31" s="63"/>
      <c r="H31" s="67"/>
      <c r="L31" s="69"/>
      <c r="M31" s="19"/>
    </row>
    <row r="32" spans="1:18" ht="20.100000000000001" customHeight="1" thickBot="1">
      <c r="B32" s="1">
        <v>9</v>
      </c>
      <c r="C32" s="195" t="s">
        <v>94</v>
      </c>
      <c r="D32" s="198" t="s">
        <v>355</v>
      </c>
      <c r="E32" s="197" t="s">
        <v>368</v>
      </c>
      <c r="F32" s="24">
        <v>9</v>
      </c>
      <c r="G32" s="63"/>
      <c r="H32" s="64"/>
      <c r="L32" s="69"/>
      <c r="M32" s="19"/>
    </row>
    <row r="33" spans="2:13" ht="20.100000000000001" customHeight="1" thickBot="1">
      <c r="B33" s="2">
        <v>10</v>
      </c>
      <c r="C33" s="190" t="s">
        <v>116</v>
      </c>
      <c r="D33" s="193" t="s">
        <v>375</v>
      </c>
      <c r="E33" s="192" t="s">
        <v>149</v>
      </c>
      <c r="F33" s="24">
        <v>10</v>
      </c>
      <c r="G33" s="63"/>
      <c r="H33" s="67"/>
      <c r="L33" s="69"/>
      <c r="M33" s="19"/>
    </row>
    <row r="34" spans="2:13" ht="20.100000000000001" customHeight="1" thickBot="1">
      <c r="B34" s="1">
        <v>11</v>
      </c>
      <c r="C34" s="203" t="s">
        <v>139</v>
      </c>
      <c r="D34" s="206" t="s">
        <v>131</v>
      </c>
      <c r="E34" s="210" t="s">
        <v>216</v>
      </c>
      <c r="F34" s="24">
        <v>11</v>
      </c>
      <c r="G34" s="63"/>
      <c r="L34" s="69"/>
      <c r="M34" s="19"/>
    </row>
    <row r="35" spans="2:13" ht="20.100000000000001" customHeight="1" thickBot="1">
      <c r="B35" s="2">
        <v>12</v>
      </c>
      <c r="C35" s="195" t="s">
        <v>94</v>
      </c>
      <c r="D35" s="198" t="s">
        <v>381</v>
      </c>
      <c r="E35" s="197" t="s">
        <v>382</v>
      </c>
      <c r="F35" s="24">
        <v>12</v>
      </c>
      <c r="G35" s="63"/>
      <c r="L35" s="69"/>
      <c r="M35" s="19"/>
    </row>
    <row r="36" spans="2:13" ht="20.100000000000001" customHeight="1" thickBot="1">
      <c r="B36" s="1">
        <v>13</v>
      </c>
      <c r="C36" s="137" t="s">
        <v>15</v>
      </c>
      <c r="D36" s="138" t="s">
        <v>208</v>
      </c>
      <c r="E36" s="139" t="s">
        <v>25</v>
      </c>
      <c r="F36" s="24">
        <v>13</v>
      </c>
      <c r="G36" s="63"/>
      <c r="L36" s="69"/>
      <c r="M36" s="19"/>
    </row>
    <row r="37" spans="2:13" ht="20.100000000000001" customHeight="1" thickBot="1">
      <c r="B37" s="2">
        <v>14</v>
      </c>
      <c r="C37" s="133" t="s">
        <v>15</v>
      </c>
      <c r="D37" s="131" t="s">
        <v>204</v>
      </c>
      <c r="E37" s="132" t="s">
        <v>18</v>
      </c>
      <c r="F37" s="24">
        <v>14</v>
      </c>
      <c r="G37" s="63"/>
      <c r="H37" s="67"/>
      <c r="L37" s="69"/>
      <c r="M37" s="19"/>
    </row>
    <row r="38" spans="2:13" ht="20.100000000000001" customHeight="1" thickBot="1">
      <c r="B38" s="1">
        <v>15</v>
      </c>
      <c r="C38" s="144" t="s">
        <v>1</v>
      </c>
      <c r="D38" s="147" t="s">
        <v>323</v>
      </c>
      <c r="E38" s="124" t="s">
        <v>324</v>
      </c>
      <c r="F38" s="24">
        <v>15</v>
      </c>
      <c r="G38" s="63"/>
      <c r="H38" s="64"/>
      <c r="L38" s="69"/>
      <c r="M38" s="19"/>
    </row>
    <row r="39" spans="2:13" ht="20.100000000000001" customHeight="1" thickBot="1">
      <c r="B39" s="2">
        <v>16</v>
      </c>
      <c r="C39" s="137" t="s">
        <v>15</v>
      </c>
      <c r="D39" s="138" t="s">
        <v>210</v>
      </c>
      <c r="E39" s="139" t="s">
        <v>22</v>
      </c>
      <c r="F39" s="24">
        <v>16</v>
      </c>
      <c r="G39" s="63"/>
      <c r="H39" s="67"/>
      <c r="L39" s="69"/>
      <c r="M39" s="19"/>
    </row>
    <row r="40" spans="2:13" ht="20.100000000000001" customHeight="1" thickBot="1">
      <c r="B40" s="1">
        <v>17</v>
      </c>
      <c r="C40" s="141" t="s">
        <v>1</v>
      </c>
      <c r="D40" s="142" t="s">
        <v>182</v>
      </c>
      <c r="E40" s="143" t="s">
        <v>14</v>
      </c>
      <c r="F40" s="24">
        <v>17</v>
      </c>
      <c r="G40" s="36"/>
      <c r="H40" s="70"/>
      <c r="L40" s="36"/>
    </row>
    <row r="41" spans="2:13" ht="20.100000000000001" customHeight="1" thickBot="1">
      <c r="B41" s="2">
        <v>18</v>
      </c>
      <c r="C41" s="130" t="s">
        <v>15</v>
      </c>
      <c r="D41" s="131" t="s">
        <v>179</v>
      </c>
      <c r="E41" s="134" t="s">
        <v>16</v>
      </c>
      <c r="G41" s="36"/>
      <c r="H41" s="71"/>
      <c r="L41" s="36"/>
    </row>
    <row r="42" spans="2:13" ht="20.100000000000001" customHeight="1" thickBot="1">
      <c r="B42" s="1">
        <v>19</v>
      </c>
      <c r="C42" s="203" t="s">
        <v>139</v>
      </c>
      <c r="D42" s="211" t="s">
        <v>127</v>
      </c>
      <c r="E42" s="210" t="s">
        <v>128</v>
      </c>
      <c r="F42" s="24">
        <v>18</v>
      </c>
      <c r="G42" s="36"/>
      <c r="H42" s="71"/>
      <c r="L42" s="36"/>
    </row>
    <row r="43" spans="2:13" ht="20.100000000000001" customHeight="1" thickBot="1">
      <c r="B43" s="2">
        <v>20</v>
      </c>
      <c r="C43" s="110" t="s">
        <v>61</v>
      </c>
      <c r="D43" s="114" t="s">
        <v>212</v>
      </c>
      <c r="E43" s="115" t="s">
        <v>362</v>
      </c>
      <c r="F43" s="24">
        <v>19</v>
      </c>
      <c r="L43" s="36"/>
    </row>
    <row r="44" spans="2:13" ht="20.100000000000001" customHeight="1" thickBot="1">
      <c r="B44" s="1">
        <v>21</v>
      </c>
      <c r="C44" s="110" t="s">
        <v>61</v>
      </c>
      <c r="D44" s="111" t="s">
        <v>83</v>
      </c>
      <c r="E44" s="113" t="s">
        <v>84</v>
      </c>
      <c r="F44" s="24">
        <v>20</v>
      </c>
      <c r="G44" s="36"/>
      <c r="H44" s="71"/>
      <c r="L44" s="36"/>
    </row>
    <row r="45" spans="2:13" ht="20.100000000000001" customHeight="1" thickBot="1">
      <c r="B45" s="2">
        <v>22</v>
      </c>
      <c r="C45" s="110" t="s">
        <v>61</v>
      </c>
      <c r="D45" s="111" t="s">
        <v>60</v>
      </c>
      <c r="E45" s="113" t="s">
        <v>311</v>
      </c>
      <c r="F45" s="24">
        <v>21</v>
      </c>
      <c r="G45" s="36"/>
      <c r="H45" s="71"/>
      <c r="L45" s="36"/>
    </row>
    <row r="46" spans="2:13" ht="20.100000000000001" customHeight="1" thickBot="1">
      <c r="B46" s="1">
        <v>23</v>
      </c>
      <c r="C46" s="190" t="s">
        <v>116</v>
      </c>
      <c r="D46" s="193" t="s">
        <v>161</v>
      </c>
      <c r="E46" s="192" t="s">
        <v>361</v>
      </c>
      <c r="F46" s="24">
        <v>22</v>
      </c>
      <c r="G46" s="72"/>
      <c r="H46" s="72"/>
      <c r="L46" s="36"/>
    </row>
    <row r="47" spans="2:13" ht="20.100000000000001" customHeight="1" thickBot="1">
      <c r="B47" s="2">
        <v>24</v>
      </c>
      <c r="C47" s="203" t="s">
        <v>139</v>
      </c>
      <c r="D47" s="211" t="s">
        <v>138</v>
      </c>
      <c r="E47" s="210" t="s">
        <v>286</v>
      </c>
      <c r="F47" s="24">
        <v>23</v>
      </c>
      <c r="G47" s="72"/>
      <c r="H47" s="74"/>
      <c r="L47" s="36"/>
    </row>
    <row r="48" spans="2:13" ht="20.100000000000001" customHeight="1" thickBot="1">
      <c r="B48" s="1">
        <v>25</v>
      </c>
      <c r="C48" s="141" t="s">
        <v>1</v>
      </c>
      <c r="D48" s="142" t="s">
        <v>338</v>
      </c>
      <c r="E48" s="143" t="s">
        <v>339</v>
      </c>
      <c r="F48" s="24">
        <v>24</v>
      </c>
      <c r="G48" s="72"/>
      <c r="H48" s="74"/>
      <c r="I48" s="73"/>
      <c r="J48" s="65"/>
      <c r="K48" s="36"/>
      <c r="L48" s="36"/>
    </row>
    <row r="49" spans="2:12" ht="20.100000000000001" customHeight="1" thickBot="1">
      <c r="B49" s="2">
        <v>26</v>
      </c>
      <c r="C49" s="141" t="s">
        <v>1</v>
      </c>
      <c r="D49" s="142" t="s">
        <v>200</v>
      </c>
      <c r="E49" s="143" t="s">
        <v>13</v>
      </c>
      <c r="F49" s="24">
        <v>25</v>
      </c>
      <c r="G49" s="72"/>
      <c r="H49" s="74"/>
      <c r="I49" s="70"/>
      <c r="J49" s="65"/>
      <c r="K49" s="75"/>
      <c r="L49" s="36"/>
    </row>
    <row r="50" spans="2:12" ht="20.100000000000001" customHeight="1" thickBot="1">
      <c r="B50" s="1">
        <v>27</v>
      </c>
      <c r="C50" s="203" t="s">
        <v>139</v>
      </c>
      <c r="D50" s="206" t="s">
        <v>214</v>
      </c>
      <c r="E50" s="210" t="s">
        <v>215</v>
      </c>
      <c r="F50" s="24">
        <v>26</v>
      </c>
      <c r="I50" s="70"/>
      <c r="J50" s="65"/>
      <c r="K50" s="36"/>
      <c r="L50" s="36"/>
    </row>
    <row r="51" spans="2:12" ht="20.100000000000001" customHeight="1" thickBot="1">
      <c r="B51" s="2">
        <v>28</v>
      </c>
      <c r="C51" s="195" t="s">
        <v>94</v>
      </c>
      <c r="D51" s="193" t="s">
        <v>381</v>
      </c>
      <c r="E51" t="s">
        <v>382</v>
      </c>
      <c r="F51" s="24">
        <v>27</v>
      </c>
      <c r="G51" s="36"/>
      <c r="H51" s="36"/>
      <c r="I51" s="70"/>
      <c r="J51" s="65"/>
      <c r="K51" s="36"/>
      <c r="L51" s="36"/>
    </row>
    <row r="52" spans="2:12" ht="20.100000000000001" customHeight="1" thickBot="1">
      <c r="B52" s="1">
        <v>29</v>
      </c>
      <c r="C52" s="190" t="s">
        <v>116</v>
      </c>
      <c r="D52" s="191" t="s">
        <v>185</v>
      </c>
      <c r="E52" s="192" t="s">
        <v>186</v>
      </c>
      <c r="F52" s="24">
        <v>28</v>
      </c>
      <c r="G52" s="36"/>
      <c r="H52" s="36"/>
      <c r="I52" s="70"/>
      <c r="J52" s="65"/>
      <c r="K52" s="36"/>
      <c r="L52" s="36"/>
    </row>
    <row r="53" spans="2:12" ht="20.100000000000001" customHeight="1" thickBot="1">
      <c r="B53" s="2">
        <v>30</v>
      </c>
      <c r="C53" s="137" t="s">
        <v>15</v>
      </c>
      <c r="D53" s="138" t="s">
        <v>180</v>
      </c>
      <c r="E53" s="139" t="s">
        <v>209</v>
      </c>
      <c r="F53" s="24">
        <v>29</v>
      </c>
      <c r="G53" s="36"/>
      <c r="H53" s="36"/>
      <c r="I53" s="67"/>
      <c r="J53" s="65"/>
      <c r="K53" s="36"/>
      <c r="L53" s="36"/>
    </row>
    <row r="54" spans="2:12" ht="20.100000000000001" customHeight="1" thickBot="1">
      <c r="B54" s="1">
        <v>31</v>
      </c>
      <c r="C54" s="199" t="s">
        <v>68</v>
      </c>
      <c r="D54" s="200" t="s">
        <v>305</v>
      </c>
      <c r="E54" s="201" t="s">
        <v>306</v>
      </c>
      <c r="F54" s="24">
        <v>30</v>
      </c>
      <c r="G54" s="36"/>
      <c r="H54" s="36"/>
      <c r="I54" s="67"/>
      <c r="J54" s="65"/>
      <c r="K54" s="36"/>
      <c r="L54" s="36"/>
    </row>
    <row r="55" spans="2:12" ht="20.100000000000001" customHeight="1" thickBot="1">
      <c r="B55" s="2">
        <v>32</v>
      </c>
      <c r="C55" s="199" t="s">
        <v>68</v>
      </c>
      <c r="D55" s="200" t="s">
        <v>81</v>
      </c>
      <c r="E55" s="201" t="s">
        <v>82</v>
      </c>
      <c r="F55" s="24">
        <v>31</v>
      </c>
      <c r="G55" s="76"/>
      <c r="H55" s="76"/>
      <c r="I55" s="67"/>
      <c r="J55" s="65"/>
      <c r="K55" s="36"/>
      <c r="L55" s="36"/>
    </row>
    <row r="56" spans="2:12" ht="20.100000000000001" customHeight="1" thickBot="1">
      <c r="B56" s="1">
        <v>33</v>
      </c>
      <c r="C56" s="133" t="s">
        <v>15</v>
      </c>
      <c r="D56" s="131" t="s">
        <v>332</v>
      </c>
      <c r="E56" s="132" t="s">
        <v>333</v>
      </c>
      <c r="F56" s="24">
        <v>32</v>
      </c>
      <c r="G56" s="76"/>
      <c r="H56" s="76"/>
      <c r="I56" s="67"/>
      <c r="J56" s="65"/>
      <c r="K56" s="36"/>
      <c r="L56" s="36"/>
    </row>
    <row r="57" spans="2:12" ht="20.100000000000001" customHeight="1" thickBot="1">
      <c r="B57" s="2">
        <v>34</v>
      </c>
      <c r="C57" s="203" t="s">
        <v>139</v>
      </c>
      <c r="D57" s="206" t="s">
        <v>144</v>
      </c>
      <c r="E57" s="207" t="s">
        <v>145</v>
      </c>
      <c r="F57" s="24">
        <v>33</v>
      </c>
      <c r="G57" s="76"/>
      <c r="H57" s="76"/>
      <c r="I57" s="67"/>
      <c r="J57" s="65"/>
      <c r="K57" s="36"/>
      <c r="L57" s="36"/>
    </row>
    <row r="58" spans="2:12" ht="20.100000000000001" customHeight="1" thickBot="1">
      <c r="B58" s="1">
        <v>35</v>
      </c>
      <c r="C58" s="203" t="s">
        <v>139</v>
      </c>
      <c r="D58" s="208" t="s">
        <v>157</v>
      </c>
      <c r="E58" s="209" t="s">
        <v>158</v>
      </c>
      <c r="F58" s="24">
        <v>34</v>
      </c>
      <c r="G58" s="76"/>
      <c r="H58" s="76"/>
      <c r="I58" s="67"/>
      <c r="J58" s="65"/>
      <c r="K58" s="36"/>
      <c r="L58" s="36"/>
    </row>
    <row r="59" spans="2:12" ht="20.100000000000001" customHeight="1" thickBot="1">
      <c r="B59" s="2">
        <v>36</v>
      </c>
      <c r="C59" s="203" t="s">
        <v>139</v>
      </c>
      <c r="D59" s="208" t="s">
        <v>281</v>
      </c>
      <c r="E59" s="209" t="s">
        <v>163</v>
      </c>
      <c r="F59" s="24">
        <v>35</v>
      </c>
      <c r="G59" s="76"/>
    </row>
    <row r="60" spans="2:12" ht="20.100000000000001" customHeight="1" thickBot="1">
      <c r="B60" s="1">
        <v>37</v>
      </c>
      <c r="C60" s="203" t="s">
        <v>139</v>
      </c>
      <c r="D60" s="208" t="s">
        <v>147</v>
      </c>
      <c r="E60" s="210" t="s">
        <v>148</v>
      </c>
      <c r="F60" s="24">
        <v>36</v>
      </c>
      <c r="G60" s="76"/>
      <c r="H60" s="77"/>
      <c r="I60" s="36"/>
      <c r="J60" s="65"/>
      <c r="K60" s="36"/>
      <c r="L60" s="36"/>
    </row>
    <row r="61" spans="2:12" ht="20.100000000000001" customHeight="1" thickBot="1">
      <c r="B61" s="2">
        <v>38</v>
      </c>
      <c r="C61" s="199" t="s">
        <v>68</v>
      </c>
      <c r="D61" s="200" t="s">
        <v>195</v>
      </c>
      <c r="E61" s="201" t="s">
        <v>78</v>
      </c>
      <c r="F61" s="24">
        <v>37</v>
      </c>
      <c r="G61" s="66"/>
      <c r="H61" s="78"/>
      <c r="I61" s="81"/>
      <c r="J61" s="65"/>
      <c r="K61" s="36"/>
      <c r="L61" s="36"/>
    </row>
    <row r="62" spans="2:12" ht="20.100000000000001" customHeight="1" thickBot="1">
      <c r="B62" s="1">
        <v>39</v>
      </c>
      <c r="C62" s="199" t="s">
        <v>68</v>
      </c>
      <c r="D62" s="200" t="s">
        <v>71</v>
      </c>
      <c r="E62" s="201" t="s">
        <v>72</v>
      </c>
      <c r="F62" s="24">
        <v>38</v>
      </c>
      <c r="G62" s="66"/>
      <c r="H62" s="78"/>
      <c r="I62" s="81"/>
      <c r="J62" s="65"/>
      <c r="K62" s="36"/>
      <c r="L62" s="36"/>
    </row>
    <row r="63" spans="2:12" ht="20.100000000000001" customHeight="1" thickBot="1">
      <c r="B63" s="2">
        <v>40</v>
      </c>
      <c r="C63" s="203" t="s">
        <v>139</v>
      </c>
      <c r="D63" s="206" t="s">
        <v>287</v>
      </c>
      <c r="E63" s="212" t="s">
        <v>288</v>
      </c>
      <c r="F63" s="24">
        <v>39</v>
      </c>
      <c r="G63" s="66"/>
      <c r="H63" s="80"/>
      <c r="I63" s="83"/>
      <c r="J63" s="65"/>
      <c r="K63" s="36"/>
      <c r="L63" s="36"/>
    </row>
    <row r="64" spans="2:12" ht="20.100000000000001" customHeight="1" thickBot="1">
      <c r="B64" s="1">
        <v>41</v>
      </c>
      <c r="C64" s="203" t="s">
        <v>139</v>
      </c>
      <c r="D64" s="206" t="s">
        <v>120</v>
      </c>
      <c r="E64" s="210" t="s">
        <v>121</v>
      </c>
      <c r="F64" s="24">
        <v>40</v>
      </c>
      <c r="G64" s="66"/>
      <c r="H64" s="80"/>
      <c r="I64" s="83"/>
      <c r="J64" s="65"/>
      <c r="K64" s="36"/>
      <c r="L64" s="36"/>
    </row>
    <row r="65" spans="1:12" ht="20.100000000000001" customHeight="1" thickBot="1">
      <c r="B65" s="2">
        <v>42</v>
      </c>
      <c r="C65" s="199" t="s">
        <v>68</v>
      </c>
      <c r="D65" s="200" t="s">
        <v>67</v>
      </c>
      <c r="E65" s="201" t="s">
        <v>69</v>
      </c>
      <c r="F65" s="24">
        <v>41</v>
      </c>
      <c r="G65" s="82"/>
      <c r="H65" s="78"/>
      <c r="I65" s="83"/>
      <c r="J65" s="65"/>
      <c r="K65" s="36"/>
      <c r="L65" s="36"/>
    </row>
    <row r="66" spans="1:12" ht="20.100000000000001" customHeight="1" thickBot="1">
      <c r="B66" s="1">
        <v>43</v>
      </c>
      <c r="C66" s="199" t="s">
        <v>68</v>
      </c>
      <c r="D66" s="200" t="s">
        <v>85</v>
      </c>
      <c r="E66" s="202" t="s">
        <v>86</v>
      </c>
      <c r="F66" s="24">
        <v>42</v>
      </c>
      <c r="G66" s="82"/>
      <c r="H66" s="78"/>
      <c r="I66" s="83"/>
      <c r="J66" s="65"/>
      <c r="K66" s="36"/>
      <c r="L66" s="36"/>
    </row>
    <row r="67" spans="1:12" ht="20.100000000000001" customHeight="1" thickBot="1">
      <c r="B67" s="2">
        <v>44</v>
      </c>
      <c r="C67" s="203" t="s">
        <v>139</v>
      </c>
      <c r="D67" s="213" t="s">
        <v>383</v>
      </c>
      <c r="E67" s="214" t="s">
        <v>384</v>
      </c>
      <c r="F67" s="24">
        <v>43</v>
      </c>
      <c r="G67" s="82"/>
      <c r="H67" s="78"/>
      <c r="I67" s="83"/>
      <c r="J67" s="65"/>
      <c r="K67" s="36"/>
      <c r="L67" s="36"/>
    </row>
    <row r="68" spans="1:12" ht="20.100000000000001" customHeight="1" thickBot="1">
      <c r="B68" s="1">
        <v>45</v>
      </c>
      <c r="C68" s="199" t="s">
        <v>68</v>
      </c>
      <c r="D68" s="200" t="s">
        <v>89</v>
      </c>
      <c r="E68" s="201" t="s">
        <v>90</v>
      </c>
      <c r="F68" s="24">
        <v>44</v>
      </c>
      <c r="G68" s="82"/>
      <c r="H68" s="78"/>
      <c r="I68" s="83"/>
      <c r="J68" s="65"/>
      <c r="K68" s="36"/>
      <c r="L68" s="36"/>
    </row>
    <row r="69" spans="1:12" ht="20.100000000000001" customHeight="1" thickBot="1">
      <c r="B69" s="2">
        <v>46</v>
      </c>
      <c r="C69" s="203" t="s">
        <v>139</v>
      </c>
      <c r="D69" s="208" t="s">
        <v>307</v>
      </c>
      <c r="E69" s="209" t="s">
        <v>308</v>
      </c>
      <c r="F69" s="24">
        <v>45</v>
      </c>
      <c r="G69" s="82"/>
      <c r="H69" s="78"/>
      <c r="I69" s="83"/>
      <c r="J69" s="65"/>
      <c r="K69" s="36"/>
      <c r="L69" s="36"/>
    </row>
    <row r="70" spans="1:12" ht="20.100000000000001" customHeight="1" thickBot="1">
      <c r="A70" s="5"/>
      <c r="B70" s="1">
        <v>47</v>
      </c>
      <c r="C70" s="203" t="s">
        <v>139</v>
      </c>
      <c r="D70" s="206" t="s">
        <v>118</v>
      </c>
      <c r="E70" s="212" t="s">
        <v>289</v>
      </c>
      <c r="F70" s="24">
        <v>46</v>
      </c>
      <c r="G70" s="82"/>
      <c r="H70" s="78"/>
      <c r="I70" s="83"/>
      <c r="J70" s="65"/>
      <c r="K70" s="36"/>
      <c r="L70" s="36"/>
    </row>
    <row r="71" spans="1:12" ht="20.100000000000001" customHeight="1" thickBot="1">
      <c r="A71" s="9"/>
      <c r="B71" s="2">
        <v>48</v>
      </c>
      <c r="C71" s="203" t="s">
        <v>139</v>
      </c>
      <c r="D71" s="208" t="s">
        <v>309</v>
      </c>
      <c r="E71" s="209" t="s">
        <v>310</v>
      </c>
      <c r="F71" s="24">
        <v>47</v>
      </c>
      <c r="G71" s="82"/>
      <c r="H71" s="78"/>
      <c r="I71" s="83"/>
      <c r="J71" s="65"/>
      <c r="K71" s="36"/>
      <c r="L71" s="36"/>
    </row>
    <row r="72" spans="1:12" ht="20.100000000000001" customHeight="1" thickBot="1">
      <c r="B72" s="1">
        <v>49</v>
      </c>
      <c r="C72" s="203" t="s">
        <v>139</v>
      </c>
      <c r="D72" s="206" t="s">
        <v>123</v>
      </c>
      <c r="E72" s="210" t="s">
        <v>124</v>
      </c>
      <c r="F72" s="24">
        <v>48</v>
      </c>
      <c r="G72" s="82"/>
      <c r="H72" s="78"/>
      <c r="I72" s="86"/>
      <c r="J72" s="65"/>
      <c r="K72" s="36"/>
      <c r="L72" s="36"/>
    </row>
    <row r="73" spans="1:12" ht="20.100000000000001" customHeight="1" thickBot="1">
      <c r="B73" s="2">
        <v>50</v>
      </c>
      <c r="C73" s="203" t="s">
        <v>139</v>
      </c>
      <c r="D73" s="206" t="s">
        <v>79</v>
      </c>
      <c r="E73" s="210" t="s">
        <v>80</v>
      </c>
      <c r="F73" s="24">
        <v>49</v>
      </c>
      <c r="G73" s="82"/>
      <c r="H73" s="78"/>
      <c r="I73" s="86"/>
      <c r="J73" s="65"/>
      <c r="K73" s="36"/>
      <c r="L73" s="36"/>
    </row>
    <row r="74" spans="1:12" ht="20.100000000000001" customHeight="1" thickBot="1">
      <c r="B74" s="1">
        <v>51</v>
      </c>
      <c r="C74" s="106" t="s">
        <v>51</v>
      </c>
      <c r="D74" s="107" t="s">
        <v>284</v>
      </c>
      <c r="E74" s="108" t="s">
        <v>291</v>
      </c>
      <c r="F74" s="24">
        <v>50</v>
      </c>
      <c r="G74" s="84"/>
      <c r="H74" s="85"/>
      <c r="I74" s="86"/>
      <c r="J74" s="65"/>
      <c r="K74" s="36"/>
      <c r="L74" s="36"/>
    </row>
    <row r="75" spans="1:12" ht="20.100000000000001" customHeight="1" thickBot="1">
      <c r="B75" s="2">
        <v>52</v>
      </c>
      <c r="C75" s="106" t="s">
        <v>51</v>
      </c>
      <c r="D75" s="109" t="s">
        <v>211</v>
      </c>
      <c r="E75" s="106" t="s">
        <v>290</v>
      </c>
      <c r="F75" s="24">
        <v>51</v>
      </c>
      <c r="G75" s="84"/>
      <c r="H75" s="85"/>
      <c r="I75" s="86"/>
      <c r="J75" s="65"/>
      <c r="K75" s="36"/>
      <c r="L75" s="36"/>
    </row>
    <row r="76" spans="1:12" ht="20.100000000000001" customHeight="1" thickBot="1">
      <c r="B76" s="1">
        <v>53</v>
      </c>
      <c r="C76" s="106" t="s">
        <v>51</v>
      </c>
      <c r="D76" s="109" t="s">
        <v>114</v>
      </c>
      <c r="E76" s="108" t="s">
        <v>115</v>
      </c>
      <c r="F76" s="24">
        <v>52</v>
      </c>
      <c r="G76" s="84"/>
      <c r="H76" s="87"/>
      <c r="I76" s="89"/>
      <c r="J76" s="65"/>
      <c r="K76" s="36"/>
      <c r="L76" s="36"/>
    </row>
    <row r="77" spans="1:12" ht="20.100000000000001" customHeight="1" thickBot="1">
      <c r="B77" s="2">
        <v>54</v>
      </c>
      <c r="C77" s="106" t="s">
        <v>51</v>
      </c>
      <c r="D77" s="109" t="s">
        <v>219</v>
      </c>
      <c r="E77" s="106" t="s">
        <v>133</v>
      </c>
      <c r="F77" s="24">
        <v>53</v>
      </c>
      <c r="G77" s="84"/>
      <c r="H77" s="87"/>
      <c r="I77" s="89"/>
      <c r="J77" s="65"/>
      <c r="K77" s="36"/>
      <c r="L77" s="36"/>
    </row>
    <row r="78" spans="1:12" ht="20.100000000000001" customHeight="1" thickBot="1">
      <c r="B78" s="1">
        <v>55</v>
      </c>
      <c r="C78" s="110" t="s">
        <v>61</v>
      </c>
      <c r="D78" s="111" t="s">
        <v>73</v>
      </c>
      <c r="E78" s="112" t="s">
        <v>74</v>
      </c>
      <c r="F78" s="24">
        <v>54</v>
      </c>
      <c r="G78" s="84"/>
      <c r="H78" s="88"/>
      <c r="I78" s="89"/>
      <c r="J78" s="65"/>
      <c r="K78" s="36"/>
      <c r="L78" s="36"/>
    </row>
    <row r="79" spans="1:12" ht="20.100000000000001" customHeight="1" thickBot="1">
      <c r="B79" s="2">
        <v>56</v>
      </c>
      <c r="C79" s="110" t="s">
        <v>61</v>
      </c>
      <c r="D79" s="111" t="s">
        <v>172</v>
      </c>
      <c r="E79" s="113" t="s">
        <v>109</v>
      </c>
      <c r="F79" s="24">
        <v>55</v>
      </c>
      <c r="G79" s="84"/>
      <c r="H79" s="88"/>
      <c r="I79" s="91"/>
      <c r="J79" s="65"/>
      <c r="K79" s="36"/>
      <c r="L79" s="36"/>
    </row>
    <row r="80" spans="1:12" ht="20.100000000000001" customHeight="1" thickBot="1">
      <c r="B80" s="1">
        <v>57</v>
      </c>
      <c r="C80" s="190" t="s">
        <v>116</v>
      </c>
      <c r="D80" s="193" t="s">
        <v>187</v>
      </c>
      <c r="E80" s="192" t="s">
        <v>134</v>
      </c>
      <c r="F80" s="24">
        <v>56</v>
      </c>
      <c r="G80" s="84"/>
      <c r="H80" s="88"/>
      <c r="I80" s="91"/>
      <c r="J80" s="65"/>
      <c r="K80" s="36"/>
      <c r="L80" s="36"/>
    </row>
    <row r="81" spans="2:12" ht="20.100000000000001" customHeight="1" thickBot="1">
      <c r="B81" s="2">
        <v>58</v>
      </c>
      <c r="C81" s="190" t="s">
        <v>116</v>
      </c>
      <c r="D81" s="193" t="s">
        <v>188</v>
      </c>
      <c r="E81" s="192" t="s">
        <v>189</v>
      </c>
      <c r="F81" s="24">
        <v>57</v>
      </c>
      <c r="G81" s="84"/>
      <c r="H81" s="90"/>
      <c r="I81" s="94"/>
      <c r="J81" s="65"/>
      <c r="K81" s="36"/>
      <c r="L81" s="36"/>
    </row>
    <row r="82" spans="2:12" ht="20.100000000000001" customHeight="1" thickBot="1">
      <c r="B82" s="1">
        <v>59</v>
      </c>
      <c r="C82" s="110" t="s">
        <v>61</v>
      </c>
      <c r="D82" s="114" t="s">
        <v>174</v>
      </c>
      <c r="E82" s="112" t="s">
        <v>173</v>
      </c>
      <c r="F82" s="24">
        <v>58</v>
      </c>
      <c r="G82" s="84"/>
      <c r="H82" s="90"/>
      <c r="I82" s="94"/>
      <c r="J82" s="65"/>
      <c r="K82" s="36"/>
      <c r="L82" s="36"/>
    </row>
    <row r="83" spans="2:12" ht="20.100000000000001" customHeight="1" thickBot="1">
      <c r="B83" s="2">
        <v>60</v>
      </c>
      <c r="C83" s="110" t="s">
        <v>61</v>
      </c>
      <c r="D83" s="114" t="s">
        <v>285</v>
      </c>
      <c r="E83" s="112" t="s">
        <v>292</v>
      </c>
      <c r="F83" s="24">
        <v>59</v>
      </c>
      <c r="G83" s="92"/>
      <c r="H83" s="93"/>
      <c r="I83" s="94"/>
      <c r="J83" s="65"/>
      <c r="K83" s="36"/>
      <c r="L83" s="36"/>
    </row>
    <row r="84" spans="2:12" ht="20.100000000000001" customHeight="1" thickBot="1">
      <c r="B84" s="1">
        <v>61</v>
      </c>
      <c r="C84" s="110" t="s">
        <v>61</v>
      </c>
      <c r="D84" s="114" t="s">
        <v>293</v>
      </c>
      <c r="E84" s="112" t="s">
        <v>294</v>
      </c>
      <c r="F84" s="24">
        <v>60</v>
      </c>
      <c r="G84" s="92"/>
      <c r="H84" s="93"/>
      <c r="I84" s="37"/>
      <c r="J84" s="65"/>
      <c r="K84" s="36"/>
      <c r="L84" s="36"/>
    </row>
    <row r="85" spans="2:12" ht="20.100000000000001" customHeight="1" thickBot="1">
      <c r="B85" s="2">
        <v>62</v>
      </c>
      <c r="C85" s="110" t="s">
        <v>61</v>
      </c>
      <c r="D85" s="114" t="s">
        <v>171</v>
      </c>
      <c r="E85" s="112" t="s">
        <v>70</v>
      </c>
      <c r="F85" s="24">
        <v>61</v>
      </c>
      <c r="G85" s="92"/>
      <c r="H85" s="93"/>
      <c r="I85" s="37"/>
      <c r="J85" s="65"/>
      <c r="K85" s="36"/>
      <c r="L85" s="36"/>
    </row>
    <row r="86" spans="2:12" ht="20.100000000000001" customHeight="1" thickBot="1">
      <c r="B86" s="1">
        <v>63</v>
      </c>
      <c r="C86" s="110" t="s">
        <v>61</v>
      </c>
      <c r="D86" s="114" t="s">
        <v>65</v>
      </c>
      <c r="E86" s="112" t="s">
        <v>66</v>
      </c>
      <c r="F86" s="24">
        <v>62</v>
      </c>
      <c r="G86" s="95"/>
      <c r="H86" s="37"/>
      <c r="I86" s="37"/>
      <c r="J86" s="65"/>
      <c r="K86" s="36"/>
      <c r="L86" s="36"/>
    </row>
    <row r="87" spans="2:12" ht="20.100000000000001" customHeight="1" thickBot="1">
      <c r="B87" s="2">
        <v>64</v>
      </c>
      <c r="C87" s="190" t="s">
        <v>116</v>
      </c>
      <c r="D87" s="193" t="s">
        <v>190</v>
      </c>
      <c r="E87" s="192" t="s">
        <v>164</v>
      </c>
      <c r="F87" s="24">
        <v>63</v>
      </c>
      <c r="G87" s="95"/>
      <c r="H87" s="37"/>
      <c r="I87" s="37"/>
      <c r="J87" s="65"/>
      <c r="K87" s="36"/>
      <c r="L87" s="36"/>
    </row>
    <row r="88" spans="2:12" ht="20.25" thickBot="1">
      <c r="B88" s="1">
        <v>65</v>
      </c>
      <c r="C88" s="110" t="s">
        <v>61</v>
      </c>
      <c r="D88" s="114" t="s">
        <v>312</v>
      </c>
      <c r="E88" s="112" t="s">
        <v>313</v>
      </c>
      <c r="F88" s="24">
        <v>64</v>
      </c>
      <c r="G88" s="95"/>
      <c r="H88" s="37"/>
      <c r="I88" s="37"/>
      <c r="J88" s="65"/>
      <c r="K88" s="36"/>
      <c r="L88" s="36"/>
    </row>
    <row r="89" spans="2:12" ht="20.25" thickBot="1">
      <c r="B89" s="2">
        <v>66</v>
      </c>
      <c r="C89" s="110" t="s">
        <v>61</v>
      </c>
      <c r="D89" s="114" t="s">
        <v>314</v>
      </c>
      <c r="E89" s="112" t="s">
        <v>315</v>
      </c>
      <c r="F89" s="24">
        <v>65</v>
      </c>
      <c r="G89" s="95"/>
      <c r="H89" s="37"/>
      <c r="I89" s="37"/>
      <c r="J89" s="65"/>
      <c r="K89" s="36"/>
      <c r="L89" s="36"/>
    </row>
    <row r="90" spans="2:12" ht="20.25" thickBot="1">
      <c r="B90" s="1">
        <v>67</v>
      </c>
      <c r="C90" s="110" t="s">
        <v>61</v>
      </c>
      <c r="D90" s="114" t="s">
        <v>76</v>
      </c>
      <c r="E90" s="112" t="s">
        <v>77</v>
      </c>
      <c r="F90" s="24">
        <v>66</v>
      </c>
      <c r="G90" s="95"/>
      <c r="H90" s="37"/>
      <c r="I90" s="36"/>
      <c r="J90" s="65"/>
      <c r="K90" s="36"/>
      <c r="L90" s="36"/>
    </row>
    <row r="91" spans="2:12" ht="20.25" thickBot="1">
      <c r="B91" s="2">
        <v>68</v>
      </c>
      <c r="C91" s="110" t="s">
        <v>61</v>
      </c>
      <c r="D91" s="116" t="s">
        <v>363</v>
      </c>
      <c r="E91" s="117" t="s">
        <v>104</v>
      </c>
      <c r="F91" s="24">
        <v>67</v>
      </c>
      <c r="G91" s="95"/>
      <c r="H91" s="37"/>
      <c r="I91" s="37"/>
      <c r="J91" s="65"/>
      <c r="K91" s="36"/>
      <c r="L91" s="36"/>
    </row>
    <row r="92" spans="2:12" ht="20.25" thickBot="1">
      <c r="B92" s="1">
        <v>69</v>
      </c>
      <c r="C92" s="190" t="s">
        <v>116</v>
      </c>
      <c r="D92" s="193" t="s">
        <v>129</v>
      </c>
      <c r="E92" s="192" t="s">
        <v>191</v>
      </c>
      <c r="F92" s="24">
        <v>68</v>
      </c>
      <c r="G92" s="63"/>
      <c r="H92" s="77"/>
      <c r="I92" s="37"/>
      <c r="J92" s="65"/>
      <c r="K92" s="36"/>
      <c r="L92" s="36"/>
    </row>
    <row r="93" spans="2:12" ht="20.25" thickBot="1">
      <c r="B93" s="2">
        <v>70</v>
      </c>
      <c r="C93" s="110" t="s">
        <v>61</v>
      </c>
      <c r="D93" s="116" t="s">
        <v>100</v>
      </c>
      <c r="E93" s="117" t="s">
        <v>101</v>
      </c>
      <c r="F93" s="24">
        <v>69</v>
      </c>
      <c r="G93" s="63"/>
      <c r="H93" s="77"/>
      <c r="I93" s="76"/>
      <c r="J93" s="65"/>
      <c r="K93" s="36"/>
      <c r="L93" s="36"/>
    </row>
    <row r="94" spans="2:12" ht="20.25" thickBot="1">
      <c r="B94" s="1">
        <v>71</v>
      </c>
      <c r="C94" s="110" t="s">
        <v>61</v>
      </c>
      <c r="D94" s="116" t="s">
        <v>371</v>
      </c>
      <c r="E94" s="117" t="s">
        <v>372</v>
      </c>
      <c r="F94" s="24">
        <v>70</v>
      </c>
      <c r="G94" s="63"/>
      <c r="H94" s="77"/>
      <c r="I94" s="37"/>
      <c r="J94" s="65"/>
      <c r="K94" s="36"/>
      <c r="L94" s="36"/>
    </row>
    <row r="95" spans="2:12" ht="20.25" thickBot="1">
      <c r="B95" s="2">
        <v>72</v>
      </c>
      <c r="C95" s="118" t="s">
        <v>27</v>
      </c>
      <c r="D95" s="119" t="s">
        <v>63</v>
      </c>
      <c r="E95" s="120" t="s">
        <v>64</v>
      </c>
      <c r="F95" s="24">
        <v>71</v>
      </c>
      <c r="G95" s="63"/>
      <c r="H95" s="77"/>
      <c r="I95" s="76"/>
      <c r="J95" s="65"/>
      <c r="K95" s="36"/>
      <c r="L95" s="36"/>
    </row>
    <row r="96" spans="2:12" ht="20.25" thickBot="1">
      <c r="B96" s="1">
        <v>73</v>
      </c>
      <c r="C96" s="118" t="s">
        <v>27</v>
      </c>
      <c r="D96" s="119" t="s">
        <v>170</v>
      </c>
      <c r="E96" s="120" t="s">
        <v>45</v>
      </c>
      <c r="F96" s="24">
        <v>72</v>
      </c>
      <c r="G96" s="63"/>
      <c r="H96" s="37"/>
      <c r="I96" s="37"/>
      <c r="J96" s="65"/>
      <c r="K96" s="36"/>
      <c r="L96" s="36"/>
    </row>
    <row r="97" spans="2:12" ht="20.25" thickBot="1">
      <c r="B97" s="2">
        <v>74</v>
      </c>
      <c r="C97" s="118" t="s">
        <v>27</v>
      </c>
      <c r="D97" s="119" t="s">
        <v>167</v>
      </c>
      <c r="E97" s="120" t="s">
        <v>59</v>
      </c>
      <c r="F97" s="24">
        <v>73</v>
      </c>
      <c r="G97" s="63"/>
      <c r="H97" s="77"/>
      <c r="I97" s="65"/>
      <c r="J97" s="65"/>
      <c r="K97" s="36"/>
      <c r="L97" s="36"/>
    </row>
    <row r="98" spans="2:12" ht="20.25" thickBot="1">
      <c r="B98" s="1">
        <v>75</v>
      </c>
      <c r="C98" s="118" t="s">
        <v>27</v>
      </c>
      <c r="D98" s="119" t="s">
        <v>168</v>
      </c>
      <c r="E98" s="120" t="s">
        <v>56</v>
      </c>
      <c r="F98" s="24">
        <v>74</v>
      </c>
      <c r="G98" s="63"/>
      <c r="H98" s="37"/>
      <c r="I98" s="36"/>
      <c r="J98" s="65"/>
      <c r="K98" s="36"/>
      <c r="L98" s="36"/>
    </row>
    <row r="99" spans="2:12" ht="20.25" thickBot="1">
      <c r="B99" s="2">
        <v>76</v>
      </c>
      <c r="C99" s="118" t="s">
        <v>27</v>
      </c>
      <c r="D99" s="119" t="s">
        <v>48</v>
      </c>
      <c r="E99" s="120" t="s">
        <v>49</v>
      </c>
      <c r="F99" s="24">
        <v>75</v>
      </c>
      <c r="G99" s="36"/>
      <c r="H99" s="36"/>
      <c r="I99" s="36"/>
      <c r="J99" s="65"/>
      <c r="K99" s="36"/>
      <c r="L99" s="36"/>
    </row>
    <row r="100" spans="2:12" ht="20.25" thickBot="1">
      <c r="B100" s="1">
        <v>77</v>
      </c>
      <c r="C100" s="118" t="s">
        <v>27</v>
      </c>
      <c r="D100" s="119" t="s">
        <v>169</v>
      </c>
      <c r="E100" s="120" t="s">
        <v>53</v>
      </c>
      <c r="F100" s="24">
        <v>76</v>
      </c>
      <c r="G100" s="36"/>
      <c r="H100" s="36"/>
      <c r="I100" s="36"/>
      <c r="J100" s="65"/>
      <c r="K100" s="36"/>
      <c r="L100" s="36"/>
    </row>
    <row r="101" spans="2:12" ht="20.25" thickBot="1">
      <c r="B101" s="2">
        <v>78</v>
      </c>
      <c r="C101" s="118" t="s">
        <v>27</v>
      </c>
      <c r="D101" s="119" t="s">
        <v>46</v>
      </c>
      <c r="E101" s="120" t="s">
        <v>47</v>
      </c>
      <c r="F101" s="24">
        <v>77</v>
      </c>
      <c r="G101" s="36"/>
      <c r="H101" s="36"/>
      <c r="I101" s="36"/>
      <c r="J101" s="65"/>
      <c r="K101" s="36"/>
      <c r="L101" s="36"/>
    </row>
    <row r="102" spans="2:12" ht="20.25" thickBot="1">
      <c r="B102" s="1">
        <v>79</v>
      </c>
      <c r="C102" s="118" t="s">
        <v>27</v>
      </c>
      <c r="D102" s="119" t="s">
        <v>196</v>
      </c>
      <c r="E102" s="121" t="s">
        <v>197</v>
      </c>
      <c r="F102" s="24">
        <v>78</v>
      </c>
      <c r="G102" s="36"/>
      <c r="H102" s="36"/>
      <c r="I102" s="79"/>
      <c r="J102" s="65"/>
      <c r="K102" s="36"/>
      <c r="L102" s="36"/>
    </row>
    <row r="103" spans="2:12" ht="20.25" thickBot="1">
      <c r="B103" s="2">
        <v>80</v>
      </c>
      <c r="C103" s="122" t="s">
        <v>27</v>
      </c>
      <c r="D103" s="123" t="s">
        <v>198</v>
      </c>
      <c r="E103" s="124" t="s">
        <v>199</v>
      </c>
      <c r="F103" s="24">
        <v>79</v>
      </c>
      <c r="G103" s="36"/>
      <c r="H103" s="36"/>
      <c r="I103" s="36"/>
      <c r="J103" s="65"/>
      <c r="K103" s="36"/>
      <c r="L103" s="36"/>
    </row>
    <row r="104" spans="2:12" ht="20.25" thickBot="1">
      <c r="B104" s="235">
        <v>81</v>
      </c>
      <c r="C104" s="122" t="s">
        <v>27</v>
      </c>
      <c r="D104" s="123" t="s">
        <v>295</v>
      </c>
      <c r="E104" s="125" t="s">
        <v>296</v>
      </c>
      <c r="F104" s="24">
        <v>80</v>
      </c>
      <c r="G104" s="66"/>
      <c r="H104" s="78"/>
      <c r="I104" s="81"/>
      <c r="J104" s="65"/>
      <c r="K104" s="36"/>
      <c r="L104" s="36"/>
    </row>
    <row r="105" spans="2:12" ht="20.25" thickBot="1">
      <c r="B105" s="236">
        <v>82</v>
      </c>
      <c r="C105" s="122" t="s">
        <v>27</v>
      </c>
      <c r="D105" s="123" t="s">
        <v>297</v>
      </c>
      <c r="E105" s="125" t="s">
        <v>298</v>
      </c>
      <c r="F105" s="24">
        <v>81</v>
      </c>
      <c r="G105" s="66"/>
      <c r="H105" s="78"/>
      <c r="I105" s="81"/>
      <c r="J105" s="65"/>
      <c r="K105" s="36"/>
      <c r="L105" s="36"/>
    </row>
    <row r="106" spans="2:12" ht="20.25" thickBot="1">
      <c r="B106" s="235">
        <v>83</v>
      </c>
      <c r="C106" s="122" t="s">
        <v>27</v>
      </c>
      <c r="D106" s="123" t="s">
        <v>299</v>
      </c>
      <c r="E106" s="125" t="s">
        <v>300</v>
      </c>
      <c r="F106" s="24">
        <v>82</v>
      </c>
      <c r="G106" s="66"/>
      <c r="H106" s="80"/>
      <c r="I106" s="83"/>
      <c r="J106" s="65"/>
      <c r="K106" s="36"/>
      <c r="L106" s="36"/>
    </row>
    <row r="107" spans="2:12" ht="20.25" thickBot="1">
      <c r="B107" s="236">
        <v>84</v>
      </c>
      <c r="C107" s="126" t="s">
        <v>27</v>
      </c>
      <c r="D107" s="127" t="s">
        <v>37</v>
      </c>
      <c r="E107" s="128" t="s">
        <v>38</v>
      </c>
      <c r="F107" s="24">
        <v>83</v>
      </c>
      <c r="G107" s="66"/>
      <c r="H107" s="80"/>
      <c r="I107" s="83"/>
      <c r="J107" s="65"/>
      <c r="K107" s="36"/>
      <c r="L107" s="36"/>
    </row>
    <row r="108" spans="2:12" ht="20.25" thickBot="1">
      <c r="B108" s="235">
        <v>85</v>
      </c>
      <c r="C108" s="126" t="s">
        <v>27</v>
      </c>
      <c r="D108" s="127" t="s">
        <v>31</v>
      </c>
      <c r="E108" s="128" t="s">
        <v>32</v>
      </c>
      <c r="F108" s="24">
        <v>84</v>
      </c>
      <c r="G108" s="82"/>
      <c r="H108" s="78"/>
      <c r="I108" s="83"/>
      <c r="J108" s="65"/>
      <c r="K108" s="36"/>
      <c r="L108" s="36"/>
    </row>
    <row r="109" spans="2:12" ht="20.25" thickBot="1">
      <c r="B109" s="236">
        <v>86</v>
      </c>
      <c r="C109" s="126" t="s">
        <v>27</v>
      </c>
      <c r="D109" s="129" t="s">
        <v>35</v>
      </c>
      <c r="E109" s="128" t="s">
        <v>36</v>
      </c>
      <c r="F109" s="24">
        <v>85</v>
      </c>
      <c r="G109" s="82"/>
      <c r="H109" s="78"/>
      <c r="I109" s="83"/>
      <c r="J109" s="65"/>
      <c r="K109" s="36"/>
      <c r="L109" s="36"/>
    </row>
    <row r="110" spans="2:12" ht="20.25" thickBot="1">
      <c r="B110" s="235">
        <v>87</v>
      </c>
      <c r="C110" s="130" t="s">
        <v>15</v>
      </c>
      <c r="D110" s="131" t="s">
        <v>328</v>
      </c>
      <c r="E110" s="132" t="s">
        <v>329</v>
      </c>
      <c r="F110" s="24">
        <v>86</v>
      </c>
      <c r="G110" s="82"/>
      <c r="H110" s="78"/>
      <c r="I110" s="83"/>
      <c r="J110" s="65"/>
      <c r="K110" s="36"/>
      <c r="L110" s="36"/>
    </row>
    <row r="111" spans="2:12" ht="20.25" thickBot="1">
      <c r="B111" s="236">
        <v>88</v>
      </c>
      <c r="C111" s="133" t="s">
        <v>15</v>
      </c>
      <c r="D111" s="131" t="s">
        <v>330</v>
      </c>
      <c r="E111" s="132" t="s">
        <v>331</v>
      </c>
      <c r="F111" s="24">
        <v>87</v>
      </c>
      <c r="G111" s="82"/>
      <c r="H111" s="78"/>
      <c r="I111" s="83"/>
      <c r="J111" s="65"/>
      <c r="K111" s="36"/>
      <c r="L111" s="36"/>
    </row>
    <row r="112" spans="2:12" ht="20.25" thickBot="1">
      <c r="B112" s="235">
        <v>89</v>
      </c>
      <c r="C112" s="190" t="s">
        <v>116</v>
      </c>
      <c r="D112" s="193" t="s">
        <v>192</v>
      </c>
      <c r="E112" s="192" t="s">
        <v>193</v>
      </c>
      <c r="F112" s="24">
        <v>88</v>
      </c>
      <c r="G112" s="82"/>
      <c r="H112" s="78"/>
      <c r="I112" s="83"/>
      <c r="J112" s="65"/>
      <c r="K112" s="36"/>
      <c r="L112" s="36"/>
    </row>
    <row r="113" spans="1:12" ht="20.25" thickBot="1">
      <c r="B113" s="236">
        <v>90</v>
      </c>
      <c r="C113" s="190" t="s">
        <v>116</v>
      </c>
      <c r="D113" s="191" t="s">
        <v>303</v>
      </c>
      <c r="E113" s="192" t="s">
        <v>159</v>
      </c>
      <c r="F113" s="24">
        <v>89</v>
      </c>
      <c r="G113" s="82"/>
      <c r="H113" s="78"/>
      <c r="I113" s="83"/>
      <c r="J113" s="65"/>
      <c r="K113" s="36"/>
      <c r="L113" s="36"/>
    </row>
    <row r="114" spans="1:12" ht="20.25" thickBot="1">
      <c r="B114" s="235">
        <v>91</v>
      </c>
      <c r="C114" s="130" t="s">
        <v>15</v>
      </c>
      <c r="D114" s="131" t="s">
        <v>205</v>
      </c>
      <c r="E114" s="132" t="s">
        <v>301</v>
      </c>
      <c r="F114" s="24">
        <v>90</v>
      </c>
      <c r="G114" s="82"/>
      <c r="H114" s="78"/>
      <c r="I114" s="83"/>
      <c r="J114" s="65"/>
      <c r="K114" s="36"/>
      <c r="L114" s="36"/>
    </row>
    <row r="115" spans="1:12" ht="20.25" thickBot="1">
      <c r="B115" s="236">
        <v>92</v>
      </c>
      <c r="C115" s="190" t="s">
        <v>116</v>
      </c>
      <c r="D115" s="193" t="s">
        <v>359</v>
      </c>
      <c r="E115" s="192" t="s">
        <v>360</v>
      </c>
      <c r="F115" s="24">
        <v>91</v>
      </c>
      <c r="G115" s="82"/>
      <c r="H115" s="78"/>
      <c r="I115" s="36"/>
      <c r="J115" s="65"/>
      <c r="K115" s="36"/>
      <c r="L115" s="36"/>
    </row>
    <row r="116" spans="1:12" ht="20.25" thickBot="1">
      <c r="B116" s="235">
        <v>93</v>
      </c>
      <c r="C116" s="130" t="s">
        <v>15</v>
      </c>
      <c r="D116" s="135" t="s">
        <v>207</v>
      </c>
      <c r="E116" s="136" t="s">
        <v>316</v>
      </c>
      <c r="F116" s="24">
        <v>92</v>
      </c>
      <c r="G116" s="82"/>
      <c r="H116" s="78"/>
      <c r="I116" s="36"/>
      <c r="J116" s="65"/>
      <c r="K116" s="36"/>
      <c r="L116" s="36"/>
    </row>
    <row r="117" spans="1:12" ht="20.25" thickBot="1">
      <c r="B117" s="236">
        <v>94</v>
      </c>
      <c r="C117" s="203" t="s">
        <v>139</v>
      </c>
      <c r="D117" s="204" t="s">
        <v>369</v>
      </c>
      <c r="E117" s="205" t="s">
        <v>370</v>
      </c>
      <c r="F117" s="24">
        <v>93</v>
      </c>
      <c r="G117" s="95"/>
      <c r="H117" s="36"/>
      <c r="I117" s="36"/>
      <c r="J117" s="65"/>
      <c r="K117" s="36"/>
      <c r="L117" s="36"/>
    </row>
    <row r="118" spans="1:12" ht="20.25" thickBot="1">
      <c r="B118" s="235">
        <v>95</v>
      </c>
      <c r="C118" s="130" t="s">
        <v>15</v>
      </c>
      <c r="D118" s="131" t="s">
        <v>334</v>
      </c>
      <c r="E118" s="132" t="s">
        <v>335</v>
      </c>
      <c r="F118" s="24">
        <v>94</v>
      </c>
      <c r="G118" s="95"/>
      <c r="H118" s="36"/>
      <c r="I118" s="36"/>
      <c r="J118" s="65"/>
      <c r="K118" s="36"/>
      <c r="L118" s="36"/>
    </row>
    <row r="119" spans="1:12" ht="20.25" thickBot="1">
      <c r="B119" s="236">
        <v>96</v>
      </c>
      <c r="C119" s="190" t="s">
        <v>116</v>
      </c>
      <c r="D119" s="192" t="s">
        <v>142</v>
      </c>
      <c r="E119" s="192" t="s">
        <v>143</v>
      </c>
      <c r="F119" s="24">
        <v>95</v>
      </c>
      <c r="G119" s="95"/>
      <c r="H119" s="36"/>
      <c r="I119" s="97"/>
      <c r="J119" s="65"/>
      <c r="K119" s="36"/>
      <c r="L119" s="36"/>
    </row>
    <row r="120" spans="1:12" ht="20.25" thickBot="1">
      <c r="B120" s="235">
        <v>97</v>
      </c>
      <c r="C120" s="133" t="s">
        <v>15</v>
      </c>
      <c r="D120" s="170" t="s">
        <v>373</v>
      </c>
      <c r="E120" s="171" t="s">
        <v>374</v>
      </c>
      <c r="F120" s="24">
        <v>96</v>
      </c>
      <c r="G120" s="95"/>
      <c r="H120" s="36"/>
      <c r="I120" s="97"/>
      <c r="J120" s="65"/>
      <c r="K120" s="36"/>
      <c r="L120" s="36"/>
    </row>
    <row r="121" spans="1:12" ht="20.25" thickBot="1">
      <c r="B121" s="236">
        <v>98</v>
      </c>
      <c r="C121" s="141" t="s">
        <v>1</v>
      </c>
      <c r="D121" s="142" t="s">
        <v>201</v>
      </c>
      <c r="E121" s="143" t="s">
        <v>12</v>
      </c>
      <c r="F121" s="24">
        <v>97</v>
      </c>
      <c r="G121" s="96"/>
      <c r="H121" s="97"/>
      <c r="I121" s="97"/>
      <c r="J121" s="65"/>
      <c r="K121" s="36"/>
      <c r="L121" s="36"/>
    </row>
    <row r="122" spans="1:12" ht="20.25" thickBot="1">
      <c r="B122" s="235">
        <v>99</v>
      </c>
      <c r="C122" s="190" t="s">
        <v>116</v>
      </c>
      <c r="D122" s="191" t="s">
        <v>302</v>
      </c>
      <c r="E122" s="192" t="s">
        <v>122</v>
      </c>
      <c r="F122" s="24">
        <v>98</v>
      </c>
      <c r="G122" s="96"/>
      <c r="H122" s="97"/>
      <c r="I122" s="97"/>
      <c r="J122" s="36"/>
      <c r="K122" s="36"/>
      <c r="L122" s="36"/>
    </row>
    <row r="123" spans="1:12" ht="20.25" thickBot="1">
      <c r="B123" s="236">
        <v>100</v>
      </c>
      <c r="C123" s="190" t="s">
        <v>116</v>
      </c>
      <c r="D123" s="193" t="s">
        <v>183</v>
      </c>
      <c r="E123" s="194" t="s">
        <v>140</v>
      </c>
      <c r="F123" s="24">
        <v>99</v>
      </c>
      <c r="G123" s="96"/>
      <c r="H123" s="97"/>
      <c r="I123" s="97"/>
      <c r="J123" s="36"/>
      <c r="K123" s="36"/>
      <c r="L123" s="36"/>
    </row>
    <row r="124" spans="1:12" ht="20.25" thickBot="1">
      <c r="B124" s="235">
        <v>101</v>
      </c>
      <c r="C124" s="190" t="s">
        <v>116</v>
      </c>
      <c r="D124" s="193" t="s">
        <v>184</v>
      </c>
      <c r="E124" s="194" t="s">
        <v>358</v>
      </c>
      <c r="F124" s="24">
        <v>100</v>
      </c>
      <c r="G124" s="96"/>
      <c r="H124" s="97"/>
      <c r="I124" s="97"/>
      <c r="J124" s="36"/>
      <c r="K124" s="36"/>
      <c r="L124" s="36"/>
    </row>
    <row r="125" spans="1:12" ht="20.25" thickBot="1">
      <c r="A125" s="4"/>
      <c r="B125" s="236">
        <v>102</v>
      </c>
      <c r="C125" s="140" t="s">
        <v>15</v>
      </c>
      <c r="D125" s="138" t="s">
        <v>317</v>
      </c>
      <c r="E125" s="139" t="s">
        <v>175</v>
      </c>
      <c r="F125" s="24">
        <v>101</v>
      </c>
      <c r="G125" s="96"/>
      <c r="H125" s="97"/>
      <c r="I125" s="37"/>
      <c r="J125" s="36"/>
      <c r="K125" s="36"/>
      <c r="L125" s="36"/>
    </row>
    <row r="126" spans="1:12" ht="20.25" thickBot="1">
      <c r="B126" s="235">
        <v>103</v>
      </c>
      <c r="C126" s="137" t="s">
        <v>15</v>
      </c>
      <c r="D126" s="138" t="s">
        <v>318</v>
      </c>
      <c r="E126" s="139" t="s">
        <v>176</v>
      </c>
      <c r="F126" s="24">
        <v>102</v>
      </c>
      <c r="G126" s="96"/>
      <c r="H126" s="97"/>
      <c r="I126" s="37"/>
      <c r="J126" s="36"/>
      <c r="K126" s="36"/>
      <c r="L126" s="36"/>
    </row>
    <row r="127" spans="1:12" ht="20.25" thickBot="1">
      <c r="B127" s="236">
        <v>104</v>
      </c>
      <c r="C127" s="140" t="s">
        <v>15</v>
      </c>
      <c r="D127" s="138" t="s">
        <v>319</v>
      </c>
      <c r="E127" s="139" t="s">
        <v>178</v>
      </c>
      <c r="F127" s="24">
        <v>103</v>
      </c>
      <c r="G127" s="37"/>
      <c r="H127" s="37"/>
      <c r="I127" s="37"/>
      <c r="J127" s="36"/>
      <c r="K127" s="36"/>
      <c r="L127" s="36"/>
    </row>
    <row r="128" spans="1:12" ht="20.25" thickBot="1">
      <c r="B128" s="235">
        <v>105</v>
      </c>
      <c r="C128" s="137" t="s">
        <v>15</v>
      </c>
      <c r="D128" s="138" t="s">
        <v>181</v>
      </c>
      <c r="E128" s="139" t="s">
        <v>177</v>
      </c>
      <c r="F128" s="24">
        <v>104</v>
      </c>
      <c r="G128" s="37"/>
      <c r="H128" s="37"/>
      <c r="I128" s="37"/>
      <c r="J128" s="36"/>
      <c r="K128" s="36"/>
      <c r="L128" s="36"/>
    </row>
    <row r="129" spans="1:12" ht="20.25" thickBot="1">
      <c r="B129" s="236">
        <v>106</v>
      </c>
      <c r="C129" s="195" t="s">
        <v>94</v>
      </c>
      <c r="D129" s="198" t="s">
        <v>102</v>
      </c>
      <c r="E129" s="197" t="s">
        <v>103</v>
      </c>
      <c r="F129" s="24">
        <v>105</v>
      </c>
      <c r="G129" s="37"/>
      <c r="H129" s="37"/>
      <c r="L129" s="36"/>
    </row>
    <row r="130" spans="1:12" ht="20.25" thickBot="1">
      <c r="B130" s="235">
        <v>107</v>
      </c>
      <c r="C130" s="195" t="s">
        <v>94</v>
      </c>
      <c r="D130" s="198" t="s">
        <v>98</v>
      </c>
      <c r="E130" s="197" t="s">
        <v>99</v>
      </c>
      <c r="F130" s="24">
        <v>106</v>
      </c>
      <c r="G130" s="37"/>
      <c r="H130" s="37"/>
      <c r="L130" s="36"/>
    </row>
    <row r="131" spans="1:12" ht="20.25" thickBot="1">
      <c r="B131" s="236">
        <v>108</v>
      </c>
      <c r="C131" s="195" t="s">
        <v>94</v>
      </c>
      <c r="D131" s="198" t="s">
        <v>105</v>
      </c>
      <c r="E131" s="197" t="s">
        <v>106</v>
      </c>
      <c r="F131" s="24">
        <v>107</v>
      </c>
      <c r="G131" s="98"/>
      <c r="H131" s="98"/>
      <c r="L131" s="36"/>
    </row>
    <row r="132" spans="1:12" ht="20.25" thickBot="1">
      <c r="B132" s="235">
        <v>109</v>
      </c>
      <c r="C132" s="195" t="s">
        <v>94</v>
      </c>
      <c r="D132" s="198" t="s">
        <v>93</v>
      </c>
      <c r="E132" s="197" t="s">
        <v>95</v>
      </c>
      <c r="F132" s="24">
        <v>108</v>
      </c>
      <c r="G132" s="98"/>
      <c r="H132" s="98"/>
      <c r="L132" s="36"/>
    </row>
    <row r="133" spans="1:12" ht="20.25" thickBot="1">
      <c r="B133" s="236">
        <v>110</v>
      </c>
      <c r="C133" s="195" t="s">
        <v>94</v>
      </c>
      <c r="D133" s="198" t="s">
        <v>108</v>
      </c>
      <c r="E133" s="197" t="s">
        <v>304</v>
      </c>
      <c r="F133" s="24">
        <v>109</v>
      </c>
      <c r="G133" s="98"/>
      <c r="H133" s="98"/>
      <c r="L133" s="36"/>
    </row>
    <row r="134" spans="1:12" ht="20.25" thickBot="1">
      <c r="B134" s="235">
        <v>111</v>
      </c>
      <c r="C134" s="141" t="s">
        <v>1</v>
      </c>
      <c r="D134" s="142" t="s">
        <v>202</v>
      </c>
      <c r="E134" s="143" t="s">
        <v>203</v>
      </c>
      <c r="F134" s="24">
        <v>110</v>
      </c>
      <c r="G134" s="98"/>
      <c r="H134" s="98"/>
      <c r="L134" s="36"/>
    </row>
    <row r="135" spans="1:12" ht="20.25" thickBot="1">
      <c r="B135" s="236">
        <v>112</v>
      </c>
      <c r="C135" s="141" t="s">
        <v>1</v>
      </c>
      <c r="D135" s="142" t="s">
        <v>5</v>
      </c>
      <c r="E135" s="143" t="s">
        <v>340</v>
      </c>
      <c r="F135" s="24">
        <v>111</v>
      </c>
      <c r="G135" s="98"/>
      <c r="H135" s="98"/>
      <c r="L135" s="36"/>
    </row>
    <row r="136" spans="1:12" ht="20.25" thickBot="1">
      <c r="B136" s="235">
        <v>113</v>
      </c>
      <c r="C136" s="141" t="s">
        <v>1</v>
      </c>
      <c r="D136" s="142" t="s">
        <v>3</v>
      </c>
      <c r="E136" s="143" t="s">
        <v>341</v>
      </c>
      <c r="F136" s="24">
        <v>112</v>
      </c>
      <c r="G136" s="37"/>
      <c r="H136" s="37"/>
      <c r="L136" s="36"/>
    </row>
    <row r="137" spans="1:12" ht="20.25" thickBot="1">
      <c r="B137" s="236">
        <v>114</v>
      </c>
      <c r="C137" s="144" t="s">
        <v>1</v>
      </c>
      <c r="D137" s="145" t="s">
        <v>0</v>
      </c>
      <c r="E137" s="146" t="s">
        <v>2</v>
      </c>
      <c r="F137" s="24">
        <v>113</v>
      </c>
      <c r="G137" s="37"/>
      <c r="H137" s="37"/>
      <c r="L137" s="36"/>
    </row>
    <row r="138" spans="1:12" ht="20.25" thickBot="1">
      <c r="B138" s="235">
        <v>115</v>
      </c>
      <c r="C138" s="144" t="s">
        <v>1</v>
      </c>
      <c r="D138" s="147" t="s">
        <v>320</v>
      </c>
      <c r="E138" s="124" t="s">
        <v>321</v>
      </c>
      <c r="F138" s="24">
        <v>114</v>
      </c>
      <c r="G138" s="37"/>
      <c r="H138" s="37"/>
      <c r="L138" s="36"/>
    </row>
    <row r="139" spans="1:12" ht="20.25" thickBot="1">
      <c r="B139" s="236">
        <v>116</v>
      </c>
      <c r="C139" s="144" t="s">
        <v>1</v>
      </c>
      <c r="D139" s="145" t="s">
        <v>10</v>
      </c>
      <c r="E139" s="146" t="s">
        <v>11</v>
      </c>
      <c r="F139" s="24">
        <v>115</v>
      </c>
      <c r="G139" s="99"/>
      <c r="H139" s="99"/>
      <c r="I139" s="99"/>
      <c r="J139" s="65"/>
      <c r="K139" s="36"/>
      <c r="L139" s="36"/>
    </row>
    <row r="140" spans="1:12" ht="20.25" thickBot="1">
      <c r="B140" s="235">
        <v>117</v>
      </c>
      <c r="C140" s="144" t="s">
        <v>1</v>
      </c>
      <c r="D140" s="145" t="s">
        <v>9</v>
      </c>
      <c r="E140" s="124" t="s">
        <v>322</v>
      </c>
      <c r="F140" s="24">
        <v>116</v>
      </c>
      <c r="G140" s="99"/>
      <c r="H140" s="99"/>
      <c r="I140" s="99"/>
      <c r="J140" s="65"/>
      <c r="K140" s="36"/>
      <c r="L140" s="36"/>
    </row>
    <row r="141" spans="1:12" ht="20.25" thickBot="1">
      <c r="A141" s="3"/>
      <c r="B141" s="236">
        <v>118</v>
      </c>
      <c r="C141" s="144" t="s">
        <v>1</v>
      </c>
      <c r="D141" s="147" t="s">
        <v>7</v>
      </c>
      <c r="E141" s="124" t="s">
        <v>8</v>
      </c>
      <c r="F141" s="24">
        <v>117</v>
      </c>
      <c r="G141" s="99"/>
      <c r="H141" s="99"/>
      <c r="I141" s="37"/>
      <c r="J141" s="65"/>
      <c r="K141" s="36"/>
      <c r="L141" s="36"/>
    </row>
    <row r="142" spans="1:12" ht="20.25" thickBot="1">
      <c r="B142" s="235">
        <v>119</v>
      </c>
      <c r="C142" s="230" t="s">
        <v>389</v>
      </c>
      <c r="D142" s="231" t="s">
        <v>390</v>
      </c>
      <c r="E142" s="232" t="s">
        <v>391</v>
      </c>
    </row>
    <row r="143" spans="1:12" ht="20.25" thickBot="1">
      <c r="B143" s="236">
        <v>120</v>
      </c>
      <c r="C143" s="230" t="s">
        <v>139</v>
      </c>
      <c r="D143" s="231" t="s">
        <v>392</v>
      </c>
      <c r="E143" s="232" t="s">
        <v>393</v>
      </c>
    </row>
  </sheetData>
  <mergeCells count="16">
    <mergeCell ref="O2:R2"/>
    <mergeCell ref="O6:R6"/>
    <mergeCell ref="O7:R8"/>
    <mergeCell ref="B2:L11"/>
    <mergeCell ref="M7:M20"/>
    <mergeCell ref="B12:L21"/>
    <mergeCell ref="O18:O20"/>
    <mergeCell ref="P19:R19"/>
    <mergeCell ref="P20:R20"/>
    <mergeCell ref="N4:N5"/>
    <mergeCell ref="O9:R10"/>
    <mergeCell ref="O11:R11"/>
    <mergeCell ref="O12:R13"/>
    <mergeCell ref="O14:R15"/>
    <mergeCell ref="P4:P5"/>
    <mergeCell ref="O4:O5"/>
  </mergeCells>
  <conditionalFormatting sqref="M7">
    <cfRule type="notContainsBlanks" dxfId="0" priority="1">
      <formula>LEN(TRIM(M7))&gt;0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HƯỚNG DẪN SỬ DỤNG</vt:lpstr>
      <vt:lpstr>ĐỌC NHẬT</vt:lpstr>
      <vt:lpstr>ĐỌC NGHĨA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2021-10-21T14:14:04Z</dcterms:modified>
</cp:coreProperties>
</file>