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300" windowWidth="27555" windowHeight="10005"/>
  </bookViews>
  <sheets>
    <sheet name="Дверь_Двупольная_Деревянная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  <c r="A4" i="1"/>
  <c r="A5" i="1"/>
  <c r="A6" i="1"/>
  <c r="A7" i="1"/>
  <c r="A8" i="1"/>
  <c r="A9" i="1"/>
  <c r="A10" i="1"/>
  <c r="A2" i="1" l="1"/>
  <c r="B2" i="1"/>
</calcChain>
</file>

<file path=xl/sharedStrings.xml><?xml version="1.0" encoding="utf-8"?>
<sst xmlns="http://schemas.openxmlformats.org/spreadsheetml/2006/main" count="83" uniqueCount="18">
  <si>
    <t>Примерная ширина##LENGTH##MILLIMETERS</t>
  </si>
  <si>
    <t>Примерная высота##LENGTH##MILLIMETERS</t>
  </si>
  <si>
    <t>Описание##OTHER##</t>
  </si>
  <si>
    <t>АС-Полотно : Остекленное</t>
  </si>
  <si>
    <t>ADSK_Наименование##OTHER##</t>
  </si>
  <si>
    <t>Равные полотна##OTHER##</t>
  </si>
  <si>
    <t>Тип полотна двери 1##OTHER##</t>
  </si>
  <si>
    <t>Полотно1_Ширина##LENGTH##MILLIMETERS</t>
  </si>
  <si>
    <t>АС-Полотно : Глухое</t>
  </si>
  <si>
    <t>Тип полотна двери 2##OTHER##</t>
  </si>
  <si>
    <t>Дверь деревянная остекленная наружная</t>
  </si>
  <si>
    <t>Дверь деревянная глухая наружная</t>
  </si>
  <si>
    <t>Дверь деревянная глухая межкомнатная</t>
  </si>
  <si>
    <t>Дверь деревянная остекленная межкомнатная</t>
  </si>
  <si>
    <t>Дверь деревянная глухая входная</t>
  </si>
  <si>
    <t>Дверь деревянная остекленная входная</t>
  </si>
  <si>
    <t>Дверь деревянная глухая санузлов</t>
  </si>
  <si>
    <t>Дверь деревянная остекленная санузлов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</si>
</sst>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7" sqref="A27:I47"/>
    </sheetView>
  </sheetViews>
  <sheetFormatPr defaultRowHeight="15" x14ac:dyDescent="0.25"/>
  <cols>
    <col min="1" max="1" width="30.28515625" customWidth="1"/>
    <col min="2" max="2" width="30.85546875" customWidth="1"/>
    <col min="3" max="3" width="34.140625" customWidth="1"/>
    <col min="4" max="4" width="40.85546875" customWidth="1"/>
    <col min="5" max="5" width="18" customWidth="1"/>
    <col min="6" max="6" width="43.140625" customWidth="1"/>
    <col min="7" max="7" width="31.140625" customWidth="1"/>
    <col min="8" max="8" width="31.140625" style="1" customWidth="1"/>
    <col min="9" max="9" width="40" customWidth="1"/>
  </cols>
  <sheetData>
    <row r="1" spans="1:9" x14ac:dyDescent="0.25">
      <c r="B1" t="s">
        <v>4</v>
      </c>
      <c r="C1" t="s">
        <v>0</v>
      </c>
      <c r="D1" t="s">
        <v>1</v>
      </c>
      <c r="E1" t="s">
        <v>5</v>
      </c>
      <c r="F1" t="s">
        <v>2</v>
      </c>
      <c r="G1" t="s">
        <v>6</v>
      </c>
      <c r="H1" s="1" t="s">
        <v>9</v>
      </c>
      <c r="I1" s="1" t="s">
        <v>7</v>
      </c>
    </row>
    <row r="2" spans="1:9" x14ac:dyDescent="0.25">
      <c r="A2" s="1" t="str">
        <f>C2&amp;"х"&amp;D2&amp;"h"&amp;" "&amp;IF(F2="Дверь деревянная остекленная наружная","Н ",IF(F2="Дверь деревянная глухая наружная", "Н ", IF(F2="Дверь деревянная глухая межкомнатная","М ", IF(F2="Дверь деревянная остекленная межкомнатная", "М ",IF(F2="Дверь деревянная глухая санузлов","С",IF(F2="Дверь деревянная остекленная санузлов","С ","В "))))))&amp;IF(G2="АС-Полотно : Остекленное с перекладиной", "О перекладина ", IF(G2="АС-Полотно : Остекленное","О ",""))&amp;IF(E2=1, "", IF((C2/2)&gt;I2, "Пр ","Л "))</f>
        <v xml:space="preserve">1260х2080h М </v>
      </c>
      <c r="B2" s="1" t="str">
        <f>"Д"&amp;IF(F2="Дверь деревянная остекленная наружная","Н ",IF(F2="Дверь деревянная глухая наружная", "Н ", IF(F2="Дверь деревянная глухая межкомнатная","М ", IF(F2="Дверь деревянная остекленная межкомнатная", "М ",IF(F2="Дверь деревянная глухая санузлов","С",IF(F2="Дверь деревянная остекленная санузлов","С","В"))))))&amp;"2 "&amp;IF(E2=1, "", IF((C2/2)&lt;I2, "Рп ","Рл "))&amp;""&amp;(D2+20)/100&amp;"-"&amp;(C2+40)/100&amp;IF(G2="АС-Полотно : Глухое", " Г ", " О ")&amp;"ПрБ "</f>
        <v xml:space="preserve">ДМ 2 21-13 Г ПрБ </v>
      </c>
      <c r="C2" s="1">
        <v>1260</v>
      </c>
      <c r="D2" s="1">
        <v>2080</v>
      </c>
      <c r="E2" s="1">
        <v>1</v>
      </c>
      <c r="F2" s="1" t="s">
        <v>12</v>
      </c>
      <c r="G2" s="1" t="s">
        <v>8</v>
      </c>
      <c r="H2" s="1" t="s">
        <v>8</v>
      </c>
      <c r="I2" s="1">
        <v>650</v>
      </c>
    </row>
    <row r="3" spans="1:9" x14ac:dyDescent="0.25">
      <c r="A3" s="1" t="str">
        <f t="shared" ref="A3:A10" si="0">C3&amp;"х"&amp;D3&amp;"h"&amp;" "&amp;IF(F3="Дверь деревянная остекленная наружная","Н ",IF(F3="Дверь деревянная глухая наружная", "Н ", IF(F3="Дверь деревянная глухая межкомнатная","М ", IF(F3="Дверь деревянная остекленная межкомнатная", "М ",IF(F3="Дверь деревянная глухая санузлов","С",IF(F3="Дверь деревянная остекленная санузлов","С ","В "))))))&amp;IF(G3="АС-Полотно : Остекленное с перекладиной", "О перекладина ", IF(G3="АС-Полотно : Остекленное","О ",""))&amp;IF(E3=1, "", IF((C3/2)&gt;I3, "Пр ","Л "))</f>
        <v xml:space="preserve">1360х2080h М </v>
      </c>
      <c r="B3" s="1" t="str">
        <f t="shared" ref="B3:B10" si="1">"Д"&amp;IF(F3="Дверь деревянная остекленная наружная","Н ",IF(F3="Дверь деревянная глухая наружная", "Н ", IF(F3="Дверь деревянная глухая межкомнатная","М ", IF(F3="Дверь деревянная остекленная межкомнатная", "М ",IF(F3="Дверь деревянная глухая санузлов","С",IF(F3="Дверь деревянная остекленная санузлов","С","В"))))))&amp;"2 "&amp;IF(E3=1, "", IF((C3/2)&lt;I3, "Рп ","Рл "))&amp;""&amp;(D3+20)/100&amp;"-"&amp;(C3+40)/100&amp;IF(G3="АС-Полотно : Глухое", " Г ", " О ")&amp;"ПрБ "</f>
        <v xml:space="preserve">ДМ 2 21-14 Г ПрБ </v>
      </c>
      <c r="C3" s="1">
        <v>1360</v>
      </c>
      <c r="D3" s="1">
        <v>2080</v>
      </c>
      <c r="E3" s="1">
        <v>1</v>
      </c>
      <c r="F3" s="1" t="s">
        <v>12</v>
      </c>
      <c r="G3" s="1" t="s">
        <v>8</v>
      </c>
      <c r="H3" s="1" t="s">
        <v>8</v>
      </c>
      <c r="I3" s="1">
        <v>650</v>
      </c>
    </row>
    <row r="4" spans="1:9" x14ac:dyDescent="0.25">
      <c r="A4" s="1" t="str">
        <f t="shared" si="0"/>
        <v xml:space="preserve">1360х2080h М О </v>
      </c>
      <c r="B4" s="1" t="str">
        <f t="shared" si="1"/>
        <v xml:space="preserve">ДМ 2 21-14 О ПрБ </v>
      </c>
      <c r="C4" s="1">
        <v>1360</v>
      </c>
      <c r="D4" s="1">
        <v>2080</v>
      </c>
      <c r="E4" s="1">
        <v>1</v>
      </c>
      <c r="F4" s="1" t="s">
        <v>13</v>
      </c>
      <c r="G4" s="1" t="s">
        <v>3</v>
      </c>
      <c r="H4" s="1" t="s">
        <v>3</v>
      </c>
      <c r="I4" s="1">
        <v>650</v>
      </c>
    </row>
    <row r="5" spans="1:9" x14ac:dyDescent="0.25">
      <c r="A5" s="1" t="str">
        <f t="shared" si="0"/>
        <v xml:space="preserve">1360х2080h М О Л </v>
      </c>
      <c r="B5" s="1" t="str">
        <f t="shared" si="1"/>
        <v xml:space="preserve">ДМ 2 Рп 21-14 О ПрБ </v>
      </c>
      <c r="C5" s="1">
        <v>1360</v>
      </c>
      <c r="D5" s="1">
        <v>2080</v>
      </c>
      <c r="E5" s="1">
        <v>0</v>
      </c>
      <c r="F5" s="1" t="s">
        <v>13</v>
      </c>
      <c r="G5" s="1" t="s">
        <v>3</v>
      </c>
      <c r="H5" s="1" t="s">
        <v>3</v>
      </c>
      <c r="I5" s="1">
        <v>850</v>
      </c>
    </row>
    <row r="6" spans="1:9" x14ac:dyDescent="0.25">
      <c r="A6" s="1" t="str">
        <f t="shared" si="0"/>
        <v xml:space="preserve">1360х2080h М О Пр </v>
      </c>
      <c r="B6" s="1" t="str">
        <f t="shared" si="1"/>
        <v xml:space="preserve">ДМ 2 Рл 21-14 О ПрБ </v>
      </c>
      <c r="C6" s="1">
        <v>1360</v>
      </c>
      <c r="D6" s="1">
        <v>2080</v>
      </c>
      <c r="E6" s="1">
        <v>0</v>
      </c>
      <c r="F6" s="1" t="s">
        <v>13</v>
      </c>
      <c r="G6" s="1" t="s">
        <v>3</v>
      </c>
      <c r="H6" s="1" t="s">
        <v>3</v>
      </c>
      <c r="I6" s="1">
        <v>450</v>
      </c>
    </row>
    <row r="7" spans="1:9" x14ac:dyDescent="0.25">
      <c r="A7" s="1" t="str">
        <f t="shared" si="0"/>
        <v xml:space="preserve">1460х2080h М </v>
      </c>
      <c r="B7" s="1" t="str">
        <f t="shared" si="1"/>
        <v xml:space="preserve">ДМ 2 21-15 Г ПрБ </v>
      </c>
      <c r="C7" s="1">
        <v>1460</v>
      </c>
      <c r="D7" s="1">
        <v>2080</v>
      </c>
      <c r="E7" s="1">
        <v>1</v>
      </c>
      <c r="F7" s="1" t="s">
        <v>12</v>
      </c>
      <c r="G7" s="1" t="s">
        <v>8</v>
      </c>
      <c r="H7" s="1" t="s">
        <v>8</v>
      </c>
      <c r="I7" s="1">
        <v>650</v>
      </c>
    </row>
    <row r="8" spans="1:9" x14ac:dyDescent="0.25">
      <c r="A8" s="1" t="str">
        <f t="shared" si="0"/>
        <v xml:space="preserve">1560х2080h М </v>
      </c>
      <c r="B8" s="1" t="str">
        <f t="shared" si="1"/>
        <v xml:space="preserve">ДМ 2 21-16 Г ПрБ </v>
      </c>
      <c r="C8" s="1">
        <v>1560</v>
      </c>
      <c r="D8" s="1">
        <v>2080</v>
      </c>
      <c r="E8" s="1">
        <v>1</v>
      </c>
      <c r="F8" s="1" t="s">
        <v>12</v>
      </c>
      <c r="G8" s="1" t="s">
        <v>8</v>
      </c>
      <c r="H8" s="1" t="s">
        <v>8</v>
      </c>
      <c r="I8" s="1">
        <v>650</v>
      </c>
    </row>
    <row r="9" spans="1:9" x14ac:dyDescent="0.25">
      <c r="A9" s="1" t="str">
        <f t="shared" si="0"/>
        <v xml:space="preserve">1760х2080h М </v>
      </c>
      <c r="B9" s="1" t="str">
        <f t="shared" si="1"/>
        <v xml:space="preserve">ДМ 2 21-18 Г ПрБ </v>
      </c>
      <c r="C9" s="1">
        <v>1760</v>
      </c>
      <c r="D9" s="1">
        <v>2080</v>
      </c>
      <c r="E9" s="1">
        <v>1</v>
      </c>
      <c r="F9" s="1" t="s">
        <v>12</v>
      </c>
      <c r="G9" s="1" t="s">
        <v>8</v>
      </c>
      <c r="H9" s="1" t="s">
        <v>8</v>
      </c>
      <c r="I9" s="1">
        <v>650</v>
      </c>
    </row>
    <row r="10" spans="1:9" x14ac:dyDescent="0.25">
      <c r="A10" s="1" t="str">
        <f t="shared" si="0"/>
        <v xml:space="preserve">1960х2080h М </v>
      </c>
      <c r="B10" s="1" t="str">
        <f t="shared" si="1"/>
        <v xml:space="preserve">ДМ 2 21-20 Г ПрБ </v>
      </c>
      <c r="C10" s="1">
        <v>1960</v>
      </c>
      <c r="D10" s="1">
        <v>2080</v>
      </c>
      <c r="E10" s="1">
        <v>1</v>
      </c>
      <c r="F10" s="1" t="s">
        <v>12</v>
      </c>
      <c r="G10" s="1" t="s">
        <v>8</v>
      </c>
      <c r="H10" s="1" t="s">
        <v>8</v>
      </c>
      <c r="I10" s="1">
        <v>650</v>
      </c>
    </row>
    <row r="11" spans="1:9" x14ac:dyDescent="0.25">
      <c r="A11" s="1" t="str">
        <f>C11&amp;"х"&amp;D11&amp;"h"&amp;" "&amp;IF(F11="Дверь деревянная остекленная наружная","Н ",IF(F11="Дверь деревянная глухая наружная", "Н ", IF(F11="Дверь деревянная глухая межкомнатная","М ", IF(F11="Дверь деревянная остекленная межкомнатная", "М ",IF(F11="Дверь деревянная глухая санузлов","С",IF(F11="Дверь деревянная остекленная санузлов","С ","В "))))))&amp;IF(G11="АС-Полотно : Остекленное с перекладиной", "О перекладина ", IF(G11="АС-Полотно : Остекленное","О ",""))&amp;IF(E11=1, "", IF((C11/2)&gt;I11, "Пр ","Л "))</f>
        <v xml:space="preserve">1260х2080h Н </v>
      </c>
      <c r="B11" s="1" t="str">
        <f>"Д"&amp;IF(F11="Дверь деревянная остекленная наружная","Н ",IF(F11="Дверь деревянная глухая наружная", "Н ", IF(F11="Дверь деревянная глухая межкомнатная","М ", IF(F11="Дверь деревянная остекленная межкомнатная", "М ",IF(F11="Дверь деревянная глухая санузлов","С",IF(F11="Дверь деревянная остекленная санузлов","С","В"))))))&amp;"2 "&amp;IF(E11=1, "", IF((C11/2)&lt;I11, "Рп ","Рл "))&amp;""&amp;(D11+20)/100&amp;"-"&amp;(C11+40)/100&amp;IF(G11="АС-Полотно : Глухое", " Г ", " О ")&amp;"ПрБ "</f>
        <v xml:space="preserve">ДН 2 21-13 Г ПрБ </v>
      </c>
      <c r="C11" s="1">
        <v>1260</v>
      </c>
      <c r="D11" s="1">
        <v>2080</v>
      </c>
      <c r="E11" s="1">
        <v>1</v>
      </c>
      <c r="F11" s="1" t="s">
        <v>11</v>
      </c>
      <c r="G11" s="1" t="s">
        <v>8</v>
      </c>
      <c r="H11" s="1" t="s">
        <v>8</v>
      </c>
      <c r="I11" s="1">
        <v>650</v>
      </c>
    </row>
    <row r="12" spans="1:9" x14ac:dyDescent="0.25">
      <c r="A12" s="1" t="str">
        <f>C12&amp;"х"&amp;D12&amp;"h"&amp;" "&amp;IF(F12="Дверь деревянная остекленная наружная","Н ",IF(F12="Дверь деревянная глухая наружная", "Н ", IF(F12="Дверь деревянная глухая межкомнатная","М ", IF(F12="Дверь деревянная остекленная межкомнатная", "М ",IF(F12="Дверь деревянная глухая санузлов","С",IF(F12="Дверь деревянная остекленная санузлов","С ","В "))))))&amp;IF(G12="АС-Полотно : Остекленное с перекладиной", "О перекладина ", IF(G12="АС-Полотно : Остекленное","О ",""))&amp;IF(E12=1, "", IF((C12/2)&gt;I12, "Пр ","Л "))</f>
        <v xml:space="preserve">1360х2080h Н </v>
      </c>
      <c r="B12" s="1" t="str">
        <f>"Д"&amp;IF(F12="Дверь деревянная остекленная наружная","Н ",IF(F12="Дверь деревянная глухая наружная", "Н ", IF(F12="Дверь деревянная глухая межкомнатная","М ", IF(F12="Дверь деревянная остекленная межкомнатная", "М ",IF(F12="Дверь деревянная глухая санузлов","С",IF(F12="Дверь деревянная остекленная санузлов","С","В"))))))&amp;"2 "&amp;IF(E12=1, "", IF((C12/2)&lt;I12, "Рп ","Рл "))&amp;""&amp;(D12+20)/100&amp;"-"&amp;(C12+40)/100&amp;IF(G12="АС-Полотно : Глухое", " Г ", " О ")&amp;"ПрБ "</f>
        <v xml:space="preserve">ДН 2 21-14 Г ПрБ </v>
      </c>
      <c r="C12" s="1">
        <v>1360</v>
      </c>
      <c r="D12" s="1">
        <v>2080</v>
      </c>
      <c r="E12" s="1">
        <v>1</v>
      </c>
      <c r="F12" s="1" t="s">
        <v>11</v>
      </c>
      <c r="G12" s="1" t="s">
        <v>8</v>
      </c>
      <c r="H12" s="1" t="s">
        <v>8</v>
      </c>
      <c r="I12" s="1">
        <v>650</v>
      </c>
    </row>
    <row r="13" spans="1:9" x14ac:dyDescent="0.25">
      <c r="A13" s="1" t="str">
        <f>C13&amp;"х"&amp;D13&amp;"h"&amp;" "&amp;IF(F13="Дверь деревянная остекленная наружная","Н ",IF(F13="Дверь деревянная глухая наружная", "Н ", IF(F13="Дверь деревянная глухая межкомнатная","М ", IF(F13="Дверь деревянная остекленная межкомнатная", "М ",IF(F13="Дверь деревянная глухая санузлов","С",IF(F13="Дверь деревянная остекленная санузлов","С ","В "))))))&amp;IF(G13="АС-Полотно : Остекленное с перекладиной", "О перекладина ", IF(G13="АС-Полотно : Остекленное","О ",""))&amp;IF(E13=1, "", IF((C13/2)&gt;I13, "Пр ","Л "))</f>
        <v xml:space="preserve">1360х2080h Н О </v>
      </c>
      <c r="B13" s="1" t="str">
        <f>"Д"&amp;IF(F13="Дверь деревянная остекленная наружная","Н ",IF(F13="Дверь деревянная глухая наружная", "Н ", IF(F13="Дверь деревянная глухая межкомнатная","М ", IF(F13="Дверь деревянная остекленная межкомнатная", "М ",IF(F13="Дверь деревянная глухая санузлов","С",IF(F13="Дверь деревянная остекленная санузлов","С","В"))))))&amp;"2 "&amp;IF(E13=1, "", IF((C13/2)&lt;I13, "Рп ","Рл "))&amp;""&amp;(D13+20)/100&amp;"-"&amp;(C13+40)/100&amp;IF(G13="АС-Полотно : Глухое", " Г ", " О ")&amp;"ПрБ "</f>
        <v xml:space="preserve">ДН 2 21-14 О ПрБ </v>
      </c>
      <c r="C13" s="1">
        <v>1360</v>
      </c>
      <c r="D13" s="1">
        <v>2080</v>
      </c>
      <c r="E13" s="1">
        <v>1</v>
      </c>
      <c r="F13" s="1" t="s">
        <v>10</v>
      </c>
      <c r="G13" s="1" t="s">
        <v>3</v>
      </c>
      <c r="H13" s="1" t="s">
        <v>3</v>
      </c>
      <c r="I13" s="1">
        <v>650</v>
      </c>
    </row>
    <row r="14" spans="1:9" x14ac:dyDescent="0.25">
      <c r="A14" s="1" t="str">
        <f>C14&amp;"х"&amp;D14&amp;"h"&amp;" "&amp;IF(F14="Дверь деревянная остекленная наружная","Н ",IF(F14="Дверь деревянная глухая наружная", "Н ", IF(F14="Дверь деревянная глухая межкомнатная","М ", IF(F14="Дверь деревянная остекленная межкомнатная", "М ",IF(F14="Дверь деревянная глухая санузлов","С",IF(F14="Дверь деревянная остекленная санузлов","С ","В "))))))&amp;IF(G14="АС-Полотно : Остекленное с перекладиной", "О перекладина ", IF(G14="АС-Полотно : Остекленное","О ",""))&amp;IF(E14=1, "", IF((C14/2)&gt;I14, "Пр ","Л "))</f>
        <v xml:space="preserve">1360х2080h Н О Л </v>
      </c>
      <c r="B14" s="1" t="str">
        <f>"Д"&amp;IF(F14="Дверь деревянная остекленная наружная","Н ",IF(F14="Дверь деревянная глухая наружная", "Н ", IF(F14="Дверь деревянная глухая межкомнатная","М ", IF(F14="Дверь деревянная остекленная межкомнатная", "М ",IF(F14="Дверь деревянная глухая санузлов","С",IF(F14="Дверь деревянная остекленная санузлов","С","В"))))))&amp;"2 "&amp;IF(E14=1, "", IF((C14/2)&lt;I14, "Рп ","Рл "))&amp;""&amp;(D14+20)/100&amp;"-"&amp;(C14+40)/100&amp;IF(G14="АС-Полотно : Глухое", " Г ", " О ")&amp;"ПрБ "</f>
        <v xml:space="preserve">ДН 2 Рп 21-14 О ПрБ </v>
      </c>
      <c r="C14" s="1">
        <v>1360</v>
      </c>
      <c r="D14" s="1">
        <v>2080</v>
      </c>
      <c r="E14" s="1">
        <v>0</v>
      </c>
      <c r="F14" s="1" t="s">
        <v>10</v>
      </c>
      <c r="G14" s="1" t="s">
        <v>3</v>
      </c>
      <c r="H14" s="1" t="s">
        <v>3</v>
      </c>
      <c r="I14" s="1">
        <v>850</v>
      </c>
    </row>
    <row r="15" spans="1:9" x14ac:dyDescent="0.25">
      <c r="A15" s="1" t="str">
        <f>C15&amp;"х"&amp;D15&amp;"h"&amp;" "&amp;IF(F15="Дверь деревянная остекленная наружная","Н ",IF(F15="Дверь деревянная глухая наружная", "Н ", IF(F15="Дверь деревянная глухая межкомнатная","М ", IF(F15="Дверь деревянная остекленная межкомнатная", "М ",IF(F15="Дверь деревянная глухая санузлов","С",IF(F15="Дверь деревянная остекленная санузлов","С ","В "))))))&amp;IF(G15="АС-Полотно : Остекленное с перекладиной", "О перекладина ", IF(G15="АС-Полотно : Остекленное","О ",""))&amp;IF(E15=1, "", IF((C15/2)&gt;I15, "Пр ","Л "))</f>
        <v xml:space="preserve">1360х2080h Н О Пр </v>
      </c>
      <c r="B15" s="1" t="str">
        <f>"Д"&amp;IF(F15="Дверь деревянная остекленная наружная","Н ",IF(F15="Дверь деревянная глухая наружная", "Н ", IF(F15="Дверь деревянная глухая межкомнатная","М ", IF(F15="Дверь деревянная остекленная межкомнатная", "М ",IF(F15="Дверь деревянная глухая санузлов","С",IF(F15="Дверь деревянная остекленная санузлов","С","В"))))))&amp;"2 "&amp;IF(E15=1, "", IF((C15/2)&lt;I15, "Рп ","Рл "))&amp;""&amp;(D15+20)/100&amp;"-"&amp;(C15+40)/100&amp;IF(G15="АС-Полотно : Глухое", " Г ", " О ")&amp;"ПрБ "</f>
        <v xml:space="preserve">ДН 2 Рл 21-14 О ПрБ </v>
      </c>
      <c r="C15" s="1">
        <v>1360</v>
      </c>
      <c r="D15" s="1">
        <v>2080</v>
      </c>
      <c r="E15" s="1">
        <v>0</v>
      </c>
      <c r="F15" s="1" t="s">
        <v>10</v>
      </c>
      <c r="G15" s="1" t="s">
        <v>3</v>
      </c>
      <c r="H15" s="1" t="s">
        <v>3</v>
      </c>
      <c r="I15" s="1">
        <v>450</v>
      </c>
    </row>
    <row r="16" spans="1:9" x14ac:dyDescent="0.25">
      <c r="A16" s="1" t="str">
        <f>C16&amp;"х"&amp;D16&amp;"h"&amp;" "&amp;IF(F16="Дверь деревянная остекленная наружная","Н ",IF(F16="Дверь деревянная глухая наружная", "Н ", IF(F16="Дверь деревянная глухая межкомнатная","М ", IF(F16="Дверь деревянная остекленная межкомнатная", "М ",IF(F16="Дверь деревянная глухая санузлов","С",IF(F16="Дверь деревянная остекленная санузлов","С ","В "))))))&amp;IF(G16="АС-Полотно : Остекленное с перекладиной", "О перекладина ", IF(G16="АС-Полотно : Остекленное","О ",""))&amp;IF(E16=1, "", IF((C16/2)&gt;I16, "Пр ","Л "))</f>
        <v xml:space="preserve">1460х2080h Н </v>
      </c>
      <c r="B16" s="1" t="str">
        <f>"Д"&amp;IF(F16="Дверь деревянная остекленная наружная","Н ",IF(F16="Дверь деревянная глухая наружная", "Н ", IF(F16="Дверь деревянная глухая межкомнатная","М ", IF(F16="Дверь деревянная остекленная межкомнатная", "М ",IF(F16="Дверь деревянная глухая санузлов","С",IF(F16="Дверь деревянная остекленная санузлов","С","В"))))))&amp;"2 "&amp;IF(E16=1, "", IF((C16/2)&lt;I16, "Рп ","Рл "))&amp;""&amp;(D16+20)/100&amp;"-"&amp;(C16+40)/100&amp;IF(G16="АС-Полотно : Глухое", " Г ", " О ")&amp;"ПрБ "</f>
        <v xml:space="preserve">ДН 2 21-15 Г ПрБ </v>
      </c>
      <c r="C16" s="1">
        <v>1460</v>
      </c>
      <c r="D16" s="1">
        <v>2080</v>
      </c>
      <c r="E16" s="1">
        <v>1</v>
      </c>
      <c r="F16" s="1" t="s">
        <v>11</v>
      </c>
      <c r="G16" s="1" t="s">
        <v>8</v>
      </c>
      <c r="H16" s="1" t="s">
        <v>8</v>
      </c>
      <c r="I16" s="1">
        <v>650</v>
      </c>
    </row>
    <row r="17" spans="1:9" x14ac:dyDescent="0.25">
      <c r="A17" s="1" t="str">
        <f>C17&amp;"х"&amp;D17&amp;"h"&amp;" "&amp;IF(F17="Дверь деревянная остекленная наружная","Н ",IF(F17="Дверь деревянная глухая наружная", "Н ", IF(F17="Дверь деревянная глухая межкомнатная","М ", IF(F17="Дверь деревянная остекленная межкомнатная", "М ",IF(F17="Дверь деревянная глухая санузлов","С",IF(F17="Дверь деревянная остекленная санузлов","С ","В "))))))&amp;IF(G17="АС-Полотно : Остекленное с перекладиной", "О перекладина ", IF(G17="АС-Полотно : Остекленное","О ",""))&amp;IF(E17=1, "", IF((C17/2)&gt;I17, "Пр ","Л "))</f>
        <v xml:space="preserve">1560х2080h Н </v>
      </c>
      <c r="B17" s="1" t="str">
        <f>"Д"&amp;IF(F17="Дверь деревянная остекленная наружная","Н ",IF(F17="Дверь деревянная глухая наружная", "Н ", IF(F17="Дверь деревянная глухая межкомнатная","М ", IF(F17="Дверь деревянная остекленная межкомнатная", "М ",IF(F17="Дверь деревянная глухая санузлов","С",IF(F17="Дверь деревянная остекленная санузлов","С","В"))))))&amp;"2 "&amp;IF(E17=1, "", IF((C17/2)&lt;I17, "Рп ","Рл "))&amp;""&amp;(D17+20)/100&amp;"-"&amp;(C17+40)/100&amp;IF(G17="АС-Полотно : Глухое", " Г ", " О ")&amp;"ПрБ "</f>
        <v xml:space="preserve">ДН 2 21-16 Г ПрБ </v>
      </c>
      <c r="C17" s="1">
        <v>1560</v>
      </c>
      <c r="D17" s="1">
        <v>2080</v>
      </c>
      <c r="E17" s="1">
        <v>1</v>
      </c>
      <c r="F17" s="1" t="s">
        <v>11</v>
      </c>
      <c r="G17" s="1" t="s">
        <v>8</v>
      </c>
      <c r="H17" s="1" t="s">
        <v>8</v>
      </c>
      <c r="I17" s="1">
        <v>650</v>
      </c>
    </row>
    <row r="18" spans="1:9" x14ac:dyDescent="0.25">
      <c r="A18" s="1" t="str">
        <f>C18&amp;"х"&amp;D18&amp;"h"&amp;" "&amp;IF(F18="Дверь деревянная остекленная наружная","Н ",IF(F18="Дверь деревянная глухая наружная", "Н ", IF(F18="Дверь деревянная глухая межкомнатная","М ", IF(F18="Дверь деревянная остекленная межкомнатная", "М ",IF(F18="Дверь деревянная глухая санузлов","С",IF(F18="Дверь деревянная остекленная санузлов","С ","В "))))))&amp;IF(G18="АС-Полотно : Остекленное с перекладиной", "О перекладина ", IF(G18="АС-Полотно : Остекленное","О ",""))&amp;IF(E18=1, "", IF((C18/2)&gt;I18, "Пр ","Л "))</f>
        <v xml:space="preserve">1760х2080h Н </v>
      </c>
      <c r="B18" s="1" t="str">
        <f>"Д"&amp;IF(F18="Дверь деревянная остекленная наружная","Н ",IF(F18="Дверь деревянная глухая наружная", "Н ", IF(F18="Дверь деревянная глухая межкомнатная","М ", IF(F18="Дверь деревянная остекленная межкомнатная", "М ",IF(F18="Дверь деревянная глухая санузлов","С",IF(F18="Дверь деревянная остекленная санузлов","С","В"))))))&amp;"2 "&amp;IF(E18=1, "", IF((C18/2)&lt;I18, "Рп ","Рл "))&amp;""&amp;(D18+20)/100&amp;"-"&amp;(C18+40)/100&amp;IF(G18="АС-Полотно : Глухое", " Г ", " О ")&amp;"ПрБ "</f>
        <v xml:space="preserve">ДН 2 21-18 Г ПрБ </v>
      </c>
      <c r="C18" s="1">
        <v>1760</v>
      </c>
      <c r="D18" s="1">
        <v>2080</v>
      </c>
      <c r="E18" s="1">
        <v>1</v>
      </c>
      <c r="F18" s="1" t="s">
        <v>11</v>
      </c>
      <c r="G18" s="1" t="s">
        <v>8</v>
      </c>
      <c r="H18" s="1" t="s">
        <v>8</v>
      </c>
      <c r="I18" s="1">
        <v>650</v>
      </c>
    </row>
    <row r="19" spans="1:9" x14ac:dyDescent="0.25">
      <c r="A19" s="1" t="str">
        <f>C19&amp;"х"&amp;D19&amp;"h"&amp;" "&amp;IF(F19="Дверь деревянная остекленная наружная","Н ",IF(F19="Дверь деревянная глухая наружная", "Н ", IF(F19="Дверь деревянная глухая межкомнатная","М ", IF(F19="Дверь деревянная остекленная межкомнатная", "М ",IF(F19="Дверь деревянная глухая санузлов","С",IF(F19="Дверь деревянная остекленная санузлов","С ","В "))))))&amp;IF(G19="АС-Полотно : Остекленное с перекладиной", "О перекладина ", IF(G19="АС-Полотно : Остекленное","О ",""))&amp;IF(E19=1, "", IF((C19/2)&gt;I19, "Пр ","Л "))</f>
        <v xml:space="preserve">1960х2080h Н </v>
      </c>
      <c r="B19" s="1" t="str">
        <f>"Д"&amp;IF(F19="Дверь деревянная остекленная наружная","Н ",IF(F19="Дверь деревянная глухая наружная", "Н ", IF(F19="Дверь деревянная глухая межкомнатная","М ", IF(F19="Дверь деревянная остекленная межкомнатная", "М ",IF(F19="Дверь деревянная глухая санузлов","С",IF(F19="Дверь деревянная остекленная санузлов","С","В"))))))&amp;"2 "&amp;IF(E19=1, "", IF((C19/2)&lt;I19, "Рп ","Рл "))&amp;""&amp;(D19+20)/100&amp;"-"&amp;(C19+40)/100&amp;IF(G19="АС-Полотно : Глухое", " Г ", " О ")&amp;"ПрБ "</f>
        <v xml:space="preserve">ДН 2 21-20 Г ПрБ </v>
      </c>
      <c r="C19" s="1">
        <v>1960</v>
      </c>
      <c r="D19" s="1">
        <v>2080</v>
      </c>
      <c r="E19" s="1">
        <v>1</v>
      </c>
      <c r="F19" s="1" t="s">
        <v>11</v>
      </c>
      <c r="G19" s="1" t="s">
        <v>8</v>
      </c>
      <c r="H19" s="1" t="s">
        <v>8</v>
      </c>
      <c r="I19" s="1">
        <v>650</v>
      </c>
    </row>
    <row r="20" spans="1:9" x14ac:dyDescent="0.25">
      <c r="A20" s="1" t="str">
        <f>C20&amp;"х"&amp;D20&amp;"h"&amp;" "&amp;IF(F20="Дверь деревянная остекленная наружная","Н ",IF(F20="Дверь деревянная глухая наружная", "Н ", IF(F20="Дверь деревянная глухая межкомнатная","М ", IF(F20="Дверь деревянная остекленная межкомнатная", "М ",IF(F20="Дверь деревянная глухая санузлов","С",IF(F20="Дверь деревянная остекленная санузлов","С ","В "))))))&amp;IF(G20="АС-Полотно : Остекленное с перекладиной", "О перекладина ", IF(G20="АС-Полотно : Остекленное","О ",""))&amp;IF(E20=1, "", IF((C20/2)&gt;I20, "Пр ","Л "))</f>
        <v xml:space="preserve">1260х2080h В </v>
      </c>
      <c r="B20" s="1" t="str">
        <f>"Д"&amp;IF(F20="Дверь деревянная остекленная наружная","Н ",IF(F20="Дверь деревянная глухая наружная", "Н ", IF(F20="Дверь деревянная глухая межкомнатная","М ", IF(F20="Дверь деревянная остекленная межкомнатная", "М ",IF(F20="Дверь деревянная глухая санузлов","С",IF(F20="Дверь деревянная остекленная санузлов","С","В"))))))&amp;"2 "&amp;IF(E20=1, "", IF((C20/2)&lt;I20, "Рп ","Рл "))&amp;""&amp;(D20+20)/100&amp;"-"&amp;(C20+40)/100&amp;IF(G20="АС-Полотно : Глухое", " Г ", " О ")&amp;"ПрБ "</f>
        <v xml:space="preserve">ДВ2 21-13 Г ПрБ </v>
      </c>
      <c r="C20" s="1">
        <v>1260</v>
      </c>
      <c r="D20" s="1">
        <v>2080</v>
      </c>
      <c r="E20" s="1">
        <v>1</v>
      </c>
      <c r="F20" s="1" t="s">
        <v>14</v>
      </c>
      <c r="G20" s="1" t="s">
        <v>8</v>
      </c>
      <c r="H20" s="1" t="s">
        <v>8</v>
      </c>
      <c r="I20" s="1">
        <v>650</v>
      </c>
    </row>
    <row r="21" spans="1:9" x14ac:dyDescent="0.25">
      <c r="A21" s="1" t="str">
        <f>C21&amp;"х"&amp;D21&amp;"h"&amp;" "&amp;IF(F21="Дверь деревянная остекленная наружная","Н ",IF(F21="Дверь деревянная глухая наружная", "Н ", IF(F21="Дверь деревянная глухая межкомнатная","М ", IF(F21="Дверь деревянная остекленная межкомнатная", "М ",IF(F21="Дверь деревянная глухая санузлов","С",IF(F21="Дверь деревянная остекленная санузлов","С ","В "))))))&amp;IF(G21="АС-Полотно : Остекленное с перекладиной", "О перекладина ", IF(G21="АС-Полотно : Остекленное","О ",""))&amp;IF(E21=1, "", IF((C21/2)&gt;I21, "Пр ","Л "))</f>
        <v xml:space="preserve">1360х2080h В </v>
      </c>
      <c r="B21" s="1" t="str">
        <f>"Д"&amp;IF(F21="Дверь деревянная остекленная наружная","Н ",IF(F21="Дверь деревянная глухая наружная", "Н ", IF(F21="Дверь деревянная глухая межкомнатная","М ", IF(F21="Дверь деревянная остекленная межкомнатная", "М ",IF(F21="Дверь деревянная глухая санузлов","С",IF(F21="Дверь деревянная остекленная санузлов","С","В"))))))&amp;"2 "&amp;IF(E21=1, "", IF((C21/2)&lt;I21, "Рп ","Рл "))&amp;""&amp;(D21+20)/100&amp;"-"&amp;(C21+40)/100&amp;IF(G21="АС-Полотно : Глухое", " Г ", " О ")&amp;"ПрБ "</f>
        <v xml:space="preserve">ДВ2 21-14 Г ПрБ </v>
      </c>
      <c r="C21" s="1">
        <v>1360</v>
      </c>
      <c r="D21" s="1">
        <v>2080</v>
      </c>
      <c r="E21" s="1">
        <v>1</v>
      </c>
      <c r="F21" s="1" t="s">
        <v>14</v>
      </c>
      <c r="G21" s="1" t="s">
        <v>8</v>
      </c>
      <c r="H21" s="1" t="s">
        <v>8</v>
      </c>
      <c r="I21" s="1">
        <v>650</v>
      </c>
    </row>
    <row r="22" spans="1:9" x14ac:dyDescent="0.25">
      <c r="A22" s="1" t="str">
        <f>C22&amp;"х"&amp;D22&amp;"h"&amp;" "&amp;IF(F22="Дверь деревянная остекленная наружная","Н ",IF(F22="Дверь деревянная глухая наружная", "Н ", IF(F22="Дверь деревянная глухая межкомнатная","М ", IF(F22="Дверь деревянная остекленная межкомнатная", "М ",IF(F22="Дверь деревянная глухая санузлов","С",IF(F22="Дверь деревянная остекленная санузлов","С ","В "))))))&amp;IF(G22="АС-Полотно : Остекленное с перекладиной", "О перекладина ", IF(G22="АС-Полотно : Остекленное","О ",""))&amp;IF(E22=1, "", IF((C22/2)&gt;I22, "Пр ","Л "))</f>
        <v xml:space="preserve">1360х2080h В О </v>
      </c>
      <c r="B22" s="1" t="str">
        <f>"Д"&amp;IF(F22="Дверь деревянная остекленная наружная","Н ",IF(F22="Дверь деревянная глухая наружная", "Н ", IF(F22="Дверь деревянная глухая межкомнатная","М ", IF(F22="Дверь деревянная остекленная межкомнатная", "М ",IF(F22="Дверь деревянная глухая санузлов","С",IF(F22="Дверь деревянная остекленная санузлов","С","В"))))))&amp;"2 "&amp;IF(E22=1, "", IF((C22/2)&lt;I22, "Рп ","Рл "))&amp;""&amp;(D22+20)/100&amp;"-"&amp;(C22+40)/100&amp;IF(G22="АС-Полотно : Глухое", " Г ", " О ")&amp;"ПрБ "</f>
        <v xml:space="preserve">ДВ2 21-14 О ПрБ </v>
      </c>
      <c r="C22" s="1">
        <v>1360</v>
      </c>
      <c r="D22" s="1">
        <v>2080</v>
      </c>
      <c r="E22" s="1">
        <v>1</v>
      </c>
      <c r="F22" s="1" t="s">
        <v>15</v>
      </c>
      <c r="G22" s="1" t="s">
        <v>3</v>
      </c>
      <c r="H22" s="1" t="s">
        <v>3</v>
      </c>
      <c r="I22" s="1">
        <v>650</v>
      </c>
    </row>
    <row r="23" spans="1:9" x14ac:dyDescent="0.25">
      <c r="A23" s="1" t="str">
        <f>C23&amp;"х"&amp;D23&amp;"h"&amp;" "&amp;IF(F23="Дверь деревянная остекленная наружная","Н ",IF(F23="Дверь деревянная глухая наружная", "Н ", IF(F23="Дверь деревянная глухая межкомнатная","М ", IF(F23="Дверь деревянная остекленная межкомнатная", "М ",IF(F23="Дверь деревянная глухая санузлов","С",IF(F23="Дверь деревянная остекленная санузлов","С ","В "))))))&amp;IF(G23="АС-Полотно : Остекленное с перекладиной", "О перекладина ", IF(G23="АС-Полотно : Остекленное","О ",""))&amp;IF(E23=1, "", IF((C23/2)&gt;I23, "Пр ","Л "))</f>
        <v xml:space="preserve">1360х2080h В О Л </v>
      </c>
      <c r="B23" s="1" t="str">
        <f>"Д"&amp;IF(F23="Дверь деревянная остекленная наружная","Н ",IF(F23="Дверь деревянная глухая наружная", "Н ", IF(F23="Дверь деревянная глухая межкомнатная","М ", IF(F23="Дверь деревянная остекленная межкомнатная", "М ",IF(F23="Дверь деревянная глухая санузлов","С",IF(F23="Дверь деревянная остекленная санузлов","С","В"))))))&amp;"2 "&amp;IF(E23=1, "", IF((C23/2)&lt;I23, "Рп ","Рл "))&amp;""&amp;(D23+20)/100&amp;"-"&amp;(C23+40)/100&amp;IF(G23="АС-Полотно : Глухое", " Г ", " О ")&amp;"ПрБ "</f>
        <v xml:space="preserve">ДВ2 Рп 21-14 О ПрБ </v>
      </c>
      <c r="C23" s="1">
        <v>1360</v>
      </c>
      <c r="D23" s="1">
        <v>2080</v>
      </c>
      <c r="E23" s="1">
        <v>0</v>
      </c>
      <c r="F23" s="1" t="s">
        <v>15</v>
      </c>
      <c r="G23" s="1" t="s">
        <v>3</v>
      </c>
      <c r="H23" s="1" t="s">
        <v>3</v>
      </c>
      <c r="I23" s="1">
        <v>850</v>
      </c>
    </row>
    <row r="24" spans="1:9" x14ac:dyDescent="0.25">
      <c r="A24" s="1" t="str">
        <f>C24&amp;"х"&amp;D24&amp;"h"&amp;" "&amp;IF(F24="Дверь деревянная остекленная наружная","Н ",IF(F24="Дверь деревянная глухая наружная", "Н ", IF(F24="Дверь деревянная глухая межкомнатная","М ", IF(F24="Дверь деревянная остекленная межкомнатная", "М ",IF(F24="Дверь деревянная глухая санузлов","С",IF(F24="Дверь деревянная остекленная санузлов","С ","В "))))))&amp;IF(G24="АС-Полотно : Остекленное с перекладиной", "О перекладина ", IF(G24="АС-Полотно : Остекленное","О ",""))&amp;IF(E24=1, "", IF((C24/2)&gt;I24, "Пр ","Л "))</f>
        <v xml:space="preserve">1360х2080h В О Пр </v>
      </c>
      <c r="B24" s="1" t="str">
        <f>"Д"&amp;IF(F24="Дверь деревянная остекленная наружная","Н ",IF(F24="Дверь деревянная глухая наружная", "Н ", IF(F24="Дверь деревянная глухая межкомнатная","М ", IF(F24="Дверь деревянная остекленная межкомнатная", "М ",IF(F24="Дверь деревянная глухая санузлов","С",IF(F24="Дверь деревянная остекленная санузлов","С","В"))))))&amp;"2 "&amp;IF(E24=1, "", IF((C24/2)&lt;I24, "Рп ","Рл "))&amp;""&amp;(D24+20)/100&amp;"-"&amp;(C24+40)/100&amp;IF(G24="АС-Полотно : Глухое", " Г ", " О ")&amp;"ПрБ "</f>
        <v xml:space="preserve">ДВ2 Рл 21-14 О ПрБ </v>
      </c>
      <c r="C24" s="1">
        <v>1360</v>
      </c>
      <c r="D24" s="1">
        <v>2080</v>
      </c>
      <c r="E24" s="1">
        <v>0</v>
      </c>
      <c r="F24" s="1" t="s">
        <v>15</v>
      </c>
      <c r="G24" s="1" t="s">
        <v>3</v>
      </c>
      <c r="H24" s="1" t="s">
        <v>3</v>
      </c>
      <c r="I24" s="1">
        <v>450</v>
      </c>
    </row>
    <row r="25" spans="1:9" x14ac:dyDescent="0.25">
      <c r="A25" s="1" t="str">
        <f>C25&amp;"х"&amp;D25&amp;"h"&amp;" "&amp;IF(F25="Дверь деревянная остекленная наружная","Н ",IF(F25="Дверь деревянная глухая наружная", "Н ", IF(F25="Дверь деревянная глухая межкомнатная","М ", IF(F25="Дверь деревянная остекленная межкомнатная", "М ",IF(F25="Дверь деревянная глухая санузлов","С",IF(F25="Дверь деревянная остекленная санузлов","С ","В "))))))&amp;IF(G25="АС-Полотно : Остекленное с перекладиной", "О перекладина ", IF(G25="АС-Полотно : Остекленное","О ",""))&amp;IF(E25=1, "", IF((C25/2)&gt;I25, "Пр ","Л "))</f>
        <v>1260х2080h С</v>
      </c>
      <c r="B25" s="1" t="str">
        <f>"Д"&amp;IF(F25="Дверь деревянная остекленная наружная","Н ",IF(F25="Дверь деревянная глухая наружная", "Н ", IF(F25="Дверь деревянная глухая межкомнатная","М ", IF(F25="Дверь деревянная остекленная межкомнатная", "М ",IF(F25="Дверь деревянная глухая санузлов","С",IF(F25="Дверь деревянная остекленная санузлов","С","В"))))))&amp;"2 "&amp;IF(E25=1, "", IF((C25/2)&lt;I25, "Рп ","Рл "))&amp;""&amp;(D25+20)/100&amp;"-"&amp;(C25+40)/100&amp;IF(G25="АС-Полотно : Глухое", " Г ", " О ")&amp;"ПрБ "</f>
        <v xml:space="preserve">ДС2 21-13 Г ПрБ </v>
      </c>
      <c r="C25" s="1">
        <v>1260</v>
      </c>
      <c r="D25" s="1">
        <v>2080</v>
      </c>
      <c r="E25" s="1">
        <v>1</v>
      </c>
      <c r="F25" s="1" t="s">
        <v>16</v>
      </c>
      <c r="G25" s="1" t="s">
        <v>8</v>
      </c>
      <c r="H25" s="1" t="s">
        <v>8</v>
      </c>
      <c r="I25" s="1">
        <v>650</v>
      </c>
    </row>
    <row r="26" spans="1:9" x14ac:dyDescent="0.25">
      <c r="A26" s="1" t="str">
        <f>C26&amp;"х"&amp;D26&amp;"h"&amp;" "&amp;IF(F26="Дверь деревянная остекленная наружная","Н ",IF(F26="Дверь деревянная глухая наружная", "Н ", IF(F26="Дверь деревянная глухая межкомнатная","М ", IF(F26="Дверь деревянная остекленная межкомнатная", "М ",IF(F26="Дверь деревянная глухая санузлов","С",IF(F26="Дверь деревянная остекленная санузлов","С ","В "))))))&amp;IF(G26="АС-Полотно : Остекленное с перекладиной", "О перекладина ", IF(G26="АС-Полотно : Остекленное","О ",""))&amp;IF(E26=1, "", IF((C26/2)&gt;I26, "Пр ","Л "))</f>
        <v xml:space="preserve">1260х2080h С О </v>
      </c>
      <c r="B26" s="1" t="str">
        <f>"Д"&amp;IF(F26="Дверь деревянная остекленная наружная","Н ",IF(F26="Дверь деревянная глухая наружная", "Н ", IF(F26="Дверь деревянная глухая межкомнатная","М ", IF(F26="Дверь деревянная остекленная межкомнатная", "М ",IF(F26="Дверь деревянная глухая санузлов","С",IF(F26="Дверь деревянная остекленная санузлов","С","В"))))))&amp;"2 "&amp;IF(E26=1, "", IF((C26/2)&lt;I26, "Рп ","Рл "))&amp;""&amp;(D26+20)/100&amp;"-"&amp;(C26+40)/100&amp;IF(G26="АС-Полотно : Глухое", " Г ", " О ")&amp;"ПрБ "</f>
        <v xml:space="preserve">ДС2 21-13 О ПрБ </v>
      </c>
      <c r="C26" s="1">
        <v>1260</v>
      </c>
      <c r="D26" s="1">
        <v>2080</v>
      </c>
      <c r="E26" s="1">
        <v>1</v>
      </c>
      <c r="F26" s="1" t="s">
        <v>17</v>
      </c>
      <c r="G26" s="1" t="s">
        <v>3</v>
      </c>
      <c r="H26" s="1" t="s">
        <v>3</v>
      </c>
      <c r="I26" s="1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Дверь_Двупольная_Деревянная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2019-06-30T23:59:17Z</dcterms:modified>
</cp:coreProperties>
</file>