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0005"/>
  </bookViews>
  <sheets>
    <sheet name="Дверь_Однопольная_Деревянная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B32" i="1" l="1"/>
  <c r="B33" i="1"/>
  <c r="B34" i="1"/>
  <c r="B35" i="1"/>
  <c r="B36" i="1"/>
  <c r="B37" i="1"/>
  <c r="B38" i="1"/>
  <c r="B39" i="1"/>
  <c r="B40" i="1"/>
  <c r="B41" i="1"/>
  <c r="B22" i="1"/>
  <c r="B23" i="1"/>
  <c r="B24" i="1"/>
  <c r="B25" i="1"/>
  <c r="B26" i="1"/>
  <c r="B27" i="1"/>
  <c r="B28" i="1"/>
  <c r="B29" i="1"/>
  <c r="B30" i="1"/>
  <c r="B3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6" i="1"/>
  <c r="B7" i="1"/>
  <c r="B8" i="1"/>
  <c r="B9" i="1"/>
  <c r="B10" i="1"/>
  <c r="B11" i="1"/>
  <c r="B2" i="1" l="1"/>
</calcChain>
</file>

<file path=xl/sharedStrings.xml><?xml version="1.0" encoding="utf-8"?>
<sst xmlns="http://schemas.openxmlformats.org/spreadsheetml/2006/main" count="86" uniqueCount="16">
  <si>
    <t>Правая##OTHER##</t>
  </si>
  <si>
    <t>Примерная ширина##LENGTH##MILLIMETERS</t>
  </si>
  <si>
    <t>Примерная высота##LENGTH##MILLIMETERS</t>
  </si>
  <si>
    <t>Описание##OTHER##</t>
  </si>
  <si>
    <t>Тип полотна двери##OTHER##</t>
  </si>
  <si>
    <t>АС-Полотно : Глухое</t>
  </si>
  <si>
    <t>АС-Полотно : Остекленное</t>
  </si>
  <si>
    <t>ADSK_Наименование##OTHER##</t>
  </si>
  <si>
    <t>Дверь деревянная глухая межкомнатная</t>
  </si>
  <si>
    <t>Дверь деревянная остекленная межкомнатная</t>
  </si>
  <si>
    <t>Дверь деревянная глухая наружная</t>
  </si>
  <si>
    <t>Дверь деревянная остекленная наружная</t>
  </si>
  <si>
    <t>Дверь деревянная глухая входная</t>
  </si>
  <si>
    <t>Дверь деревянная остекленная входная</t>
  </si>
  <si>
    <t>Дверь деревянная глухая санузлов</t>
  </si>
  <si>
    <t>Дверь деревянная остекленная санузлов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</si>
</sst>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A42" sqref="A42:G48"/>
    </sheetView>
  </sheetViews>
  <sheetFormatPr defaultRowHeight="15" x14ac:dyDescent="0.25"/>
  <cols>
    <col min="1" max="1" width="22.5703125" customWidth="1"/>
    <col min="2" max="2" width="30.85546875" customWidth="1"/>
    <col min="3" max="3" width="41.5703125" customWidth="1"/>
    <col min="4" max="4" width="40.85546875" customWidth="1"/>
    <col min="5" max="5" width="18" customWidth="1"/>
    <col min="6" max="6" width="53" customWidth="1"/>
    <col min="7" max="7" width="31.140625" customWidth="1"/>
  </cols>
  <sheetData>
    <row r="1" spans="1:7" x14ac:dyDescent="0.25">
      <c r="B1" t="s">
        <v>7</v>
      </c>
      <c r="C1" t="s">
        <v>1</v>
      </c>
      <c r="D1" t="s">
        <v>2</v>
      </c>
      <c r="E1" t="s">
        <v>0</v>
      </c>
      <c r="F1" t="s">
        <v>3</v>
      </c>
      <c r="G1" t="s">
        <v>4</v>
      </c>
    </row>
    <row r="2" spans="1:7" x14ac:dyDescent="0.25">
      <c r="A2" t="str">
        <f>C2&amp;"х"&amp;D2&amp;"h"&amp;" "&amp;IF(F2="Дверь деревянная остекленная наружная","Н ",IF(F2="Дверь деревянная глухая наружная", "Н ", IF(F2="Дверь деревянная глухая межкомнатная","М ", IF(F2="Дверь деревянная остекленная межкомнатная", "М ",IF(F2="Дверь деревянная глухая санузлов","С ",IF(F2="Дверь деревянная остекленная санузлов","С ","В "))))))&amp;IF(G2="АС-Полотно : Остекленное с перекладиной", "О перекладина ", IF(G2="АС-Полотно : Остекленное","О ",""))&amp;IF(E2=1, "Пр ","Л ")</f>
        <v xml:space="preserve">660х2080h М Л </v>
      </c>
      <c r="B2" t="str">
        <f t="shared" ref="B2:B11" si="0">"Д"&amp;IF(F2="Дверь деревянная остекленная наружная","Н ",IF(F2="Дверь деревянная глухая наружная", "Н ", IF(F2="Дверь деревянная глухая межкомнатная","М ", IF(F2="Дверь деревянная остекленная межкомнатная", "М ",IF(F2="Дверь деревянная глухая санузлов","С ",IF(F2="Дверь деревянная остекленная санузлов","С","В"))))))&amp;"1"&amp;IF(E2=1, " Рп ", " Рл ")&amp;""&amp;(D2+20)/100&amp;"-"&amp;(C2+40)/100&amp;IF(G2="АС-Полотно : Глухое", " Г ", " О ")&amp;"ПрБ "</f>
        <v xml:space="preserve">ДМ 1 Рл 21-7 Г ПрБ </v>
      </c>
      <c r="C2">
        <v>660</v>
      </c>
      <c r="D2">
        <v>2080</v>
      </c>
      <c r="E2">
        <v>0</v>
      </c>
      <c r="F2" t="s">
        <v>8</v>
      </c>
      <c r="G2" t="s">
        <v>5</v>
      </c>
    </row>
    <row r="3" spans="1:7" x14ac:dyDescent="0.25">
      <c r="A3" t="str">
        <f t="shared" ref="A3:A11" si="1">C3&amp;"х"&amp;D3&amp;"h"&amp;" "&amp;IF(F3="Дверь деревянная остекленная наружная","Н ",IF(F3="Дверь деревянная глухая наружная", "Н ", IF(F3="Дверь деревянная глухая межкомнатная","М ", IF(F3="Дверь деревянная остекленная межкомнатная", "М ",IF(F3="Дверь деревянная глухая санузлов","С ",IF(F3="Дверь деревянная остекленная санузлов","С ","В "))))))&amp;IF(G3="АС-Полотно : Остекленное с перекладиной", "О перекладина ", IF(G3="АС-Полотно : Остекленное","О ",""))&amp;IF(E3=1, "Пр ","Л ")</f>
        <v xml:space="preserve">760х2080h М Пр </v>
      </c>
      <c r="B3" t="str">
        <f t="shared" si="0"/>
        <v xml:space="preserve">ДМ 1 Рп 21-8 Г ПрБ </v>
      </c>
      <c r="C3">
        <v>760</v>
      </c>
      <c r="D3">
        <v>2080</v>
      </c>
      <c r="E3">
        <v>1</v>
      </c>
      <c r="F3" t="s">
        <v>8</v>
      </c>
      <c r="G3" t="s">
        <v>5</v>
      </c>
    </row>
    <row r="4" spans="1:7" x14ac:dyDescent="0.25">
      <c r="A4" t="str">
        <f t="shared" si="1"/>
        <v xml:space="preserve">760х2080h М Л </v>
      </c>
      <c r="B4" t="str">
        <f t="shared" si="0"/>
        <v xml:space="preserve">ДМ 1 Рл 21-8 Г ПрБ </v>
      </c>
      <c r="C4">
        <v>760</v>
      </c>
      <c r="D4">
        <v>2080</v>
      </c>
      <c r="E4">
        <v>0</v>
      </c>
      <c r="F4" t="s">
        <v>8</v>
      </c>
      <c r="G4" t="s">
        <v>5</v>
      </c>
    </row>
    <row r="5" spans="1:7" x14ac:dyDescent="0.25">
      <c r="A5" t="str">
        <f t="shared" si="1"/>
        <v xml:space="preserve">860х2080h М Пр </v>
      </c>
      <c r="B5" t="str">
        <f t="shared" si="0"/>
        <v xml:space="preserve">ДМ 1 Рп 21-9 Г ПрБ </v>
      </c>
      <c r="C5">
        <v>860</v>
      </c>
      <c r="D5">
        <v>2080</v>
      </c>
      <c r="E5">
        <v>1</v>
      </c>
      <c r="F5" t="s">
        <v>8</v>
      </c>
      <c r="G5" t="s">
        <v>5</v>
      </c>
    </row>
    <row r="6" spans="1:7" x14ac:dyDescent="0.25">
      <c r="A6" t="str">
        <f t="shared" si="1"/>
        <v xml:space="preserve">860х2080h М Л </v>
      </c>
      <c r="B6" t="str">
        <f t="shared" si="0"/>
        <v xml:space="preserve">ДМ 1 Рл 21-9 Г ПрБ </v>
      </c>
      <c r="C6">
        <v>860</v>
      </c>
      <c r="D6">
        <v>2080</v>
      </c>
      <c r="E6">
        <v>0</v>
      </c>
      <c r="F6" t="s">
        <v>8</v>
      </c>
      <c r="G6" t="s">
        <v>5</v>
      </c>
    </row>
    <row r="7" spans="1:7" x14ac:dyDescent="0.25">
      <c r="A7" t="str">
        <f t="shared" si="1"/>
        <v xml:space="preserve">860х2080h М О Л </v>
      </c>
      <c r="B7" t="str">
        <f t="shared" si="0"/>
        <v xml:space="preserve">ДМ 1 Рл 21-9 О ПрБ </v>
      </c>
      <c r="C7">
        <v>860</v>
      </c>
      <c r="D7">
        <v>2080</v>
      </c>
      <c r="E7">
        <v>0</v>
      </c>
      <c r="F7" t="s">
        <v>9</v>
      </c>
      <c r="G7" t="s">
        <v>6</v>
      </c>
    </row>
    <row r="8" spans="1:7" x14ac:dyDescent="0.25">
      <c r="A8" t="str">
        <f t="shared" si="1"/>
        <v xml:space="preserve">960х2080h М Пр </v>
      </c>
      <c r="B8" t="str">
        <f t="shared" si="0"/>
        <v xml:space="preserve">ДМ 1 Рп 21-10 Г ПрБ </v>
      </c>
      <c r="C8">
        <v>960</v>
      </c>
      <c r="D8">
        <v>2080</v>
      </c>
      <c r="E8">
        <v>1</v>
      </c>
      <c r="F8" t="s">
        <v>8</v>
      </c>
      <c r="G8" t="s">
        <v>5</v>
      </c>
    </row>
    <row r="9" spans="1:7" x14ac:dyDescent="0.25">
      <c r="A9" t="str">
        <f t="shared" si="1"/>
        <v xml:space="preserve">960х2080h М Л </v>
      </c>
      <c r="B9" t="str">
        <f t="shared" si="0"/>
        <v xml:space="preserve">ДМ 1 Рл 21-10 Г ПрБ </v>
      </c>
      <c r="C9">
        <v>960</v>
      </c>
      <c r="D9">
        <v>2080</v>
      </c>
      <c r="E9">
        <v>0</v>
      </c>
      <c r="F9" t="s">
        <v>8</v>
      </c>
      <c r="G9" t="s">
        <v>5</v>
      </c>
    </row>
    <row r="10" spans="1:7" x14ac:dyDescent="0.25">
      <c r="A10" t="str">
        <f t="shared" si="1"/>
        <v xml:space="preserve">1160х2080h М Пр </v>
      </c>
      <c r="B10" t="str">
        <f t="shared" si="0"/>
        <v xml:space="preserve">ДМ 1 Рп 21-12 Г ПрБ </v>
      </c>
      <c r="C10">
        <v>1160</v>
      </c>
      <c r="D10">
        <v>2080</v>
      </c>
      <c r="E10">
        <v>1</v>
      </c>
      <c r="F10" t="s">
        <v>8</v>
      </c>
      <c r="G10" t="s">
        <v>5</v>
      </c>
    </row>
    <row r="11" spans="1:7" x14ac:dyDescent="0.25">
      <c r="A11" t="str">
        <f t="shared" si="1"/>
        <v xml:space="preserve">1160х2080h М Л </v>
      </c>
      <c r="B11" t="str">
        <f t="shared" si="0"/>
        <v xml:space="preserve">ДМ 1 Рл 21-12 Г ПрБ </v>
      </c>
      <c r="C11">
        <v>1160</v>
      </c>
      <c r="D11">
        <v>2080</v>
      </c>
      <c r="E11">
        <v>0</v>
      </c>
      <c r="F11" t="s">
        <v>8</v>
      </c>
      <c r="G11" t="s">
        <v>5</v>
      </c>
    </row>
    <row r="12" spans="1:7" x14ac:dyDescent="0.25">
      <c r="A12" t="str">
        <f>C12&amp;"х"&amp;D12&amp;"h"&amp;" "&amp;IF(F12="Дверь деревянная остекленная наружная","Н ",IF(F12="Дверь деревянная глухая наружная", "Н ", IF(F12="Дверь деревянная глухая межкомнатная","М ", IF(F12="Дверь деревянная остекленная межкомнатная", "М ",IF(F12="Дверь деревянная глухая санузлов","С ",IF(F12="Дверь деревянная остекленная санузлов","С ","В "))))))&amp;IF(G12="АС-Полотно : Остекленное с перекладиной", "О перекладина ", IF(G12="АС-Полотно : Остекленное","О ",""))&amp;IF(E12=1, "Пр ","Л ")</f>
        <v xml:space="preserve">660х2080h Н Л </v>
      </c>
      <c r="B12" t="str">
        <f>"Д"&amp;IF(F12="Дверь деревянная остекленная наружная","Н ",IF(F12="Дверь деревянная глухая наружная", "Н ", IF(F12="Дверь деревянная глухая межкомнатная","М ", IF(F12="Дверь деревянная остекленная межкомнатная", "М ",IF(F12="Дверь деревянная глухая санузлов","С ",IF(F12="Дверь деревянная остекленная санузлов","С","В"))))))&amp;"1"&amp;IF(E12=1, " Рп ", " Рл ")&amp;""&amp;(D12+20)/100&amp;"-"&amp;(C12+40)/100&amp;IF(G12="АС-Полотно : Глухое", " Г ", " О ")&amp;"ПрБ "</f>
        <v xml:space="preserve">ДН 1 Рл 21-7 Г ПрБ </v>
      </c>
      <c r="C12">
        <v>660</v>
      </c>
      <c r="D12">
        <v>2080</v>
      </c>
      <c r="E12">
        <v>0</v>
      </c>
      <c r="F12" t="s">
        <v>10</v>
      </c>
      <c r="G12" t="s">
        <v>5</v>
      </c>
    </row>
    <row r="13" spans="1:7" x14ac:dyDescent="0.25">
      <c r="A13" t="str">
        <f>C13&amp;"х"&amp;D13&amp;"h"&amp;" "&amp;IF(F13="Дверь деревянная остекленная наружная","Н ",IF(F13="Дверь деревянная глухая наружная", "Н ", IF(F13="Дверь деревянная глухая межкомнатная","М ", IF(F13="Дверь деревянная остекленная межкомнатная", "М ",IF(F13="Дверь деревянная глухая санузлов","С ",IF(F13="Дверь деревянная остекленная санузлов","С ","В "))))))&amp;IF(G13="АС-Полотно : Остекленное с перекладиной", "О перекладина ", IF(G13="АС-Полотно : Остекленное","О ",""))&amp;IF(E13=1, "Пр ","Л ")</f>
        <v xml:space="preserve">760х2080h Н Пр </v>
      </c>
      <c r="B13" t="str">
        <f>"Д"&amp;IF(F13="Дверь деревянная остекленная наружная","Н ",IF(F13="Дверь деревянная глухая наружная", "Н ", IF(F13="Дверь деревянная глухая межкомнатная","М ", IF(F13="Дверь деревянная остекленная межкомнатная", "М ",IF(F13="Дверь деревянная глухая санузлов","С ",IF(F13="Дверь деревянная остекленная санузлов","С","В"))))))&amp;"1"&amp;IF(E13=1, " Рп ", " Рл ")&amp;""&amp;(D13+20)/100&amp;"-"&amp;(C13+40)/100&amp;IF(G13="АС-Полотно : Глухое", " Г ", " О ")&amp;"ПрБ "</f>
        <v xml:space="preserve">ДН 1 Рп 21-8 Г ПрБ </v>
      </c>
      <c r="C13">
        <v>760</v>
      </c>
      <c r="D13">
        <v>2080</v>
      </c>
      <c r="E13">
        <v>1</v>
      </c>
      <c r="F13" t="s">
        <v>10</v>
      </c>
      <c r="G13" t="s">
        <v>5</v>
      </c>
    </row>
    <row r="14" spans="1:7" x14ac:dyDescent="0.25">
      <c r="A14" t="str">
        <f>C14&amp;"х"&amp;D14&amp;"h"&amp;" "&amp;IF(F14="Дверь деревянная остекленная наружная","Н ",IF(F14="Дверь деревянная глухая наружная", "Н ", IF(F14="Дверь деревянная глухая межкомнатная","М ", IF(F14="Дверь деревянная остекленная межкомнатная", "М ",IF(F14="Дверь деревянная глухая санузлов","С ",IF(F14="Дверь деревянная остекленная санузлов","С ","В "))))))&amp;IF(G14="АС-Полотно : Остекленное с перекладиной", "О перекладина ", IF(G14="АС-Полотно : Остекленное","О ",""))&amp;IF(E14=1, "Пр ","Л ")</f>
        <v xml:space="preserve">760х2080h Н Л </v>
      </c>
      <c r="B14" t="str">
        <f>"Д"&amp;IF(F14="Дверь деревянная остекленная наружная","Н ",IF(F14="Дверь деревянная глухая наружная", "Н ", IF(F14="Дверь деревянная глухая межкомнатная","М ", IF(F14="Дверь деревянная остекленная межкомнатная", "М ",IF(F14="Дверь деревянная глухая санузлов","С ",IF(F14="Дверь деревянная остекленная санузлов","С","В"))))))&amp;"1"&amp;IF(E14=1, " Рп ", " Рл ")&amp;""&amp;(D14+20)/100&amp;"-"&amp;(C14+40)/100&amp;IF(G14="АС-Полотно : Глухое", " Г ", " О ")&amp;"ПрБ "</f>
        <v xml:space="preserve">ДН 1 Рл 21-8 Г ПрБ </v>
      </c>
      <c r="C14">
        <v>760</v>
      </c>
      <c r="D14">
        <v>2080</v>
      </c>
      <c r="E14">
        <v>0</v>
      </c>
      <c r="F14" t="s">
        <v>10</v>
      </c>
      <c r="G14" t="s">
        <v>5</v>
      </c>
    </row>
    <row r="15" spans="1:7" x14ac:dyDescent="0.25">
      <c r="A15" t="str">
        <f>C15&amp;"х"&amp;D15&amp;"h"&amp;" "&amp;IF(F15="Дверь деревянная остекленная наружная","Н ",IF(F15="Дверь деревянная глухая наружная", "Н ", IF(F15="Дверь деревянная глухая межкомнатная","М ", IF(F15="Дверь деревянная остекленная межкомнатная", "М ",IF(F15="Дверь деревянная глухая санузлов","С ",IF(F15="Дверь деревянная остекленная санузлов","С ","В "))))))&amp;IF(G15="АС-Полотно : Остекленное с перекладиной", "О перекладина ", IF(G15="АС-Полотно : Остекленное","О ",""))&amp;IF(E15=1, "Пр ","Л ")</f>
        <v xml:space="preserve">860х2080h Н Пр </v>
      </c>
      <c r="B15" t="str">
        <f>"Д"&amp;IF(F15="Дверь деревянная остекленная наружная","Н ",IF(F15="Дверь деревянная глухая наружная", "Н ", IF(F15="Дверь деревянная глухая межкомнатная","М ", IF(F15="Дверь деревянная остекленная межкомнатная", "М ",IF(F15="Дверь деревянная глухая санузлов","С ",IF(F15="Дверь деревянная остекленная санузлов","С","В"))))))&amp;"1"&amp;IF(E15=1, " Рп ", " Рл ")&amp;""&amp;(D15+20)/100&amp;"-"&amp;(C15+40)/100&amp;IF(G15="АС-Полотно : Глухое", " Г ", " О ")&amp;"ПрБ "</f>
        <v xml:space="preserve">ДН 1 Рп 21-9 Г ПрБ </v>
      </c>
      <c r="C15">
        <v>860</v>
      </c>
      <c r="D15">
        <v>2080</v>
      </c>
      <c r="E15">
        <v>1</v>
      </c>
      <c r="F15" t="s">
        <v>10</v>
      </c>
      <c r="G15" t="s">
        <v>5</v>
      </c>
    </row>
    <row r="16" spans="1:7" x14ac:dyDescent="0.25">
      <c r="A16" t="str">
        <f>C16&amp;"х"&amp;D16&amp;"h"&amp;" "&amp;IF(F16="Дверь деревянная остекленная наружная","Н ",IF(F16="Дверь деревянная глухая наружная", "Н ", IF(F16="Дверь деревянная глухая межкомнатная","М ", IF(F16="Дверь деревянная остекленная межкомнатная", "М ",IF(F16="Дверь деревянная глухая санузлов","С ",IF(F16="Дверь деревянная остекленная санузлов","С ","В "))))))&amp;IF(G16="АС-Полотно : Остекленное с перекладиной", "О перекладина ", IF(G16="АС-Полотно : Остекленное","О ",""))&amp;IF(E16=1, "Пр ","Л ")</f>
        <v xml:space="preserve">860х2080h Н Л </v>
      </c>
      <c r="B16" t="str">
        <f>"Д"&amp;IF(F16="Дверь деревянная остекленная наружная","Н ",IF(F16="Дверь деревянная глухая наружная", "Н ", IF(F16="Дверь деревянная глухая межкомнатная","М ", IF(F16="Дверь деревянная остекленная межкомнатная", "М ",IF(F16="Дверь деревянная глухая санузлов","С ",IF(F16="Дверь деревянная остекленная санузлов","С","В"))))))&amp;"1"&amp;IF(E16=1, " Рп ", " Рл ")&amp;""&amp;(D16+20)/100&amp;"-"&amp;(C16+40)/100&amp;IF(G16="АС-Полотно : Глухое", " Г ", " О ")&amp;"ПрБ "</f>
        <v xml:space="preserve">ДН 1 Рл 21-9 Г ПрБ </v>
      </c>
      <c r="C16">
        <v>860</v>
      </c>
      <c r="D16">
        <v>2080</v>
      </c>
      <c r="E16">
        <v>0</v>
      </c>
      <c r="F16" t="s">
        <v>10</v>
      </c>
      <c r="G16" t="s">
        <v>5</v>
      </c>
    </row>
    <row r="17" spans="1:7" x14ac:dyDescent="0.25">
      <c r="A17" t="str">
        <f>C17&amp;"х"&amp;D17&amp;"h"&amp;" "&amp;IF(F17="Дверь деревянная остекленная наружная","Н ",IF(F17="Дверь деревянная глухая наружная", "Н ", IF(F17="Дверь деревянная глухая межкомнатная","М ", IF(F17="Дверь деревянная остекленная межкомнатная", "М ",IF(F17="Дверь деревянная глухая санузлов","С ",IF(F17="Дверь деревянная остекленная санузлов","С ","В "))))))&amp;IF(G17="АС-Полотно : Остекленное с перекладиной", "О перекладина ", IF(G17="АС-Полотно : Остекленное","О ",""))&amp;IF(E17=1, "Пр ","Л ")</f>
        <v xml:space="preserve">860х2080h Н О Пр </v>
      </c>
      <c r="B17" t="str">
        <f>"Д"&amp;IF(F17="Дверь деревянная остекленная наружная","Н ",IF(F17="Дверь деревянная глухая наружная", "Н ", IF(F17="Дверь деревянная глухая межкомнатная","М ", IF(F17="Дверь деревянная остекленная межкомнатная", "М ",IF(F17="Дверь деревянная глухая санузлов","С ",IF(F17="Дверь деревянная остекленная санузлов","С","В"))))))&amp;"1"&amp;IF(E17=1, " Рп ", " Рл ")&amp;""&amp;(D17+20)/100&amp;"-"&amp;(C17+40)/100&amp;IF(G17="АС-Полотно : Глухое", " Г ", " О ")&amp;"ПрБ "</f>
        <v xml:space="preserve">ДН 1 Рп 21-9 О ПрБ </v>
      </c>
      <c r="C17">
        <v>860</v>
      </c>
      <c r="D17">
        <v>2080</v>
      </c>
      <c r="E17">
        <v>1</v>
      </c>
      <c r="F17" t="s">
        <v>11</v>
      </c>
      <c r="G17" t="s">
        <v>6</v>
      </c>
    </row>
    <row r="18" spans="1:7" x14ac:dyDescent="0.25">
      <c r="A18" t="str">
        <f>C18&amp;"х"&amp;D18&amp;"h"&amp;" "&amp;IF(F18="Дверь деревянная остекленная наружная","Н ",IF(F18="Дверь деревянная глухая наружная", "Н ", IF(F18="Дверь деревянная глухая межкомнатная","М ", IF(F18="Дверь деревянная остекленная межкомнатная", "М ",IF(F18="Дверь деревянная глухая санузлов","С ",IF(F18="Дверь деревянная остекленная санузлов","С ","В "))))))&amp;IF(G18="АС-Полотно : Остекленное с перекладиной", "О перекладина ", IF(G18="АС-Полотно : Остекленное","О ",""))&amp;IF(E18=1, "Пр ","Л ")</f>
        <v xml:space="preserve">960х2080h Н Пр </v>
      </c>
      <c r="B18" t="str">
        <f>"Д"&amp;IF(F18="Дверь деревянная остекленная наружная","Н ",IF(F18="Дверь деревянная глухая наружная", "Н ", IF(F18="Дверь деревянная глухая межкомнатная","М ", IF(F18="Дверь деревянная остекленная межкомнатная", "М ",IF(F18="Дверь деревянная глухая санузлов","С ",IF(F18="Дверь деревянная остекленная санузлов","С","В"))))))&amp;"1"&amp;IF(E18=1, " Рп ", " Рл ")&amp;""&amp;(D18+20)/100&amp;"-"&amp;(C18+40)/100&amp;IF(G18="АС-Полотно : Глухое", " Г ", " О ")&amp;"ПрБ "</f>
        <v xml:space="preserve">ДН 1 Рп 21-10 Г ПрБ </v>
      </c>
      <c r="C18">
        <v>960</v>
      </c>
      <c r="D18">
        <v>2080</v>
      </c>
      <c r="E18">
        <v>1</v>
      </c>
      <c r="F18" t="s">
        <v>10</v>
      </c>
      <c r="G18" t="s">
        <v>5</v>
      </c>
    </row>
    <row r="19" spans="1:7" x14ac:dyDescent="0.25">
      <c r="A19" t="str">
        <f>C19&amp;"х"&amp;D19&amp;"h"&amp;" "&amp;IF(F19="Дверь деревянная остекленная наружная","Н ",IF(F19="Дверь деревянная глухая наружная", "Н ", IF(F19="Дверь деревянная глухая межкомнатная","М ", IF(F19="Дверь деревянная остекленная межкомнатная", "М ",IF(F19="Дверь деревянная глухая санузлов","С ",IF(F19="Дверь деревянная остекленная санузлов","С ","В "))))))&amp;IF(G19="АС-Полотно : Остекленное с перекладиной", "О перекладина ", IF(G19="АС-Полотно : Остекленное","О ",""))&amp;IF(E19=1, "Пр ","Л ")</f>
        <v xml:space="preserve">960х2080h Н Л </v>
      </c>
      <c r="B19" t="str">
        <f>"Д"&amp;IF(F19="Дверь деревянная остекленная наружная","Н ",IF(F19="Дверь деревянная глухая наружная", "Н ", IF(F19="Дверь деревянная глухая межкомнатная","М ", IF(F19="Дверь деревянная остекленная межкомнатная", "М ",IF(F19="Дверь деревянная глухая санузлов","С ",IF(F19="Дверь деревянная остекленная санузлов","С","В"))))))&amp;"1"&amp;IF(E19=1, " Рп ", " Рл ")&amp;""&amp;(D19+20)/100&amp;"-"&amp;(C19+40)/100&amp;IF(G19="АС-Полотно : Глухое", " Г ", " О ")&amp;"ПрБ "</f>
        <v xml:space="preserve">ДН 1 Рл 21-10 Г ПрБ </v>
      </c>
      <c r="C19">
        <v>960</v>
      </c>
      <c r="D19">
        <v>2080</v>
      </c>
      <c r="E19">
        <v>0</v>
      </c>
      <c r="F19" t="s">
        <v>10</v>
      </c>
      <c r="G19" t="s">
        <v>5</v>
      </c>
    </row>
    <row r="20" spans="1:7" x14ac:dyDescent="0.25">
      <c r="A20" t="str">
        <f>C20&amp;"х"&amp;D20&amp;"h"&amp;" "&amp;IF(F20="Дверь деревянная остекленная наружная","Н ",IF(F20="Дверь деревянная глухая наружная", "Н ", IF(F20="Дверь деревянная глухая межкомнатная","М ", IF(F20="Дверь деревянная остекленная межкомнатная", "М ",IF(F20="Дверь деревянная глухая санузлов","С ",IF(F20="Дверь деревянная остекленная санузлов","С ","В "))))))&amp;IF(G20="АС-Полотно : Остекленное с перекладиной", "О перекладина ", IF(G20="АС-Полотно : Остекленное","О ",""))&amp;IF(E20=1, "Пр ","Л ")</f>
        <v xml:space="preserve">1160х2080h Н Пр </v>
      </c>
      <c r="B20" t="str">
        <f>"Д"&amp;IF(F20="Дверь деревянная остекленная наружная","Н ",IF(F20="Дверь деревянная глухая наружная", "Н ", IF(F20="Дверь деревянная глухая межкомнатная","М ", IF(F20="Дверь деревянная остекленная межкомнатная", "М ",IF(F20="Дверь деревянная глухая санузлов","С ",IF(F20="Дверь деревянная остекленная санузлов","С","В"))))))&amp;"1"&amp;IF(E20=1, " Рп ", " Рл ")&amp;""&amp;(D20+20)/100&amp;"-"&amp;(C20+40)/100&amp;IF(G20="АС-Полотно : Глухое", " Г ", " О ")&amp;"ПрБ "</f>
        <v xml:space="preserve">ДН 1 Рп 21-12 Г ПрБ </v>
      </c>
      <c r="C20">
        <v>1160</v>
      </c>
      <c r="D20">
        <v>2080</v>
      </c>
      <c r="E20">
        <v>1</v>
      </c>
      <c r="F20" t="s">
        <v>10</v>
      </c>
      <c r="G20" t="s">
        <v>5</v>
      </c>
    </row>
    <row r="21" spans="1:7" x14ac:dyDescent="0.25">
      <c r="A21" t="str">
        <f>C21&amp;"х"&amp;D21&amp;"h"&amp;" "&amp;IF(F21="Дверь деревянная остекленная наружная","Н ",IF(F21="Дверь деревянная глухая наружная", "Н ", IF(F21="Дверь деревянная глухая межкомнатная","М ", IF(F21="Дверь деревянная остекленная межкомнатная", "М ",IF(F21="Дверь деревянная глухая санузлов","С ",IF(F21="Дверь деревянная остекленная санузлов","С ","В "))))))&amp;IF(G21="АС-Полотно : Остекленное с перекладиной", "О перекладина ", IF(G21="АС-Полотно : Остекленное","О ",""))&amp;IF(E21=1, "Пр ","Л ")</f>
        <v xml:space="preserve">1160х2080h Н Л </v>
      </c>
      <c r="B21" t="str">
        <f>"Д"&amp;IF(F21="Дверь деревянная остекленная наружная","Н ",IF(F21="Дверь деревянная глухая наружная", "Н ", IF(F21="Дверь деревянная глухая межкомнатная","М ", IF(F21="Дверь деревянная остекленная межкомнатная", "М ",IF(F21="Дверь деревянная глухая санузлов","С ",IF(F21="Дверь деревянная остекленная санузлов","С","В"))))))&amp;"1"&amp;IF(E21=1, " Рп ", " Рл ")&amp;""&amp;(D21+20)/100&amp;"-"&amp;(C21+40)/100&amp;IF(G21="АС-Полотно : Глухое", " Г ", " О ")&amp;"ПрБ "</f>
        <v xml:space="preserve">ДН 1 Рл 21-12 Г ПрБ </v>
      </c>
      <c r="C21">
        <v>1160</v>
      </c>
      <c r="D21">
        <v>2080</v>
      </c>
      <c r="E21">
        <v>0</v>
      </c>
      <c r="F21" t="s">
        <v>10</v>
      </c>
      <c r="G21" t="s">
        <v>5</v>
      </c>
    </row>
    <row r="22" spans="1:7" x14ac:dyDescent="0.25">
      <c r="A22" t="str">
        <f>C22&amp;"х"&amp;D22&amp;"h"&amp;" "&amp;IF(F22="Дверь деревянная остекленная наружная","Н ",IF(F22="Дверь деревянная глухая наружная", "Н ", IF(F22="Дверь деревянная глухая межкомнатная","М ", IF(F22="Дверь деревянная остекленная межкомнатная", "М ",IF(F22="Дверь деревянная глухая санузлов","С ",IF(F22="Дверь деревянная остекленная санузлов","С ","В "))))))&amp;IF(G22="АС-Полотно : Остекленное с перекладиной", "О перекладина ", IF(G22="АС-Полотно : Остекленное","О ",""))&amp;IF(E22=1, "Пр ","Л ")</f>
        <v xml:space="preserve">660х2080h В Л </v>
      </c>
      <c r="B22" t="str">
        <f>"Д"&amp;IF(F22="Дверь деревянная остекленная наружная","Н ",IF(F22="Дверь деревянная глухая наружная", "Н ", IF(F22="Дверь деревянная глухая межкомнатная","М ", IF(F22="Дверь деревянная остекленная межкомнатная", "М ",IF(F22="Дверь деревянная глухая санузлов","С ",IF(F22="Дверь деревянная остекленная санузлов","С","В"))))))&amp;"1"&amp;IF(E22=1, " Рп ", " Рл ")&amp;""&amp;(D22+20)/100&amp;"-"&amp;(C22+40)/100&amp;IF(G22="АС-Полотно : Глухое", " Г ", " О ")&amp;"ПрБ "</f>
        <v xml:space="preserve">ДВ1 Рл 21-7 Г ПрБ </v>
      </c>
      <c r="C22">
        <v>660</v>
      </c>
      <c r="D22">
        <v>2080</v>
      </c>
      <c r="E22">
        <v>0</v>
      </c>
      <c r="F22" t="s">
        <v>12</v>
      </c>
      <c r="G22" t="s">
        <v>5</v>
      </c>
    </row>
    <row r="23" spans="1:7" x14ac:dyDescent="0.25">
      <c r="A23" t="str">
        <f>C23&amp;"х"&amp;D23&amp;"h"&amp;" "&amp;IF(F23="Дверь деревянная остекленная наружная","Н ",IF(F23="Дверь деревянная глухая наружная", "Н ", IF(F23="Дверь деревянная глухая межкомнатная","М ", IF(F23="Дверь деревянная остекленная межкомнатная", "М ",IF(F23="Дверь деревянная глухая санузлов","С ",IF(F23="Дверь деревянная остекленная санузлов","С ","В "))))))&amp;IF(G23="АС-Полотно : Остекленное с перекладиной", "О перекладина ", IF(G23="АС-Полотно : Остекленное","О ",""))&amp;IF(E23=1, "Пр ","Л ")</f>
        <v xml:space="preserve">760х2080h В Пр </v>
      </c>
      <c r="B23" t="str">
        <f>"Д"&amp;IF(F23="Дверь деревянная остекленная наружная","Н ",IF(F23="Дверь деревянная глухая наружная", "Н ", IF(F23="Дверь деревянная глухая межкомнатная","М ", IF(F23="Дверь деревянная остекленная межкомнатная", "М ",IF(F23="Дверь деревянная глухая санузлов","С ",IF(F23="Дверь деревянная остекленная санузлов","С","В"))))))&amp;"1"&amp;IF(E23=1, " Рп ", " Рл ")&amp;""&amp;(D23+20)/100&amp;"-"&amp;(C23+40)/100&amp;IF(G23="АС-Полотно : Глухое", " Г ", " О ")&amp;"ПрБ "</f>
        <v xml:space="preserve">ДВ1 Рп 21-8 Г ПрБ </v>
      </c>
      <c r="C23">
        <v>760</v>
      </c>
      <c r="D23">
        <v>2080</v>
      </c>
      <c r="E23">
        <v>1</v>
      </c>
      <c r="F23" t="s">
        <v>12</v>
      </c>
      <c r="G23" t="s">
        <v>5</v>
      </c>
    </row>
    <row r="24" spans="1:7" x14ac:dyDescent="0.25">
      <c r="A24" t="str">
        <f>C24&amp;"х"&amp;D24&amp;"h"&amp;" "&amp;IF(F24="Дверь деревянная остекленная наружная","Н ",IF(F24="Дверь деревянная глухая наружная", "Н ", IF(F24="Дверь деревянная глухая межкомнатная","М ", IF(F24="Дверь деревянная остекленная межкомнатная", "М ",IF(F24="Дверь деревянная глухая санузлов","С ",IF(F24="Дверь деревянная остекленная санузлов","С ","В "))))))&amp;IF(G24="АС-Полотно : Остекленное с перекладиной", "О перекладина ", IF(G24="АС-Полотно : Остекленное","О ",""))&amp;IF(E24=1, "Пр ","Л ")</f>
        <v xml:space="preserve">760х2080h В Л </v>
      </c>
      <c r="B24" t="str">
        <f>"Д"&amp;IF(F24="Дверь деревянная остекленная наружная","Н ",IF(F24="Дверь деревянная глухая наружная", "Н ", IF(F24="Дверь деревянная глухая межкомнатная","М ", IF(F24="Дверь деревянная остекленная межкомнатная", "М ",IF(F24="Дверь деревянная глухая санузлов","С ",IF(F24="Дверь деревянная остекленная санузлов","С","В"))))))&amp;"1"&amp;IF(E24=1, " Рп ", " Рл ")&amp;""&amp;(D24+20)/100&amp;"-"&amp;(C24+40)/100&amp;IF(G24="АС-Полотно : Глухое", " Г ", " О ")&amp;"ПрБ "</f>
        <v xml:space="preserve">ДВ1 Рл 21-8 Г ПрБ </v>
      </c>
      <c r="C24">
        <v>760</v>
      </c>
      <c r="D24">
        <v>2080</v>
      </c>
      <c r="E24">
        <v>0</v>
      </c>
      <c r="F24" t="s">
        <v>12</v>
      </c>
      <c r="G24" t="s">
        <v>5</v>
      </c>
    </row>
    <row r="25" spans="1:7" x14ac:dyDescent="0.25">
      <c r="A25" t="str">
        <f>C25&amp;"х"&amp;D25&amp;"h"&amp;" "&amp;IF(F25="Дверь деревянная остекленная наружная","Н ",IF(F25="Дверь деревянная глухая наружная", "Н ", IF(F25="Дверь деревянная глухая межкомнатная","М ", IF(F25="Дверь деревянная остекленная межкомнатная", "М ",IF(F25="Дверь деревянная глухая санузлов","С ",IF(F25="Дверь деревянная остекленная санузлов","С ","В "))))))&amp;IF(G25="АС-Полотно : Остекленное с перекладиной", "О перекладина ", IF(G25="АС-Полотно : Остекленное","О ",""))&amp;IF(E25=1, "Пр ","Л ")</f>
        <v xml:space="preserve">860х2080h В Пр </v>
      </c>
      <c r="B25" t="str">
        <f>"Д"&amp;IF(F25="Дверь деревянная остекленная наружная","Н ",IF(F25="Дверь деревянная глухая наружная", "Н ", IF(F25="Дверь деревянная глухая межкомнатная","М ", IF(F25="Дверь деревянная остекленная межкомнатная", "М ",IF(F25="Дверь деревянная глухая санузлов","С ",IF(F25="Дверь деревянная остекленная санузлов","С","В"))))))&amp;"1"&amp;IF(E25=1, " Рп ", " Рл ")&amp;""&amp;(D25+20)/100&amp;"-"&amp;(C25+40)/100&amp;IF(G25="АС-Полотно : Глухое", " Г ", " О ")&amp;"ПрБ "</f>
        <v xml:space="preserve">ДВ1 Рп 21-9 Г ПрБ </v>
      </c>
      <c r="C25">
        <v>860</v>
      </c>
      <c r="D25">
        <v>2080</v>
      </c>
      <c r="E25">
        <v>1</v>
      </c>
      <c r="F25" t="s">
        <v>12</v>
      </c>
      <c r="G25" t="s">
        <v>5</v>
      </c>
    </row>
    <row r="26" spans="1:7" x14ac:dyDescent="0.25">
      <c r="A26" t="str">
        <f>C26&amp;"х"&amp;D26&amp;"h"&amp;" "&amp;IF(F26="Дверь деревянная остекленная наружная","Н ",IF(F26="Дверь деревянная глухая наружная", "Н ", IF(F26="Дверь деревянная глухая межкомнатная","М ", IF(F26="Дверь деревянная остекленная межкомнатная", "М ",IF(F26="Дверь деревянная глухая санузлов","С ",IF(F26="Дверь деревянная остекленная санузлов","С ","В "))))))&amp;IF(G26="АС-Полотно : Остекленное с перекладиной", "О перекладина ", IF(G26="АС-Полотно : Остекленное","О ",""))&amp;IF(E26=1, "Пр ","Л ")</f>
        <v xml:space="preserve">860х2080h В Л </v>
      </c>
      <c r="B26" t="str">
        <f>"Д"&amp;IF(F26="Дверь деревянная остекленная наружная","Н ",IF(F26="Дверь деревянная глухая наружная", "Н ", IF(F26="Дверь деревянная глухая межкомнатная","М ", IF(F26="Дверь деревянная остекленная межкомнатная", "М ",IF(F26="Дверь деревянная глухая санузлов","С ",IF(F26="Дверь деревянная остекленная санузлов","С","В"))))))&amp;"1"&amp;IF(E26=1, " Рп ", " Рл ")&amp;""&amp;(D26+20)/100&amp;"-"&amp;(C26+40)/100&amp;IF(G26="АС-Полотно : Глухое", " Г ", " О ")&amp;"ПрБ "</f>
        <v xml:space="preserve">ДВ1 Рл 21-9 Г ПрБ </v>
      </c>
      <c r="C26">
        <v>860</v>
      </c>
      <c r="D26">
        <v>2080</v>
      </c>
      <c r="E26">
        <v>0</v>
      </c>
      <c r="F26" t="s">
        <v>12</v>
      </c>
      <c r="G26" t="s">
        <v>5</v>
      </c>
    </row>
    <row r="27" spans="1:7" x14ac:dyDescent="0.25">
      <c r="A27" t="str">
        <f>C27&amp;"х"&amp;D27&amp;"h"&amp;" "&amp;IF(F27="Дверь деревянная остекленная наружная","Н ",IF(F27="Дверь деревянная глухая наружная", "Н ", IF(F27="Дверь деревянная глухая межкомнатная","М ", IF(F27="Дверь деревянная остекленная межкомнатная", "М ",IF(F27="Дверь деревянная глухая санузлов","С ",IF(F27="Дверь деревянная остекленная санузлов","С ","В "))))))&amp;IF(G27="АС-Полотно : Остекленное с перекладиной", "О перекладина ", IF(G27="АС-Полотно : Остекленное","О ",""))&amp;IF(E27=1, "Пр ","Л ")</f>
        <v xml:space="preserve">860х2080h В О Л </v>
      </c>
      <c r="B27" t="str">
        <f>"Д"&amp;IF(F27="Дверь деревянная остекленная наружная","Н ",IF(F27="Дверь деревянная глухая наружная", "Н ", IF(F27="Дверь деревянная глухая межкомнатная","М ", IF(F27="Дверь деревянная остекленная межкомнатная", "М ",IF(F27="Дверь деревянная глухая санузлов","С ",IF(F27="Дверь деревянная остекленная санузлов","С","В"))))))&amp;"1"&amp;IF(E27=1, " Рп ", " Рл ")&amp;""&amp;(D27+20)/100&amp;"-"&amp;(C27+40)/100&amp;IF(G27="АС-Полотно : Глухое", " Г ", " О ")&amp;"ПрБ "</f>
        <v xml:space="preserve">ДВ1 Рл 21-9 О ПрБ </v>
      </c>
      <c r="C27">
        <v>860</v>
      </c>
      <c r="D27">
        <v>2080</v>
      </c>
      <c r="E27">
        <v>0</v>
      </c>
      <c r="F27" t="s">
        <v>13</v>
      </c>
      <c r="G27" t="s">
        <v>6</v>
      </c>
    </row>
    <row r="28" spans="1:7" x14ac:dyDescent="0.25">
      <c r="A28" t="str">
        <f>C28&amp;"х"&amp;D28&amp;"h"&amp;" "&amp;IF(F28="Дверь деревянная остекленная наружная","Н ",IF(F28="Дверь деревянная глухая наружная", "Н ", IF(F28="Дверь деревянная глухая межкомнатная","М ", IF(F28="Дверь деревянная остекленная межкомнатная", "М ",IF(F28="Дверь деревянная глухая санузлов","С ",IF(F28="Дверь деревянная остекленная санузлов","С ","В "))))))&amp;IF(G28="АС-Полотно : Остекленное с перекладиной", "О перекладина ", IF(G28="АС-Полотно : Остекленное","О ",""))&amp;IF(E28=1, "Пр ","Л ")</f>
        <v xml:space="preserve">960х2080h В Пр </v>
      </c>
      <c r="B28" t="str">
        <f>"Д"&amp;IF(F28="Дверь деревянная остекленная наружная","Н ",IF(F28="Дверь деревянная глухая наружная", "Н ", IF(F28="Дверь деревянная глухая межкомнатная","М ", IF(F28="Дверь деревянная остекленная межкомнатная", "М ",IF(F28="Дверь деревянная глухая санузлов","С ",IF(F28="Дверь деревянная остекленная санузлов","С","В"))))))&amp;"1"&amp;IF(E28=1, " Рп ", " Рл ")&amp;""&amp;(D28+20)/100&amp;"-"&amp;(C28+40)/100&amp;IF(G28="АС-Полотно : Глухое", " Г ", " О ")&amp;"ПрБ "</f>
        <v xml:space="preserve">ДВ1 Рп 21-10 Г ПрБ </v>
      </c>
      <c r="C28">
        <v>960</v>
      </c>
      <c r="D28">
        <v>2080</v>
      </c>
      <c r="E28">
        <v>1</v>
      </c>
      <c r="F28" t="s">
        <v>12</v>
      </c>
      <c r="G28" t="s">
        <v>5</v>
      </c>
    </row>
    <row r="29" spans="1:7" x14ac:dyDescent="0.25">
      <c r="A29" t="str">
        <f>C29&amp;"х"&amp;D29&amp;"h"&amp;" "&amp;IF(F29="Дверь деревянная остекленная наружная","Н ",IF(F29="Дверь деревянная глухая наружная", "Н ", IF(F29="Дверь деревянная глухая межкомнатная","М ", IF(F29="Дверь деревянная остекленная межкомнатная", "М ",IF(F29="Дверь деревянная глухая санузлов","С ",IF(F29="Дверь деревянная остекленная санузлов","С ","В "))))))&amp;IF(G29="АС-Полотно : Остекленное с перекладиной", "О перекладина ", IF(G29="АС-Полотно : Остекленное","О ",""))&amp;IF(E29=1, "Пр ","Л ")</f>
        <v xml:space="preserve">960х2080h В Л </v>
      </c>
      <c r="B29" t="str">
        <f>"Д"&amp;IF(F29="Дверь деревянная остекленная наружная","Н ",IF(F29="Дверь деревянная глухая наружная", "Н ", IF(F29="Дверь деревянная глухая межкомнатная","М ", IF(F29="Дверь деревянная остекленная межкомнатная", "М ",IF(F29="Дверь деревянная глухая санузлов","С ",IF(F29="Дверь деревянная остекленная санузлов","С","В"))))))&amp;"1"&amp;IF(E29=1, " Рп ", " Рл ")&amp;""&amp;(D29+20)/100&amp;"-"&amp;(C29+40)/100&amp;IF(G29="АС-Полотно : Глухое", " Г ", " О ")&amp;"ПрБ "</f>
        <v xml:space="preserve">ДВ1 Рл 21-10 Г ПрБ </v>
      </c>
      <c r="C29">
        <v>960</v>
      </c>
      <c r="D29">
        <v>2080</v>
      </c>
      <c r="E29">
        <v>0</v>
      </c>
      <c r="F29" t="s">
        <v>12</v>
      </c>
      <c r="G29" t="s">
        <v>5</v>
      </c>
    </row>
    <row r="30" spans="1:7" x14ac:dyDescent="0.25">
      <c r="A30" t="str">
        <f>C30&amp;"х"&amp;D30&amp;"h"&amp;" "&amp;IF(F30="Дверь деревянная остекленная наружная","Н ",IF(F30="Дверь деревянная глухая наружная", "Н ", IF(F30="Дверь деревянная глухая межкомнатная","М ", IF(F30="Дверь деревянная остекленная межкомнатная", "М ",IF(F30="Дверь деревянная глухая санузлов","С ",IF(F30="Дверь деревянная остекленная санузлов","С ","В "))))))&amp;IF(G30="АС-Полотно : Остекленное с перекладиной", "О перекладина ", IF(G30="АС-Полотно : Остекленное","О ",""))&amp;IF(E30=1, "Пр ","Л ")</f>
        <v xml:space="preserve">1160х2080h В Пр </v>
      </c>
      <c r="B30" t="str">
        <f>"Д"&amp;IF(F30="Дверь деревянная остекленная наружная","Н ",IF(F30="Дверь деревянная глухая наружная", "Н ", IF(F30="Дверь деревянная глухая межкомнатная","М ", IF(F30="Дверь деревянная остекленная межкомнатная", "М ",IF(F30="Дверь деревянная глухая санузлов","С ",IF(F30="Дверь деревянная остекленная санузлов","С","В"))))))&amp;"1"&amp;IF(E30=1, " Рп ", " Рл ")&amp;""&amp;(D30+20)/100&amp;"-"&amp;(C30+40)/100&amp;IF(G30="АС-Полотно : Глухое", " Г ", " О ")&amp;"ПрБ "</f>
        <v xml:space="preserve">ДВ1 Рп 21-12 Г ПрБ </v>
      </c>
      <c r="C30">
        <v>1160</v>
      </c>
      <c r="D30">
        <v>2080</v>
      </c>
      <c r="E30">
        <v>1</v>
      </c>
      <c r="F30" t="s">
        <v>12</v>
      </c>
      <c r="G30" t="s">
        <v>5</v>
      </c>
    </row>
    <row r="31" spans="1:7" x14ac:dyDescent="0.25">
      <c r="A31" t="str">
        <f>C31&amp;"х"&amp;D31&amp;"h"&amp;" "&amp;IF(F31="Дверь деревянная остекленная наружная","Н ",IF(F31="Дверь деревянная глухая наружная", "Н ", IF(F31="Дверь деревянная глухая межкомнатная","М ", IF(F31="Дверь деревянная остекленная межкомнатная", "М ",IF(F31="Дверь деревянная глухая санузлов","С ",IF(F31="Дверь деревянная остекленная санузлов","С ","В "))))))&amp;IF(G31="АС-Полотно : Остекленное с перекладиной", "О перекладина ", IF(G31="АС-Полотно : Остекленное","О ",""))&amp;IF(E31=1, "Пр ","Л ")</f>
        <v xml:space="preserve">1160х2080h В Л </v>
      </c>
      <c r="B31" t="str">
        <f>"Д"&amp;IF(F31="Дверь деревянная остекленная наружная","Н ",IF(F31="Дверь деревянная глухая наружная", "Н ", IF(F31="Дверь деревянная глухая межкомнатная","М ", IF(F31="Дверь деревянная остекленная межкомнатная", "М ",IF(F31="Дверь деревянная глухая санузлов","С ",IF(F31="Дверь деревянная остекленная санузлов","С","В"))))))&amp;"1"&amp;IF(E31=1, " Рп ", " Рл ")&amp;""&amp;(D31+20)/100&amp;"-"&amp;(C31+40)/100&amp;IF(G31="АС-Полотно : Глухое", " Г ", " О ")&amp;"ПрБ "</f>
        <v xml:space="preserve">ДВ1 Рл 21-12 Г ПрБ </v>
      </c>
      <c r="C31">
        <v>1160</v>
      </c>
      <c r="D31">
        <v>2080</v>
      </c>
      <c r="E31">
        <v>0</v>
      </c>
      <c r="F31" t="s">
        <v>12</v>
      </c>
      <c r="G31" t="s">
        <v>5</v>
      </c>
    </row>
    <row r="32" spans="1:7" x14ac:dyDescent="0.25">
      <c r="A32" t="str">
        <f>C32&amp;"х"&amp;D32&amp;"h"&amp;" "&amp;IF(F32="Дверь деревянная остекленная наружная","Н ",IF(F32="Дверь деревянная глухая наружная", "Н ", IF(F32="Дверь деревянная глухая межкомнатная","М ", IF(F32="Дверь деревянная остекленная межкомнатная", "М ",IF(F32="Дверь деревянная глухая санузлов","С ",IF(F32="Дверь деревянная остекленная санузлов","С ","В "))))))&amp;IF(G32="АС-Полотно : Остекленное с перекладиной", "О перекладина ", IF(G32="АС-Полотно : Остекленное","О ",""))&amp;IF(E32=1, "Пр ","Л ")</f>
        <v xml:space="preserve">660х2080h С Л </v>
      </c>
      <c r="B32" t="str">
        <f>"Д"&amp;IF(F32="Дверь деревянная остекленная наружная","Н ",IF(F32="Дверь деревянная глухая наружная", "Н ", IF(F32="Дверь деревянная глухая межкомнатная","М ", IF(F32="Дверь деревянная остекленная межкомнатная", "М ",IF(F32="Дверь деревянная глухая санузлов","С ",IF(F32="Дверь деревянная остекленная санузлов","С","В"))))))&amp;"1"&amp;IF(E32=1, " Рп ", " Рл ")&amp;""&amp;(D32+20)/100&amp;"-"&amp;(C32+40)/100&amp;IF(G32="АС-Полотно : Глухое", " Г ", " О ")&amp;"ПрБ "</f>
        <v xml:space="preserve">ДС 1 Рл 21-7 Г ПрБ </v>
      </c>
      <c r="C32">
        <v>660</v>
      </c>
      <c r="D32">
        <v>2080</v>
      </c>
      <c r="E32">
        <v>0</v>
      </c>
      <c r="F32" t="s">
        <v>14</v>
      </c>
      <c r="G32" t="s">
        <v>5</v>
      </c>
    </row>
    <row r="33" spans="1:7" x14ac:dyDescent="0.25">
      <c r="A33" t="str">
        <f>C33&amp;"х"&amp;D33&amp;"h"&amp;" "&amp;IF(F33="Дверь деревянная остекленная наружная","Н ",IF(F33="Дверь деревянная глухая наружная", "Н ", IF(F33="Дверь деревянная глухая межкомнатная","М ", IF(F33="Дверь деревянная остекленная межкомнатная", "М ",IF(F33="Дверь деревянная глухая санузлов","С ",IF(F33="Дверь деревянная остекленная санузлов","С ","В "))))))&amp;IF(G33="АС-Полотно : Остекленное с перекладиной", "О перекладина ", IF(G33="АС-Полотно : Остекленное","О ",""))&amp;IF(E33=1, "Пр ","Л ")</f>
        <v xml:space="preserve">760х2080h С Пр </v>
      </c>
      <c r="B33" t="str">
        <f>"Д"&amp;IF(F33="Дверь деревянная остекленная наружная","Н ",IF(F33="Дверь деревянная глухая наружная", "Н ", IF(F33="Дверь деревянная глухая межкомнатная","М ", IF(F33="Дверь деревянная остекленная межкомнатная", "М ",IF(F33="Дверь деревянная глухая санузлов","С ",IF(F33="Дверь деревянная остекленная санузлов","С","В"))))))&amp;"1"&amp;IF(E33=1, " Рп ", " Рл ")&amp;""&amp;(D33+20)/100&amp;"-"&amp;(C33+40)/100&amp;IF(G33="АС-Полотно : Глухое", " Г ", " О ")&amp;"ПрБ "</f>
        <v xml:space="preserve">ДС 1 Рп 21-8 Г ПрБ </v>
      </c>
      <c r="C33">
        <v>760</v>
      </c>
      <c r="D33">
        <v>2080</v>
      </c>
      <c r="E33">
        <v>1</v>
      </c>
      <c r="F33" t="s">
        <v>14</v>
      </c>
      <c r="G33" t="s">
        <v>5</v>
      </c>
    </row>
    <row r="34" spans="1:7" x14ac:dyDescent="0.25">
      <c r="A34" t="str">
        <f>C34&amp;"х"&amp;D34&amp;"h"&amp;" "&amp;IF(F34="Дверь деревянная остекленная наружная","Н ",IF(F34="Дверь деревянная глухая наружная", "Н ", IF(F34="Дверь деревянная глухая межкомнатная","М ", IF(F34="Дверь деревянная остекленная межкомнатная", "М ",IF(F34="Дверь деревянная глухая санузлов","С ",IF(F34="Дверь деревянная остекленная санузлов","С ","В "))))))&amp;IF(G34="АС-Полотно : Остекленное с перекладиной", "О перекладина ", IF(G34="АС-Полотно : Остекленное","О ",""))&amp;IF(E34=1, "Пр ","Л ")</f>
        <v xml:space="preserve">760х2080h С Л </v>
      </c>
      <c r="B34" t="str">
        <f>"Д"&amp;IF(F34="Дверь деревянная остекленная наружная","Н ",IF(F34="Дверь деревянная глухая наружная", "Н ", IF(F34="Дверь деревянная глухая межкомнатная","М ", IF(F34="Дверь деревянная остекленная межкомнатная", "М ",IF(F34="Дверь деревянная глухая санузлов","С ",IF(F34="Дверь деревянная остекленная санузлов","С","В"))))))&amp;"1"&amp;IF(E34=1, " Рп ", " Рл ")&amp;""&amp;(D34+20)/100&amp;"-"&amp;(C34+40)/100&amp;IF(G34="АС-Полотно : Глухое", " Г ", " О ")&amp;"ПрБ "</f>
        <v xml:space="preserve">ДС 1 Рл 21-8 Г ПрБ </v>
      </c>
      <c r="C34">
        <v>760</v>
      </c>
      <c r="D34">
        <v>2080</v>
      </c>
      <c r="E34">
        <v>0</v>
      </c>
      <c r="F34" t="s">
        <v>14</v>
      </c>
      <c r="G34" t="s">
        <v>5</v>
      </c>
    </row>
    <row r="35" spans="1:7" x14ac:dyDescent="0.25">
      <c r="A35" t="str">
        <f>C35&amp;"х"&amp;D35&amp;"h"&amp;" "&amp;IF(F35="Дверь деревянная остекленная наружная","Н ",IF(F35="Дверь деревянная глухая наружная", "Н ", IF(F35="Дверь деревянная глухая межкомнатная","М ", IF(F35="Дверь деревянная остекленная межкомнатная", "М ",IF(F35="Дверь деревянная глухая санузлов","С ",IF(F35="Дверь деревянная остекленная санузлов","С ","В "))))))&amp;IF(G35="АС-Полотно : Остекленное с перекладиной", "О перекладина ", IF(G35="АС-Полотно : Остекленное","О ",""))&amp;IF(E35=1, "Пр ","Л ")</f>
        <v xml:space="preserve">860х2080h С Пр </v>
      </c>
      <c r="B35" t="str">
        <f>"Д"&amp;IF(F35="Дверь деревянная остекленная наружная","Н ",IF(F35="Дверь деревянная глухая наружная", "Н ", IF(F35="Дверь деревянная глухая межкомнатная","М ", IF(F35="Дверь деревянная остекленная межкомнатная", "М ",IF(F35="Дверь деревянная глухая санузлов","С ",IF(F35="Дверь деревянная остекленная санузлов","С","В"))))))&amp;"1"&amp;IF(E35=1, " Рп ", " Рл ")&amp;""&amp;(D35+20)/100&amp;"-"&amp;(C35+40)/100&amp;IF(G35="АС-Полотно : Глухое", " Г ", " О ")&amp;"ПрБ "</f>
        <v xml:space="preserve">ДС 1 Рп 21-9 Г ПрБ </v>
      </c>
      <c r="C35">
        <v>860</v>
      </c>
      <c r="D35">
        <v>2080</v>
      </c>
      <c r="E35">
        <v>1</v>
      </c>
      <c r="F35" t="s">
        <v>14</v>
      </c>
      <c r="G35" t="s">
        <v>5</v>
      </c>
    </row>
    <row r="36" spans="1:7" x14ac:dyDescent="0.25">
      <c r="A36" t="str">
        <f>C36&amp;"х"&amp;D36&amp;"h"&amp;" "&amp;IF(F36="Дверь деревянная остекленная наружная","Н ",IF(F36="Дверь деревянная глухая наружная", "Н ", IF(F36="Дверь деревянная глухая межкомнатная","М ", IF(F36="Дверь деревянная остекленная межкомнатная", "М ",IF(F36="Дверь деревянная глухая санузлов","С ",IF(F36="Дверь деревянная остекленная санузлов","С ","В "))))))&amp;IF(G36="АС-Полотно : Остекленное с перекладиной", "О перекладина ", IF(G36="АС-Полотно : Остекленное","О ",""))&amp;IF(E36=1, "Пр ","Л ")</f>
        <v xml:space="preserve">860х2080h С Л </v>
      </c>
      <c r="B36" t="str">
        <f>"Д"&amp;IF(F36="Дверь деревянная остекленная наружная","Н ",IF(F36="Дверь деревянная глухая наружная", "Н ", IF(F36="Дверь деревянная глухая межкомнатная","М ", IF(F36="Дверь деревянная остекленная межкомнатная", "М ",IF(F36="Дверь деревянная глухая санузлов","С ",IF(F36="Дверь деревянная остекленная санузлов","С","В"))))))&amp;"1"&amp;IF(E36=1, " Рп ", " Рл ")&amp;""&amp;(D36+20)/100&amp;"-"&amp;(C36+40)/100&amp;IF(G36="АС-Полотно : Глухое", " Г ", " О ")&amp;"ПрБ "</f>
        <v xml:space="preserve">ДС 1 Рл 21-9 Г ПрБ </v>
      </c>
      <c r="C36">
        <v>860</v>
      </c>
      <c r="D36">
        <v>2080</v>
      </c>
      <c r="E36">
        <v>0</v>
      </c>
      <c r="F36" t="s">
        <v>14</v>
      </c>
      <c r="G36" t="s">
        <v>5</v>
      </c>
    </row>
    <row r="37" spans="1:7" x14ac:dyDescent="0.25">
      <c r="A37" t="str">
        <f>C37&amp;"х"&amp;D37&amp;"h"&amp;" "&amp;IF(F37="Дверь деревянная остекленная наружная","Н ",IF(F37="Дверь деревянная глухая наружная", "Н ", IF(F37="Дверь деревянная глухая межкомнатная","М ", IF(F37="Дверь деревянная остекленная межкомнатная", "М ",IF(F37="Дверь деревянная глухая санузлов","С ",IF(F37="Дверь деревянная остекленная санузлов","С ","В "))))))&amp;IF(G37="АС-Полотно : Остекленное с перекладиной", "О перекладина ", IF(G37="АС-Полотно : Остекленное","О ",""))&amp;IF(E37=1, "Пр ","Л ")</f>
        <v xml:space="preserve">860х2080h С О Л </v>
      </c>
      <c r="B37" t="str">
        <f>"Д"&amp;IF(F37="Дверь деревянная остекленная наружная","Н ",IF(F37="Дверь деревянная глухая наружная", "Н ", IF(F37="Дверь деревянная глухая межкомнатная","М ", IF(F37="Дверь деревянная остекленная межкомнатная", "М ",IF(F37="Дверь деревянная глухая санузлов","С ",IF(F37="Дверь деревянная остекленная санузлов","С","В"))))))&amp;"1"&amp;IF(E37=1, " Рп ", " Рл ")&amp;""&amp;(D37+20)/100&amp;"-"&amp;(C37+40)/100&amp;IF(G37="АС-Полотно : Глухое", " Г ", " О ")&amp;"ПрБ "</f>
        <v xml:space="preserve">ДС1 Рл 21-9 О ПрБ </v>
      </c>
      <c r="C37">
        <v>860</v>
      </c>
      <c r="D37">
        <v>2080</v>
      </c>
      <c r="E37">
        <v>0</v>
      </c>
      <c r="F37" t="s">
        <v>15</v>
      </c>
      <c r="G37" t="s">
        <v>6</v>
      </c>
    </row>
    <row r="38" spans="1:7" x14ac:dyDescent="0.25">
      <c r="A38" t="str">
        <f>C38&amp;"х"&amp;D38&amp;"h"&amp;" "&amp;IF(F38="Дверь деревянная остекленная наружная","Н ",IF(F38="Дверь деревянная глухая наружная", "Н ", IF(F38="Дверь деревянная глухая межкомнатная","М ", IF(F38="Дверь деревянная остекленная межкомнатная", "М ",IF(F38="Дверь деревянная глухая санузлов","С ",IF(F38="Дверь деревянная остекленная санузлов","С ","В "))))))&amp;IF(G38="АС-Полотно : Остекленное с перекладиной", "О перекладина ", IF(G38="АС-Полотно : Остекленное","О ",""))&amp;IF(E38=1, "Пр ","Л ")</f>
        <v xml:space="preserve">960х2080h С Пр </v>
      </c>
      <c r="B38" t="str">
        <f>"Д"&amp;IF(F38="Дверь деревянная остекленная наружная","Н ",IF(F38="Дверь деревянная глухая наружная", "Н ", IF(F38="Дверь деревянная глухая межкомнатная","М ", IF(F38="Дверь деревянная остекленная межкомнатная", "М ",IF(F38="Дверь деревянная глухая санузлов","С ",IF(F38="Дверь деревянная остекленная санузлов","С","В"))))))&amp;"1"&amp;IF(E38=1, " Рп ", " Рл ")&amp;""&amp;(D38+20)/100&amp;"-"&amp;(C38+40)/100&amp;IF(G38="АС-Полотно : Глухое", " Г ", " О ")&amp;"ПрБ "</f>
        <v xml:space="preserve">ДС 1 Рп 21-10 Г ПрБ </v>
      </c>
      <c r="C38">
        <v>960</v>
      </c>
      <c r="D38">
        <v>2080</v>
      </c>
      <c r="E38">
        <v>1</v>
      </c>
      <c r="F38" t="s">
        <v>14</v>
      </c>
      <c r="G38" t="s">
        <v>5</v>
      </c>
    </row>
    <row r="39" spans="1:7" x14ac:dyDescent="0.25">
      <c r="A39" t="str">
        <f>C39&amp;"х"&amp;D39&amp;"h"&amp;" "&amp;IF(F39="Дверь деревянная остекленная наружная","Н ",IF(F39="Дверь деревянная глухая наружная", "Н ", IF(F39="Дверь деревянная глухая межкомнатная","М ", IF(F39="Дверь деревянная остекленная межкомнатная", "М ",IF(F39="Дверь деревянная глухая санузлов","С ",IF(F39="Дверь деревянная остекленная санузлов","С ","В "))))))&amp;IF(G39="АС-Полотно : Остекленное с перекладиной", "О перекладина ", IF(G39="АС-Полотно : Остекленное","О ",""))&amp;IF(E39=1, "Пр ","Л ")</f>
        <v xml:space="preserve">960х2080h С Л </v>
      </c>
      <c r="B39" t="str">
        <f>"Д"&amp;IF(F39="Дверь деревянная остекленная наружная","Н ",IF(F39="Дверь деревянная глухая наружная", "Н ", IF(F39="Дверь деревянная глухая межкомнатная","М ", IF(F39="Дверь деревянная остекленная межкомнатная", "М ",IF(F39="Дверь деревянная глухая санузлов","С ",IF(F39="Дверь деревянная остекленная санузлов","С","В"))))))&amp;"1"&amp;IF(E39=1, " Рп ", " Рл ")&amp;""&amp;(D39+20)/100&amp;"-"&amp;(C39+40)/100&amp;IF(G39="АС-Полотно : Глухое", " Г ", " О ")&amp;"ПрБ "</f>
        <v xml:space="preserve">ДС 1 Рл 21-10 Г ПрБ </v>
      </c>
      <c r="C39">
        <v>960</v>
      </c>
      <c r="D39">
        <v>2080</v>
      </c>
      <c r="E39">
        <v>0</v>
      </c>
      <c r="F39" t="s">
        <v>14</v>
      </c>
      <c r="G39" t="s">
        <v>5</v>
      </c>
    </row>
    <row r="40" spans="1:7" x14ac:dyDescent="0.25">
      <c r="A40" t="str">
        <f>C40&amp;"х"&amp;D40&amp;"h"&amp;" "&amp;IF(F40="Дверь деревянная остекленная наружная","Н ",IF(F40="Дверь деревянная глухая наружная", "Н ", IF(F40="Дверь деревянная глухая межкомнатная","М ", IF(F40="Дверь деревянная остекленная межкомнатная", "М ",IF(F40="Дверь деревянная глухая санузлов","С ",IF(F40="Дверь деревянная остекленная санузлов","С ","В "))))))&amp;IF(G40="АС-Полотно : Остекленное с перекладиной", "О перекладина ", IF(G40="АС-Полотно : Остекленное","О ",""))&amp;IF(E40=1, "Пр ","Л ")</f>
        <v xml:space="preserve">1160х2080h С Пр </v>
      </c>
      <c r="B40" t="str">
        <f>"Д"&amp;IF(F40="Дверь деревянная остекленная наружная","Н ",IF(F40="Дверь деревянная глухая наружная", "Н ", IF(F40="Дверь деревянная глухая межкомнатная","М ", IF(F40="Дверь деревянная остекленная межкомнатная", "М ",IF(F40="Дверь деревянная глухая санузлов","С ",IF(F40="Дверь деревянная остекленная санузлов","С","В"))))))&amp;"1"&amp;IF(E40=1, " Рп ", " Рл ")&amp;""&amp;(D40+20)/100&amp;"-"&amp;(C40+40)/100&amp;IF(G40="АС-Полотно : Глухое", " Г ", " О ")&amp;"ПрБ "</f>
        <v xml:space="preserve">ДС 1 Рп 21-12 Г ПрБ </v>
      </c>
      <c r="C40">
        <v>1160</v>
      </c>
      <c r="D40">
        <v>2080</v>
      </c>
      <c r="E40">
        <v>1</v>
      </c>
      <c r="F40" t="s">
        <v>14</v>
      </c>
      <c r="G40" t="s">
        <v>5</v>
      </c>
    </row>
    <row r="41" spans="1:7" x14ac:dyDescent="0.25">
      <c r="A41" t="str">
        <f>C41&amp;"х"&amp;D41&amp;"h"&amp;" "&amp;IF(F41="Дверь деревянная остекленная наружная","Н ",IF(F41="Дверь деревянная глухая наружная", "Н ", IF(F41="Дверь деревянная глухая межкомнатная","М ", IF(F41="Дверь деревянная остекленная межкомнатная", "М ",IF(F41="Дверь деревянная глухая санузлов","С ",IF(F41="Дверь деревянная остекленная санузлов","С ","В "))))))&amp;IF(G41="АС-Полотно : Остекленное с перекладиной", "О перекладина ", IF(G41="АС-Полотно : Остекленное","О ",""))&amp;IF(E41=1, "Пр ","Л ")</f>
        <v xml:space="preserve">1160х2080h С Л </v>
      </c>
      <c r="B41" t="str">
        <f>"Д"&amp;IF(F41="Дверь деревянная остекленная наружная","Н ",IF(F41="Дверь деревянная глухая наружная", "Н ", IF(F41="Дверь деревянная глухая межкомнатная","М ", IF(F41="Дверь деревянная остекленная межкомнатная", "М ",IF(F41="Дверь деревянная глухая санузлов","С ",IF(F41="Дверь деревянная остекленная санузлов","С","В"))))))&amp;"1"&amp;IF(E41=1, " Рп ", " Рл ")&amp;""&amp;(D41+20)/100&amp;"-"&amp;(C41+40)/100&amp;IF(G41="АС-Полотно : Глухое", " Г ", " О ")&amp;"ПрБ "</f>
        <v xml:space="preserve">ДС 1 Рл 21-12 Г ПрБ </v>
      </c>
      <c r="C41">
        <v>1160</v>
      </c>
      <c r="D41">
        <v>2080</v>
      </c>
      <c r="E41">
        <v>0</v>
      </c>
      <c r="F41" t="s">
        <v>14</v>
      </c>
      <c r="G4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Дверь_Однопольная_Деревянная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2019-07-01T00:00:55Z</dcterms:modified>
</cp:coreProperties>
</file>