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omenicomergoni/Desktop/FM250/"/>
    </mc:Choice>
  </mc:AlternateContent>
  <xr:revisionPtr revIDLastSave="0" documentId="13_ncr:1_{0AF3B727-A9A1-514E-9F45-5BCAAE03604C}" xr6:coauthVersionLast="47" xr6:coauthVersionMax="47" xr10:uidLastSave="{00000000-0000-0000-0000-000000000000}"/>
  <bookViews>
    <workbookView xWindow="0" yWindow="0" windowWidth="28800" windowHeight="18000" activeTab="11" xr2:uid="{00000000-000D-0000-FFFF-FFFF00000000}"/>
  </bookViews>
  <sheets>
    <sheet name="Revenues" sheetId="1" r:id="rId1"/>
    <sheet name="Costs" sheetId="2" r:id="rId2"/>
    <sheet name="Depreciation" sheetId="4" r:id="rId3"/>
    <sheet name="EBIT" sheetId="5" r:id="rId4"/>
    <sheet name="Taxes" sheetId="7" r:id="rId5"/>
    <sheet name="+Depreciation" sheetId="8" r:id="rId6"/>
    <sheet name="Salvage" sheetId="9" r:id="rId7"/>
    <sheet name="NWC" sheetId="10" r:id="rId8"/>
    <sheet name="Forgone" sheetId="11" r:id="rId9"/>
    <sheet name="CAPEX" sheetId="12" r:id="rId10"/>
    <sheet name="NPV" sheetId="13" r:id="rId11"/>
    <sheet name="Sheet3" sheetId="3" r:id="rId1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3" l="1"/>
  <c r="B22" i="13"/>
  <c r="B23" i="13"/>
  <c r="C5" i="13"/>
  <c r="C6" i="13"/>
  <c r="C7" i="13"/>
  <c r="C16" i="13"/>
  <c r="C22" i="13"/>
  <c r="C23" i="13"/>
  <c r="D5" i="13"/>
  <c r="D6" i="13"/>
  <c r="D7" i="13"/>
  <c r="D16" i="13"/>
  <c r="D22" i="13"/>
  <c r="D23" i="13"/>
  <c r="E5" i="13"/>
  <c r="E6" i="13"/>
  <c r="E7" i="13"/>
  <c r="E16" i="13"/>
  <c r="E22" i="13"/>
  <c r="E23" i="13"/>
  <c r="F5" i="13"/>
  <c r="F6" i="13"/>
  <c r="F7" i="13"/>
  <c r="F16" i="13"/>
  <c r="F22" i="13"/>
  <c r="F23" i="13"/>
  <c r="G5" i="13"/>
  <c r="G6" i="13"/>
  <c r="G7" i="13"/>
  <c r="G16" i="13"/>
  <c r="G22" i="13"/>
  <c r="G23" i="13"/>
  <c r="H5" i="13"/>
  <c r="H6" i="13"/>
  <c r="H7" i="13"/>
  <c r="H16" i="13"/>
  <c r="H22" i="13"/>
  <c r="H23" i="13"/>
  <c r="I5" i="13"/>
  <c r="I6" i="13"/>
  <c r="I7" i="13"/>
  <c r="I16" i="13"/>
  <c r="I22" i="13"/>
  <c r="I23" i="13"/>
  <c r="J5" i="13"/>
  <c r="J6" i="13"/>
  <c r="J7" i="13"/>
  <c r="J16" i="13"/>
  <c r="J22" i="13"/>
  <c r="J23" i="13"/>
  <c r="K5" i="13"/>
  <c r="K6" i="13"/>
  <c r="K7" i="13"/>
  <c r="K16" i="13"/>
  <c r="K22" i="13"/>
  <c r="K23" i="13"/>
  <c r="L5" i="13"/>
  <c r="L6" i="13"/>
  <c r="L7" i="13"/>
  <c r="L16" i="13"/>
  <c r="L11" i="13"/>
  <c r="L12" i="13"/>
  <c r="L13" i="13"/>
  <c r="L22" i="13"/>
  <c r="L23" i="13"/>
  <c r="B24" i="13"/>
  <c r="L16" i="12"/>
  <c r="K16" i="12"/>
  <c r="J16" i="12"/>
  <c r="I16" i="12"/>
  <c r="H16" i="12"/>
  <c r="G16" i="12"/>
  <c r="F16" i="12"/>
  <c r="E16" i="12"/>
  <c r="D16" i="12"/>
  <c r="C16" i="12"/>
  <c r="B16" i="12"/>
  <c r="L11" i="12"/>
  <c r="L12" i="12"/>
  <c r="L13" i="12"/>
  <c r="L5" i="12"/>
  <c r="L6" i="12"/>
  <c r="L7" i="12"/>
  <c r="K5" i="12"/>
  <c r="K6" i="12"/>
  <c r="K7" i="12"/>
  <c r="J5" i="12"/>
  <c r="J6" i="12"/>
  <c r="J7" i="12"/>
  <c r="I5" i="12"/>
  <c r="I6" i="12"/>
  <c r="I7" i="12"/>
  <c r="H5" i="12"/>
  <c r="H6" i="12"/>
  <c r="H7" i="12"/>
  <c r="G5" i="12"/>
  <c r="G6" i="12"/>
  <c r="G7" i="12"/>
  <c r="F5" i="12"/>
  <c r="F6" i="12"/>
  <c r="F7" i="12"/>
  <c r="E5" i="12"/>
  <c r="E6" i="12"/>
  <c r="E7" i="12"/>
  <c r="D5" i="12"/>
  <c r="D6" i="12"/>
  <c r="D7" i="12"/>
  <c r="C5" i="12"/>
  <c r="C6" i="12"/>
  <c r="C7" i="12"/>
  <c r="L16" i="11"/>
  <c r="K16" i="11"/>
  <c r="J16" i="11"/>
  <c r="I16" i="11"/>
  <c r="H16" i="11"/>
  <c r="G16" i="11"/>
  <c r="F16" i="11"/>
  <c r="E16" i="11"/>
  <c r="D16" i="11"/>
  <c r="C16" i="11"/>
  <c r="B16" i="11"/>
  <c r="L11" i="11"/>
  <c r="L12" i="11"/>
  <c r="L13" i="11"/>
  <c r="L5" i="11"/>
  <c r="L6" i="11"/>
  <c r="L7" i="11"/>
  <c r="K5" i="11"/>
  <c r="K6" i="11"/>
  <c r="K7" i="11"/>
  <c r="J5" i="11"/>
  <c r="J6" i="11"/>
  <c r="J7" i="11"/>
  <c r="I5" i="11"/>
  <c r="I6" i="11"/>
  <c r="I7" i="11"/>
  <c r="H5" i="11"/>
  <c r="H6" i="11"/>
  <c r="H7" i="11"/>
  <c r="G5" i="11"/>
  <c r="G6" i="11"/>
  <c r="G7" i="11"/>
  <c r="F5" i="11"/>
  <c r="F6" i="11"/>
  <c r="F7" i="11"/>
  <c r="E5" i="11"/>
  <c r="E6" i="11"/>
  <c r="E7" i="11"/>
  <c r="D5" i="11"/>
  <c r="D6" i="11"/>
  <c r="D7" i="11"/>
  <c r="C5" i="11"/>
  <c r="C6" i="11"/>
  <c r="C7" i="11"/>
  <c r="L16" i="10"/>
  <c r="K16" i="10"/>
  <c r="J16" i="10"/>
  <c r="I16" i="10"/>
  <c r="H16" i="10"/>
  <c r="G16" i="10"/>
  <c r="F16" i="10"/>
  <c r="E16" i="10"/>
  <c r="D16" i="10"/>
  <c r="C16" i="10"/>
  <c r="B16" i="10"/>
  <c r="L11" i="10"/>
  <c r="L12" i="10"/>
  <c r="L13" i="10"/>
  <c r="L5" i="10"/>
  <c r="L6" i="10"/>
  <c r="L7" i="10"/>
  <c r="K5" i="10"/>
  <c r="K6" i="10"/>
  <c r="K7" i="10"/>
  <c r="J5" i="10"/>
  <c r="J6" i="10"/>
  <c r="J7" i="10"/>
  <c r="I5" i="10"/>
  <c r="I6" i="10"/>
  <c r="I7" i="10"/>
  <c r="H5" i="10"/>
  <c r="H6" i="10"/>
  <c r="H7" i="10"/>
  <c r="G5" i="10"/>
  <c r="G6" i="10"/>
  <c r="G7" i="10"/>
  <c r="F5" i="10"/>
  <c r="F6" i="10"/>
  <c r="F7" i="10"/>
  <c r="E5" i="10"/>
  <c r="E6" i="10"/>
  <c r="E7" i="10"/>
  <c r="D5" i="10"/>
  <c r="D6" i="10"/>
  <c r="D7" i="10"/>
  <c r="C5" i="10"/>
  <c r="C6" i="10"/>
  <c r="C7" i="10"/>
  <c r="L5" i="8"/>
  <c r="L6" i="8"/>
  <c r="L7" i="8"/>
  <c r="K5" i="8"/>
  <c r="K6" i="8"/>
  <c r="K7" i="8"/>
  <c r="J5" i="8"/>
  <c r="J6" i="8"/>
  <c r="J7" i="8"/>
  <c r="I5" i="8"/>
  <c r="I6" i="8"/>
  <c r="I7" i="8"/>
  <c r="H5" i="8"/>
  <c r="H6" i="8"/>
  <c r="H7" i="8"/>
  <c r="G5" i="8"/>
  <c r="G6" i="8"/>
  <c r="G7" i="8"/>
  <c r="F5" i="8"/>
  <c r="F6" i="8"/>
  <c r="F7" i="8"/>
  <c r="E5" i="8"/>
  <c r="E6" i="8"/>
  <c r="E7" i="8"/>
  <c r="D5" i="8"/>
  <c r="D6" i="8"/>
  <c r="D7" i="8"/>
  <c r="C5" i="8"/>
  <c r="C6" i="8"/>
  <c r="C7" i="8"/>
  <c r="L5" i="7"/>
  <c r="L6" i="7"/>
  <c r="K5" i="7"/>
  <c r="K6" i="7"/>
  <c r="J5" i="7"/>
  <c r="J6" i="7"/>
  <c r="I5" i="7"/>
  <c r="I6" i="7"/>
  <c r="H5" i="7"/>
  <c r="H6" i="7"/>
  <c r="G5" i="7"/>
  <c r="G6" i="7"/>
  <c r="F5" i="7"/>
  <c r="F6" i="7"/>
  <c r="E5" i="7"/>
  <c r="E6" i="7"/>
  <c r="D5" i="7"/>
  <c r="D6" i="7"/>
  <c r="C5" i="7"/>
  <c r="C6" i="7"/>
  <c r="L5" i="5"/>
  <c r="K5" i="5"/>
  <c r="J5" i="5"/>
  <c r="I5" i="5"/>
  <c r="H5" i="5"/>
  <c r="G5" i="5"/>
  <c r="F5" i="5"/>
  <c r="E5" i="5"/>
  <c r="D5" i="5"/>
  <c r="C5" i="5"/>
  <c r="B20" i="3"/>
  <c r="B22" i="3"/>
  <c r="B23" i="3"/>
  <c r="C4" i="3"/>
  <c r="C6" i="3"/>
  <c r="C7" i="3"/>
  <c r="C20" i="3"/>
  <c r="C22" i="3"/>
  <c r="C23" i="3"/>
  <c r="D4" i="3"/>
  <c r="D6" i="3"/>
  <c r="D7" i="3"/>
  <c r="D20" i="3"/>
  <c r="D22" i="3"/>
  <c r="D23" i="3"/>
  <c r="E4" i="3"/>
  <c r="E6" i="3"/>
  <c r="E7" i="3"/>
  <c r="E20" i="3"/>
  <c r="E22" i="3"/>
  <c r="E23" i="3"/>
  <c r="F4" i="3"/>
  <c r="F6" i="3"/>
  <c r="F7" i="3"/>
  <c r="F20" i="3"/>
  <c r="F22" i="3"/>
  <c r="F23" i="3"/>
  <c r="G4" i="3"/>
  <c r="G6" i="3"/>
  <c r="G7" i="3"/>
  <c r="G20" i="3"/>
  <c r="G22" i="3"/>
  <c r="G23" i="3"/>
  <c r="H4" i="3"/>
  <c r="H6" i="3"/>
  <c r="H7" i="3"/>
  <c r="H20" i="3"/>
  <c r="H22" i="3"/>
  <c r="H23" i="3"/>
  <c r="I4" i="3"/>
  <c r="I6" i="3"/>
  <c r="I7" i="3"/>
  <c r="I20" i="3"/>
  <c r="I22" i="3"/>
  <c r="I23" i="3"/>
  <c r="J4" i="3"/>
  <c r="J6" i="3"/>
  <c r="J7" i="3"/>
  <c r="J20" i="3"/>
  <c r="J22" i="3"/>
  <c r="J23" i="3"/>
  <c r="K4" i="3"/>
  <c r="K6" i="3"/>
  <c r="K7" i="3"/>
  <c r="K20" i="3"/>
  <c r="K22" i="3"/>
  <c r="K23" i="3"/>
  <c r="L4" i="3"/>
  <c r="L6" i="3"/>
  <c r="L7" i="3"/>
  <c r="L20" i="3"/>
  <c r="L15" i="3"/>
  <c r="L16" i="3"/>
  <c r="L17" i="3"/>
  <c r="L22" i="3"/>
  <c r="L23" i="3"/>
  <c r="B24" i="3"/>
</calcChain>
</file>

<file path=xl/sharedStrings.xml><?xml version="1.0" encoding="utf-8"?>
<sst xmlns="http://schemas.openxmlformats.org/spreadsheetml/2006/main" count="110" uniqueCount="19">
  <si>
    <t>Revenues</t>
  </si>
  <si>
    <t>Costs</t>
  </si>
  <si>
    <t>EBITDA</t>
  </si>
  <si>
    <t>Depreciation</t>
  </si>
  <si>
    <t>EBIT</t>
  </si>
  <si>
    <t>EBIT(1-t)</t>
  </si>
  <si>
    <t>CAPEX</t>
  </si>
  <si>
    <t>Working capital</t>
  </si>
  <si>
    <t>Δworking capital</t>
  </si>
  <si>
    <t>CF</t>
  </si>
  <si>
    <t>PV(CF)</t>
  </si>
  <si>
    <t>NPV</t>
  </si>
  <si>
    <t>Salvage value</t>
  </si>
  <si>
    <t>Profit</t>
  </si>
  <si>
    <t>Tax on profit</t>
  </si>
  <si>
    <t>Net inflow</t>
  </si>
  <si>
    <t>Book value</t>
  </si>
  <si>
    <t>Old furnace (after tax)</t>
  </si>
  <si>
    <t>EBIT(1-t)+Depr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</si>
</sst>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1" fontId="1" fillId="0" borderId="0" xfId="0" applyNumberFormat="1" applyFont="1"/>
    <xf numFmtId="1" fontId="0" fillId="2" borderId="0" xfId="0" applyNumberFormat="1" applyFill="1"/>
    <xf numFmtId="1" fontId="1" fillId="2" borderId="0" xfId="0" applyNumberFormat="1" applyFont="1" applyFill="1"/>
    <xf numFmtId="0" fontId="3" fillId="0" borderId="0" xfId="0" applyFont="1"/>
    <xf numFmtId="0" fontId="3" fillId="0" borderId="0" xfId="0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/>
    <xf numFmtId="165" fontId="3" fillId="0" borderId="0" xfId="0" applyNumberFormat="1" applyFont="1"/>
    <xf numFmtId="0" fontId="3" fillId="2" borderId="0" xfId="0" applyFont="1" applyFill="1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workbookViewId="0">
      <selection activeCell="B1" sqref="B1:L1048576"/>
    </sheetView>
  </sheetViews>
  <sheetFormatPr baseColWidth="10" defaultColWidth="8.83203125" defaultRowHeight="15" x14ac:dyDescent="0.2"/>
  <cols>
    <col min="1" max="1" width="20.83203125" bestFit="1" customWidth="1"/>
    <col min="2" max="12" width="7.6640625" customWidth="1"/>
  </cols>
  <sheetData>
    <row r="1" spans="1:12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2">
      <c r="A2" t="s">
        <v>0</v>
      </c>
      <c r="C2" s="7">
        <v>150</v>
      </c>
      <c r="D2" s="7">
        <v>150</v>
      </c>
      <c r="E2" s="7">
        <v>150</v>
      </c>
      <c r="F2" s="7">
        <v>150</v>
      </c>
      <c r="G2" s="7">
        <v>150</v>
      </c>
      <c r="H2" s="7">
        <v>150</v>
      </c>
      <c r="I2" s="7">
        <v>150</v>
      </c>
      <c r="J2" s="7">
        <v>150</v>
      </c>
      <c r="K2" s="7">
        <v>150</v>
      </c>
      <c r="L2" s="7">
        <v>150</v>
      </c>
    </row>
    <row r="3" spans="1:12" x14ac:dyDescent="0.2"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"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2"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"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x14ac:dyDescent="0.2"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ht="6" customHeight="1" x14ac:dyDescent="0.2">
      <c r="C8" s="4"/>
      <c r="D8" s="4"/>
      <c r="E8" s="4"/>
      <c r="F8" s="4"/>
      <c r="G8" s="4"/>
      <c r="H8" s="4"/>
      <c r="I8" s="4"/>
      <c r="J8" s="4"/>
    </row>
    <row r="10" spans="1:12" ht="6" customHeight="1" x14ac:dyDescent="0.2"/>
    <row r="11" spans="1:12" x14ac:dyDescent="0.2">
      <c r="C11" s="4"/>
      <c r="D11" s="4"/>
      <c r="E11" s="4"/>
      <c r="F11" s="4"/>
      <c r="G11" s="4"/>
      <c r="H11" s="4"/>
      <c r="I11" s="4"/>
      <c r="J11" s="4"/>
    </row>
    <row r="12" spans="1:12" ht="6" customHeight="1" x14ac:dyDescent="0.2">
      <c r="B12" s="4"/>
      <c r="C12" s="4"/>
      <c r="D12" s="4"/>
      <c r="E12" s="4"/>
      <c r="F12" s="4"/>
      <c r="G12" s="4"/>
      <c r="H12" s="4"/>
      <c r="I12" s="4"/>
      <c r="J12" s="4"/>
    </row>
    <row r="13" spans="1:12" x14ac:dyDescent="0.2">
      <c r="B13" s="4"/>
      <c r="C13" s="4"/>
      <c r="D13" s="4"/>
      <c r="E13" s="4"/>
      <c r="F13" s="4"/>
      <c r="G13" s="4"/>
      <c r="H13" s="4"/>
      <c r="I13" s="4"/>
      <c r="J13" s="4"/>
    </row>
    <row r="14" spans="1:12" x14ac:dyDescent="0.2">
      <c r="B14" s="4"/>
      <c r="C14" s="4"/>
      <c r="D14" s="4"/>
      <c r="E14" s="4"/>
      <c r="F14" s="4"/>
      <c r="G14" s="4"/>
      <c r="H14" s="4"/>
      <c r="I14" s="4"/>
      <c r="J14" s="4"/>
    </row>
    <row r="15" spans="1:12" x14ac:dyDescent="0.2">
      <c r="B15" s="4"/>
      <c r="C15" s="4"/>
      <c r="D15" s="4"/>
      <c r="E15" s="4"/>
      <c r="F15" s="4"/>
      <c r="G15" s="4"/>
      <c r="H15" s="4"/>
      <c r="I15" s="4"/>
      <c r="J15" s="4"/>
    </row>
    <row r="16" spans="1:12" x14ac:dyDescent="0.2">
      <c r="B16" s="4"/>
      <c r="C16" s="4"/>
      <c r="D16" s="4"/>
      <c r="E16" s="4"/>
      <c r="F16" s="4"/>
      <c r="G16" s="4"/>
      <c r="H16" s="4"/>
      <c r="I16" s="4"/>
      <c r="J16" s="4"/>
    </row>
    <row r="17" spans="1:12" x14ac:dyDescent="0.2">
      <c r="B17" s="4"/>
      <c r="C17" s="4"/>
      <c r="D17" s="4"/>
      <c r="E17" s="4"/>
      <c r="F17" s="4"/>
      <c r="G17" s="4"/>
      <c r="H17" s="4"/>
      <c r="I17" s="4"/>
      <c r="J17" s="4"/>
    </row>
    <row r="18" spans="1:12" x14ac:dyDescent="0.2">
      <c r="B18" s="4"/>
      <c r="C18" s="4"/>
      <c r="D18" s="4"/>
      <c r="E18" s="4"/>
      <c r="F18" s="4"/>
      <c r="G18" s="4"/>
      <c r="H18" s="4"/>
      <c r="I18" s="4"/>
      <c r="J18" s="4"/>
    </row>
    <row r="19" spans="1:12" x14ac:dyDescent="0.2"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">
      <c r="A20" s="5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6" customHeight="1" x14ac:dyDescent="0.2"/>
    <row r="22" spans="1:12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">
      <c r="B24" s="4"/>
    </row>
  </sheetData>
  <pageMargins left="0.25" right="0.25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23D4A-4A9C-D845-9EA2-35470E599874}">
  <dimension ref="A1:L20"/>
  <sheetViews>
    <sheetView workbookViewId="0">
      <selection activeCell="B1" sqref="B1:L1048576"/>
    </sheetView>
  </sheetViews>
  <sheetFormatPr baseColWidth="10" defaultRowHeight="15" x14ac:dyDescent="0.2"/>
  <cols>
    <col min="2" max="12" width="7.6640625" customWidth="1"/>
  </cols>
  <sheetData>
    <row r="1" spans="1:12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2">
      <c r="A2" t="s">
        <v>0</v>
      </c>
      <c r="C2" s="2">
        <v>150</v>
      </c>
      <c r="D2" s="2">
        <v>150</v>
      </c>
      <c r="E2" s="2">
        <v>150</v>
      </c>
      <c r="F2" s="2">
        <v>150</v>
      </c>
      <c r="G2" s="2">
        <v>150</v>
      </c>
      <c r="H2" s="2">
        <v>150</v>
      </c>
      <c r="I2" s="2">
        <v>150</v>
      </c>
      <c r="J2" s="2">
        <v>150</v>
      </c>
      <c r="K2" s="2">
        <v>150</v>
      </c>
      <c r="L2" s="2">
        <v>150</v>
      </c>
    </row>
    <row r="3" spans="1:12" x14ac:dyDescent="0.2">
      <c r="A3" t="s">
        <v>1</v>
      </c>
      <c r="C3" s="2">
        <v>10</v>
      </c>
      <c r="D3" s="2">
        <v>10</v>
      </c>
      <c r="E3" s="2">
        <v>10</v>
      </c>
      <c r="F3" s="2">
        <v>10</v>
      </c>
      <c r="G3" s="2">
        <v>10</v>
      </c>
      <c r="H3" s="2">
        <v>10</v>
      </c>
      <c r="I3" s="2">
        <v>10</v>
      </c>
      <c r="J3" s="2">
        <v>10</v>
      </c>
      <c r="K3" s="2">
        <v>10</v>
      </c>
      <c r="L3" s="2">
        <v>10</v>
      </c>
    </row>
    <row r="4" spans="1:12" x14ac:dyDescent="0.2">
      <c r="A4" t="s">
        <v>3</v>
      </c>
      <c r="C4" s="2">
        <v>80</v>
      </c>
      <c r="D4" s="2">
        <v>80</v>
      </c>
      <c r="E4" s="2">
        <v>80</v>
      </c>
      <c r="F4" s="2">
        <v>80</v>
      </c>
      <c r="G4" s="2">
        <v>80</v>
      </c>
      <c r="H4" s="2">
        <v>80</v>
      </c>
      <c r="I4" s="2">
        <v>80</v>
      </c>
      <c r="J4" s="2">
        <v>80</v>
      </c>
      <c r="K4" s="2">
        <v>80</v>
      </c>
      <c r="L4" s="2">
        <v>80</v>
      </c>
    </row>
    <row r="5" spans="1:12" x14ac:dyDescent="0.2">
      <c r="A5" t="s">
        <v>4</v>
      </c>
      <c r="C5" s="6">
        <f>C2-C3-C4</f>
        <v>60</v>
      </c>
      <c r="D5" s="6">
        <f t="shared" ref="D5:L5" si="0">D2-D3-D4</f>
        <v>60</v>
      </c>
      <c r="E5" s="6">
        <f t="shared" si="0"/>
        <v>60</v>
      </c>
      <c r="F5" s="6">
        <f t="shared" si="0"/>
        <v>60</v>
      </c>
      <c r="G5" s="6">
        <f t="shared" si="0"/>
        <v>60</v>
      </c>
      <c r="H5" s="6">
        <f t="shared" si="0"/>
        <v>60</v>
      </c>
      <c r="I5" s="6">
        <f t="shared" si="0"/>
        <v>60</v>
      </c>
      <c r="J5" s="6">
        <f t="shared" si="0"/>
        <v>60</v>
      </c>
      <c r="K5" s="6">
        <f t="shared" si="0"/>
        <v>60</v>
      </c>
      <c r="L5" s="6">
        <f t="shared" si="0"/>
        <v>60</v>
      </c>
    </row>
    <row r="6" spans="1:12" x14ac:dyDescent="0.2">
      <c r="A6" t="s">
        <v>5</v>
      </c>
      <c r="C6" s="2">
        <f>C5*(1-0.35)</f>
        <v>39</v>
      </c>
      <c r="D6" s="2">
        <f t="shared" ref="D6:L6" si="1">D5*(1-0.35)</f>
        <v>39</v>
      </c>
      <c r="E6" s="2">
        <f t="shared" si="1"/>
        <v>39</v>
      </c>
      <c r="F6" s="2">
        <f t="shared" si="1"/>
        <v>39</v>
      </c>
      <c r="G6" s="2">
        <f t="shared" si="1"/>
        <v>39</v>
      </c>
      <c r="H6" s="2">
        <f t="shared" si="1"/>
        <v>39</v>
      </c>
      <c r="I6" s="2">
        <f t="shared" si="1"/>
        <v>39</v>
      </c>
      <c r="J6" s="2">
        <f t="shared" si="1"/>
        <v>39</v>
      </c>
      <c r="K6" s="2">
        <f t="shared" si="1"/>
        <v>39</v>
      </c>
      <c r="L6" s="2">
        <f t="shared" si="1"/>
        <v>39</v>
      </c>
    </row>
    <row r="7" spans="1:12" x14ac:dyDescent="0.2">
      <c r="A7" t="s">
        <v>18</v>
      </c>
      <c r="C7" s="2">
        <f>C6+C4</f>
        <v>119</v>
      </c>
      <c r="D7" s="2">
        <f t="shared" ref="D7:L7" si="2">D6+D4</f>
        <v>119</v>
      </c>
      <c r="E7" s="2">
        <f t="shared" si="2"/>
        <v>119</v>
      </c>
      <c r="F7" s="2">
        <f t="shared" si="2"/>
        <v>119</v>
      </c>
      <c r="G7" s="2">
        <f t="shared" si="2"/>
        <v>119</v>
      </c>
      <c r="H7" s="2">
        <f t="shared" si="2"/>
        <v>119</v>
      </c>
      <c r="I7" s="2">
        <f t="shared" si="2"/>
        <v>119</v>
      </c>
      <c r="J7" s="2">
        <f t="shared" si="2"/>
        <v>119</v>
      </c>
      <c r="K7" s="2">
        <f t="shared" si="2"/>
        <v>119</v>
      </c>
      <c r="L7" s="2">
        <f t="shared" si="2"/>
        <v>119</v>
      </c>
    </row>
    <row r="8" spans="1:12" x14ac:dyDescent="0.2">
      <c r="C8" s="4"/>
      <c r="D8" s="4"/>
      <c r="E8" s="4"/>
      <c r="F8" s="4"/>
      <c r="G8" s="4"/>
      <c r="H8" s="4"/>
      <c r="I8" s="4"/>
      <c r="J8" s="4"/>
    </row>
    <row r="9" spans="1:12" x14ac:dyDescent="0.2">
      <c r="A9" t="s">
        <v>16</v>
      </c>
      <c r="B9" s="4"/>
      <c r="C9" s="4"/>
      <c r="D9" s="4"/>
      <c r="E9" s="4"/>
      <c r="F9" s="4"/>
      <c r="G9" s="4"/>
      <c r="H9" s="4"/>
      <c r="I9" s="4"/>
      <c r="J9" s="4"/>
      <c r="L9">
        <v>200</v>
      </c>
    </row>
    <row r="10" spans="1:12" x14ac:dyDescent="0.2">
      <c r="A10" t="s">
        <v>12</v>
      </c>
      <c r="B10" s="4"/>
      <c r="C10" s="4"/>
      <c r="D10" s="4"/>
      <c r="E10" s="4"/>
      <c r="F10" s="4"/>
      <c r="G10" s="4"/>
      <c r="H10" s="4"/>
      <c r="I10" s="4"/>
      <c r="J10" s="4"/>
      <c r="L10">
        <v>200</v>
      </c>
    </row>
    <row r="11" spans="1:12" x14ac:dyDescent="0.2">
      <c r="A11" t="s">
        <v>13</v>
      </c>
      <c r="B11" s="4"/>
      <c r="C11" s="4"/>
      <c r="D11" s="4"/>
      <c r="E11" s="4"/>
      <c r="F11" s="4"/>
      <c r="G11" s="4"/>
      <c r="H11" s="4"/>
      <c r="I11" s="4"/>
      <c r="J11" s="4"/>
      <c r="L11">
        <f>L10-L9</f>
        <v>0</v>
      </c>
    </row>
    <row r="12" spans="1:12" x14ac:dyDescent="0.2">
      <c r="A12" t="s">
        <v>14</v>
      </c>
      <c r="B12" s="4"/>
      <c r="C12" s="4"/>
      <c r="D12" s="4"/>
      <c r="E12" s="4"/>
      <c r="F12" s="4"/>
      <c r="G12" s="4"/>
      <c r="H12" s="4"/>
      <c r="I12" s="4"/>
      <c r="J12" s="4"/>
      <c r="L12">
        <f>L11*0.35</f>
        <v>0</v>
      </c>
    </row>
    <row r="13" spans="1:12" x14ac:dyDescent="0.2">
      <c r="A13" t="s">
        <v>15</v>
      </c>
      <c r="B13" s="4"/>
      <c r="C13" s="4"/>
      <c r="D13" s="4"/>
      <c r="E13" s="4"/>
      <c r="F13" s="4"/>
      <c r="G13" s="4"/>
      <c r="H13" s="4"/>
      <c r="I13" s="4"/>
      <c r="J13" s="4"/>
      <c r="L13">
        <f>L10-L12</f>
        <v>200</v>
      </c>
    </row>
    <row r="14" spans="1:12" x14ac:dyDescent="0.2">
      <c r="B14" s="4"/>
      <c r="C14" s="4"/>
      <c r="D14" s="4"/>
      <c r="E14" s="4"/>
      <c r="F14" s="4"/>
      <c r="G14" s="4"/>
      <c r="H14" s="4"/>
      <c r="I14" s="4"/>
      <c r="J14" s="4"/>
    </row>
    <row r="15" spans="1:12" x14ac:dyDescent="0.2">
      <c r="A15" t="s">
        <v>7</v>
      </c>
      <c r="B15">
        <v>20</v>
      </c>
      <c r="C15" s="2">
        <v>20</v>
      </c>
      <c r="D15" s="2">
        <v>20</v>
      </c>
      <c r="E15" s="2">
        <v>20</v>
      </c>
      <c r="F15" s="2">
        <v>20</v>
      </c>
      <c r="G15" s="2">
        <v>20</v>
      </c>
      <c r="H15" s="2">
        <v>20</v>
      </c>
      <c r="I15" s="2">
        <v>20</v>
      </c>
      <c r="J15" s="2">
        <v>20</v>
      </c>
      <c r="K15" s="2">
        <v>20</v>
      </c>
      <c r="L15" s="2">
        <v>0</v>
      </c>
    </row>
    <row r="16" spans="1:12" x14ac:dyDescent="0.2">
      <c r="A16" s="5" t="s">
        <v>8</v>
      </c>
      <c r="B16">
        <f>B15</f>
        <v>20</v>
      </c>
      <c r="C16" s="2">
        <f>C15-B15</f>
        <v>0</v>
      </c>
      <c r="D16" s="2">
        <f t="shared" ref="D16:L16" si="3">D15-C15</f>
        <v>0</v>
      </c>
      <c r="E16" s="2">
        <f t="shared" si="3"/>
        <v>0</v>
      </c>
      <c r="F16" s="2">
        <f t="shared" si="3"/>
        <v>0</v>
      </c>
      <c r="G16" s="2">
        <f t="shared" si="3"/>
        <v>0</v>
      </c>
      <c r="H16" s="2">
        <f t="shared" si="3"/>
        <v>0</v>
      </c>
      <c r="I16" s="2">
        <f t="shared" si="3"/>
        <v>0</v>
      </c>
      <c r="J16" s="2">
        <f t="shared" si="3"/>
        <v>0</v>
      </c>
      <c r="K16" s="2">
        <f t="shared" si="3"/>
        <v>0</v>
      </c>
      <c r="L16" s="2">
        <f t="shared" si="3"/>
        <v>-20</v>
      </c>
    </row>
    <row r="17" spans="1:10" x14ac:dyDescent="0.2">
      <c r="C17" s="4"/>
      <c r="D17" s="4"/>
      <c r="E17" s="4"/>
      <c r="F17" s="4"/>
      <c r="G17" s="4"/>
      <c r="H17" s="4"/>
      <c r="I17" s="4"/>
      <c r="J17" s="4"/>
    </row>
    <row r="18" spans="1:10" x14ac:dyDescent="0.2">
      <c r="A18" t="s">
        <v>17</v>
      </c>
      <c r="B18">
        <v>30</v>
      </c>
      <c r="C18" s="4"/>
      <c r="D18" s="4"/>
      <c r="E18" s="4"/>
      <c r="F18" s="4"/>
      <c r="G18" s="4"/>
      <c r="H18" s="4"/>
      <c r="I18" s="4"/>
      <c r="J18" s="4"/>
    </row>
    <row r="20" spans="1:10" x14ac:dyDescent="0.2">
      <c r="A20" t="s">
        <v>6</v>
      </c>
      <c r="B20" s="15">
        <v>1000</v>
      </c>
      <c r="C20" s="4"/>
      <c r="D20" s="4"/>
      <c r="E20" s="4"/>
      <c r="F20" s="4"/>
      <c r="G20" s="4"/>
      <c r="H20" s="4"/>
      <c r="I20" s="4"/>
      <c r="J20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E777C-9EB8-4540-96DC-C38F40C9E229}">
  <dimension ref="A1:L24"/>
  <sheetViews>
    <sheetView workbookViewId="0">
      <selection activeCell="B1" sqref="B1:L1048576"/>
    </sheetView>
  </sheetViews>
  <sheetFormatPr baseColWidth="10" defaultRowHeight="15" x14ac:dyDescent="0.2"/>
  <cols>
    <col min="2" max="12" width="7.5" customWidth="1"/>
  </cols>
  <sheetData>
    <row r="1" spans="1:12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2">
      <c r="A2" t="s">
        <v>0</v>
      </c>
      <c r="C2" s="2">
        <v>150</v>
      </c>
      <c r="D2" s="2">
        <v>150</v>
      </c>
      <c r="E2" s="2">
        <v>150</v>
      </c>
      <c r="F2" s="2">
        <v>150</v>
      </c>
      <c r="G2" s="2">
        <v>150</v>
      </c>
      <c r="H2" s="2">
        <v>150</v>
      </c>
      <c r="I2" s="2">
        <v>150</v>
      </c>
      <c r="J2" s="2">
        <v>150</v>
      </c>
      <c r="K2" s="2">
        <v>150</v>
      </c>
      <c r="L2" s="2">
        <v>150</v>
      </c>
    </row>
    <row r="3" spans="1:12" x14ac:dyDescent="0.2">
      <c r="A3" t="s">
        <v>1</v>
      </c>
      <c r="C3" s="2">
        <v>10</v>
      </c>
      <c r="D3" s="2">
        <v>10</v>
      </c>
      <c r="E3" s="2">
        <v>10</v>
      </c>
      <c r="F3" s="2">
        <v>10</v>
      </c>
      <c r="G3" s="2">
        <v>10</v>
      </c>
      <c r="H3" s="2">
        <v>10</v>
      </c>
      <c r="I3" s="2">
        <v>10</v>
      </c>
      <c r="J3" s="2">
        <v>10</v>
      </c>
      <c r="K3" s="2">
        <v>10</v>
      </c>
      <c r="L3" s="2">
        <v>10</v>
      </c>
    </row>
    <row r="4" spans="1:12" x14ac:dyDescent="0.2">
      <c r="A4" t="s">
        <v>3</v>
      </c>
      <c r="C4" s="2">
        <v>80</v>
      </c>
      <c r="D4" s="2">
        <v>80</v>
      </c>
      <c r="E4" s="2">
        <v>80</v>
      </c>
      <c r="F4" s="2">
        <v>80</v>
      </c>
      <c r="G4" s="2">
        <v>80</v>
      </c>
      <c r="H4" s="2">
        <v>80</v>
      </c>
      <c r="I4" s="2">
        <v>80</v>
      </c>
      <c r="J4" s="2">
        <v>80</v>
      </c>
      <c r="K4" s="2">
        <v>80</v>
      </c>
      <c r="L4" s="2">
        <v>80</v>
      </c>
    </row>
    <row r="5" spans="1:12" x14ac:dyDescent="0.2">
      <c r="A5" t="s">
        <v>4</v>
      </c>
      <c r="C5" s="6">
        <f>C2-C3-C4</f>
        <v>60</v>
      </c>
      <c r="D5" s="6">
        <f t="shared" ref="D5:L5" si="0">D2-D3-D4</f>
        <v>60</v>
      </c>
      <c r="E5" s="6">
        <f t="shared" si="0"/>
        <v>60</v>
      </c>
      <c r="F5" s="6">
        <f t="shared" si="0"/>
        <v>60</v>
      </c>
      <c r="G5" s="6">
        <f t="shared" si="0"/>
        <v>60</v>
      </c>
      <c r="H5" s="6">
        <f t="shared" si="0"/>
        <v>60</v>
      </c>
      <c r="I5" s="6">
        <f t="shared" si="0"/>
        <v>60</v>
      </c>
      <c r="J5" s="6">
        <f t="shared" si="0"/>
        <v>60</v>
      </c>
      <c r="K5" s="6">
        <f t="shared" si="0"/>
        <v>60</v>
      </c>
      <c r="L5" s="6">
        <f t="shared" si="0"/>
        <v>60</v>
      </c>
    </row>
    <row r="6" spans="1:12" x14ac:dyDescent="0.2">
      <c r="A6" t="s">
        <v>5</v>
      </c>
      <c r="C6" s="2">
        <f>C5*(1-0.35)</f>
        <v>39</v>
      </c>
      <c r="D6" s="2">
        <f t="shared" ref="D6:L6" si="1">D5*(1-0.35)</f>
        <v>39</v>
      </c>
      <c r="E6" s="2">
        <f t="shared" si="1"/>
        <v>39</v>
      </c>
      <c r="F6" s="2">
        <f t="shared" si="1"/>
        <v>39</v>
      </c>
      <c r="G6" s="2">
        <f t="shared" si="1"/>
        <v>39</v>
      </c>
      <c r="H6" s="2">
        <f t="shared" si="1"/>
        <v>39</v>
      </c>
      <c r="I6" s="2">
        <f t="shared" si="1"/>
        <v>39</v>
      </c>
      <c r="J6" s="2">
        <f t="shared" si="1"/>
        <v>39</v>
      </c>
      <c r="K6" s="2">
        <f t="shared" si="1"/>
        <v>39</v>
      </c>
      <c r="L6" s="2">
        <f t="shared" si="1"/>
        <v>39</v>
      </c>
    </row>
    <row r="7" spans="1:12" x14ac:dyDescent="0.2">
      <c r="A7" t="s">
        <v>18</v>
      </c>
      <c r="C7" s="2">
        <f>C6+C4</f>
        <v>119</v>
      </c>
      <c r="D7" s="2">
        <f t="shared" ref="D7:L7" si="2">D6+D4</f>
        <v>119</v>
      </c>
      <c r="E7" s="2">
        <f t="shared" si="2"/>
        <v>119</v>
      </c>
      <c r="F7" s="2">
        <f t="shared" si="2"/>
        <v>119</v>
      </c>
      <c r="G7" s="2">
        <f t="shared" si="2"/>
        <v>119</v>
      </c>
      <c r="H7" s="2">
        <f t="shared" si="2"/>
        <v>119</v>
      </c>
      <c r="I7" s="2">
        <f t="shared" si="2"/>
        <v>119</v>
      </c>
      <c r="J7" s="2">
        <f t="shared" si="2"/>
        <v>119</v>
      </c>
      <c r="K7" s="2">
        <f t="shared" si="2"/>
        <v>119</v>
      </c>
      <c r="L7" s="2">
        <f t="shared" si="2"/>
        <v>119</v>
      </c>
    </row>
    <row r="8" spans="1:12" x14ac:dyDescent="0.2">
      <c r="C8" s="4"/>
      <c r="D8" s="4"/>
      <c r="E8" s="4"/>
      <c r="F8" s="4"/>
      <c r="G8" s="4"/>
      <c r="H8" s="4"/>
      <c r="I8" s="4"/>
      <c r="J8" s="4"/>
    </row>
    <row r="9" spans="1:12" x14ac:dyDescent="0.2">
      <c r="A9" t="s">
        <v>16</v>
      </c>
      <c r="B9" s="4"/>
      <c r="C9" s="4"/>
      <c r="D9" s="4"/>
      <c r="E9" s="4"/>
      <c r="F9" s="4"/>
      <c r="G9" s="4"/>
      <c r="H9" s="4"/>
      <c r="I9" s="4"/>
      <c r="J9" s="4"/>
      <c r="L9">
        <v>200</v>
      </c>
    </row>
    <row r="10" spans="1:12" x14ac:dyDescent="0.2">
      <c r="A10" t="s">
        <v>12</v>
      </c>
      <c r="B10" s="4"/>
      <c r="C10" s="4"/>
      <c r="D10" s="4"/>
      <c r="E10" s="4"/>
      <c r="F10" s="4"/>
      <c r="G10" s="4"/>
      <c r="H10" s="4"/>
      <c r="I10" s="4"/>
      <c r="J10" s="4"/>
      <c r="L10">
        <v>200</v>
      </c>
    </row>
    <row r="11" spans="1:12" x14ac:dyDescent="0.2">
      <c r="A11" t="s">
        <v>13</v>
      </c>
      <c r="B11" s="4"/>
      <c r="C11" s="4"/>
      <c r="D11" s="4"/>
      <c r="E11" s="4"/>
      <c r="F11" s="4"/>
      <c r="G11" s="4"/>
      <c r="H11" s="4"/>
      <c r="I11" s="4"/>
      <c r="J11" s="4"/>
      <c r="L11">
        <f>L10-L9</f>
        <v>0</v>
      </c>
    </row>
    <row r="12" spans="1:12" x14ac:dyDescent="0.2">
      <c r="A12" t="s">
        <v>14</v>
      </c>
      <c r="B12" s="4"/>
      <c r="C12" s="4"/>
      <c r="D12" s="4"/>
      <c r="E12" s="4"/>
      <c r="F12" s="4"/>
      <c r="G12" s="4"/>
      <c r="H12" s="4"/>
      <c r="I12" s="4"/>
      <c r="J12" s="4"/>
      <c r="L12">
        <f>L11*0.35</f>
        <v>0</v>
      </c>
    </row>
    <row r="13" spans="1:12" x14ac:dyDescent="0.2">
      <c r="A13" t="s">
        <v>15</v>
      </c>
      <c r="B13" s="4"/>
      <c r="C13" s="4"/>
      <c r="D13" s="4"/>
      <c r="E13" s="4"/>
      <c r="F13" s="4"/>
      <c r="G13" s="4"/>
      <c r="H13" s="4"/>
      <c r="I13" s="4"/>
      <c r="J13" s="4"/>
      <c r="L13">
        <f>L10-L12</f>
        <v>200</v>
      </c>
    </row>
    <row r="14" spans="1:12" x14ac:dyDescent="0.2">
      <c r="B14" s="4"/>
      <c r="C14" s="4"/>
      <c r="D14" s="4"/>
      <c r="E14" s="4"/>
      <c r="F14" s="4"/>
      <c r="G14" s="4"/>
      <c r="H14" s="4"/>
      <c r="I14" s="4"/>
      <c r="J14" s="4"/>
    </row>
    <row r="15" spans="1:12" x14ac:dyDescent="0.2">
      <c r="A15" t="s">
        <v>7</v>
      </c>
      <c r="B15">
        <v>20</v>
      </c>
      <c r="C15" s="2">
        <v>20</v>
      </c>
      <c r="D15" s="2">
        <v>20</v>
      </c>
      <c r="E15" s="2">
        <v>20</v>
      </c>
      <c r="F15" s="2">
        <v>20</v>
      </c>
      <c r="G15" s="2">
        <v>20</v>
      </c>
      <c r="H15" s="2">
        <v>20</v>
      </c>
      <c r="I15" s="2">
        <v>20</v>
      </c>
      <c r="J15" s="2">
        <v>20</v>
      </c>
      <c r="K15" s="2">
        <v>20</v>
      </c>
      <c r="L15" s="2">
        <v>0</v>
      </c>
    </row>
    <row r="16" spans="1:12" x14ac:dyDescent="0.2">
      <c r="A16" s="5" t="s">
        <v>8</v>
      </c>
      <c r="B16">
        <f>B15</f>
        <v>20</v>
      </c>
      <c r="C16" s="2">
        <f>C15-B15</f>
        <v>0</v>
      </c>
      <c r="D16" s="2">
        <f t="shared" ref="D16:L16" si="3">D15-C15</f>
        <v>0</v>
      </c>
      <c r="E16" s="2">
        <f t="shared" si="3"/>
        <v>0</v>
      </c>
      <c r="F16" s="2">
        <f t="shared" si="3"/>
        <v>0</v>
      </c>
      <c r="G16" s="2">
        <f t="shared" si="3"/>
        <v>0</v>
      </c>
      <c r="H16" s="2">
        <f t="shared" si="3"/>
        <v>0</v>
      </c>
      <c r="I16" s="2">
        <f t="shared" si="3"/>
        <v>0</v>
      </c>
      <c r="J16" s="2">
        <f t="shared" si="3"/>
        <v>0</v>
      </c>
      <c r="K16" s="2">
        <f t="shared" si="3"/>
        <v>0</v>
      </c>
      <c r="L16" s="2">
        <f t="shared" si="3"/>
        <v>-20</v>
      </c>
    </row>
    <row r="17" spans="1:12" x14ac:dyDescent="0.2">
      <c r="C17" s="4"/>
      <c r="D17" s="4"/>
      <c r="E17" s="4"/>
      <c r="F17" s="4"/>
      <c r="G17" s="4"/>
      <c r="H17" s="4"/>
      <c r="I17" s="4"/>
      <c r="J17" s="4"/>
    </row>
    <row r="18" spans="1:12" x14ac:dyDescent="0.2">
      <c r="A18" t="s">
        <v>17</v>
      </c>
      <c r="B18">
        <v>30</v>
      </c>
      <c r="C18" s="4"/>
      <c r="D18" s="4"/>
      <c r="E18" s="4"/>
      <c r="F18" s="4"/>
      <c r="G18" s="4"/>
      <c r="H18" s="4"/>
      <c r="I18" s="4"/>
      <c r="J18" s="4"/>
    </row>
    <row r="20" spans="1:12" x14ac:dyDescent="0.2">
      <c r="A20" t="s">
        <v>6</v>
      </c>
      <c r="B20">
        <v>1000</v>
      </c>
      <c r="C20" s="4"/>
      <c r="D20" s="4"/>
      <c r="E20" s="4"/>
      <c r="F20" s="4"/>
      <c r="G20" s="4"/>
      <c r="H20" s="4"/>
      <c r="I20" s="4"/>
      <c r="J20" s="4"/>
    </row>
    <row r="22" spans="1:12" x14ac:dyDescent="0.2">
      <c r="A22" t="s">
        <v>9</v>
      </c>
      <c r="B22" s="7">
        <f>B7-B20-B18-B16</f>
        <v>-1050</v>
      </c>
      <c r="C22" s="7">
        <f>C7-C19-C20-C16</f>
        <v>119</v>
      </c>
      <c r="D22" s="7">
        <f>D7-D19-D20-D16</f>
        <v>119</v>
      </c>
      <c r="E22" s="7">
        <f>E7-E19-E20-E16</f>
        <v>119</v>
      </c>
      <c r="F22" s="7">
        <f>F7-F19-F20-F16</f>
        <v>119</v>
      </c>
      <c r="G22" s="7">
        <f>G7-G19-G20-G16</f>
        <v>119</v>
      </c>
      <c r="H22" s="7">
        <f>H7-H19-H20-H16</f>
        <v>119</v>
      </c>
      <c r="I22" s="7">
        <f>I7-I19-I20-I16</f>
        <v>119</v>
      </c>
      <c r="J22" s="7">
        <f>J7-J19-J20-J16</f>
        <v>119</v>
      </c>
      <c r="K22" s="7">
        <f>K7-K19-K20-K16</f>
        <v>119</v>
      </c>
      <c r="L22" s="7">
        <f>L7-L19-L20-L16+L13</f>
        <v>339</v>
      </c>
    </row>
    <row r="23" spans="1:12" x14ac:dyDescent="0.2">
      <c r="A23" t="s">
        <v>10</v>
      </c>
      <c r="B23" s="16">
        <f>B22/(1+0.1)^B1</f>
        <v>-1050</v>
      </c>
      <c r="C23" s="16">
        <f>C22/(1+0.1)^C1</f>
        <v>108.18181818181817</v>
      </c>
      <c r="D23" s="16">
        <f>D22/(1+0.1)^D1</f>
        <v>98.347107438016508</v>
      </c>
      <c r="E23" s="16">
        <f>E22/(1+0.1)^E1</f>
        <v>89.406461307287728</v>
      </c>
      <c r="F23" s="16">
        <f>F22/(1+0.1)^F1</f>
        <v>81.278601188443389</v>
      </c>
      <c r="G23" s="16">
        <f>G22/(1+0.1)^G1</f>
        <v>73.889637444039437</v>
      </c>
      <c r="H23" s="16">
        <f>H22/(1+0.1)^H1</f>
        <v>67.172397676399484</v>
      </c>
      <c r="I23" s="16">
        <f>I22/(1+0.1)^I1</f>
        <v>61.065816069454065</v>
      </c>
      <c r="J23" s="16">
        <f>J22/(1+0.1)^J1</f>
        <v>55.514378244958245</v>
      </c>
      <c r="K23" s="16">
        <f>K22/(1+0.1)^K1</f>
        <v>50.467616586325676</v>
      </c>
      <c r="L23" s="16">
        <f>L22/(1+0.1)^L1</f>
        <v>130.69917511661117</v>
      </c>
    </row>
    <row r="24" spans="1:12" x14ac:dyDescent="0.2">
      <c r="A24" t="s">
        <v>11</v>
      </c>
      <c r="B24" s="16">
        <f>SUM(B23:L23)</f>
        <v>-233.97699074664627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4"/>
  <sheetViews>
    <sheetView tabSelected="1" workbookViewId="0">
      <selection sqref="A1:L23"/>
    </sheetView>
  </sheetViews>
  <sheetFormatPr baseColWidth="10" defaultColWidth="8.83203125" defaultRowHeight="15" x14ac:dyDescent="0.2"/>
  <sheetData>
    <row r="1" spans="1:12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2">
      <c r="A2" t="s">
        <v>0</v>
      </c>
      <c r="C2" s="2">
        <v>150</v>
      </c>
      <c r="D2" s="2">
        <v>150</v>
      </c>
      <c r="E2" s="2">
        <v>150</v>
      </c>
      <c r="F2" s="2">
        <v>150</v>
      </c>
      <c r="G2" s="2">
        <v>150</v>
      </c>
      <c r="H2" s="2">
        <v>150</v>
      </c>
      <c r="I2" s="2">
        <v>150</v>
      </c>
      <c r="J2" s="2">
        <v>150</v>
      </c>
      <c r="K2" s="2">
        <v>150</v>
      </c>
      <c r="L2" s="2">
        <v>150</v>
      </c>
    </row>
    <row r="3" spans="1:12" x14ac:dyDescent="0.2">
      <c r="A3" t="s">
        <v>1</v>
      </c>
      <c r="C3" s="2">
        <v>10</v>
      </c>
      <c r="D3" s="2">
        <v>10</v>
      </c>
      <c r="E3" s="2">
        <v>10</v>
      </c>
      <c r="F3" s="2">
        <v>10</v>
      </c>
      <c r="G3" s="2">
        <v>10</v>
      </c>
      <c r="H3" s="2">
        <v>10</v>
      </c>
      <c r="I3" s="2">
        <v>10</v>
      </c>
      <c r="J3" s="2">
        <v>10</v>
      </c>
      <c r="K3" s="2">
        <v>10</v>
      </c>
      <c r="L3" s="2">
        <v>10</v>
      </c>
    </row>
    <row r="4" spans="1:12" x14ac:dyDescent="0.2">
      <c r="A4" t="s">
        <v>2</v>
      </c>
      <c r="C4" s="6">
        <f>C2-C3</f>
        <v>140</v>
      </c>
      <c r="D4" s="6">
        <f t="shared" ref="D4:L4" si="0">D2-D3</f>
        <v>140</v>
      </c>
      <c r="E4" s="6">
        <f t="shared" si="0"/>
        <v>140</v>
      </c>
      <c r="F4" s="6">
        <f t="shared" si="0"/>
        <v>140</v>
      </c>
      <c r="G4" s="6">
        <f t="shared" si="0"/>
        <v>140</v>
      </c>
      <c r="H4" s="6">
        <f t="shared" si="0"/>
        <v>140</v>
      </c>
      <c r="I4" s="6">
        <f t="shared" si="0"/>
        <v>140</v>
      </c>
      <c r="J4" s="6">
        <f t="shared" si="0"/>
        <v>140</v>
      </c>
      <c r="K4" s="6">
        <f t="shared" si="0"/>
        <v>140</v>
      </c>
      <c r="L4" s="6">
        <f t="shared" si="0"/>
        <v>140</v>
      </c>
    </row>
    <row r="5" spans="1:12" x14ac:dyDescent="0.2">
      <c r="A5" t="s">
        <v>3</v>
      </c>
      <c r="C5" s="2">
        <v>80</v>
      </c>
      <c r="D5" s="2">
        <v>80</v>
      </c>
      <c r="E5" s="2">
        <v>80</v>
      </c>
      <c r="F5" s="2">
        <v>80</v>
      </c>
      <c r="G5" s="2">
        <v>80</v>
      </c>
      <c r="H5" s="2">
        <v>80</v>
      </c>
      <c r="I5" s="2">
        <v>80</v>
      </c>
      <c r="J5" s="2">
        <v>80</v>
      </c>
      <c r="K5" s="2">
        <v>80</v>
      </c>
      <c r="L5" s="2">
        <v>80</v>
      </c>
    </row>
    <row r="6" spans="1:12" x14ac:dyDescent="0.2">
      <c r="A6" t="s">
        <v>4</v>
      </c>
      <c r="C6" s="6">
        <f>C4-C5</f>
        <v>60</v>
      </c>
      <c r="D6" s="6">
        <f t="shared" ref="D6:L6" si="1">D4-D5</f>
        <v>60</v>
      </c>
      <c r="E6" s="6">
        <f t="shared" si="1"/>
        <v>60</v>
      </c>
      <c r="F6" s="6">
        <f t="shared" si="1"/>
        <v>60</v>
      </c>
      <c r="G6" s="6">
        <f t="shared" si="1"/>
        <v>60</v>
      </c>
      <c r="H6" s="6">
        <f t="shared" si="1"/>
        <v>60</v>
      </c>
      <c r="I6" s="6">
        <f t="shared" si="1"/>
        <v>60</v>
      </c>
      <c r="J6" s="6">
        <f t="shared" si="1"/>
        <v>60</v>
      </c>
      <c r="K6" s="6">
        <f t="shared" si="1"/>
        <v>60</v>
      </c>
      <c r="L6" s="6">
        <f t="shared" si="1"/>
        <v>60</v>
      </c>
    </row>
    <row r="7" spans="1:12" x14ac:dyDescent="0.2">
      <c r="A7" t="s">
        <v>5</v>
      </c>
      <c r="C7" s="2">
        <f>C6*(1-0.35)</f>
        <v>39</v>
      </c>
      <c r="D7" s="2">
        <f t="shared" ref="D7:L7" si="2">D6*(1-0.35)</f>
        <v>39</v>
      </c>
      <c r="E7" s="2">
        <f t="shared" si="2"/>
        <v>39</v>
      </c>
      <c r="F7" s="2">
        <f t="shared" si="2"/>
        <v>39</v>
      </c>
      <c r="G7" s="2">
        <f t="shared" si="2"/>
        <v>39</v>
      </c>
      <c r="H7" s="2">
        <f t="shared" si="2"/>
        <v>39</v>
      </c>
      <c r="I7" s="2">
        <f t="shared" si="2"/>
        <v>39</v>
      </c>
      <c r="J7" s="2">
        <f t="shared" si="2"/>
        <v>39</v>
      </c>
      <c r="K7" s="2">
        <f t="shared" si="2"/>
        <v>39</v>
      </c>
      <c r="L7" s="2">
        <f t="shared" si="2"/>
        <v>39</v>
      </c>
    </row>
    <row r="8" spans="1:12" x14ac:dyDescent="0.2">
      <c r="C8" s="4"/>
      <c r="D8" s="4"/>
      <c r="E8" s="4"/>
      <c r="F8" s="4"/>
      <c r="G8" s="4"/>
      <c r="H8" s="4"/>
      <c r="I8" s="4"/>
      <c r="J8" s="4"/>
    </row>
    <row r="9" spans="1:12" x14ac:dyDescent="0.2">
      <c r="A9" t="s">
        <v>6</v>
      </c>
      <c r="B9">
        <v>1000</v>
      </c>
    </row>
    <row r="11" spans="1:12" x14ac:dyDescent="0.2">
      <c r="A11" t="s">
        <v>17</v>
      </c>
      <c r="B11">
        <v>30</v>
      </c>
      <c r="C11" s="4"/>
      <c r="D11" s="4"/>
      <c r="E11" s="4"/>
      <c r="F11" s="4"/>
      <c r="G11" s="4"/>
      <c r="H11" s="4"/>
      <c r="I11" s="4"/>
      <c r="J11" s="4"/>
    </row>
    <row r="12" spans="1:12" x14ac:dyDescent="0.2">
      <c r="B12" s="4"/>
      <c r="C12" s="4"/>
      <c r="D12" s="4"/>
      <c r="E12" s="4"/>
      <c r="F12" s="4"/>
      <c r="G12" s="4"/>
      <c r="H12" s="4"/>
      <c r="I12" s="4"/>
      <c r="J12" s="4"/>
    </row>
    <row r="13" spans="1:12" x14ac:dyDescent="0.2">
      <c r="A13" t="s">
        <v>16</v>
      </c>
      <c r="B13" s="4"/>
      <c r="C13" s="4"/>
      <c r="D13" s="4"/>
      <c r="E13" s="4"/>
      <c r="F13" s="4"/>
      <c r="G13" s="4"/>
      <c r="H13" s="4"/>
      <c r="I13" s="4"/>
      <c r="J13" s="4"/>
      <c r="L13">
        <v>200</v>
      </c>
    </row>
    <row r="14" spans="1:12" x14ac:dyDescent="0.2">
      <c r="A14" t="s">
        <v>12</v>
      </c>
      <c r="B14" s="4"/>
      <c r="C14" s="4"/>
      <c r="D14" s="4"/>
      <c r="E14" s="4"/>
      <c r="F14" s="4"/>
      <c r="G14" s="4"/>
      <c r="H14" s="4"/>
      <c r="I14" s="4"/>
      <c r="J14" s="4"/>
      <c r="L14">
        <v>200</v>
      </c>
    </row>
    <row r="15" spans="1:12" x14ac:dyDescent="0.2">
      <c r="A15" t="s">
        <v>13</v>
      </c>
      <c r="B15" s="4"/>
      <c r="C15" s="4"/>
      <c r="D15" s="4"/>
      <c r="E15" s="4"/>
      <c r="F15" s="4"/>
      <c r="G15" s="4"/>
      <c r="H15" s="4"/>
      <c r="I15" s="4"/>
      <c r="J15" s="4"/>
      <c r="L15">
        <f>L14-L13</f>
        <v>0</v>
      </c>
    </row>
    <row r="16" spans="1:12" x14ac:dyDescent="0.2">
      <c r="A16" t="s">
        <v>14</v>
      </c>
      <c r="B16" s="4"/>
      <c r="C16" s="4"/>
      <c r="D16" s="4"/>
      <c r="E16" s="4"/>
      <c r="F16" s="4"/>
      <c r="G16" s="4"/>
      <c r="H16" s="4"/>
      <c r="I16" s="4"/>
      <c r="J16" s="4"/>
      <c r="L16">
        <f>L15*0.35</f>
        <v>0</v>
      </c>
    </row>
    <row r="17" spans="1:12" x14ac:dyDescent="0.2">
      <c r="A17" t="s">
        <v>15</v>
      </c>
      <c r="B17" s="4"/>
      <c r="C17" s="4"/>
      <c r="D17" s="4"/>
      <c r="E17" s="4"/>
      <c r="F17" s="4"/>
      <c r="G17" s="4"/>
      <c r="H17" s="4"/>
      <c r="I17" s="4"/>
      <c r="J17" s="4"/>
      <c r="L17">
        <f>L14-L16</f>
        <v>200</v>
      </c>
    </row>
    <row r="18" spans="1:12" x14ac:dyDescent="0.2">
      <c r="B18" s="4"/>
      <c r="C18" s="4"/>
      <c r="D18" s="4"/>
      <c r="E18" s="4"/>
      <c r="F18" s="4"/>
      <c r="G18" s="4"/>
      <c r="H18" s="4"/>
      <c r="I18" s="4"/>
      <c r="J18" s="4"/>
    </row>
    <row r="19" spans="1:12" x14ac:dyDescent="0.2">
      <c r="A19" t="s">
        <v>7</v>
      </c>
      <c r="B19">
        <v>20</v>
      </c>
      <c r="C19" s="2">
        <v>20</v>
      </c>
      <c r="D19" s="2">
        <v>20</v>
      </c>
      <c r="E19" s="2">
        <v>20</v>
      </c>
      <c r="F19" s="2">
        <v>20</v>
      </c>
      <c r="G19" s="2">
        <v>20</v>
      </c>
      <c r="H19" s="2">
        <v>20</v>
      </c>
      <c r="I19" s="2">
        <v>20</v>
      </c>
      <c r="J19" s="2">
        <v>20</v>
      </c>
      <c r="K19" s="2">
        <v>20</v>
      </c>
      <c r="L19" s="2">
        <v>0</v>
      </c>
    </row>
    <row r="20" spans="1:12" x14ac:dyDescent="0.2">
      <c r="A20" s="5" t="s">
        <v>8</v>
      </c>
      <c r="B20">
        <f>B19</f>
        <v>20</v>
      </c>
      <c r="C20" s="2">
        <f>C19-B19</f>
        <v>0</v>
      </c>
      <c r="D20" s="2">
        <f t="shared" ref="D20:L20" si="3">D19-C19</f>
        <v>0</v>
      </c>
      <c r="E20" s="2">
        <f t="shared" si="3"/>
        <v>0</v>
      </c>
      <c r="F20" s="2">
        <f t="shared" si="3"/>
        <v>0</v>
      </c>
      <c r="G20" s="2">
        <f t="shared" si="3"/>
        <v>0</v>
      </c>
      <c r="H20" s="2">
        <f t="shared" si="3"/>
        <v>0</v>
      </c>
      <c r="I20" s="2">
        <f t="shared" si="3"/>
        <v>0</v>
      </c>
      <c r="J20" s="2">
        <f t="shared" si="3"/>
        <v>0</v>
      </c>
      <c r="K20" s="2">
        <f t="shared" si="3"/>
        <v>0</v>
      </c>
      <c r="L20" s="2">
        <f t="shared" si="3"/>
        <v>-20</v>
      </c>
    </row>
    <row r="22" spans="1:12" x14ac:dyDescent="0.2">
      <c r="A22" t="s">
        <v>9</v>
      </c>
      <c r="B22" s="2">
        <f>B7-B9-B11-B20+B5</f>
        <v>-1050</v>
      </c>
      <c r="C22" s="2">
        <f t="shared" ref="C22:K22" si="4">C7-C9-C11-C20+C5</f>
        <v>119</v>
      </c>
      <c r="D22" s="2">
        <f t="shared" si="4"/>
        <v>119</v>
      </c>
      <c r="E22" s="2">
        <f t="shared" si="4"/>
        <v>119</v>
      </c>
      <c r="F22" s="2">
        <f t="shared" si="4"/>
        <v>119</v>
      </c>
      <c r="G22" s="2">
        <f t="shared" si="4"/>
        <v>119</v>
      </c>
      <c r="H22" s="2">
        <f t="shared" si="4"/>
        <v>119</v>
      </c>
      <c r="I22" s="2">
        <f t="shared" si="4"/>
        <v>119</v>
      </c>
      <c r="J22" s="2">
        <f t="shared" si="4"/>
        <v>119</v>
      </c>
      <c r="K22" s="2">
        <f t="shared" si="4"/>
        <v>119</v>
      </c>
      <c r="L22" s="2">
        <f>L7-L9-L11-L20+L5+L17</f>
        <v>339</v>
      </c>
    </row>
    <row r="23" spans="1:12" x14ac:dyDescent="0.2">
      <c r="A23" t="s">
        <v>10</v>
      </c>
      <c r="B23" s="3">
        <f>B22/(1+0.1)^B1</f>
        <v>-1050</v>
      </c>
      <c r="C23" s="3">
        <f t="shared" ref="C23:L23" si="5">C22/(1+0.1)^C1</f>
        <v>108.18181818181817</v>
      </c>
      <c r="D23" s="3">
        <f t="shared" si="5"/>
        <v>98.347107438016508</v>
      </c>
      <c r="E23" s="3">
        <f t="shared" si="5"/>
        <v>89.406461307287728</v>
      </c>
      <c r="F23" s="3">
        <f t="shared" si="5"/>
        <v>81.278601188443389</v>
      </c>
      <c r="G23" s="3">
        <f t="shared" si="5"/>
        <v>73.889637444039437</v>
      </c>
      <c r="H23" s="3">
        <f t="shared" si="5"/>
        <v>67.172397676399484</v>
      </c>
      <c r="I23" s="3">
        <f t="shared" si="5"/>
        <v>61.065816069454065</v>
      </c>
      <c r="J23" s="3">
        <f t="shared" si="5"/>
        <v>55.514378244958245</v>
      </c>
      <c r="K23" s="3">
        <f t="shared" si="5"/>
        <v>50.467616586325676</v>
      </c>
      <c r="L23" s="3">
        <f t="shared" si="5"/>
        <v>130.69917511661117</v>
      </c>
    </row>
    <row r="24" spans="1:12" x14ac:dyDescent="0.2">
      <c r="A24" t="s">
        <v>11</v>
      </c>
      <c r="B24" s="4">
        <f>SUM(B23:L23)</f>
        <v>-233.97699074664627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"/>
  <sheetViews>
    <sheetView workbookViewId="0">
      <selection activeCell="B1" sqref="B1:L1048576"/>
    </sheetView>
  </sheetViews>
  <sheetFormatPr baseColWidth="10" defaultColWidth="8.83203125" defaultRowHeight="15" x14ac:dyDescent="0.2"/>
  <cols>
    <col min="2" max="12" width="7.6640625" customWidth="1"/>
  </cols>
  <sheetData>
    <row r="1" spans="1:12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2">
      <c r="A2" t="s">
        <v>0</v>
      </c>
      <c r="C2" s="2">
        <v>150</v>
      </c>
      <c r="D2" s="2">
        <v>150</v>
      </c>
      <c r="E2" s="2">
        <v>150</v>
      </c>
      <c r="F2" s="2">
        <v>150</v>
      </c>
      <c r="G2" s="2">
        <v>150</v>
      </c>
      <c r="H2" s="2">
        <v>150</v>
      </c>
      <c r="I2" s="2">
        <v>150</v>
      </c>
      <c r="J2" s="2">
        <v>150</v>
      </c>
      <c r="K2" s="2">
        <v>150</v>
      </c>
      <c r="L2" s="2">
        <v>150</v>
      </c>
    </row>
    <row r="3" spans="1:12" x14ac:dyDescent="0.2">
      <c r="A3" t="s">
        <v>1</v>
      </c>
      <c r="C3" s="7">
        <v>10</v>
      </c>
      <c r="D3" s="7">
        <v>10</v>
      </c>
      <c r="E3" s="7">
        <v>10</v>
      </c>
      <c r="F3" s="7">
        <v>10</v>
      </c>
      <c r="G3" s="7">
        <v>10</v>
      </c>
      <c r="H3" s="7">
        <v>10</v>
      </c>
      <c r="I3" s="7">
        <v>10</v>
      </c>
      <c r="J3" s="7">
        <v>10</v>
      </c>
      <c r="K3" s="7">
        <v>10</v>
      </c>
      <c r="L3" s="7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F3942-4807-7A4A-B6A9-3752EFE5D5F5}">
  <dimension ref="A1:L4"/>
  <sheetViews>
    <sheetView workbookViewId="0">
      <selection activeCell="C12" sqref="C12"/>
    </sheetView>
  </sheetViews>
  <sheetFormatPr baseColWidth="10" defaultRowHeight="15" x14ac:dyDescent="0.2"/>
  <cols>
    <col min="2" max="12" width="7.6640625" customWidth="1"/>
  </cols>
  <sheetData>
    <row r="1" spans="1:12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2">
      <c r="A2" t="s">
        <v>0</v>
      </c>
      <c r="C2" s="2">
        <v>150</v>
      </c>
      <c r="D2" s="2">
        <v>150</v>
      </c>
      <c r="E2" s="2">
        <v>150</v>
      </c>
      <c r="F2" s="2">
        <v>150</v>
      </c>
      <c r="G2" s="2">
        <v>150</v>
      </c>
      <c r="H2" s="2">
        <v>150</v>
      </c>
      <c r="I2" s="2">
        <v>150</v>
      </c>
      <c r="J2" s="2">
        <v>150</v>
      </c>
      <c r="K2" s="2">
        <v>150</v>
      </c>
      <c r="L2" s="2">
        <v>150</v>
      </c>
    </row>
    <row r="3" spans="1:12" x14ac:dyDescent="0.2">
      <c r="A3" t="s">
        <v>1</v>
      </c>
      <c r="C3" s="2">
        <v>10</v>
      </c>
      <c r="D3" s="2">
        <v>10</v>
      </c>
      <c r="E3" s="2">
        <v>10</v>
      </c>
      <c r="F3" s="2">
        <v>10</v>
      </c>
      <c r="G3" s="2">
        <v>10</v>
      </c>
      <c r="H3" s="2">
        <v>10</v>
      </c>
      <c r="I3" s="2">
        <v>10</v>
      </c>
      <c r="J3" s="2">
        <v>10</v>
      </c>
      <c r="K3" s="2">
        <v>10</v>
      </c>
      <c r="L3" s="2">
        <v>10</v>
      </c>
    </row>
    <row r="4" spans="1:12" x14ac:dyDescent="0.2">
      <c r="A4" t="s">
        <v>3</v>
      </c>
      <c r="C4" s="7">
        <v>80</v>
      </c>
      <c r="D4" s="7">
        <v>80</v>
      </c>
      <c r="E4" s="7">
        <v>80</v>
      </c>
      <c r="F4" s="7">
        <v>80</v>
      </c>
      <c r="G4" s="7">
        <v>80</v>
      </c>
      <c r="H4" s="7">
        <v>80</v>
      </c>
      <c r="I4" s="7">
        <v>80</v>
      </c>
      <c r="J4" s="7">
        <v>80</v>
      </c>
      <c r="K4" s="7">
        <v>80</v>
      </c>
      <c r="L4" s="7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9D3CF-1044-F348-B4B6-347367EA97D0}">
  <dimension ref="A1:L5"/>
  <sheetViews>
    <sheetView workbookViewId="0">
      <selection activeCell="B1" sqref="B1:L1048576"/>
    </sheetView>
  </sheetViews>
  <sheetFormatPr baseColWidth="10" defaultRowHeight="15" x14ac:dyDescent="0.2"/>
  <cols>
    <col min="2" max="12" width="7.6640625" customWidth="1"/>
  </cols>
  <sheetData>
    <row r="1" spans="1:12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2">
      <c r="A2" t="s">
        <v>0</v>
      </c>
      <c r="C2" s="2">
        <v>150</v>
      </c>
      <c r="D2" s="2">
        <v>150</v>
      </c>
      <c r="E2" s="2">
        <v>150</v>
      </c>
      <c r="F2" s="2">
        <v>150</v>
      </c>
      <c r="G2" s="2">
        <v>150</v>
      </c>
      <c r="H2" s="2">
        <v>150</v>
      </c>
      <c r="I2" s="2">
        <v>150</v>
      </c>
      <c r="J2" s="2">
        <v>150</v>
      </c>
      <c r="K2" s="2">
        <v>150</v>
      </c>
      <c r="L2" s="2">
        <v>150</v>
      </c>
    </row>
    <row r="3" spans="1:12" x14ac:dyDescent="0.2">
      <c r="A3" t="s">
        <v>1</v>
      </c>
      <c r="C3" s="2">
        <v>10</v>
      </c>
      <c r="D3" s="2">
        <v>10</v>
      </c>
      <c r="E3" s="2">
        <v>10</v>
      </c>
      <c r="F3" s="2">
        <v>10</v>
      </c>
      <c r="G3" s="2">
        <v>10</v>
      </c>
      <c r="H3" s="2">
        <v>10</v>
      </c>
      <c r="I3" s="2">
        <v>10</v>
      </c>
      <c r="J3" s="2">
        <v>10</v>
      </c>
      <c r="K3" s="2">
        <v>10</v>
      </c>
      <c r="L3" s="2">
        <v>10</v>
      </c>
    </row>
    <row r="4" spans="1:12" x14ac:dyDescent="0.2">
      <c r="A4" t="s">
        <v>3</v>
      </c>
      <c r="C4" s="2">
        <v>80</v>
      </c>
      <c r="D4" s="2">
        <v>80</v>
      </c>
      <c r="E4" s="2">
        <v>80</v>
      </c>
      <c r="F4" s="2">
        <v>80</v>
      </c>
      <c r="G4" s="2">
        <v>80</v>
      </c>
      <c r="H4" s="2">
        <v>80</v>
      </c>
      <c r="I4" s="2">
        <v>80</v>
      </c>
      <c r="J4" s="2">
        <v>80</v>
      </c>
      <c r="K4" s="2">
        <v>80</v>
      </c>
      <c r="L4" s="2">
        <v>80</v>
      </c>
    </row>
    <row r="5" spans="1:12" x14ac:dyDescent="0.2">
      <c r="A5" t="s">
        <v>4</v>
      </c>
      <c r="C5" s="8">
        <f>C2-C3-C4</f>
        <v>60</v>
      </c>
      <c r="D5" s="8">
        <f t="shared" ref="D5:L5" si="0">D2-D3-D4</f>
        <v>60</v>
      </c>
      <c r="E5" s="8">
        <f t="shared" si="0"/>
        <v>60</v>
      </c>
      <c r="F5" s="8">
        <f t="shared" si="0"/>
        <v>60</v>
      </c>
      <c r="G5" s="8">
        <f t="shared" si="0"/>
        <v>60</v>
      </c>
      <c r="H5" s="8">
        <f t="shared" si="0"/>
        <v>60</v>
      </c>
      <c r="I5" s="8">
        <f t="shared" si="0"/>
        <v>60</v>
      </c>
      <c r="J5" s="8">
        <f t="shared" si="0"/>
        <v>60</v>
      </c>
      <c r="K5" s="8">
        <f t="shared" si="0"/>
        <v>60</v>
      </c>
      <c r="L5" s="8">
        <f t="shared" si="0"/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C7787-0E83-4B4B-B6EC-B5846EFAAA33}">
  <dimension ref="A1:L6"/>
  <sheetViews>
    <sheetView workbookViewId="0">
      <selection activeCell="B1" sqref="B1:L1048576"/>
    </sheetView>
  </sheetViews>
  <sheetFormatPr baseColWidth="10" defaultRowHeight="15" x14ac:dyDescent="0.2"/>
  <cols>
    <col min="2" max="12" width="7.6640625" customWidth="1"/>
  </cols>
  <sheetData>
    <row r="1" spans="1:12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2">
      <c r="A2" t="s">
        <v>0</v>
      </c>
      <c r="C2" s="2">
        <v>150</v>
      </c>
      <c r="D2" s="2">
        <v>150</v>
      </c>
      <c r="E2" s="2">
        <v>150</v>
      </c>
      <c r="F2" s="2">
        <v>150</v>
      </c>
      <c r="G2" s="2">
        <v>150</v>
      </c>
      <c r="H2" s="2">
        <v>150</v>
      </c>
      <c r="I2" s="2">
        <v>150</v>
      </c>
      <c r="J2" s="2">
        <v>150</v>
      </c>
      <c r="K2" s="2">
        <v>150</v>
      </c>
      <c r="L2" s="2">
        <v>150</v>
      </c>
    </row>
    <row r="3" spans="1:12" x14ac:dyDescent="0.2">
      <c r="A3" t="s">
        <v>1</v>
      </c>
      <c r="C3" s="2">
        <v>10</v>
      </c>
      <c r="D3" s="2">
        <v>10</v>
      </c>
      <c r="E3" s="2">
        <v>10</v>
      </c>
      <c r="F3" s="2">
        <v>10</v>
      </c>
      <c r="G3" s="2">
        <v>10</v>
      </c>
      <c r="H3" s="2">
        <v>10</v>
      </c>
      <c r="I3" s="2">
        <v>10</v>
      </c>
      <c r="J3" s="2">
        <v>10</v>
      </c>
      <c r="K3" s="2">
        <v>10</v>
      </c>
      <c r="L3" s="2">
        <v>10</v>
      </c>
    </row>
    <row r="4" spans="1:12" x14ac:dyDescent="0.2">
      <c r="A4" t="s">
        <v>3</v>
      </c>
      <c r="C4" s="2">
        <v>80</v>
      </c>
      <c r="D4" s="2">
        <v>80</v>
      </c>
      <c r="E4" s="2">
        <v>80</v>
      </c>
      <c r="F4" s="2">
        <v>80</v>
      </c>
      <c r="G4" s="2">
        <v>80</v>
      </c>
      <c r="H4" s="2">
        <v>80</v>
      </c>
      <c r="I4" s="2">
        <v>80</v>
      </c>
      <c r="J4" s="2">
        <v>80</v>
      </c>
      <c r="K4" s="2">
        <v>80</v>
      </c>
      <c r="L4" s="2">
        <v>80</v>
      </c>
    </row>
    <row r="5" spans="1:12" x14ac:dyDescent="0.2">
      <c r="A5" t="s">
        <v>4</v>
      </c>
      <c r="C5" s="6">
        <f>C2-C3-C4</f>
        <v>60</v>
      </c>
      <c r="D5" s="6">
        <f t="shared" ref="D5:L5" si="0">D2-D3-D4</f>
        <v>60</v>
      </c>
      <c r="E5" s="6">
        <f t="shared" si="0"/>
        <v>60</v>
      </c>
      <c r="F5" s="6">
        <f t="shared" si="0"/>
        <v>60</v>
      </c>
      <c r="G5" s="6">
        <f t="shared" si="0"/>
        <v>60</v>
      </c>
      <c r="H5" s="6">
        <f t="shared" si="0"/>
        <v>60</v>
      </c>
      <c r="I5" s="6">
        <f t="shared" si="0"/>
        <v>60</v>
      </c>
      <c r="J5" s="6">
        <f t="shared" si="0"/>
        <v>60</v>
      </c>
      <c r="K5" s="6">
        <f t="shared" si="0"/>
        <v>60</v>
      </c>
      <c r="L5" s="6">
        <f t="shared" si="0"/>
        <v>60</v>
      </c>
    </row>
    <row r="6" spans="1:12" x14ac:dyDescent="0.2">
      <c r="A6" t="s">
        <v>5</v>
      </c>
      <c r="C6" s="7">
        <f>C5*(1-0.35)</f>
        <v>39</v>
      </c>
      <c r="D6" s="7">
        <f t="shared" ref="D6:L6" si="1">D5*(1-0.35)</f>
        <v>39</v>
      </c>
      <c r="E6" s="7">
        <f t="shared" si="1"/>
        <v>39</v>
      </c>
      <c r="F6" s="7">
        <f t="shared" si="1"/>
        <v>39</v>
      </c>
      <c r="G6" s="7">
        <f t="shared" si="1"/>
        <v>39</v>
      </c>
      <c r="H6" s="7">
        <f t="shared" si="1"/>
        <v>39</v>
      </c>
      <c r="I6" s="7">
        <f t="shared" si="1"/>
        <v>39</v>
      </c>
      <c r="J6" s="7">
        <f t="shared" si="1"/>
        <v>39</v>
      </c>
      <c r="K6" s="7">
        <f t="shared" si="1"/>
        <v>39</v>
      </c>
      <c r="L6" s="7">
        <f t="shared" si="1"/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91042-16A2-0148-8111-8486A4BF50E0}">
  <dimension ref="A1:L7"/>
  <sheetViews>
    <sheetView workbookViewId="0">
      <selection activeCell="B1" sqref="B1:L1048576"/>
    </sheetView>
  </sheetViews>
  <sheetFormatPr baseColWidth="10" defaultRowHeight="15" x14ac:dyDescent="0.2"/>
  <cols>
    <col min="2" max="12" width="7.6640625" customWidth="1"/>
  </cols>
  <sheetData>
    <row r="1" spans="1:12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2">
      <c r="A2" t="s">
        <v>0</v>
      </c>
      <c r="C2" s="2">
        <v>150</v>
      </c>
      <c r="D2" s="2">
        <v>150</v>
      </c>
      <c r="E2" s="2">
        <v>150</v>
      </c>
      <c r="F2" s="2">
        <v>150</v>
      </c>
      <c r="G2" s="2">
        <v>150</v>
      </c>
      <c r="H2" s="2">
        <v>150</v>
      </c>
      <c r="I2" s="2">
        <v>150</v>
      </c>
      <c r="J2" s="2">
        <v>150</v>
      </c>
      <c r="K2" s="2">
        <v>150</v>
      </c>
      <c r="L2" s="2">
        <v>150</v>
      </c>
    </row>
    <row r="3" spans="1:12" x14ac:dyDescent="0.2">
      <c r="A3" t="s">
        <v>1</v>
      </c>
      <c r="C3" s="2">
        <v>10</v>
      </c>
      <c r="D3" s="2">
        <v>10</v>
      </c>
      <c r="E3" s="2">
        <v>10</v>
      </c>
      <c r="F3" s="2">
        <v>10</v>
      </c>
      <c r="G3" s="2">
        <v>10</v>
      </c>
      <c r="H3" s="2">
        <v>10</v>
      </c>
      <c r="I3" s="2">
        <v>10</v>
      </c>
      <c r="J3" s="2">
        <v>10</v>
      </c>
      <c r="K3" s="2">
        <v>10</v>
      </c>
      <c r="L3" s="2">
        <v>10</v>
      </c>
    </row>
    <row r="4" spans="1:12" x14ac:dyDescent="0.2">
      <c r="A4" t="s">
        <v>3</v>
      </c>
      <c r="C4" s="2">
        <v>80</v>
      </c>
      <c r="D4" s="2">
        <v>80</v>
      </c>
      <c r="E4" s="2">
        <v>80</v>
      </c>
      <c r="F4" s="2">
        <v>80</v>
      </c>
      <c r="G4" s="2">
        <v>80</v>
      </c>
      <c r="H4" s="2">
        <v>80</v>
      </c>
      <c r="I4" s="2">
        <v>80</v>
      </c>
      <c r="J4" s="2">
        <v>80</v>
      </c>
      <c r="K4" s="2">
        <v>80</v>
      </c>
      <c r="L4" s="2">
        <v>80</v>
      </c>
    </row>
    <row r="5" spans="1:12" x14ac:dyDescent="0.2">
      <c r="A5" t="s">
        <v>4</v>
      </c>
      <c r="C5" s="6">
        <f>C2-C3-C4</f>
        <v>60</v>
      </c>
      <c r="D5" s="6">
        <f t="shared" ref="D5:L5" si="0">D2-D3-D4</f>
        <v>60</v>
      </c>
      <c r="E5" s="6">
        <f t="shared" si="0"/>
        <v>60</v>
      </c>
      <c r="F5" s="6">
        <f t="shared" si="0"/>
        <v>60</v>
      </c>
      <c r="G5" s="6">
        <f t="shared" si="0"/>
        <v>60</v>
      </c>
      <c r="H5" s="6">
        <f t="shared" si="0"/>
        <v>60</v>
      </c>
      <c r="I5" s="6">
        <f t="shared" si="0"/>
        <v>60</v>
      </c>
      <c r="J5" s="6">
        <f t="shared" si="0"/>
        <v>60</v>
      </c>
      <c r="K5" s="6">
        <f t="shared" si="0"/>
        <v>60</v>
      </c>
      <c r="L5" s="6">
        <f t="shared" si="0"/>
        <v>60</v>
      </c>
    </row>
    <row r="6" spans="1:12" x14ac:dyDescent="0.2">
      <c r="A6" t="s">
        <v>5</v>
      </c>
      <c r="C6" s="2">
        <f>C5*(1-0.35)</f>
        <v>39</v>
      </c>
      <c r="D6" s="2">
        <f t="shared" ref="D6:L6" si="1">D5*(1-0.35)</f>
        <v>39</v>
      </c>
      <c r="E6" s="2">
        <f t="shared" si="1"/>
        <v>39</v>
      </c>
      <c r="F6" s="2">
        <f t="shared" si="1"/>
        <v>39</v>
      </c>
      <c r="G6" s="2">
        <f t="shared" si="1"/>
        <v>39</v>
      </c>
      <c r="H6" s="2">
        <f t="shared" si="1"/>
        <v>39</v>
      </c>
      <c r="I6" s="2">
        <f t="shared" si="1"/>
        <v>39</v>
      </c>
      <c r="J6" s="2">
        <f t="shared" si="1"/>
        <v>39</v>
      </c>
      <c r="K6" s="2">
        <f t="shared" si="1"/>
        <v>39</v>
      </c>
      <c r="L6" s="2">
        <f t="shared" si="1"/>
        <v>39</v>
      </c>
    </row>
    <row r="7" spans="1:12" x14ac:dyDescent="0.2">
      <c r="A7" t="s">
        <v>18</v>
      </c>
      <c r="C7" s="7">
        <f>C6+C4</f>
        <v>119</v>
      </c>
      <c r="D7" s="7">
        <f t="shared" ref="D7:L7" si="2">D6+D4</f>
        <v>119</v>
      </c>
      <c r="E7" s="7">
        <f t="shared" si="2"/>
        <v>119</v>
      </c>
      <c r="F7" s="7">
        <f t="shared" si="2"/>
        <v>119</v>
      </c>
      <c r="G7" s="7">
        <f t="shared" si="2"/>
        <v>119</v>
      </c>
      <c r="H7" s="7">
        <f t="shared" si="2"/>
        <v>119</v>
      </c>
      <c r="I7" s="7">
        <f t="shared" si="2"/>
        <v>119</v>
      </c>
      <c r="J7" s="7">
        <f t="shared" si="2"/>
        <v>119</v>
      </c>
      <c r="K7" s="7">
        <f t="shared" si="2"/>
        <v>119</v>
      </c>
      <c r="L7" s="7">
        <f t="shared" si="2"/>
        <v>119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4EC7A-3DA1-8945-830A-D8AB88B4A673}">
  <dimension ref="A1:L13"/>
  <sheetViews>
    <sheetView workbookViewId="0">
      <selection activeCell="B1" sqref="B1:L1048576"/>
    </sheetView>
  </sheetViews>
  <sheetFormatPr baseColWidth="10" defaultRowHeight="15" x14ac:dyDescent="0.2"/>
  <cols>
    <col min="2" max="12" width="7.6640625" customWidth="1"/>
  </cols>
  <sheetData>
    <row r="1" spans="1:12" x14ac:dyDescent="0.2">
      <c r="A1" s="9"/>
      <c r="B1" s="10">
        <v>0</v>
      </c>
      <c r="C1" s="10">
        <v>1</v>
      </c>
      <c r="D1" s="10">
        <v>2</v>
      </c>
      <c r="E1" s="10">
        <v>3</v>
      </c>
      <c r="F1" s="10">
        <v>4</v>
      </c>
      <c r="G1" s="10">
        <v>5</v>
      </c>
      <c r="H1" s="10">
        <v>6</v>
      </c>
      <c r="I1" s="10">
        <v>7</v>
      </c>
      <c r="J1" s="10">
        <v>8</v>
      </c>
      <c r="K1" s="10">
        <v>9</v>
      </c>
      <c r="L1" s="10">
        <v>10</v>
      </c>
    </row>
    <row r="2" spans="1:12" x14ac:dyDescent="0.2">
      <c r="A2" s="9" t="s">
        <v>0</v>
      </c>
      <c r="B2" s="9"/>
      <c r="C2" s="11">
        <v>150</v>
      </c>
      <c r="D2" s="11">
        <v>150</v>
      </c>
      <c r="E2" s="11">
        <v>150</v>
      </c>
      <c r="F2" s="11">
        <v>150</v>
      </c>
      <c r="G2" s="11">
        <v>150</v>
      </c>
      <c r="H2" s="11">
        <v>150</v>
      </c>
      <c r="I2" s="11">
        <v>150</v>
      </c>
      <c r="J2" s="11">
        <v>150</v>
      </c>
      <c r="K2" s="11">
        <v>150</v>
      </c>
      <c r="L2" s="11">
        <v>150</v>
      </c>
    </row>
    <row r="3" spans="1:12" x14ac:dyDescent="0.2">
      <c r="A3" s="9" t="s">
        <v>1</v>
      </c>
      <c r="B3" s="9"/>
      <c r="C3" s="11">
        <v>10</v>
      </c>
      <c r="D3" s="11">
        <v>10</v>
      </c>
      <c r="E3" s="11">
        <v>10</v>
      </c>
      <c r="F3" s="11">
        <v>10</v>
      </c>
      <c r="G3" s="11">
        <v>10</v>
      </c>
      <c r="H3" s="11">
        <v>10</v>
      </c>
      <c r="I3" s="11">
        <v>10</v>
      </c>
      <c r="J3" s="11">
        <v>10</v>
      </c>
      <c r="K3" s="11">
        <v>10</v>
      </c>
      <c r="L3" s="11">
        <v>10</v>
      </c>
    </row>
    <row r="4" spans="1:12" x14ac:dyDescent="0.2">
      <c r="A4" s="9" t="s">
        <v>3</v>
      </c>
      <c r="B4" s="9"/>
      <c r="C4" s="11">
        <v>80</v>
      </c>
      <c r="D4" s="11">
        <v>80</v>
      </c>
      <c r="E4" s="11">
        <v>80</v>
      </c>
      <c r="F4" s="11">
        <v>80</v>
      </c>
      <c r="G4" s="11">
        <v>80</v>
      </c>
      <c r="H4" s="11">
        <v>80</v>
      </c>
      <c r="I4" s="11">
        <v>80</v>
      </c>
      <c r="J4" s="11">
        <v>80</v>
      </c>
      <c r="K4" s="11">
        <v>80</v>
      </c>
      <c r="L4" s="11">
        <v>80</v>
      </c>
    </row>
    <row r="5" spans="1:12" x14ac:dyDescent="0.2">
      <c r="A5" s="9" t="s">
        <v>4</v>
      </c>
      <c r="B5" s="9"/>
      <c r="C5" s="12">
        <v>60</v>
      </c>
      <c r="D5" s="12">
        <v>60</v>
      </c>
      <c r="E5" s="12">
        <v>60</v>
      </c>
      <c r="F5" s="12">
        <v>60</v>
      </c>
      <c r="G5" s="12">
        <v>60</v>
      </c>
      <c r="H5" s="12">
        <v>60</v>
      </c>
      <c r="I5" s="12">
        <v>60</v>
      </c>
      <c r="J5" s="12">
        <v>60</v>
      </c>
      <c r="K5" s="12">
        <v>60</v>
      </c>
      <c r="L5" s="12">
        <v>60</v>
      </c>
    </row>
    <row r="6" spans="1:12" x14ac:dyDescent="0.2">
      <c r="A6" s="9" t="s">
        <v>5</v>
      </c>
      <c r="B6" s="9"/>
      <c r="C6" s="11">
        <v>39</v>
      </c>
      <c r="D6" s="11">
        <v>39</v>
      </c>
      <c r="E6" s="11">
        <v>39</v>
      </c>
      <c r="F6" s="11">
        <v>39</v>
      </c>
      <c r="G6" s="11">
        <v>39</v>
      </c>
      <c r="H6" s="11">
        <v>39</v>
      </c>
      <c r="I6" s="11">
        <v>39</v>
      </c>
      <c r="J6" s="11">
        <v>39</v>
      </c>
      <c r="K6" s="11">
        <v>39</v>
      </c>
      <c r="L6" s="11">
        <v>39</v>
      </c>
    </row>
    <row r="7" spans="1:12" x14ac:dyDescent="0.2">
      <c r="A7" s="9" t="s">
        <v>18</v>
      </c>
      <c r="B7" s="9"/>
      <c r="C7" s="11">
        <v>119</v>
      </c>
      <c r="D7" s="11">
        <v>119</v>
      </c>
      <c r="E7" s="11">
        <v>119</v>
      </c>
      <c r="F7" s="11">
        <v>119</v>
      </c>
      <c r="G7" s="11">
        <v>119</v>
      </c>
      <c r="H7" s="11">
        <v>119</v>
      </c>
      <c r="I7" s="11">
        <v>119</v>
      </c>
      <c r="J7" s="11">
        <v>119</v>
      </c>
      <c r="K7" s="11">
        <v>119</v>
      </c>
      <c r="L7" s="11">
        <v>119</v>
      </c>
    </row>
    <row r="8" spans="1:12" x14ac:dyDescent="0.2">
      <c r="A8" s="9"/>
      <c r="B8" s="9"/>
      <c r="C8" s="13"/>
      <c r="D8" s="13"/>
      <c r="E8" s="13"/>
      <c r="F8" s="13"/>
      <c r="G8" s="13"/>
      <c r="H8" s="13"/>
      <c r="I8" s="13"/>
      <c r="J8" s="13"/>
      <c r="K8" s="9"/>
      <c r="L8" s="9"/>
    </row>
    <row r="9" spans="1:12" x14ac:dyDescent="0.2">
      <c r="A9" s="9" t="s">
        <v>16</v>
      </c>
      <c r="B9" s="13"/>
      <c r="C9" s="13"/>
      <c r="D9" s="13"/>
      <c r="E9" s="13"/>
      <c r="F9" s="13"/>
      <c r="G9" s="13"/>
      <c r="H9" s="13"/>
      <c r="I9" s="13"/>
      <c r="J9" s="13"/>
      <c r="K9" s="9"/>
      <c r="L9" s="14">
        <v>200</v>
      </c>
    </row>
    <row r="10" spans="1:12" x14ac:dyDescent="0.2">
      <c r="A10" s="9" t="s">
        <v>12</v>
      </c>
      <c r="B10" s="13"/>
      <c r="C10" s="13"/>
      <c r="D10" s="13"/>
      <c r="E10" s="13"/>
      <c r="F10" s="13"/>
      <c r="G10" s="13"/>
      <c r="H10" s="13"/>
      <c r="I10" s="13"/>
      <c r="J10" s="13"/>
      <c r="K10" s="9"/>
      <c r="L10" s="14">
        <v>200</v>
      </c>
    </row>
    <row r="11" spans="1:12" x14ac:dyDescent="0.2">
      <c r="A11" s="9" t="s">
        <v>13</v>
      </c>
      <c r="B11" s="13"/>
      <c r="C11" s="13"/>
      <c r="D11" s="13"/>
      <c r="E11" s="13"/>
      <c r="F11" s="13"/>
      <c r="G11" s="13"/>
      <c r="H11" s="13"/>
      <c r="I11" s="13"/>
      <c r="J11" s="13"/>
      <c r="K11" s="9"/>
      <c r="L11" s="14">
        <v>0</v>
      </c>
    </row>
    <row r="12" spans="1:12" x14ac:dyDescent="0.2">
      <c r="A12" s="9" t="s">
        <v>14</v>
      </c>
      <c r="B12" s="13"/>
      <c r="C12" s="13"/>
      <c r="D12" s="13"/>
      <c r="E12" s="13"/>
      <c r="F12" s="13"/>
      <c r="G12" s="13"/>
      <c r="H12" s="13"/>
      <c r="I12" s="13"/>
      <c r="J12" s="13"/>
      <c r="K12" s="9"/>
      <c r="L12" s="14">
        <v>0</v>
      </c>
    </row>
    <row r="13" spans="1:12" x14ac:dyDescent="0.2">
      <c r="A13" s="9" t="s">
        <v>15</v>
      </c>
      <c r="B13" s="13"/>
      <c r="C13" s="13"/>
      <c r="D13" s="13"/>
      <c r="E13" s="13"/>
      <c r="F13" s="13"/>
      <c r="G13" s="13"/>
      <c r="H13" s="13"/>
      <c r="I13" s="13"/>
      <c r="J13" s="13"/>
      <c r="K13" s="9"/>
      <c r="L13" s="14">
        <v>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54B43-FCC4-8B42-BC40-3FAE3D1D6FE2}">
  <dimension ref="A1:L16"/>
  <sheetViews>
    <sheetView workbookViewId="0">
      <selection activeCell="B1" sqref="B1:L1048576"/>
    </sheetView>
  </sheetViews>
  <sheetFormatPr baseColWidth="10" defaultRowHeight="15" x14ac:dyDescent="0.2"/>
  <cols>
    <col min="2" max="12" width="7.6640625" customWidth="1"/>
  </cols>
  <sheetData>
    <row r="1" spans="1:12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2">
      <c r="A2" t="s">
        <v>0</v>
      </c>
      <c r="C2" s="2">
        <v>150</v>
      </c>
      <c r="D2" s="2">
        <v>150</v>
      </c>
      <c r="E2" s="2">
        <v>150</v>
      </c>
      <c r="F2" s="2">
        <v>150</v>
      </c>
      <c r="G2" s="2">
        <v>150</v>
      </c>
      <c r="H2" s="2">
        <v>150</v>
      </c>
      <c r="I2" s="2">
        <v>150</v>
      </c>
      <c r="J2" s="2">
        <v>150</v>
      </c>
      <c r="K2" s="2">
        <v>150</v>
      </c>
      <c r="L2" s="2">
        <v>150</v>
      </c>
    </row>
    <row r="3" spans="1:12" x14ac:dyDescent="0.2">
      <c r="A3" t="s">
        <v>1</v>
      </c>
      <c r="C3" s="2">
        <v>10</v>
      </c>
      <c r="D3" s="2">
        <v>10</v>
      </c>
      <c r="E3" s="2">
        <v>10</v>
      </c>
      <c r="F3" s="2">
        <v>10</v>
      </c>
      <c r="G3" s="2">
        <v>10</v>
      </c>
      <c r="H3" s="2">
        <v>10</v>
      </c>
      <c r="I3" s="2">
        <v>10</v>
      </c>
      <c r="J3" s="2">
        <v>10</v>
      </c>
      <c r="K3" s="2">
        <v>10</v>
      </c>
      <c r="L3" s="2">
        <v>10</v>
      </c>
    </row>
    <row r="4" spans="1:12" x14ac:dyDescent="0.2">
      <c r="A4" t="s">
        <v>3</v>
      </c>
      <c r="C4" s="2">
        <v>80</v>
      </c>
      <c r="D4" s="2">
        <v>80</v>
      </c>
      <c r="E4" s="2">
        <v>80</v>
      </c>
      <c r="F4" s="2">
        <v>80</v>
      </c>
      <c r="G4" s="2">
        <v>80</v>
      </c>
      <c r="H4" s="2">
        <v>80</v>
      </c>
      <c r="I4" s="2">
        <v>80</v>
      </c>
      <c r="J4" s="2">
        <v>80</v>
      </c>
      <c r="K4" s="2">
        <v>80</v>
      </c>
      <c r="L4" s="2">
        <v>80</v>
      </c>
    </row>
    <row r="5" spans="1:12" x14ac:dyDescent="0.2">
      <c r="A5" t="s">
        <v>4</v>
      </c>
      <c r="C5" s="6">
        <f>C2-C3-C4</f>
        <v>60</v>
      </c>
      <c r="D5" s="6">
        <f t="shared" ref="D5:L5" si="0">D2-D3-D4</f>
        <v>60</v>
      </c>
      <c r="E5" s="6">
        <f t="shared" si="0"/>
        <v>60</v>
      </c>
      <c r="F5" s="6">
        <f t="shared" si="0"/>
        <v>60</v>
      </c>
      <c r="G5" s="6">
        <f t="shared" si="0"/>
        <v>60</v>
      </c>
      <c r="H5" s="6">
        <f t="shared" si="0"/>
        <v>60</v>
      </c>
      <c r="I5" s="6">
        <f t="shared" si="0"/>
        <v>60</v>
      </c>
      <c r="J5" s="6">
        <f t="shared" si="0"/>
        <v>60</v>
      </c>
      <c r="K5" s="6">
        <f t="shared" si="0"/>
        <v>60</v>
      </c>
      <c r="L5" s="6">
        <f t="shared" si="0"/>
        <v>60</v>
      </c>
    </row>
    <row r="6" spans="1:12" x14ac:dyDescent="0.2">
      <c r="A6" t="s">
        <v>5</v>
      </c>
      <c r="C6" s="2">
        <f>C5*(1-0.35)</f>
        <v>39</v>
      </c>
      <c r="D6" s="2">
        <f t="shared" ref="D6:L6" si="1">D5*(1-0.35)</f>
        <v>39</v>
      </c>
      <c r="E6" s="2">
        <f t="shared" si="1"/>
        <v>39</v>
      </c>
      <c r="F6" s="2">
        <f t="shared" si="1"/>
        <v>39</v>
      </c>
      <c r="G6" s="2">
        <f t="shared" si="1"/>
        <v>39</v>
      </c>
      <c r="H6" s="2">
        <f t="shared" si="1"/>
        <v>39</v>
      </c>
      <c r="I6" s="2">
        <f t="shared" si="1"/>
        <v>39</v>
      </c>
      <c r="J6" s="2">
        <f t="shared" si="1"/>
        <v>39</v>
      </c>
      <c r="K6" s="2">
        <f t="shared" si="1"/>
        <v>39</v>
      </c>
      <c r="L6" s="2">
        <f t="shared" si="1"/>
        <v>39</v>
      </c>
    </row>
    <row r="7" spans="1:12" x14ac:dyDescent="0.2">
      <c r="A7" t="s">
        <v>18</v>
      </c>
      <c r="C7" s="2">
        <f>C6+C4</f>
        <v>119</v>
      </c>
      <c r="D7" s="2">
        <f t="shared" ref="D7:L7" si="2">D6+D4</f>
        <v>119</v>
      </c>
      <c r="E7" s="2">
        <f t="shared" si="2"/>
        <v>119</v>
      </c>
      <c r="F7" s="2">
        <f t="shared" si="2"/>
        <v>119</v>
      </c>
      <c r="G7" s="2">
        <f t="shared" si="2"/>
        <v>119</v>
      </c>
      <c r="H7" s="2">
        <f t="shared" si="2"/>
        <v>119</v>
      </c>
      <c r="I7" s="2">
        <f t="shared" si="2"/>
        <v>119</v>
      </c>
      <c r="J7" s="2">
        <f t="shared" si="2"/>
        <v>119</v>
      </c>
      <c r="K7" s="2">
        <f t="shared" si="2"/>
        <v>119</v>
      </c>
      <c r="L7" s="2">
        <f t="shared" si="2"/>
        <v>119</v>
      </c>
    </row>
    <row r="8" spans="1:12" x14ac:dyDescent="0.2">
      <c r="C8" s="4"/>
      <c r="D8" s="4"/>
      <c r="E8" s="4"/>
      <c r="F8" s="4"/>
      <c r="G8" s="4"/>
      <c r="H8" s="4"/>
      <c r="I8" s="4"/>
      <c r="J8" s="4"/>
    </row>
    <row r="9" spans="1:12" x14ac:dyDescent="0.2">
      <c r="A9" t="s">
        <v>16</v>
      </c>
      <c r="B9" s="4"/>
      <c r="C9" s="4"/>
      <c r="D9" s="4"/>
      <c r="E9" s="4"/>
      <c r="F9" s="4"/>
      <c r="G9" s="4"/>
      <c r="H9" s="4"/>
      <c r="I9" s="4"/>
      <c r="J9" s="4"/>
      <c r="L9">
        <v>200</v>
      </c>
    </row>
    <row r="10" spans="1:12" x14ac:dyDescent="0.2">
      <c r="A10" t="s">
        <v>12</v>
      </c>
      <c r="B10" s="4"/>
      <c r="C10" s="4"/>
      <c r="D10" s="4"/>
      <c r="E10" s="4"/>
      <c r="F10" s="4"/>
      <c r="G10" s="4"/>
      <c r="H10" s="4"/>
      <c r="I10" s="4"/>
      <c r="J10" s="4"/>
      <c r="L10">
        <v>200</v>
      </c>
    </row>
    <row r="11" spans="1:12" x14ac:dyDescent="0.2">
      <c r="A11" t="s">
        <v>13</v>
      </c>
      <c r="B11" s="4"/>
      <c r="C11" s="4"/>
      <c r="D11" s="4"/>
      <c r="E11" s="4"/>
      <c r="F11" s="4"/>
      <c r="G11" s="4"/>
      <c r="H11" s="4"/>
      <c r="I11" s="4"/>
      <c r="J11" s="4"/>
      <c r="L11">
        <f>L10-L9</f>
        <v>0</v>
      </c>
    </row>
    <row r="12" spans="1:12" x14ac:dyDescent="0.2">
      <c r="A12" t="s">
        <v>14</v>
      </c>
      <c r="B12" s="4"/>
      <c r="C12" s="4"/>
      <c r="D12" s="4"/>
      <c r="E12" s="4"/>
      <c r="F12" s="4"/>
      <c r="G12" s="4"/>
      <c r="H12" s="4"/>
      <c r="I12" s="4"/>
      <c r="J12" s="4"/>
      <c r="L12">
        <f>L11*0.35</f>
        <v>0</v>
      </c>
    </row>
    <row r="13" spans="1:12" x14ac:dyDescent="0.2">
      <c r="A13" t="s">
        <v>15</v>
      </c>
      <c r="B13" s="4"/>
      <c r="C13" s="4"/>
      <c r="D13" s="4"/>
      <c r="E13" s="4"/>
      <c r="F13" s="4"/>
      <c r="G13" s="4"/>
      <c r="H13" s="4"/>
      <c r="I13" s="4"/>
      <c r="J13" s="4"/>
      <c r="L13">
        <f>L10-L12</f>
        <v>200</v>
      </c>
    </row>
    <row r="14" spans="1:12" x14ac:dyDescent="0.2">
      <c r="B14" s="4"/>
      <c r="C14" s="4"/>
      <c r="D14" s="4"/>
      <c r="E14" s="4"/>
      <c r="F14" s="4"/>
      <c r="G14" s="4"/>
      <c r="H14" s="4"/>
      <c r="I14" s="4"/>
      <c r="J14" s="4"/>
    </row>
    <row r="15" spans="1:12" x14ac:dyDescent="0.2">
      <c r="A15" t="s">
        <v>7</v>
      </c>
      <c r="B15" s="15">
        <v>20</v>
      </c>
      <c r="C15" s="7">
        <v>20</v>
      </c>
      <c r="D15" s="7">
        <v>20</v>
      </c>
      <c r="E15" s="7">
        <v>20</v>
      </c>
      <c r="F15" s="7">
        <v>20</v>
      </c>
      <c r="G15" s="7">
        <v>20</v>
      </c>
      <c r="H15" s="7">
        <v>20</v>
      </c>
      <c r="I15" s="7">
        <v>20</v>
      </c>
      <c r="J15" s="7">
        <v>20</v>
      </c>
      <c r="K15" s="7">
        <v>20</v>
      </c>
      <c r="L15" s="7">
        <v>0</v>
      </c>
    </row>
    <row r="16" spans="1:12" x14ac:dyDescent="0.2">
      <c r="A16" s="5" t="s">
        <v>8</v>
      </c>
      <c r="B16" s="15">
        <f>B15</f>
        <v>20</v>
      </c>
      <c r="C16" s="7">
        <f>C15-B15</f>
        <v>0</v>
      </c>
      <c r="D16" s="7">
        <f t="shared" ref="D16:L16" si="3">D15-C15</f>
        <v>0</v>
      </c>
      <c r="E16" s="7">
        <f t="shared" si="3"/>
        <v>0</v>
      </c>
      <c r="F16" s="7">
        <f t="shared" si="3"/>
        <v>0</v>
      </c>
      <c r="G16" s="7">
        <f t="shared" si="3"/>
        <v>0</v>
      </c>
      <c r="H16" s="7">
        <f t="shared" si="3"/>
        <v>0</v>
      </c>
      <c r="I16" s="7">
        <f t="shared" si="3"/>
        <v>0</v>
      </c>
      <c r="J16" s="7">
        <f t="shared" si="3"/>
        <v>0</v>
      </c>
      <c r="K16" s="7">
        <f t="shared" si="3"/>
        <v>0</v>
      </c>
      <c r="L16" s="7">
        <f t="shared" si="3"/>
        <v>-20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D4903-1C54-D748-94E9-2B493E32797B}">
  <dimension ref="A1:L18"/>
  <sheetViews>
    <sheetView workbookViewId="0">
      <selection activeCell="B1" sqref="B1:L1048576"/>
    </sheetView>
  </sheetViews>
  <sheetFormatPr baseColWidth="10" defaultRowHeight="15" x14ac:dyDescent="0.2"/>
  <cols>
    <col min="1" max="1" width="21" customWidth="1"/>
    <col min="2" max="12" width="7.6640625" customWidth="1"/>
  </cols>
  <sheetData>
    <row r="1" spans="1:12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2">
      <c r="A2" t="s">
        <v>0</v>
      </c>
      <c r="C2" s="2">
        <v>150</v>
      </c>
      <c r="D2" s="2">
        <v>150</v>
      </c>
      <c r="E2" s="2">
        <v>150</v>
      </c>
      <c r="F2" s="2">
        <v>150</v>
      </c>
      <c r="G2" s="2">
        <v>150</v>
      </c>
      <c r="H2" s="2">
        <v>150</v>
      </c>
      <c r="I2" s="2">
        <v>150</v>
      </c>
      <c r="J2" s="2">
        <v>150</v>
      </c>
      <c r="K2" s="2">
        <v>150</v>
      </c>
      <c r="L2" s="2">
        <v>150</v>
      </c>
    </row>
    <row r="3" spans="1:12" x14ac:dyDescent="0.2">
      <c r="A3" t="s">
        <v>1</v>
      </c>
      <c r="C3" s="2">
        <v>10</v>
      </c>
      <c r="D3" s="2">
        <v>10</v>
      </c>
      <c r="E3" s="2">
        <v>10</v>
      </c>
      <c r="F3" s="2">
        <v>10</v>
      </c>
      <c r="G3" s="2">
        <v>10</v>
      </c>
      <c r="H3" s="2">
        <v>10</v>
      </c>
      <c r="I3" s="2">
        <v>10</v>
      </c>
      <c r="J3" s="2">
        <v>10</v>
      </c>
      <c r="K3" s="2">
        <v>10</v>
      </c>
      <c r="L3" s="2">
        <v>10</v>
      </c>
    </row>
    <row r="4" spans="1:12" x14ac:dyDescent="0.2">
      <c r="A4" t="s">
        <v>3</v>
      </c>
      <c r="C4" s="2">
        <v>80</v>
      </c>
      <c r="D4" s="2">
        <v>80</v>
      </c>
      <c r="E4" s="2">
        <v>80</v>
      </c>
      <c r="F4" s="2">
        <v>80</v>
      </c>
      <c r="G4" s="2">
        <v>80</v>
      </c>
      <c r="H4" s="2">
        <v>80</v>
      </c>
      <c r="I4" s="2">
        <v>80</v>
      </c>
      <c r="J4" s="2">
        <v>80</v>
      </c>
      <c r="K4" s="2">
        <v>80</v>
      </c>
      <c r="L4" s="2">
        <v>80</v>
      </c>
    </row>
    <row r="5" spans="1:12" x14ac:dyDescent="0.2">
      <c r="A5" t="s">
        <v>4</v>
      </c>
      <c r="C5" s="6">
        <f>C2-C3-C4</f>
        <v>60</v>
      </c>
      <c r="D5" s="6">
        <f t="shared" ref="D5:L5" si="0">D2-D3-D4</f>
        <v>60</v>
      </c>
      <c r="E5" s="6">
        <f t="shared" si="0"/>
        <v>60</v>
      </c>
      <c r="F5" s="6">
        <f t="shared" si="0"/>
        <v>60</v>
      </c>
      <c r="G5" s="6">
        <f t="shared" si="0"/>
        <v>60</v>
      </c>
      <c r="H5" s="6">
        <f t="shared" si="0"/>
        <v>60</v>
      </c>
      <c r="I5" s="6">
        <f t="shared" si="0"/>
        <v>60</v>
      </c>
      <c r="J5" s="6">
        <f t="shared" si="0"/>
        <v>60</v>
      </c>
      <c r="K5" s="6">
        <f t="shared" si="0"/>
        <v>60</v>
      </c>
      <c r="L5" s="6">
        <f t="shared" si="0"/>
        <v>60</v>
      </c>
    </row>
    <row r="6" spans="1:12" x14ac:dyDescent="0.2">
      <c r="A6" t="s">
        <v>5</v>
      </c>
      <c r="C6" s="2">
        <f>C5*(1-0.35)</f>
        <v>39</v>
      </c>
      <c r="D6" s="2">
        <f t="shared" ref="D6:L6" si="1">D5*(1-0.35)</f>
        <v>39</v>
      </c>
      <c r="E6" s="2">
        <f t="shared" si="1"/>
        <v>39</v>
      </c>
      <c r="F6" s="2">
        <f t="shared" si="1"/>
        <v>39</v>
      </c>
      <c r="G6" s="2">
        <f t="shared" si="1"/>
        <v>39</v>
      </c>
      <c r="H6" s="2">
        <f t="shared" si="1"/>
        <v>39</v>
      </c>
      <c r="I6" s="2">
        <f t="shared" si="1"/>
        <v>39</v>
      </c>
      <c r="J6" s="2">
        <f t="shared" si="1"/>
        <v>39</v>
      </c>
      <c r="K6" s="2">
        <f t="shared" si="1"/>
        <v>39</v>
      </c>
      <c r="L6" s="2">
        <f t="shared" si="1"/>
        <v>39</v>
      </c>
    </row>
    <row r="7" spans="1:12" x14ac:dyDescent="0.2">
      <c r="A7" t="s">
        <v>18</v>
      </c>
      <c r="C7" s="2">
        <f>C6+C4</f>
        <v>119</v>
      </c>
      <c r="D7" s="2">
        <f t="shared" ref="D7:L7" si="2">D6+D4</f>
        <v>119</v>
      </c>
      <c r="E7" s="2">
        <f t="shared" si="2"/>
        <v>119</v>
      </c>
      <c r="F7" s="2">
        <f t="shared" si="2"/>
        <v>119</v>
      </c>
      <c r="G7" s="2">
        <f t="shared" si="2"/>
        <v>119</v>
      </c>
      <c r="H7" s="2">
        <f t="shared" si="2"/>
        <v>119</v>
      </c>
      <c r="I7" s="2">
        <f t="shared" si="2"/>
        <v>119</v>
      </c>
      <c r="J7" s="2">
        <f t="shared" si="2"/>
        <v>119</v>
      </c>
      <c r="K7" s="2">
        <f t="shared" si="2"/>
        <v>119</v>
      </c>
      <c r="L7" s="2">
        <f t="shared" si="2"/>
        <v>119</v>
      </c>
    </row>
    <row r="8" spans="1:12" x14ac:dyDescent="0.2">
      <c r="C8" s="4"/>
      <c r="D8" s="4"/>
      <c r="E8" s="4"/>
      <c r="F8" s="4"/>
      <c r="G8" s="4"/>
      <c r="H8" s="4"/>
      <c r="I8" s="4"/>
      <c r="J8" s="4"/>
    </row>
    <row r="9" spans="1:12" x14ac:dyDescent="0.2">
      <c r="A9" t="s">
        <v>16</v>
      </c>
      <c r="B9" s="4"/>
      <c r="C9" s="4"/>
      <c r="D9" s="4"/>
      <c r="E9" s="4"/>
      <c r="F9" s="4"/>
      <c r="G9" s="4"/>
      <c r="H9" s="4"/>
      <c r="I9" s="4"/>
      <c r="J9" s="4"/>
      <c r="L9">
        <v>200</v>
      </c>
    </row>
    <row r="10" spans="1:12" x14ac:dyDescent="0.2">
      <c r="A10" t="s">
        <v>12</v>
      </c>
      <c r="B10" s="4"/>
      <c r="C10" s="4"/>
      <c r="D10" s="4"/>
      <c r="E10" s="4"/>
      <c r="F10" s="4"/>
      <c r="G10" s="4"/>
      <c r="H10" s="4"/>
      <c r="I10" s="4"/>
      <c r="J10" s="4"/>
      <c r="L10">
        <v>200</v>
      </c>
    </row>
    <row r="11" spans="1:12" x14ac:dyDescent="0.2">
      <c r="A11" t="s">
        <v>13</v>
      </c>
      <c r="B11" s="4"/>
      <c r="C11" s="4"/>
      <c r="D11" s="4"/>
      <c r="E11" s="4"/>
      <c r="F11" s="4"/>
      <c r="G11" s="4"/>
      <c r="H11" s="4"/>
      <c r="I11" s="4"/>
      <c r="J11" s="4"/>
      <c r="L11">
        <f>L10-L9</f>
        <v>0</v>
      </c>
    </row>
    <row r="12" spans="1:12" x14ac:dyDescent="0.2">
      <c r="A12" t="s">
        <v>14</v>
      </c>
      <c r="B12" s="4"/>
      <c r="C12" s="4"/>
      <c r="D12" s="4"/>
      <c r="E12" s="4"/>
      <c r="F12" s="4"/>
      <c r="G12" s="4"/>
      <c r="H12" s="4"/>
      <c r="I12" s="4"/>
      <c r="J12" s="4"/>
      <c r="L12">
        <f>L11*0.35</f>
        <v>0</v>
      </c>
    </row>
    <row r="13" spans="1:12" x14ac:dyDescent="0.2">
      <c r="A13" t="s">
        <v>15</v>
      </c>
      <c r="B13" s="4"/>
      <c r="C13" s="4"/>
      <c r="D13" s="4"/>
      <c r="E13" s="4"/>
      <c r="F13" s="4"/>
      <c r="G13" s="4"/>
      <c r="H13" s="4"/>
      <c r="I13" s="4"/>
      <c r="J13" s="4"/>
      <c r="L13">
        <f>L10-L12</f>
        <v>200</v>
      </c>
    </row>
    <row r="14" spans="1:12" x14ac:dyDescent="0.2">
      <c r="B14" s="4"/>
      <c r="C14" s="4"/>
      <c r="D14" s="4"/>
      <c r="E14" s="4"/>
      <c r="F14" s="4"/>
      <c r="G14" s="4"/>
      <c r="H14" s="4"/>
      <c r="I14" s="4"/>
      <c r="J14" s="4"/>
    </row>
    <row r="15" spans="1:12" x14ac:dyDescent="0.2">
      <c r="A15" t="s">
        <v>7</v>
      </c>
      <c r="B15">
        <v>20</v>
      </c>
      <c r="C15" s="2">
        <v>20</v>
      </c>
      <c r="D15" s="2">
        <v>20</v>
      </c>
      <c r="E15" s="2">
        <v>20</v>
      </c>
      <c r="F15" s="2">
        <v>20</v>
      </c>
      <c r="G15" s="2">
        <v>20</v>
      </c>
      <c r="H15" s="2">
        <v>20</v>
      </c>
      <c r="I15" s="2">
        <v>20</v>
      </c>
      <c r="J15" s="2">
        <v>20</v>
      </c>
      <c r="K15" s="2">
        <v>20</v>
      </c>
      <c r="L15" s="2">
        <v>0</v>
      </c>
    </row>
    <row r="16" spans="1:12" x14ac:dyDescent="0.2">
      <c r="A16" s="5" t="s">
        <v>8</v>
      </c>
      <c r="B16">
        <f>B15</f>
        <v>20</v>
      </c>
      <c r="C16" s="2">
        <f>C15-B15</f>
        <v>0</v>
      </c>
      <c r="D16" s="2">
        <f t="shared" ref="D16:L16" si="3">D15-C15</f>
        <v>0</v>
      </c>
      <c r="E16" s="2">
        <f t="shared" si="3"/>
        <v>0</v>
      </c>
      <c r="F16" s="2">
        <f t="shared" si="3"/>
        <v>0</v>
      </c>
      <c r="G16" s="2">
        <f t="shared" si="3"/>
        <v>0</v>
      </c>
      <c r="H16" s="2">
        <f t="shared" si="3"/>
        <v>0</v>
      </c>
      <c r="I16" s="2">
        <f t="shared" si="3"/>
        <v>0</v>
      </c>
      <c r="J16" s="2">
        <f t="shared" si="3"/>
        <v>0</v>
      </c>
      <c r="K16" s="2">
        <f t="shared" si="3"/>
        <v>0</v>
      </c>
      <c r="L16" s="2">
        <f t="shared" si="3"/>
        <v>-20</v>
      </c>
    </row>
    <row r="17" spans="1:10" x14ac:dyDescent="0.2">
      <c r="C17" s="4"/>
      <c r="D17" s="4"/>
      <c r="E17" s="4"/>
      <c r="F17" s="4"/>
      <c r="G17" s="4"/>
      <c r="H17" s="4"/>
      <c r="I17" s="4"/>
      <c r="J17" s="4"/>
    </row>
    <row r="18" spans="1:10" x14ac:dyDescent="0.2">
      <c r="A18" t="s">
        <v>17</v>
      </c>
      <c r="B18" s="15">
        <v>30</v>
      </c>
      <c r="C18" s="4"/>
      <c r="D18" s="4"/>
      <c r="E18" s="4"/>
      <c r="F18" s="4"/>
      <c r="G18" s="4"/>
      <c r="H18" s="4"/>
      <c r="I18" s="4"/>
      <c r="J1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Revenues</vt:lpstr>
      <vt:lpstr>Costs</vt:lpstr>
      <vt:lpstr>Depreciation</vt:lpstr>
      <vt:lpstr>EBIT</vt:lpstr>
      <vt:lpstr>Taxes</vt:lpstr>
      <vt:lpstr>+Depreciation</vt:lpstr>
      <vt:lpstr>Salvage</vt:lpstr>
      <vt:lpstr>NWC</vt:lpstr>
      <vt:lpstr>Forgone</vt:lpstr>
      <vt:lpstr>CAPEX</vt:lpstr>
      <vt:lpstr>NPV</vt:lpstr>
      <vt:lpstr>Sheet3</vt:lpstr>
    </vt:vector>
  </TitlesOfParts>
  <Company>London School of Economics and Political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Mergoni,D (pgr)</cp:lastModifiedBy>
  <cp:lastPrinted>2019-08-08T12:19:45Z</cp:lastPrinted>
  <dcterms:created xsi:type="dcterms:W3CDTF">2019-08-08T10:23:29Z</dcterms:created>
  <dcterms:modified xsi:type="dcterms:W3CDTF">2023-08-11T09:12:40Z</dcterms:modified>
</cp:coreProperties>
</file>