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allta\Desktop\ML Solutionlet 1\"/>
    </mc:Choice>
  </mc:AlternateContent>
  <bookViews>
    <workbookView xWindow="0" yWindow="0" windowWidth="17256" windowHeight="5664"/>
  </bookViews>
  <sheets>
    <sheet name="Apartamentos" sheetId="1" r:id="rId1"/>
    <sheet name="Gorjet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6" i="1"/>
  <c r="H2" i="2" l="1"/>
  <c r="G2" i="2"/>
  <c r="E2" i="2"/>
  <c r="E4" i="2" l="1"/>
</calcChain>
</file>

<file path=xl/sharedStrings.xml><?xml version="1.0" encoding="utf-8"?>
<sst xmlns="http://schemas.openxmlformats.org/spreadsheetml/2006/main" count="17" uniqueCount="17">
  <si>
    <t>M²</t>
  </si>
  <si>
    <t>Gorjetas/Mês</t>
  </si>
  <si>
    <t>Coef Lin</t>
  </si>
  <si>
    <t>Coef Ang</t>
  </si>
  <si>
    <t>Métodos Tradicionais</t>
  </si>
  <si>
    <t>Área a ser prevista:</t>
  </si>
  <si>
    <t>Coeficiente Angular</t>
  </si>
  <si>
    <t>Área [m²]</t>
  </si>
  <si>
    <t>Preço do Aluguel [R$]</t>
  </si>
  <si>
    <t>Coeficiente Linear</t>
  </si>
  <si>
    <t>1. Preço previsto:</t>
  </si>
  <si>
    <t>2. Preço previsto:</t>
  </si>
  <si>
    <r>
      <t xml:space="preserve">(Fórmula: </t>
    </r>
    <r>
      <rPr>
        <sz val="11"/>
        <color rgb="FF00B0F0"/>
        <rFont val="Calibri"/>
        <family val="2"/>
        <scheme val="minor"/>
      </rPr>
      <t xml:space="preserve">=MÉDIA(B2:B33)-F8*MÉDIA(A2:A33) </t>
    </r>
    <r>
      <rPr>
        <sz val="11"/>
        <rFont val="Calibri"/>
        <family val="2"/>
        <scheme val="minor"/>
      </rPr>
      <t>)</t>
    </r>
  </si>
  <si>
    <r>
      <t xml:space="preserve">(Fórmula: </t>
    </r>
    <r>
      <rPr>
        <sz val="11"/>
        <color rgb="FF00B0F0"/>
        <rFont val="Calibri"/>
        <family val="2"/>
        <scheme val="minor"/>
      </rPr>
      <t xml:space="preserve">=PROJ.LIN(B2:B33,A2:A33) </t>
    </r>
    <r>
      <rPr>
        <sz val="11"/>
        <rFont val="Calibri"/>
        <family val="2"/>
        <scheme val="minor"/>
      </rPr>
      <t>)</t>
    </r>
  </si>
  <si>
    <r>
      <rPr>
        <sz val="11"/>
        <rFont val="Calibri"/>
        <family val="2"/>
        <scheme val="minor"/>
      </rPr>
      <t>(Fórmula:</t>
    </r>
    <r>
      <rPr>
        <sz val="11"/>
        <color rgb="FF00B0F0"/>
        <rFont val="Calibri"/>
        <family val="2"/>
        <scheme val="minor"/>
      </rPr>
      <t xml:space="preserve"> =PREVISÃO.LINEAR(F4;B2:B33;A2:A33) </t>
    </r>
    <r>
      <rPr>
        <sz val="11"/>
        <rFont val="Calibri"/>
        <family val="2"/>
        <scheme val="minor"/>
      </rPr>
      <t>)</t>
    </r>
  </si>
  <si>
    <r>
      <t xml:space="preserve">(Fórmula: </t>
    </r>
    <r>
      <rPr>
        <sz val="11"/>
        <color rgb="FF00B0F0"/>
        <rFont val="Calibri"/>
        <family val="2"/>
        <scheme val="minor"/>
      </rPr>
      <t xml:space="preserve">=F9+F4*F8 </t>
    </r>
    <r>
      <rPr>
        <sz val="11"/>
        <rFont val="Calibri"/>
        <family val="2"/>
        <scheme val="minor"/>
      </rPr>
      <t>)</t>
    </r>
  </si>
  <si>
    <t>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</si>
</sst>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2" fontId="0" fillId="0" borderId="0" xfId="0" quotePrefix="1" applyNumberFormat="1"/>
    <xf numFmtId="0" fontId="5" fillId="0" borderId="0" xfId="0" applyFont="1"/>
    <xf numFmtId="2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Apartamentos!$B$1</c:f>
              <c:strCache>
                <c:ptCount val="1"/>
                <c:pt idx="0">
                  <c:v>Preço do Aluguel [R$]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105686789151357"/>
                  <c:y val="-0.204572032662583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2383464566929134"/>
                  <c:y val="-0.27401647710702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Apartamentos!$A$2:$A$33</c:f>
              <c:numCache>
                <c:formatCode>General</c:formatCode>
                <c:ptCount val="32"/>
                <c:pt idx="0">
                  <c:v>20</c:v>
                </c:pt>
                <c:pt idx="1">
                  <c:v>24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56</c:v>
                </c:pt>
                <c:pt idx="10">
                  <c:v>70</c:v>
                </c:pt>
                <c:pt idx="11">
                  <c:v>71</c:v>
                </c:pt>
                <c:pt idx="12">
                  <c:v>90</c:v>
                </c:pt>
                <c:pt idx="13">
                  <c:v>92</c:v>
                </c:pt>
                <c:pt idx="14">
                  <c:v>100</c:v>
                </c:pt>
                <c:pt idx="15">
                  <c:v>100</c:v>
                </c:pt>
                <c:pt idx="16">
                  <c:v>101</c:v>
                </c:pt>
                <c:pt idx="17">
                  <c:v>104</c:v>
                </c:pt>
                <c:pt idx="18">
                  <c:v>110</c:v>
                </c:pt>
                <c:pt idx="19">
                  <c:v>112</c:v>
                </c:pt>
                <c:pt idx="20">
                  <c:v>115</c:v>
                </c:pt>
                <c:pt idx="21">
                  <c:v>116</c:v>
                </c:pt>
                <c:pt idx="22">
                  <c:v>120</c:v>
                </c:pt>
                <c:pt idx="23">
                  <c:v>122</c:v>
                </c:pt>
                <c:pt idx="24">
                  <c:v>145</c:v>
                </c:pt>
                <c:pt idx="25">
                  <c:v>155</c:v>
                </c:pt>
                <c:pt idx="26">
                  <c:v>159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  <c:pt idx="30">
                  <c:v>190</c:v>
                </c:pt>
                <c:pt idx="31">
                  <c:v>194</c:v>
                </c:pt>
              </c:numCache>
            </c:numRef>
          </c:xVal>
          <c:yVal>
            <c:numRef>
              <c:f>Apartamentos!$B$2:$B$33</c:f>
              <c:numCache>
                <c:formatCode>General</c:formatCode>
                <c:ptCount val="32"/>
                <c:pt idx="0">
                  <c:v>890</c:v>
                </c:pt>
                <c:pt idx="1">
                  <c:v>2000</c:v>
                </c:pt>
                <c:pt idx="2">
                  <c:v>1980</c:v>
                </c:pt>
                <c:pt idx="3">
                  <c:v>1350</c:v>
                </c:pt>
                <c:pt idx="4">
                  <c:v>2000</c:v>
                </c:pt>
                <c:pt idx="5">
                  <c:v>2100</c:v>
                </c:pt>
                <c:pt idx="6">
                  <c:v>1600</c:v>
                </c:pt>
                <c:pt idx="7">
                  <c:v>2100</c:v>
                </c:pt>
                <c:pt idx="8">
                  <c:v>1900</c:v>
                </c:pt>
                <c:pt idx="9">
                  <c:v>2040</c:v>
                </c:pt>
                <c:pt idx="10">
                  <c:v>2300</c:v>
                </c:pt>
                <c:pt idx="11">
                  <c:v>2550</c:v>
                </c:pt>
                <c:pt idx="12">
                  <c:v>2870</c:v>
                </c:pt>
                <c:pt idx="13">
                  <c:v>3880</c:v>
                </c:pt>
                <c:pt idx="14">
                  <c:v>3000</c:v>
                </c:pt>
                <c:pt idx="15">
                  <c:v>4500</c:v>
                </c:pt>
                <c:pt idx="16">
                  <c:v>4400</c:v>
                </c:pt>
                <c:pt idx="17">
                  <c:v>4370</c:v>
                </c:pt>
                <c:pt idx="18">
                  <c:v>3340</c:v>
                </c:pt>
                <c:pt idx="19">
                  <c:v>4750</c:v>
                </c:pt>
                <c:pt idx="20">
                  <c:v>4520</c:v>
                </c:pt>
                <c:pt idx="21">
                  <c:v>6000</c:v>
                </c:pt>
                <c:pt idx="22">
                  <c:v>5600</c:v>
                </c:pt>
                <c:pt idx="23">
                  <c:v>5300</c:v>
                </c:pt>
                <c:pt idx="24">
                  <c:v>5800</c:v>
                </c:pt>
                <c:pt idx="25">
                  <c:v>7600</c:v>
                </c:pt>
                <c:pt idx="26">
                  <c:v>7300</c:v>
                </c:pt>
                <c:pt idx="27">
                  <c:v>7650</c:v>
                </c:pt>
                <c:pt idx="28">
                  <c:v>7350</c:v>
                </c:pt>
                <c:pt idx="29">
                  <c:v>8400</c:v>
                </c:pt>
                <c:pt idx="30">
                  <c:v>10000</c:v>
                </c:pt>
                <c:pt idx="31">
                  <c:v>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0-49D8-8424-6420A97FC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21424"/>
        <c:axId val="380015640"/>
      </c:scatterChart>
      <c:valAx>
        <c:axId val="45002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Área</a:t>
                </a:r>
                <a:r>
                  <a:rPr lang="en-US" baseline="0"/>
                  <a:t> do Apê [m²]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15640"/>
        <c:crosses val="autoZero"/>
        <c:crossBetween val="midCat"/>
      </c:valAx>
      <c:valAx>
        <c:axId val="3800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Preço</a:t>
                </a:r>
                <a:r>
                  <a:rPr lang="en-US" baseline="0"/>
                  <a:t> [R$]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Gorjetas!$B$1</c:f>
              <c:strCache>
                <c:ptCount val="1"/>
                <c:pt idx="0">
                  <c:v>Gorjetas/Mês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21839807524059493"/>
                  <c:y val="-0.1805974773986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Gorjetas!$A$2:$A$33</c:f>
              <c:numCache>
                <c:formatCode>General</c:formatCode>
                <c:ptCount val="32"/>
                <c:pt idx="0">
                  <c:v>20</c:v>
                </c:pt>
                <c:pt idx="1">
                  <c:v>24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56</c:v>
                </c:pt>
                <c:pt idx="10">
                  <c:v>70</c:v>
                </c:pt>
                <c:pt idx="11">
                  <c:v>71</c:v>
                </c:pt>
                <c:pt idx="12">
                  <c:v>90</c:v>
                </c:pt>
                <c:pt idx="13">
                  <c:v>92</c:v>
                </c:pt>
                <c:pt idx="14">
                  <c:v>100</c:v>
                </c:pt>
                <c:pt idx="15">
                  <c:v>100</c:v>
                </c:pt>
                <c:pt idx="16">
                  <c:v>101</c:v>
                </c:pt>
                <c:pt idx="17">
                  <c:v>104</c:v>
                </c:pt>
                <c:pt idx="18">
                  <c:v>110</c:v>
                </c:pt>
                <c:pt idx="19">
                  <c:v>112</c:v>
                </c:pt>
                <c:pt idx="20">
                  <c:v>115</c:v>
                </c:pt>
                <c:pt idx="21">
                  <c:v>116</c:v>
                </c:pt>
                <c:pt idx="22">
                  <c:v>120</c:v>
                </c:pt>
                <c:pt idx="23">
                  <c:v>122</c:v>
                </c:pt>
                <c:pt idx="24">
                  <c:v>145</c:v>
                </c:pt>
                <c:pt idx="25">
                  <c:v>155</c:v>
                </c:pt>
                <c:pt idx="26">
                  <c:v>159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  <c:pt idx="30">
                  <c:v>190</c:v>
                </c:pt>
                <c:pt idx="31">
                  <c:v>194</c:v>
                </c:pt>
              </c:numCache>
            </c:numRef>
          </c:xVal>
          <c:yVal>
            <c:numRef>
              <c:f>Gorjetas!$B$2:$B$33</c:f>
              <c:numCache>
                <c:formatCode>General</c:formatCode>
                <c:ptCount val="32"/>
                <c:pt idx="0">
                  <c:v>30</c:v>
                </c:pt>
                <c:pt idx="1">
                  <c:v>35</c:v>
                </c:pt>
                <c:pt idx="2">
                  <c:v>32</c:v>
                </c:pt>
                <c:pt idx="3">
                  <c:v>45</c:v>
                </c:pt>
                <c:pt idx="4">
                  <c:v>50</c:v>
                </c:pt>
                <c:pt idx="5">
                  <c:v>18</c:v>
                </c:pt>
                <c:pt idx="6">
                  <c:v>25</c:v>
                </c:pt>
                <c:pt idx="7">
                  <c:v>32</c:v>
                </c:pt>
                <c:pt idx="8">
                  <c:v>45</c:v>
                </c:pt>
                <c:pt idx="9">
                  <c:v>57</c:v>
                </c:pt>
                <c:pt idx="10">
                  <c:v>64</c:v>
                </c:pt>
                <c:pt idx="11">
                  <c:v>60</c:v>
                </c:pt>
                <c:pt idx="12">
                  <c:v>75</c:v>
                </c:pt>
                <c:pt idx="18">
                  <c:v>85</c:v>
                </c:pt>
                <c:pt idx="19">
                  <c:v>78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B-46A1-AC67-CC3445FDF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52944"/>
        <c:axId val="374660160"/>
      </c:scatterChart>
      <c:valAx>
        <c:axId val="3746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60160"/>
        <c:crosses val="autoZero"/>
        <c:crossBetween val="midCat"/>
      </c:valAx>
      <c:valAx>
        <c:axId val="3746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7620</xdr:rowOff>
    </xdr:from>
    <xdr:to>
      <xdr:col>14</xdr:col>
      <xdr:colOff>304800</xdr:colOff>
      <xdr:row>16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3</xdr:row>
      <xdr:rowOff>30480</xdr:rowOff>
    </xdr:from>
    <xdr:to>
      <xdr:col>14</xdr:col>
      <xdr:colOff>464820</xdr:colOff>
      <xdr:row>18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/>
  </sheetViews>
  <sheetFormatPr defaultRowHeight="14.4" x14ac:dyDescent="0.3"/>
  <cols>
    <col min="2" max="2" width="19.33203125" bestFit="1" customWidth="1"/>
    <col min="5" max="5" width="16.77734375" bestFit="1" customWidth="1"/>
    <col min="6" max="6" width="8.88671875" style="4"/>
  </cols>
  <sheetData>
    <row r="1" spans="1:8" x14ac:dyDescent="0.3">
      <c r="A1" s="2" t="s">
        <v>7</v>
      </c>
      <c r="B1" s="2" t="s">
        <v>8</v>
      </c>
    </row>
    <row r="2" spans="1:8" ht="18" x14ac:dyDescent="0.35">
      <c r="A2" s="1">
        <v>20</v>
      </c>
      <c r="B2" s="1">
        <v>890</v>
      </c>
      <c r="E2" s="3" t="s">
        <v>4</v>
      </c>
      <c r="F2" s="3"/>
    </row>
    <row r="3" spans="1:8" x14ac:dyDescent="0.3">
      <c r="A3" s="1">
        <v>24</v>
      </c>
      <c r="B3" s="1">
        <v>2000</v>
      </c>
    </row>
    <row r="4" spans="1:8" x14ac:dyDescent="0.3">
      <c r="A4" s="1">
        <v>45</v>
      </c>
      <c r="B4" s="1">
        <v>1980</v>
      </c>
      <c r="E4" t="s">
        <v>5</v>
      </c>
      <c r="F4" s="7">
        <v>100</v>
      </c>
    </row>
    <row r="5" spans="1:8" x14ac:dyDescent="0.3">
      <c r="A5" s="1">
        <v>47</v>
      </c>
      <c r="B5" s="1">
        <v>1350</v>
      </c>
    </row>
    <row r="6" spans="1:8" x14ac:dyDescent="0.3">
      <c r="A6" s="1">
        <v>50</v>
      </c>
      <c r="B6" s="1">
        <v>2000</v>
      </c>
      <c r="E6" s="6" t="s">
        <v>10</v>
      </c>
      <c r="F6" s="5">
        <f>_xlfn.FORECAST.LINEAR(F4,B2:B33,A2:A33)</f>
        <v>4283.879987841563</v>
      </c>
      <c r="H6" t="s">
        <v>14</v>
      </c>
    </row>
    <row r="7" spans="1:8" x14ac:dyDescent="0.3">
      <c r="A7" s="1">
        <v>52</v>
      </c>
      <c r="B7" s="1">
        <v>2100</v>
      </c>
    </row>
    <row r="8" spans="1:8" x14ac:dyDescent="0.3">
      <c r="A8" s="1">
        <v>54</v>
      </c>
      <c r="B8" s="1">
        <v>1600</v>
      </c>
      <c r="E8" t="s">
        <v>6</v>
      </c>
      <c r="F8" s="8">
        <f>LINEST(B2:B33,A2:A33)</f>
        <v>50.166868259142404</v>
      </c>
      <c r="H8" t="s">
        <v>13</v>
      </c>
    </row>
    <row r="9" spans="1:8" x14ac:dyDescent="0.3">
      <c r="A9" s="1">
        <v>55</v>
      </c>
      <c r="B9" s="1">
        <v>2100</v>
      </c>
      <c r="E9" t="s">
        <v>9</v>
      </c>
      <c r="F9" s="8">
        <f>AVERAGE(B2:B33)-F8*AVERAGE(A2:A33)</f>
        <v>-732.80683807267724</v>
      </c>
      <c r="H9" t="s">
        <v>12</v>
      </c>
    </row>
    <row r="10" spans="1:8" x14ac:dyDescent="0.3">
      <c r="A10" s="1">
        <v>56</v>
      </c>
      <c r="B10" s="1">
        <v>1900</v>
      </c>
      <c r="E10" s="6" t="s">
        <v>11</v>
      </c>
      <c r="F10" s="4">
        <f>F9+F4*F8</f>
        <v>4283.879987841563</v>
      </c>
      <c r="H10" t="s">
        <v>15</v>
      </c>
    </row>
    <row r="11" spans="1:8" x14ac:dyDescent="0.3">
      <c r="A11" s="1">
        <v>56</v>
      </c>
      <c r="B11" s="1">
        <v>2040</v>
      </c>
    </row>
    <row r="12" spans="1:8" x14ac:dyDescent="0.3">
      <c r="A12" s="1">
        <v>70</v>
      </c>
      <c r="B12" s="1">
        <v>2300</v>
      </c>
    </row>
    <row r="13" spans="1:8" x14ac:dyDescent="0.3">
      <c r="A13" s="1">
        <v>71</v>
      </c>
      <c r="B13" s="1">
        <v>2550</v>
      </c>
    </row>
    <row r="14" spans="1:8" ht="18" x14ac:dyDescent="0.35">
      <c r="A14" s="1">
        <v>90</v>
      </c>
      <c r="B14" s="1">
        <v>2870</v>
      </c>
      <c r="E14" s="3" t="s">
        <v>16</v>
      </c>
      <c r="F14" s="3"/>
    </row>
    <row r="15" spans="1:8" x14ac:dyDescent="0.3">
      <c r="A15" s="1">
        <v>92</v>
      </c>
      <c r="B15" s="1">
        <v>3880</v>
      </c>
    </row>
    <row r="16" spans="1:8" x14ac:dyDescent="0.3">
      <c r="A16" s="1">
        <v>100</v>
      </c>
      <c r="B16" s="1">
        <v>3000</v>
      </c>
    </row>
    <row r="17" spans="1:2" x14ac:dyDescent="0.3">
      <c r="A17" s="1">
        <v>100</v>
      </c>
      <c r="B17" s="1">
        <v>4500</v>
      </c>
    </row>
    <row r="18" spans="1:2" x14ac:dyDescent="0.3">
      <c r="A18" s="1">
        <v>101</v>
      </c>
      <c r="B18" s="1">
        <v>4400</v>
      </c>
    </row>
    <row r="19" spans="1:2" x14ac:dyDescent="0.3">
      <c r="A19" s="1">
        <v>104</v>
      </c>
      <c r="B19" s="1">
        <v>4370</v>
      </c>
    </row>
    <row r="20" spans="1:2" x14ac:dyDescent="0.3">
      <c r="A20" s="1">
        <v>110</v>
      </c>
      <c r="B20" s="1">
        <v>3340</v>
      </c>
    </row>
    <row r="21" spans="1:2" x14ac:dyDescent="0.3">
      <c r="A21" s="1">
        <v>112</v>
      </c>
      <c r="B21" s="1">
        <v>4750</v>
      </c>
    </row>
    <row r="22" spans="1:2" x14ac:dyDescent="0.3">
      <c r="A22" s="1">
        <v>115</v>
      </c>
      <c r="B22" s="1">
        <v>4520</v>
      </c>
    </row>
    <row r="23" spans="1:2" x14ac:dyDescent="0.3">
      <c r="A23" s="1">
        <v>116</v>
      </c>
      <c r="B23" s="1">
        <v>6000</v>
      </c>
    </row>
    <row r="24" spans="1:2" x14ac:dyDescent="0.3">
      <c r="A24" s="1">
        <v>120</v>
      </c>
      <c r="B24" s="1">
        <v>5600</v>
      </c>
    </row>
    <row r="25" spans="1:2" x14ac:dyDescent="0.3">
      <c r="A25" s="1">
        <v>122</v>
      </c>
      <c r="B25" s="1">
        <v>5300</v>
      </c>
    </row>
    <row r="26" spans="1:2" x14ac:dyDescent="0.3">
      <c r="A26" s="1">
        <v>145</v>
      </c>
      <c r="B26" s="1">
        <v>5800</v>
      </c>
    </row>
    <row r="27" spans="1:2" x14ac:dyDescent="0.3">
      <c r="A27" s="1">
        <v>155</v>
      </c>
      <c r="B27" s="1">
        <v>7600</v>
      </c>
    </row>
    <row r="28" spans="1:2" x14ac:dyDescent="0.3">
      <c r="A28" s="1">
        <v>159</v>
      </c>
      <c r="B28" s="1">
        <v>7300</v>
      </c>
    </row>
    <row r="29" spans="1:2" x14ac:dyDescent="0.3">
      <c r="A29" s="1">
        <v>165</v>
      </c>
      <c r="B29" s="1">
        <v>7650</v>
      </c>
    </row>
    <row r="30" spans="1:2" x14ac:dyDescent="0.3">
      <c r="A30" s="1">
        <v>170</v>
      </c>
      <c r="B30" s="1">
        <v>7350</v>
      </c>
    </row>
    <row r="31" spans="1:2" x14ac:dyDescent="0.3">
      <c r="A31" s="1">
        <v>175</v>
      </c>
      <c r="B31" s="1">
        <v>8400</v>
      </c>
    </row>
    <row r="32" spans="1:2" x14ac:dyDescent="0.3">
      <c r="A32" s="1">
        <v>190</v>
      </c>
      <c r="B32" s="1">
        <v>10000</v>
      </c>
    </row>
    <row r="33" spans="1:2" x14ac:dyDescent="0.3">
      <c r="A33" s="1">
        <v>194</v>
      </c>
      <c r="B33" s="1">
        <v>9400</v>
      </c>
    </row>
  </sheetData>
  <sortState ref="A2:B33">
    <sortCondition ref="A1"/>
  </sortState>
  <mergeCells count="2">
    <mergeCell ref="E2:F2"/>
    <mergeCell ref="E14:F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6" workbookViewId="0">
      <selection activeCell="B34" sqref="B34"/>
    </sheetView>
  </sheetViews>
  <sheetFormatPr defaultRowHeight="14.4" x14ac:dyDescent="0.3"/>
  <cols>
    <col min="2" max="2" width="14.21875" style="1" customWidth="1"/>
  </cols>
  <sheetData>
    <row r="1" spans="1:8" x14ac:dyDescent="0.3">
      <c r="A1" s="2" t="s">
        <v>0</v>
      </c>
      <c r="B1" s="2" t="s">
        <v>1</v>
      </c>
      <c r="G1" t="s">
        <v>2</v>
      </c>
      <c r="H1" t="s">
        <v>3</v>
      </c>
    </row>
    <row r="2" spans="1:8" x14ac:dyDescent="0.3">
      <c r="A2" s="1">
        <v>20</v>
      </c>
      <c r="B2" s="1">
        <v>30</v>
      </c>
      <c r="D2">
        <v>150</v>
      </c>
      <c r="E2">
        <f>_xlfn.FORECAST.LINEAR(D2,B2:B10,A2:A10)</f>
        <v>41.242044581091463</v>
      </c>
      <c r="G2">
        <f>_xlfn.FORECAST.LINEAR(0,B2:B10,A2:A10)</f>
        <v>31.868485780169099</v>
      </c>
      <c r="H2">
        <f>LINEST(B2:B10,A2:A10,TRUE)</f>
        <v>6.2490392006149087E-2</v>
      </c>
    </row>
    <row r="3" spans="1:8" x14ac:dyDescent="0.3">
      <c r="A3" s="1">
        <v>24</v>
      </c>
      <c r="B3" s="1">
        <v>35</v>
      </c>
    </row>
    <row r="4" spans="1:8" x14ac:dyDescent="0.3">
      <c r="A4" s="1">
        <v>45</v>
      </c>
      <c r="B4" s="1">
        <v>32</v>
      </c>
      <c r="E4">
        <f>G2+D2*H2</f>
        <v>41.242044581091463</v>
      </c>
    </row>
    <row r="5" spans="1:8" x14ac:dyDescent="0.3">
      <c r="A5" s="1">
        <v>47</v>
      </c>
      <c r="B5" s="1">
        <v>45</v>
      </c>
    </row>
    <row r="6" spans="1:8" x14ac:dyDescent="0.3">
      <c r="A6" s="1">
        <v>50</v>
      </c>
      <c r="B6" s="1">
        <v>50</v>
      </c>
    </row>
    <row r="7" spans="1:8" x14ac:dyDescent="0.3">
      <c r="A7" s="1">
        <v>52</v>
      </c>
      <c r="B7" s="1">
        <v>18</v>
      </c>
    </row>
    <row r="8" spans="1:8" x14ac:dyDescent="0.3">
      <c r="A8" s="1">
        <v>54</v>
      </c>
      <c r="B8" s="1">
        <v>25</v>
      </c>
    </row>
    <row r="9" spans="1:8" x14ac:dyDescent="0.3">
      <c r="A9" s="1">
        <v>55</v>
      </c>
      <c r="B9" s="1">
        <v>32</v>
      </c>
    </row>
    <row r="10" spans="1:8" x14ac:dyDescent="0.3">
      <c r="A10" s="1">
        <v>56</v>
      </c>
      <c r="B10" s="1">
        <v>45</v>
      </c>
    </row>
    <row r="11" spans="1:8" x14ac:dyDescent="0.3">
      <c r="A11" s="1">
        <v>56</v>
      </c>
      <c r="B11" s="1">
        <v>57</v>
      </c>
    </row>
    <row r="12" spans="1:8" x14ac:dyDescent="0.3">
      <c r="A12" s="1">
        <v>70</v>
      </c>
      <c r="B12" s="1">
        <v>64</v>
      </c>
    </row>
    <row r="13" spans="1:8" x14ac:dyDescent="0.3">
      <c r="A13" s="1">
        <v>71</v>
      </c>
      <c r="B13" s="1">
        <v>60</v>
      </c>
    </row>
    <row r="14" spans="1:8" x14ac:dyDescent="0.3">
      <c r="A14" s="1">
        <v>90</v>
      </c>
      <c r="B14" s="1">
        <v>75</v>
      </c>
    </row>
    <row r="15" spans="1:8" x14ac:dyDescent="0.3">
      <c r="A15" s="1">
        <v>92</v>
      </c>
    </row>
    <row r="16" spans="1:8" x14ac:dyDescent="0.3">
      <c r="A16" s="1">
        <v>100</v>
      </c>
    </row>
    <row r="17" spans="1:2" x14ac:dyDescent="0.3">
      <c r="A17" s="1">
        <v>100</v>
      </c>
    </row>
    <row r="18" spans="1:2" x14ac:dyDescent="0.3">
      <c r="A18" s="1">
        <v>101</v>
      </c>
    </row>
    <row r="19" spans="1:2" x14ac:dyDescent="0.3">
      <c r="A19" s="1">
        <v>104</v>
      </c>
    </row>
    <row r="20" spans="1:2" x14ac:dyDescent="0.3">
      <c r="A20" s="1">
        <v>110</v>
      </c>
      <c r="B20" s="1">
        <v>85</v>
      </c>
    </row>
    <row r="21" spans="1:2" x14ac:dyDescent="0.3">
      <c r="A21" s="1">
        <v>112</v>
      </c>
      <c r="B21" s="1">
        <v>78</v>
      </c>
    </row>
    <row r="22" spans="1:2" x14ac:dyDescent="0.3">
      <c r="A22" s="1">
        <v>115</v>
      </c>
    </row>
    <row r="23" spans="1:2" x14ac:dyDescent="0.3">
      <c r="A23" s="1">
        <v>116</v>
      </c>
    </row>
    <row r="24" spans="1:2" x14ac:dyDescent="0.3">
      <c r="A24" s="1">
        <v>120</v>
      </c>
    </row>
    <row r="25" spans="1:2" x14ac:dyDescent="0.3">
      <c r="A25" s="1">
        <v>122</v>
      </c>
    </row>
    <row r="26" spans="1:2" x14ac:dyDescent="0.3">
      <c r="A26" s="1">
        <v>145</v>
      </c>
      <c r="B26" s="1">
        <v>0</v>
      </c>
    </row>
    <row r="27" spans="1:2" x14ac:dyDescent="0.3">
      <c r="A27" s="1">
        <v>155</v>
      </c>
      <c r="B27" s="1">
        <v>0</v>
      </c>
    </row>
    <row r="28" spans="1:2" x14ac:dyDescent="0.3">
      <c r="A28" s="1">
        <v>159</v>
      </c>
      <c r="B28" s="1">
        <v>0</v>
      </c>
    </row>
    <row r="29" spans="1:2" x14ac:dyDescent="0.3">
      <c r="A29" s="1">
        <v>165</v>
      </c>
      <c r="B29" s="1">
        <v>0</v>
      </c>
    </row>
    <row r="30" spans="1:2" x14ac:dyDescent="0.3">
      <c r="A30" s="1">
        <v>170</v>
      </c>
      <c r="B30" s="1">
        <v>0</v>
      </c>
    </row>
    <row r="31" spans="1:2" x14ac:dyDescent="0.3">
      <c r="A31" s="1">
        <v>175</v>
      </c>
      <c r="B31" s="1">
        <v>0</v>
      </c>
    </row>
    <row r="32" spans="1:2" x14ac:dyDescent="0.3">
      <c r="A32" s="1">
        <v>190</v>
      </c>
      <c r="B32" s="1">
        <v>0</v>
      </c>
    </row>
    <row r="33" spans="1:2" x14ac:dyDescent="0.3">
      <c r="A33" s="1">
        <v>194</v>
      </c>
      <c r="B33" s="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Apartamentos</vt:lpstr>
      <vt:lpstr>Gorjetas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Targino</dc:creator>
  <cp:lastModifiedBy>Allan Targino</cp:lastModifiedBy>
  <dcterms:created xsi:type="dcterms:W3CDTF">2016-04-18T19:02:34Z</dcterms:created>
  <dcterms:modified xsi:type="dcterms:W3CDTF">2016-04-20T14:18:23Z</dcterms:modified>
</cp:coreProperties>
</file>