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DA5F3747-1402-4352-A3DA-5E1F4BB0EFEF}"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I5" i="11" l="1"/>
  <c r="I4" i="11" s="1"/>
  <c r="H22" i="11"/>
  <c r="H21" i="11"/>
  <c r="H16" i="11"/>
  <c r="H15" i="11"/>
  <c r="H8" i="11"/>
  <c r="H17" i="11" l="1"/>
  <c r="H9" i="11"/>
  <c r="I6" i="11"/>
  <c r="H20" i="11" l="1"/>
  <c r="H10" i="11"/>
  <c r="H11" i="11"/>
  <c r="J5" i="11"/>
  <c r="K5" i="11" s="1"/>
  <c r="L5" i="11" s="1"/>
  <c r="M5" i="11" s="1"/>
  <c r="N5" i="11" s="1"/>
  <c r="O5" i="11" s="1"/>
  <c r="P5" i="11" s="1"/>
  <c r="Q5" i="11" l="1"/>
  <c r="R5" i="11" s="1"/>
  <c r="S5" i="11" s="1"/>
  <c r="T5" i="11" s="1"/>
  <c r="U5" i="11" s="1"/>
  <c r="V5" i="11" s="1"/>
  <c r="W5" i="11" s="1"/>
  <c r="J6" i="11"/>
  <c r="H19" i="11" l="1"/>
  <c r="H18" i="11"/>
  <c r="X5" i="1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<sst xmlns="http://schemas.openxmlformats.org/spreadsheetml/2006/main" count="56" uniqueCount="54">
  <si>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</si>
  <si>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</si>
  <si>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</si>
  <si>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</si>
  <si>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</si>
  <si>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</si>
  <si>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</si>
  <si>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</si>
  <si>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</si>
  <si>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</si>
  <si>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</si>
  <si>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</si>
  <si>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</si>
  <si>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</si>
  <si>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</si>
  <si>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</si>
  <si>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</si>
  <si>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</si>
  <si>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</si>
  <si>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</si>
  <si>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</si>
  <si>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</si>
  <si>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</si>
  <si>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</si>
  <si>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</si>
  <si>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</si>
  <si>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</si>
  <si>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</si>
  <si>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</si>
  <si>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</si>
  <si>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</si>
  <si>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</si>
  <si>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</si>
  <si>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</si>
  <si>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</si>
  <si>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</si>
  <si>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</si>
  <si>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</si>
  <si>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Faculty Research Project</t>
  </si>
  <si>
    <t>Group 5</t>
  </si>
  <si>
    <t>Charts</t>
  </si>
  <si>
    <t>UML Crow's Feet</t>
  </si>
  <si>
    <t>ERD Crow's Feet</t>
  </si>
  <si>
    <t>Conor, Evan</t>
  </si>
  <si>
    <t>Eli, Nicholas</t>
  </si>
  <si>
    <t>Data Layer Code</t>
  </si>
  <si>
    <t>Edit Database</t>
  </si>
  <si>
    <t>Write Data Layer Code</t>
  </si>
  <si>
    <t>Create and Edit Directions</t>
  </si>
  <si>
    <t>Conor</t>
  </si>
  <si>
    <t>April 26th, 2021</t>
  </si>
  <si>
    <t>April 19th, 2021</t>
  </si>
  <si>
    <t>April 12th, 2021</t>
  </si>
  <si>
    <t>Front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</si>
</sst>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3"/>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theme="5"/>
        <bgColor indexed="64"/>
      </patternFill>
    </fill>
    <fill>
      <patternFill patternType="solid">
        <fgColor rgb="FF969696"/>
        <bgColor indexed="64"/>
      </patternFill>
    </fill>
    <fill>
      <patternFill patternType="solid">
        <fgColor rgb="FFC0C0C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8" borderId="2" xfId="11" applyFont="1" applyFill="1">
      <alignment horizontal="center" vertical="center"/>
    </xf>
    <xf numFmtId="0" fontId="0" fillId="5" borderId="2" xfId="11" applyFont="1" applyFill="1">
      <alignment horizontal="center" vertical="center"/>
    </xf>
    <xf numFmtId="0" fontId="0" fillId="12" borderId="2" xfId="11" applyFont="1" applyFill="1">
      <alignment horizontal="center" vertical="center"/>
    </xf>
    <xf numFmtId="0" fontId="9" fillId="12" borderId="2" xfId="11" applyFill="1">
      <alignment horizontal="center" vertical="center"/>
    </xf>
    <xf numFmtId="0" fontId="0" fillId="12" borderId="9" xfId="0" applyFill="1" applyBorder="1" applyAlignment="1">
      <alignment vertical="center"/>
    </xf>
    <xf numFmtId="0" fontId="9" fillId="0" borderId="2" xfId="11" applyFill="1">
      <alignment horizontal="center" vertical="center"/>
    </xf>
    <xf numFmtId="0" fontId="23" fillId="0" borderId="2" xfId="11" applyFont="1" applyFill="1">
      <alignment horizontal="center" vertical="center"/>
    </xf>
    <xf numFmtId="0" fontId="22" fillId="12" borderId="2" xfId="11" applyFont="1" applyFill="1">
      <alignment horizontal="center" vertical="center"/>
    </xf>
    <xf numFmtId="0" fontId="0" fillId="13" borderId="9" xfId="0" applyFill="1" applyBorder="1" applyAlignment="1">
      <alignment vertical="center"/>
    </xf>
    <xf numFmtId="0" fontId="9" fillId="14" borderId="2" xfId="11" applyFill="1">
      <alignment horizontal="center" vertical="center"/>
    </xf>
    <xf numFmtId="0" fontId="9" fillId="15" borderId="2" xfId="11" applyFill="1">
      <alignment horizontal="center" vertical="center"/>
    </xf>
    <xf numFmtId="0" fontId="0" fillId="16" borderId="9" xfId="0" applyFill="1" applyBorder="1" applyAlignment="1">
      <alignment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969696"/>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5"/>
  <sheetViews>
    <sheetView showGridLines="0" tabSelected="1" showRuler="0" zoomScaleNormal="100" zoomScalePageLayoutView="70" workbookViewId="0">
      <pane ySplit="6" topLeftCell="A7" activePane="bottomLeft" state="frozen"/>
      <selection pane="bottomLeft" activeCell="D15" sqref="D15"/>
    </sheetView>
  </sheetViews>
  <sheetFormatPr defaultRowHeight="30" customHeight="1" x14ac:dyDescent="0.25"/>
  <cols>
    <col min="1" max="1" width="2.7109375" style="5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4" t="s">
        <v>29</v>
      </c>
      <c r="B1" s="58" t="s">
        <v>38</v>
      </c>
      <c r="C1" s="1"/>
      <c r="D1" s="2"/>
      <c r="E1" s="4"/>
      <c r="F1" s="42"/>
      <c r="H1" s="2"/>
      <c r="I1" s="14" t="s">
        <v>12</v>
      </c>
    </row>
    <row r="2" spans="1:64" ht="30" customHeight="1" x14ac:dyDescent="0.3">
      <c r="A2" s="53" t="s">
        <v>24</v>
      </c>
      <c r="B2" s="59" t="s">
        <v>39</v>
      </c>
      <c r="I2" s="56" t="s">
        <v>17</v>
      </c>
    </row>
    <row r="3" spans="1:64" ht="30" customHeight="1" x14ac:dyDescent="0.25">
      <c r="A3" s="53" t="s">
        <v>30</v>
      </c>
      <c r="B3" s="60"/>
      <c r="C3" s="90" t="s">
        <v>1</v>
      </c>
      <c r="D3" s="91"/>
      <c r="E3" s="89">
        <v>44292</v>
      </c>
      <c r="F3" s="89"/>
    </row>
    <row r="4" spans="1:64" ht="30" customHeight="1" x14ac:dyDescent="0.25">
      <c r="A4" s="54" t="s">
        <v>31</v>
      </c>
      <c r="C4" s="90" t="s">
        <v>8</v>
      </c>
      <c r="D4" s="91"/>
      <c r="E4" s="7">
        <v>1</v>
      </c>
      <c r="I4" s="86">
        <f>I5</f>
        <v>44291</v>
      </c>
      <c r="J4" s="87"/>
      <c r="K4" s="87"/>
      <c r="L4" s="87"/>
      <c r="M4" s="87"/>
      <c r="N4" s="87"/>
      <c r="O4" s="88"/>
      <c r="P4" s="86" t="s">
        <v>52</v>
      </c>
      <c r="Q4" s="87"/>
      <c r="R4" s="87"/>
      <c r="S4" s="87"/>
      <c r="T4" s="87"/>
      <c r="U4" s="87"/>
      <c r="V4" s="88"/>
      <c r="W4" s="86" t="s">
        <v>51</v>
      </c>
      <c r="X4" s="87"/>
      <c r="Y4" s="87"/>
      <c r="Z4" s="87"/>
      <c r="AA4" s="87"/>
      <c r="AB4" s="87"/>
      <c r="AC4" s="88"/>
      <c r="AD4" s="86" t="s">
        <v>50</v>
      </c>
      <c r="AE4" s="87"/>
      <c r="AF4" s="87"/>
      <c r="AG4" s="87"/>
      <c r="AH4" s="87"/>
      <c r="AI4" s="87"/>
      <c r="AJ4" s="88"/>
      <c r="AK4" s="86"/>
      <c r="AL4" s="87"/>
      <c r="AM4" s="87"/>
      <c r="AN4" s="87"/>
      <c r="AO4" s="87"/>
      <c r="AP4" s="87"/>
      <c r="AQ4" s="88"/>
      <c r="AR4" s="86"/>
      <c r="AS4" s="87"/>
      <c r="AT4" s="87"/>
      <c r="AU4" s="87"/>
      <c r="AV4" s="87"/>
      <c r="AW4" s="87"/>
      <c r="AX4" s="88"/>
      <c r="AY4" s="86"/>
      <c r="AZ4" s="87"/>
      <c r="BA4" s="87"/>
      <c r="BB4" s="87"/>
      <c r="BC4" s="87"/>
      <c r="BD4" s="87"/>
      <c r="BE4" s="88"/>
      <c r="BF4" s="86"/>
      <c r="BG4" s="87"/>
      <c r="BH4" s="87"/>
      <c r="BI4" s="87"/>
      <c r="BJ4" s="87"/>
      <c r="BK4" s="87"/>
      <c r="BL4" s="88"/>
    </row>
    <row r="5" spans="1:64" ht="15" customHeight="1" x14ac:dyDescent="0.25">
      <c r="A5" s="54" t="s">
        <v>32</v>
      </c>
      <c r="B5" s="92"/>
      <c r="C5" s="92"/>
      <c r="D5" s="92"/>
      <c r="E5" s="92"/>
      <c r="F5" s="92"/>
      <c r="G5" s="92"/>
      <c r="I5" s="11">
        <f>Project_Start-WEEKDAY(Project_Start,1)+2+7*(Display_Week-1)</f>
        <v>44291</v>
      </c>
      <c r="J5" s="10">
        <f>I5+1</f>
        <v>44292</v>
      </c>
      <c r="K5" s="10">
        <f t="shared" ref="K5:AX5" si="0">J5+1</f>
        <v>44293</v>
      </c>
      <c r="L5" s="10">
        <f t="shared" si="0"/>
        <v>44294</v>
      </c>
      <c r="M5" s="10">
        <f t="shared" si="0"/>
        <v>44295</v>
      </c>
      <c r="N5" s="10">
        <f t="shared" si="0"/>
        <v>44296</v>
      </c>
      <c r="O5" s="12">
        <f t="shared" si="0"/>
        <v>44297</v>
      </c>
      <c r="P5" s="11">
        <f>O5+1</f>
        <v>44298</v>
      </c>
      <c r="Q5" s="10">
        <f>P5+1</f>
        <v>44299</v>
      </c>
      <c r="R5" s="10">
        <f t="shared" si="0"/>
        <v>44300</v>
      </c>
      <c r="S5" s="10">
        <f t="shared" si="0"/>
        <v>44301</v>
      </c>
      <c r="T5" s="10">
        <f t="shared" si="0"/>
        <v>44302</v>
      </c>
      <c r="U5" s="10">
        <f t="shared" si="0"/>
        <v>44303</v>
      </c>
      <c r="V5" s="12">
        <f t="shared" si="0"/>
        <v>44304</v>
      </c>
      <c r="W5" s="11">
        <f>V5+1</f>
        <v>44305</v>
      </c>
      <c r="X5" s="10">
        <f>W5+1</f>
        <v>44306</v>
      </c>
      <c r="Y5" s="10">
        <f t="shared" si="0"/>
        <v>44307</v>
      </c>
      <c r="Z5" s="10">
        <f t="shared" si="0"/>
        <v>44308</v>
      </c>
      <c r="AA5" s="10">
        <f t="shared" si="0"/>
        <v>44309</v>
      </c>
      <c r="AB5" s="10">
        <f t="shared" si="0"/>
        <v>44310</v>
      </c>
      <c r="AC5" s="12">
        <f t="shared" si="0"/>
        <v>44311</v>
      </c>
      <c r="AD5" s="11">
        <f>AC5+1</f>
        <v>44312</v>
      </c>
      <c r="AE5" s="10">
        <f>AD5+1</f>
        <v>44313</v>
      </c>
      <c r="AF5" s="10">
        <f t="shared" si="0"/>
        <v>44314</v>
      </c>
      <c r="AG5" s="10">
        <f t="shared" si="0"/>
        <v>44315</v>
      </c>
      <c r="AH5" s="10">
        <f t="shared" si="0"/>
        <v>44316</v>
      </c>
      <c r="AI5" s="10">
        <f t="shared" si="0"/>
        <v>44317</v>
      </c>
      <c r="AJ5" s="12">
        <f t="shared" si="0"/>
        <v>44318</v>
      </c>
      <c r="AK5" s="11">
        <f>AJ5+1</f>
        <v>44319</v>
      </c>
      <c r="AL5" s="10">
        <f>AK5+1</f>
        <v>44320</v>
      </c>
      <c r="AM5" s="10">
        <f t="shared" si="0"/>
        <v>44321</v>
      </c>
      <c r="AN5" s="10">
        <f t="shared" si="0"/>
        <v>44322</v>
      </c>
      <c r="AO5" s="10">
        <f t="shared" si="0"/>
        <v>44323</v>
      </c>
      <c r="AP5" s="10">
        <f t="shared" si="0"/>
        <v>44324</v>
      </c>
      <c r="AQ5" s="12">
        <f t="shared" si="0"/>
        <v>44325</v>
      </c>
      <c r="AR5" s="11">
        <f>AQ5+1</f>
        <v>44326</v>
      </c>
      <c r="AS5" s="10">
        <f>AR5+1</f>
        <v>44327</v>
      </c>
      <c r="AT5" s="10">
        <f t="shared" si="0"/>
        <v>44328</v>
      </c>
      <c r="AU5" s="10">
        <f t="shared" si="0"/>
        <v>44329</v>
      </c>
      <c r="AV5" s="10">
        <f t="shared" si="0"/>
        <v>44330</v>
      </c>
      <c r="AW5" s="10">
        <f t="shared" si="0"/>
        <v>44331</v>
      </c>
      <c r="AX5" s="12">
        <f t="shared" si="0"/>
        <v>44332</v>
      </c>
      <c r="AY5" s="11">
        <f>AX5+1</f>
        <v>44333</v>
      </c>
      <c r="AZ5" s="10">
        <f>AY5+1</f>
        <v>44334</v>
      </c>
      <c r="BA5" s="10">
        <f t="shared" ref="BA5:BE5" si="1">AZ5+1</f>
        <v>44335</v>
      </c>
      <c r="BB5" s="10">
        <f t="shared" si="1"/>
        <v>44336</v>
      </c>
      <c r="BC5" s="10">
        <f t="shared" si="1"/>
        <v>44337</v>
      </c>
      <c r="BD5" s="10">
        <f t="shared" si="1"/>
        <v>44338</v>
      </c>
      <c r="BE5" s="12">
        <f t="shared" si="1"/>
        <v>44339</v>
      </c>
      <c r="BF5" s="11">
        <f>BE5+1</f>
        <v>44340</v>
      </c>
      <c r="BG5" s="10">
        <f>BF5+1</f>
        <v>44341</v>
      </c>
      <c r="BH5" s="10">
        <f t="shared" ref="BH5:BL5" si="2">BG5+1</f>
        <v>44342</v>
      </c>
      <c r="BI5" s="10">
        <f t="shared" si="2"/>
        <v>44343</v>
      </c>
      <c r="BJ5" s="10">
        <f t="shared" si="2"/>
        <v>44344</v>
      </c>
      <c r="BK5" s="10">
        <f t="shared" si="2"/>
        <v>44345</v>
      </c>
      <c r="BL5" s="12">
        <f t="shared" si="2"/>
        <v>44346</v>
      </c>
    </row>
    <row r="6" spans="1:64" ht="30" customHeight="1" thickBot="1" x14ac:dyDescent="0.3">
      <c r="A6" s="54"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3" t="s">
        <v>28</v>
      </c>
      <c r="C7" s="5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34</v>
      </c>
      <c r="B8" s="18" t="s">
        <v>40</v>
      </c>
      <c r="C8" s="65"/>
      <c r="D8" s="19"/>
      <c r="E8" s="20"/>
      <c r="F8" s="21"/>
      <c r="G8" s="17"/>
      <c r="H8" s="17" t="str">
        <f t="shared" ref="H8:H22"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35</v>
      </c>
      <c r="B9" s="70" t="s">
        <v>41</v>
      </c>
      <c r="C9" s="66" t="s">
        <v>43</v>
      </c>
      <c r="D9" s="22">
        <v>1</v>
      </c>
      <c r="E9" s="61">
        <v>44291</v>
      </c>
      <c r="F9" s="61">
        <v>44293</v>
      </c>
      <c r="G9" s="17"/>
      <c r="H9" s="17">
        <f t="shared" si="6"/>
        <v>3</v>
      </c>
      <c r="I9" s="39"/>
      <c r="J9" s="39"/>
      <c r="K9" s="39"/>
      <c r="L9" s="39"/>
      <c r="M9" s="76"/>
      <c r="N9" s="76"/>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54" t="s">
        <v>36</v>
      </c>
      <c r="B10" s="70" t="s">
        <v>42</v>
      </c>
      <c r="C10" s="66" t="s">
        <v>44</v>
      </c>
      <c r="D10" s="22">
        <v>1</v>
      </c>
      <c r="E10" s="61">
        <v>44291</v>
      </c>
      <c r="F10" s="61">
        <v>44293</v>
      </c>
      <c r="G10" s="17"/>
      <c r="H10" s="17">
        <f t="shared" si="6"/>
        <v>3</v>
      </c>
      <c r="I10" s="39"/>
      <c r="J10" s="39"/>
      <c r="K10" s="39"/>
      <c r="L10" s="39"/>
      <c r="M10" s="39"/>
      <c r="N10" s="39"/>
      <c r="O10" s="76"/>
      <c r="P10" s="76"/>
      <c r="Q10" s="78"/>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54" t="s">
        <v>37</v>
      </c>
      <c r="B11" s="23" t="s">
        <v>45</v>
      </c>
      <c r="C11" s="74"/>
      <c r="D11" s="24"/>
      <c r="E11" s="25"/>
      <c r="F11" s="26"/>
      <c r="G11" s="17"/>
      <c r="H11" s="17" t="str">
        <f t="shared" si="6"/>
        <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54"/>
      <c r="B12" s="71" t="s">
        <v>46</v>
      </c>
      <c r="C12" s="67" t="s">
        <v>49</v>
      </c>
      <c r="D12" s="27">
        <v>1</v>
      </c>
      <c r="E12" s="62">
        <v>44298</v>
      </c>
      <c r="F12" s="62">
        <v>44303</v>
      </c>
      <c r="G12" s="17"/>
      <c r="H12" s="17"/>
      <c r="I12" s="39"/>
      <c r="J12" s="39"/>
      <c r="K12" s="39"/>
      <c r="L12" s="39"/>
      <c r="M12" s="39"/>
      <c r="N12" s="39"/>
      <c r="O12" s="39"/>
      <c r="P12" s="83"/>
      <c r="Q12" s="83"/>
      <c r="R12" s="83"/>
      <c r="S12" s="83"/>
      <c r="T12" s="83"/>
      <c r="U12" s="82"/>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3"/>
      <c r="B13" s="71" t="s">
        <v>47</v>
      </c>
      <c r="C13" s="67"/>
      <c r="D13" s="27">
        <v>0.5</v>
      </c>
      <c r="E13" s="62">
        <v>44298</v>
      </c>
      <c r="F13" s="62">
        <v>44303</v>
      </c>
      <c r="G13" s="17"/>
      <c r="H13" s="17"/>
      <c r="I13" s="39"/>
      <c r="J13" s="39"/>
      <c r="K13" s="39"/>
      <c r="L13" s="39"/>
      <c r="M13" s="39"/>
      <c r="N13" s="39"/>
      <c r="O13" s="39"/>
      <c r="P13" s="85"/>
      <c r="Q13" s="85"/>
      <c r="R13" s="85"/>
      <c r="S13" s="85"/>
      <c r="T13" s="85"/>
      <c r="U13" s="79"/>
      <c r="V13" s="79"/>
      <c r="W13" s="7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3"/>
      <c r="B14" s="71" t="s">
        <v>48</v>
      </c>
      <c r="C14" s="67"/>
      <c r="D14" s="27">
        <v>1</v>
      </c>
      <c r="E14" s="62">
        <v>44302</v>
      </c>
      <c r="F14" s="62">
        <v>44303</v>
      </c>
      <c r="G14" s="17"/>
      <c r="H14" s="17"/>
      <c r="I14" s="39"/>
      <c r="J14" s="39"/>
      <c r="K14" s="39"/>
      <c r="L14" s="39"/>
      <c r="M14" s="39"/>
      <c r="N14" s="39"/>
      <c r="O14" s="39"/>
      <c r="P14" s="39"/>
      <c r="Q14" s="39"/>
      <c r="R14" s="39"/>
      <c r="S14" s="39"/>
      <c r="T14" s="84"/>
      <c r="U14" s="84"/>
      <c r="V14" s="79"/>
      <c r="W14" s="79"/>
      <c r="X14" s="79"/>
      <c r="Y14" s="79"/>
      <c r="Z14" s="7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3" t="s">
        <v>25</v>
      </c>
      <c r="B15" s="28" t="s">
        <v>53</v>
      </c>
      <c r="C15" s="75"/>
      <c r="D15" s="29"/>
      <c r="E15" s="30"/>
      <c r="F15" s="31"/>
      <c r="G15" s="17"/>
      <c r="H15" s="17" t="str">
        <f t="shared" si="6"/>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3"/>
      <c r="B16" s="72"/>
      <c r="C16" s="68"/>
      <c r="D16" s="32"/>
      <c r="E16" s="63"/>
      <c r="F16" s="63"/>
      <c r="G16" s="17"/>
      <c r="H16" s="17" t="str">
        <f t="shared" si="6"/>
        <v/>
      </c>
      <c r="I16" s="39"/>
      <c r="J16" s="39"/>
      <c r="K16" s="39"/>
      <c r="L16" s="39"/>
      <c r="M16" s="39"/>
      <c r="N16" s="39"/>
      <c r="O16" s="39"/>
      <c r="P16" s="39"/>
      <c r="Q16" s="39"/>
      <c r="R16" s="39"/>
      <c r="S16" s="39"/>
      <c r="T16" s="39"/>
      <c r="U16" s="39"/>
      <c r="V16" s="39"/>
      <c r="W16" s="39"/>
      <c r="X16" s="39"/>
      <c r="Y16" s="39"/>
      <c r="Z16" s="77"/>
      <c r="AA16" s="77"/>
      <c r="AB16" s="77"/>
      <c r="AC16" s="77"/>
      <c r="AD16" s="77"/>
      <c r="AE16" s="77"/>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2"/>
      <c r="C17" s="68"/>
      <c r="D17" s="32"/>
      <c r="E17" s="63"/>
      <c r="F17" s="63"/>
      <c r="G17" s="17"/>
      <c r="H17" s="17" t="str">
        <f t="shared" si="6"/>
        <v/>
      </c>
      <c r="I17" s="39"/>
      <c r="J17" s="39"/>
      <c r="K17" s="39"/>
      <c r="L17" s="39"/>
      <c r="M17" s="39"/>
      <c r="N17" s="39"/>
      <c r="O17" s="39"/>
      <c r="P17" s="39"/>
      <c r="Q17" s="39"/>
      <c r="R17" s="39"/>
      <c r="S17" s="39"/>
      <c r="T17" s="39"/>
      <c r="U17" s="39"/>
      <c r="V17" s="39"/>
      <c r="W17" s="39"/>
      <c r="X17" s="39"/>
      <c r="Y17" s="39"/>
      <c r="Z17" s="39"/>
      <c r="AA17" s="39"/>
      <c r="AB17" s="39"/>
      <c r="AC17" s="39"/>
      <c r="AD17" s="39"/>
      <c r="AE17" s="81"/>
      <c r="AF17" s="81"/>
      <c r="AG17" s="81"/>
      <c r="AH17" s="81"/>
      <c r="AI17" s="81"/>
      <c r="AJ17" s="81"/>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53"/>
      <c r="B18" s="72"/>
      <c r="C18" s="68"/>
      <c r="D18" s="32"/>
      <c r="E18" s="63"/>
      <c r="F18" s="63"/>
      <c r="G18" s="17"/>
      <c r="H18" s="17" t="str">
        <f t="shared" si="6"/>
        <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77"/>
      <c r="AL18" s="77"/>
      <c r="AM18" s="77"/>
      <c r="AN18" s="77"/>
      <c r="AO18" s="77"/>
      <c r="AP18" s="77"/>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53"/>
      <c r="B19" s="72"/>
      <c r="C19" s="68"/>
      <c r="D19" s="32"/>
      <c r="E19" s="63"/>
      <c r="F19" s="63"/>
      <c r="G19" s="17"/>
      <c r="H19" s="17" t="str">
        <f t="shared" si="6"/>
        <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79"/>
      <c r="AP19" s="79"/>
      <c r="AQ19" s="79"/>
      <c r="AR19" s="79"/>
      <c r="AS19" s="79"/>
      <c r="AT19" s="79"/>
      <c r="AU19" s="7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53"/>
      <c r="B20" s="72"/>
      <c r="C20" s="68"/>
      <c r="D20" s="32"/>
      <c r="E20" s="63"/>
      <c r="F20" s="63"/>
      <c r="G20" s="17"/>
      <c r="H20" s="17" t="str">
        <f t="shared" si="6"/>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80"/>
      <c r="AL20" s="80"/>
      <c r="AM20" s="80"/>
      <c r="AN20" s="80"/>
      <c r="AO20" s="80"/>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t="s">
        <v>27</v>
      </c>
      <c r="B21" s="73"/>
      <c r="C21" s="69"/>
      <c r="D21" s="16"/>
      <c r="E21" s="64"/>
      <c r="F21" s="64"/>
      <c r="G21" s="17"/>
      <c r="H21" s="17" t="str">
        <f t="shared" si="6"/>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4" t="s">
        <v>26</v>
      </c>
      <c r="B22" s="33" t="s">
        <v>0</v>
      </c>
      <c r="C22" s="34"/>
      <c r="D22" s="35"/>
      <c r="E22" s="36"/>
      <c r="F22" s="37"/>
      <c r="G22" s="38"/>
      <c r="H22" s="38" t="str">
        <f t="shared" si="6"/>
        <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ht="30" customHeight="1" x14ac:dyDescent="0.25">
      <c r="G23" s="6"/>
    </row>
    <row r="24" spans="1:64" ht="30" customHeight="1" x14ac:dyDescent="0.25">
      <c r="C24" s="14"/>
      <c r="F24" s="55"/>
    </row>
    <row r="25" spans="1:64" ht="30" customHeight="1" x14ac:dyDescent="0.25">
      <c r="C2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2">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11:BL11 I9:L9 O9:BL9 I10:N10 Q10:BL10 I12:O12 U12:BL12 I14:S14 X13:BL13 I13:T13 I15:BL15 AA14:BL14 I16:Y16 I17:AD17 AF16:BL16 AK17:BL17 I18:AJ18 I19:AN19 AV19:BL19 I20:AJ20 AP20:BL20 I21:BL22 AQ18:BL18">
    <cfRule type="expression" dxfId="2" priority="35">
      <formula>AND(TODAY()&gt;=I$5,TODAY()&lt;J$5)</formula>
    </cfRule>
  </conditionalFormatting>
  <conditionalFormatting sqref="I7:BL8 I11:BL11 I9:L9 O9:BL9 I10:N10 Q10:BL10 I12:O12 U12:BL12 I14:S14 X13:BL13 I13:T13 I15:BL15 AA14:BL14 I16:Y16 I17:AD17 AF16:BL16 AK17:BL17 I18:AJ18 I19:AN19 AV19:BL19 I20:AJ20 AP20:BL20 I21:BL22 AQ18:BL18">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AH8">
    <cfRule type="dataBar" priority="1">
      <dataBar>
        <cfvo type="min"/>
        <cfvo type="max"/>
        <color rgb="FF63C384"/>
      </dataBar>
      <extLst>
        <ext xmlns:x14="http://schemas.microsoft.com/office/spreadsheetml/2009/9/main" uri="{B025F937-C7B1-47D3-B67F-A62EFF666E3E}">
          <x14:id>{01B5ADF4-692E-4B93-A065-75922C8A131E}</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xm:sqref>
        </x14:conditionalFormatting>
        <x14:conditionalFormatting xmlns:xm="http://schemas.microsoft.com/office/excel/2006/main">
          <x14:cfRule type="dataBar" id="{01B5ADF4-692E-4B93-A065-75922C8A131E}">
            <x14:dataBar minLength="0" maxLength="100" gradient="0">
              <x14:cfvo type="autoMin"/>
              <x14:cfvo type="autoMax"/>
              <x14:negativeFillColor rgb="FFFF0000"/>
              <x14:axisColor rgb="FF000000"/>
            </x14:dataBar>
          </x14:cfRule>
          <xm:sqref>AH8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12</v>
      </c>
      <c r="B2" s="44"/>
    </row>
    <row r="3" spans="1:2" s="49" customFormat="1" ht="27" customHeight="1" x14ac:dyDescent="0.25">
      <c r="A3" s="50" t="s">
        <v>17</v>
      </c>
      <c r="B3" s="50"/>
    </row>
    <row r="4" spans="1:2" s="46" customFormat="1" ht="26.25" x14ac:dyDescent="0.4">
      <c r="A4" s="47" t="s">
        <v>11</v>
      </c>
    </row>
    <row r="5" spans="1:2" ht="74.099999999999994" customHeight="1" x14ac:dyDescent="0.2">
      <c r="A5" s="48" t="s">
        <v>20</v>
      </c>
    </row>
    <row r="6" spans="1:2" ht="26.25" customHeight="1" x14ac:dyDescent="0.2">
      <c r="A6" s="47" t="s">
        <v>23</v>
      </c>
    </row>
    <row r="7" spans="1:2" s="43" customFormat="1" ht="204.95" customHeight="1" x14ac:dyDescent="0.25">
      <c r="A7" s="52" t="s">
        <v>22</v>
      </c>
    </row>
    <row r="8" spans="1:2" s="46" customFormat="1" ht="26.25" x14ac:dyDescent="0.4">
      <c r="A8" s="47" t="s">
        <v>13</v>
      </c>
    </row>
    <row r="9" spans="1:2" ht="60" x14ac:dyDescent="0.2">
      <c r="A9" s="48" t="s">
        <v>21</v>
      </c>
    </row>
    <row r="10" spans="1:2" s="43" customFormat="1" ht="27.95" customHeight="1" x14ac:dyDescent="0.25">
      <c r="A10" s="51" t="s">
        <v>19</v>
      </c>
    </row>
    <row r="11" spans="1:2" s="46" customFormat="1" ht="26.25" x14ac:dyDescent="0.4">
      <c r="A11" s="47" t="s">
        <v>10</v>
      </c>
    </row>
    <row r="12" spans="1:2" ht="30" x14ac:dyDescent="0.2">
      <c r="A12" s="48" t="s">
        <v>18</v>
      </c>
    </row>
    <row r="13" spans="1:2" s="43" customFormat="1" ht="27.95" customHeight="1" x14ac:dyDescent="0.25">
      <c r="A13" s="51" t="s">
        <v>4</v>
      </c>
    </row>
    <row r="14" spans="1:2" s="46" customFormat="1" ht="26.25" x14ac:dyDescent="0.4">
      <c r="A14" s="47" t="s">
        <v>14</v>
      </c>
    </row>
    <row r="15" spans="1:2" ht="75" customHeight="1" x14ac:dyDescent="0.2">
      <c r="A15" s="48" t="s">
        <v>15</v>
      </c>
    </row>
    <row r="16" spans="1:2" ht="75" x14ac:dyDescent="0.2">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2021-04-18T03:53:38Z</dcterms:modified>
</cp:coreProperties>
</file>