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-mp3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<sst xmlns="http://schemas.openxmlformats.org/spreadsheetml/2006/main" count="72" uniqueCount="64">
  <si>
    <t xml:space="preserve">Reference</t>
  </si>
  <si>
    <t xml:space="preserve">Value</t>
  </si>
  <si>
    <t xml:space="preserve">Quantity</t>
  </si>
  <si>
    <r>
      <rPr>
        <sz val="10"/>
        <rFont val="游ゴシック"/>
        <family val="2"/>
        <charset val="128"/>
      </rPr>
      <t xml:space="preserve">必要個数（予備含む）</t>
    </r>
    <r>
      <rPr>
        <sz val="10"/>
        <rFont val="Arial"/>
        <family val="2"/>
        <charset val="128"/>
      </rPr>
      <t xml:space="preserve">4</t>
    </r>
    <r>
      <rPr>
        <sz val="10"/>
        <rFont val="游ゴシック"/>
        <family val="2"/>
        <charset val="128"/>
      </rPr>
      <t xml:space="preserve">枚分</t>
    </r>
  </si>
  <si>
    <t xml:space="preserve">購入個数</t>
  </si>
  <si>
    <t xml:space="preserve">購入価格</t>
  </si>
  <si>
    <t xml:space="preserve">手持ち部品</t>
  </si>
  <si>
    <t xml:space="preserve">必要個数分価格</t>
  </si>
  <si>
    <t xml:space="preserve">C1 C2 C5 C7 C3</t>
  </si>
  <si>
    <t xml:space="preserve">"10uF"</t>
  </si>
  <si>
    <t xml:space="preserve">C4</t>
  </si>
  <si>
    <t xml:space="preserve">"0.1uF"</t>
  </si>
  <si>
    <t xml:space="preserve">Stock</t>
  </si>
  <si>
    <t xml:space="preserve">C6 C8</t>
  </si>
  <si>
    <t xml:space="preserve">"1uF"</t>
  </si>
  <si>
    <t xml:space="preserve">C9 C10</t>
  </si>
  <si>
    <t xml:space="preserve">"220pF"</t>
  </si>
  <si>
    <t xml:space="preserve">D1</t>
  </si>
  <si>
    <t xml:space="preserve">"D_Schottky"</t>
  </si>
  <si>
    <t xml:space="preserve">D2</t>
  </si>
  <si>
    <t xml:space="preserve">"LED"</t>
  </si>
  <si>
    <t xml:space="preserve">D3 D4</t>
  </si>
  <si>
    <t xml:space="preserve">"WS2812S"</t>
  </si>
  <si>
    <t xml:space="preserve">D5</t>
  </si>
  <si>
    <t xml:space="preserve">"1N4148"</t>
  </si>
  <si>
    <t xml:space="preserve">J1</t>
  </si>
  <si>
    <t xml:space="preserve">"USB_C_Receptacle_USB2.0"</t>
  </si>
  <si>
    <t xml:space="preserve">J3</t>
  </si>
  <si>
    <t xml:space="preserve">"UART"</t>
  </si>
  <si>
    <t xml:space="preserve">J4</t>
  </si>
  <si>
    <t xml:space="preserve">"TOUCH"</t>
  </si>
  <si>
    <t xml:space="preserve">J5</t>
  </si>
  <si>
    <t xml:space="preserve">"Conn_01x04"</t>
  </si>
  <si>
    <t xml:space="preserve">L1 L2</t>
  </si>
  <si>
    <t xml:space="preserve">"SMD-FERRITE"</t>
  </si>
  <si>
    <t xml:space="preserve">Q1 Q2</t>
  </si>
  <si>
    <t xml:space="preserve">"S9013"</t>
  </si>
  <si>
    <t xml:space="preserve">R1 R2</t>
  </si>
  <si>
    <t xml:space="preserve">"100k"</t>
  </si>
  <si>
    <t xml:space="preserve">R10 R11</t>
  </si>
  <si>
    <t xml:space="preserve">"5.1K"</t>
  </si>
  <si>
    <t xml:space="preserve">R3</t>
  </si>
  <si>
    <t xml:space="preserve">"1M"</t>
  </si>
  <si>
    <t xml:space="preserve">R4 R5 R6</t>
  </si>
  <si>
    <t xml:space="preserve">"10k"</t>
  </si>
  <si>
    <t xml:space="preserve">R7</t>
  </si>
  <si>
    <t xml:space="preserve">"100"</t>
  </si>
  <si>
    <t xml:space="preserve">R9</t>
  </si>
  <si>
    <t xml:space="preserve">"1k"</t>
  </si>
  <si>
    <t xml:space="preserve">SW1</t>
  </si>
  <si>
    <t xml:space="preserve">"SW_PUSH"</t>
  </si>
  <si>
    <t xml:space="preserve">U1</t>
  </si>
  <si>
    <t xml:space="preserve">"AP2112K-3.3"</t>
  </si>
  <si>
    <t xml:space="preserve">U2</t>
  </si>
  <si>
    <t xml:space="preserve">"ESP32-WROOM-32"</t>
  </si>
  <si>
    <t xml:space="preserve">U3</t>
  </si>
  <si>
    <t xml:space="preserve">"MAX98357AETE+T"</t>
  </si>
  <si>
    <t xml:space="preserve">X1 X2 J2</t>
  </si>
  <si>
    <t xml:space="preserve">"Conn_01x02"</t>
  </si>
  <si>
    <t xml:space="preserve">部品小計</t>
  </si>
  <si>
    <t xml:space="preserve">部品送料</t>
  </si>
  <si>
    <t xml:space="preserve">基板製造</t>
  </si>
  <si>
    <t xml:space="preserve">基板送料</t>
  </si>
  <si>
    <t xml:space="preserve">合計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</si>
</sst>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411]#,##0;[RED]\-[$￥-411]#,##0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8.76"/>
    <col collapsed="false" customWidth="true" hidden="false" outlineLevel="0" max="3" min="3" style="0" width="4.3"/>
    <col collapsed="false" customWidth="true" hidden="false" outlineLevel="0" max="4" min="4" style="0" width="10.56"/>
    <col collapsed="false" customWidth="true" hidden="false" outlineLevel="0" max="5" min="5" style="0" width="7.78"/>
    <col collapsed="false" customWidth="true" hidden="false" outlineLevel="0" max="6" min="6" style="0" width="8.61"/>
    <col collapsed="false" customWidth="true" hidden="false" outlineLevel="0" max="8" min="8" style="0" width="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6" t="n">
        <v>5</v>
      </c>
      <c r="D2" s="6" t="n">
        <f aca="false">(C2*4)</f>
        <v>20</v>
      </c>
      <c r="E2" s="6" t="n">
        <v>100</v>
      </c>
      <c r="F2" s="6" t="n">
        <v>400</v>
      </c>
      <c r="G2" s="6"/>
      <c r="H2" s="7" t="n">
        <f aca="false">(F2*D2/E2)</f>
        <v>80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6" t="n">
        <v>1</v>
      </c>
      <c r="D3" s="6" t="n">
        <f aca="false">(C3*4)</f>
        <v>4</v>
      </c>
      <c r="E3" s="6"/>
      <c r="F3" s="6"/>
      <c r="G3" s="6" t="s">
        <v>12</v>
      </c>
      <c r="H3" s="7"/>
    </row>
    <row r="4" customFormat="false" ht="12.8" hidden="false" customHeight="false" outlineLevel="0" collapsed="false">
      <c r="A4" s="5" t="s">
        <v>13</v>
      </c>
      <c r="B4" s="6" t="s">
        <v>14</v>
      </c>
      <c r="C4" s="6" t="n">
        <v>2</v>
      </c>
      <c r="D4" s="6" t="n">
        <f aca="false">(C4*4)</f>
        <v>8</v>
      </c>
      <c r="E4" s="6" t="n">
        <v>50</v>
      </c>
      <c r="F4" s="6" t="n">
        <v>50</v>
      </c>
      <c r="G4" s="6"/>
      <c r="H4" s="7" t="n">
        <f aca="false">(F4*D4/E4)</f>
        <v>8</v>
      </c>
    </row>
    <row r="5" customFormat="false" ht="12.8" hidden="false" customHeight="false" outlineLevel="0" collapsed="false">
      <c r="A5" s="5" t="s">
        <v>15</v>
      </c>
      <c r="B5" s="6" t="s">
        <v>16</v>
      </c>
      <c r="C5" s="6" t="n">
        <v>2</v>
      </c>
      <c r="D5" s="6" t="n">
        <f aca="false">(C5*4)</f>
        <v>8</v>
      </c>
      <c r="E5" s="6" t="n">
        <v>50</v>
      </c>
      <c r="F5" s="6" t="n">
        <v>35</v>
      </c>
      <c r="G5" s="6"/>
      <c r="H5" s="7" t="n">
        <f aca="false">(F5*D5/E5)</f>
        <v>5.6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n">
        <v>1</v>
      </c>
      <c r="D6" s="6" t="n">
        <f aca="false">(C6*4)</f>
        <v>4</v>
      </c>
      <c r="E6" s="6"/>
      <c r="F6" s="6"/>
      <c r="G6" s="6" t="s">
        <v>12</v>
      </c>
      <c r="H6" s="7"/>
    </row>
    <row r="7" customFormat="false" ht="12.8" hidden="false" customHeight="false" outlineLevel="0" collapsed="false">
      <c r="A7" s="5" t="s">
        <v>19</v>
      </c>
      <c r="B7" s="6" t="s">
        <v>20</v>
      </c>
      <c r="C7" s="6" t="n">
        <v>1</v>
      </c>
      <c r="D7" s="6" t="n">
        <f aca="false">(C7*4)</f>
        <v>4</v>
      </c>
      <c r="E7" s="6"/>
      <c r="F7" s="6"/>
      <c r="G7" s="6" t="s">
        <v>12</v>
      </c>
      <c r="H7" s="7"/>
    </row>
    <row r="8" customFormat="false" ht="12.8" hidden="false" customHeight="false" outlineLevel="0" collapsed="false">
      <c r="A8" s="5" t="s">
        <v>21</v>
      </c>
      <c r="B8" s="6" t="s">
        <v>22</v>
      </c>
      <c r="C8" s="6" t="n">
        <v>2</v>
      </c>
      <c r="D8" s="6" t="n">
        <f aca="false">(C8*4)</f>
        <v>8</v>
      </c>
      <c r="E8" s="6" t="n">
        <v>20</v>
      </c>
      <c r="F8" s="6" t="n">
        <v>270</v>
      </c>
      <c r="G8" s="6"/>
      <c r="H8" s="7" t="n">
        <f aca="false">(F8*D8/E8)</f>
        <v>108</v>
      </c>
    </row>
    <row r="9" customFormat="false" ht="12.8" hidden="false" customHeight="false" outlineLevel="0" collapsed="false">
      <c r="A9" s="5" t="s">
        <v>23</v>
      </c>
      <c r="B9" s="6" t="s">
        <v>24</v>
      </c>
      <c r="C9" s="6" t="n">
        <v>1</v>
      </c>
      <c r="D9" s="6" t="n">
        <f aca="false">(C9*4)</f>
        <v>4</v>
      </c>
      <c r="E9" s="6"/>
      <c r="F9" s="6"/>
      <c r="G9" s="6" t="s">
        <v>12</v>
      </c>
      <c r="H9" s="7"/>
    </row>
    <row r="10" customFormat="false" ht="12.8" hidden="false" customHeight="false" outlineLevel="0" collapsed="false">
      <c r="A10" s="5" t="s">
        <v>25</v>
      </c>
      <c r="B10" s="6" t="s">
        <v>26</v>
      </c>
      <c r="C10" s="6" t="n">
        <v>1</v>
      </c>
      <c r="D10" s="6" t="n">
        <v>5</v>
      </c>
      <c r="E10" s="6" t="n">
        <v>5</v>
      </c>
      <c r="F10" s="6" t="n">
        <v>500</v>
      </c>
      <c r="G10" s="6"/>
      <c r="H10" s="7" t="n">
        <f aca="false">(F10*D10/E10)</f>
        <v>500</v>
      </c>
    </row>
    <row r="11" customFormat="false" ht="12.8" hidden="false" customHeight="false" outlineLevel="0" collapsed="false">
      <c r="A11" s="5" t="s">
        <v>27</v>
      </c>
      <c r="B11" s="6" t="s">
        <v>28</v>
      </c>
      <c r="C11" s="6"/>
      <c r="D11" s="6"/>
      <c r="E11" s="6"/>
      <c r="F11" s="6"/>
      <c r="G11" s="6"/>
      <c r="H11" s="7"/>
    </row>
    <row r="12" customFormat="false" ht="12.8" hidden="false" customHeight="false" outlineLevel="0" collapsed="false">
      <c r="A12" s="5" t="s">
        <v>29</v>
      </c>
      <c r="B12" s="6" t="s">
        <v>30</v>
      </c>
      <c r="C12" s="6" t="n">
        <v>1</v>
      </c>
      <c r="D12" s="6" t="n">
        <f aca="false">(C12*4)</f>
        <v>4</v>
      </c>
      <c r="E12" s="6" t="n">
        <v>10</v>
      </c>
      <c r="F12" s="6" t="n">
        <v>70</v>
      </c>
      <c r="G12" s="6"/>
      <c r="H12" s="7" t="n">
        <f aca="false">(F12*D12/E12)</f>
        <v>28</v>
      </c>
    </row>
    <row r="13" customFormat="false" ht="12.8" hidden="false" customHeight="false" outlineLevel="0" collapsed="false">
      <c r="A13" s="5" t="s">
        <v>31</v>
      </c>
      <c r="B13" s="6" t="s">
        <v>32</v>
      </c>
      <c r="C13" s="6" t="n">
        <v>1</v>
      </c>
      <c r="D13" s="6" t="n">
        <f aca="false">(C13*4)</f>
        <v>4</v>
      </c>
      <c r="E13" s="6" t="n">
        <v>10</v>
      </c>
      <c r="F13" s="6" t="n">
        <v>110</v>
      </c>
      <c r="G13" s="6"/>
      <c r="H13" s="7" t="n">
        <f aca="false">(F13*D13/E13)</f>
        <v>44</v>
      </c>
    </row>
    <row r="14" customFormat="false" ht="12.8" hidden="false" customHeight="false" outlineLevel="0" collapsed="false">
      <c r="A14" s="5" t="s">
        <v>33</v>
      </c>
      <c r="B14" s="6" t="s">
        <v>34</v>
      </c>
      <c r="C14" s="6" t="n">
        <v>2</v>
      </c>
      <c r="D14" s="6" t="n">
        <f aca="false">(C14*4)</f>
        <v>8</v>
      </c>
      <c r="E14" s="6" t="n">
        <v>10</v>
      </c>
      <c r="F14" s="6" t="n">
        <v>130</v>
      </c>
      <c r="G14" s="6"/>
      <c r="H14" s="7" t="n">
        <f aca="false">(F14*D14/E14)</f>
        <v>104</v>
      </c>
    </row>
    <row r="15" customFormat="false" ht="12.8" hidden="false" customHeight="false" outlineLevel="0" collapsed="false">
      <c r="A15" s="5" t="s">
        <v>35</v>
      </c>
      <c r="B15" s="6" t="s">
        <v>36</v>
      </c>
      <c r="C15" s="6" t="n">
        <v>2</v>
      </c>
      <c r="D15" s="6" t="n">
        <f aca="false">(C15*4)</f>
        <v>8</v>
      </c>
      <c r="E15" s="6" t="n">
        <v>50</v>
      </c>
      <c r="F15" s="6" t="n">
        <v>60</v>
      </c>
      <c r="G15" s="6"/>
      <c r="H15" s="7" t="n">
        <f aca="false">(F15*D15/E15)</f>
        <v>9.6</v>
      </c>
    </row>
    <row r="16" customFormat="false" ht="12.8" hidden="false" customHeight="false" outlineLevel="0" collapsed="false">
      <c r="A16" s="5" t="s">
        <v>37</v>
      </c>
      <c r="B16" s="6" t="s">
        <v>38</v>
      </c>
      <c r="C16" s="6" t="n">
        <v>2</v>
      </c>
      <c r="D16" s="6" t="n">
        <f aca="false">(C16*4)</f>
        <v>8</v>
      </c>
      <c r="E16" s="6"/>
      <c r="F16" s="6"/>
      <c r="G16" s="6" t="s">
        <v>12</v>
      </c>
      <c r="H16" s="7"/>
    </row>
    <row r="17" customFormat="false" ht="12.8" hidden="false" customHeight="false" outlineLevel="0" collapsed="false">
      <c r="A17" s="5" t="s">
        <v>39</v>
      </c>
      <c r="B17" s="6" t="s">
        <v>40</v>
      </c>
      <c r="C17" s="6" t="n">
        <v>2</v>
      </c>
      <c r="D17" s="6" t="n">
        <f aca="false">(C17*4)</f>
        <v>8</v>
      </c>
      <c r="E17" s="6"/>
      <c r="F17" s="6"/>
      <c r="G17" s="6" t="s">
        <v>12</v>
      </c>
      <c r="H17" s="7"/>
    </row>
    <row r="18" customFormat="false" ht="12.8" hidden="false" customHeight="false" outlineLevel="0" collapsed="false">
      <c r="A18" s="5" t="s">
        <v>41</v>
      </c>
      <c r="B18" s="6" t="s">
        <v>42</v>
      </c>
      <c r="C18" s="6" t="n">
        <v>1</v>
      </c>
      <c r="D18" s="6" t="n">
        <f aca="false">(C18*4)</f>
        <v>4</v>
      </c>
      <c r="E18" s="6" t="n">
        <v>1000</v>
      </c>
      <c r="F18" s="6" t="n">
        <v>200</v>
      </c>
      <c r="G18" s="6"/>
      <c r="H18" s="7" t="n">
        <f aca="false">(F18*D18/E18)</f>
        <v>0.8</v>
      </c>
    </row>
    <row r="19" customFormat="false" ht="12.8" hidden="false" customHeight="false" outlineLevel="0" collapsed="false">
      <c r="A19" s="5" t="s">
        <v>43</v>
      </c>
      <c r="B19" s="6" t="s">
        <v>44</v>
      </c>
      <c r="C19" s="6" t="n">
        <v>3</v>
      </c>
      <c r="D19" s="6" t="n">
        <f aca="false">(C19*4)</f>
        <v>12</v>
      </c>
      <c r="E19" s="6"/>
      <c r="F19" s="6"/>
      <c r="G19" s="6" t="s">
        <v>12</v>
      </c>
      <c r="H19" s="7"/>
    </row>
    <row r="20" customFormat="false" ht="12.8" hidden="false" customHeight="false" outlineLevel="0" collapsed="false">
      <c r="A20" s="5" t="s">
        <v>45</v>
      </c>
      <c r="B20" s="6" t="s">
        <v>46</v>
      </c>
      <c r="C20" s="6" t="n">
        <v>1</v>
      </c>
      <c r="D20" s="6" t="n">
        <f aca="false">(C20*4)</f>
        <v>4</v>
      </c>
      <c r="E20" s="6"/>
      <c r="F20" s="6"/>
      <c r="G20" s="6" t="s">
        <v>12</v>
      </c>
      <c r="H20" s="7"/>
    </row>
    <row r="21" customFormat="false" ht="12.8" hidden="false" customHeight="false" outlineLevel="0" collapsed="false">
      <c r="A21" s="5" t="s">
        <v>47</v>
      </c>
      <c r="B21" s="6" t="s">
        <v>48</v>
      </c>
      <c r="C21" s="6" t="n">
        <v>1</v>
      </c>
      <c r="D21" s="6" t="n">
        <f aca="false">(C21*4)</f>
        <v>4</v>
      </c>
      <c r="E21" s="6"/>
      <c r="F21" s="6"/>
      <c r="G21" s="6" t="s">
        <v>12</v>
      </c>
      <c r="H21" s="7"/>
    </row>
    <row r="22" customFormat="false" ht="12.8" hidden="false" customHeight="false" outlineLevel="0" collapsed="false">
      <c r="A22" s="5" t="s">
        <v>49</v>
      </c>
      <c r="B22" s="6" t="s">
        <v>50</v>
      </c>
      <c r="C22" s="6" t="n">
        <v>1</v>
      </c>
      <c r="D22" s="6" t="n">
        <f aca="false">(C22*4)</f>
        <v>4</v>
      </c>
      <c r="E22" s="6" t="n">
        <v>10</v>
      </c>
      <c r="F22" s="6" t="n">
        <v>310</v>
      </c>
      <c r="G22" s="6"/>
      <c r="H22" s="7" t="n">
        <f aca="false">(F22*D22/E22)</f>
        <v>124</v>
      </c>
    </row>
    <row r="23" customFormat="false" ht="12.8" hidden="false" customHeight="false" outlineLevel="0" collapsed="false">
      <c r="A23" s="5" t="s">
        <v>51</v>
      </c>
      <c r="B23" s="6" t="s">
        <v>52</v>
      </c>
      <c r="C23" s="6" t="n">
        <v>1</v>
      </c>
      <c r="D23" s="6" t="n">
        <f aca="false">(C23*4)</f>
        <v>4</v>
      </c>
      <c r="E23" s="6" t="n">
        <v>10</v>
      </c>
      <c r="F23" s="6" t="n">
        <v>110</v>
      </c>
      <c r="G23" s="6"/>
      <c r="H23" s="7" t="n">
        <f aca="false">(F23*D23/E23)</f>
        <v>44</v>
      </c>
    </row>
    <row r="24" customFormat="false" ht="12.8" hidden="false" customHeight="false" outlineLevel="0" collapsed="false">
      <c r="A24" s="5" t="s">
        <v>53</v>
      </c>
      <c r="B24" s="6" t="s">
        <v>54</v>
      </c>
      <c r="C24" s="6" t="n">
        <v>1</v>
      </c>
      <c r="D24" s="6" t="n">
        <f aca="false">(C24*4)</f>
        <v>4</v>
      </c>
      <c r="E24" s="6" t="n">
        <v>5</v>
      </c>
      <c r="F24" s="6" t="n">
        <v>190</v>
      </c>
      <c r="G24" s="6"/>
      <c r="H24" s="7" t="n">
        <f aca="false">(F24*D24/E24)</f>
        <v>152</v>
      </c>
    </row>
    <row r="25" customFormat="false" ht="12.8" hidden="false" customHeight="false" outlineLevel="0" collapsed="false">
      <c r="A25" s="5" t="s">
        <v>55</v>
      </c>
      <c r="B25" s="6" t="s">
        <v>56</v>
      </c>
      <c r="C25" s="6" t="n">
        <v>1</v>
      </c>
      <c r="D25" s="6" t="n">
        <f aca="false">(C25*4)</f>
        <v>4</v>
      </c>
      <c r="E25" s="6" t="n">
        <v>4</v>
      </c>
      <c r="F25" s="6" t="n">
        <v>1723</v>
      </c>
      <c r="G25" s="6"/>
      <c r="H25" s="7" t="n">
        <f aca="false">(F25*D25/E25)</f>
        <v>1723</v>
      </c>
    </row>
    <row r="26" customFormat="false" ht="12.8" hidden="false" customHeight="false" outlineLevel="0" collapsed="false">
      <c r="A26" s="8" t="s">
        <v>57</v>
      </c>
      <c r="B26" s="9" t="s">
        <v>58</v>
      </c>
      <c r="C26" s="9" t="n">
        <v>3</v>
      </c>
      <c r="D26" s="9" t="n">
        <f aca="false">(C26*4)</f>
        <v>12</v>
      </c>
      <c r="E26" s="9" t="n">
        <v>50</v>
      </c>
      <c r="F26" s="9" t="n">
        <v>270</v>
      </c>
      <c r="G26" s="9"/>
      <c r="H26" s="10" t="n">
        <f aca="false">(F26*D26/E26)</f>
        <v>64.8</v>
      </c>
    </row>
    <row r="27" customFormat="false" ht="12.8" hidden="false" customHeight="false" outlineLevel="0" collapsed="false">
      <c r="A27" s="5"/>
      <c r="B27" s="6"/>
      <c r="C27" s="6"/>
      <c r="D27" s="6"/>
      <c r="E27" s="6"/>
      <c r="F27" s="6"/>
      <c r="G27" s="6"/>
      <c r="H27" s="11"/>
    </row>
    <row r="28" customFormat="false" ht="12.8" hidden="false" customHeight="false" outlineLevel="0" collapsed="false">
      <c r="A28" s="12" t="s">
        <v>59</v>
      </c>
      <c r="B28" s="6"/>
      <c r="C28" s="6"/>
      <c r="D28" s="6"/>
      <c r="E28" s="6"/>
      <c r="F28" s="6"/>
      <c r="G28" s="6"/>
      <c r="H28" s="7" t="n">
        <f aca="false">SUM(H2:H26)</f>
        <v>2995.8</v>
      </c>
    </row>
    <row r="29" customFormat="false" ht="12.8" hidden="false" customHeight="false" outlineLevel="0" collapsed="false">
      <c r="A29" s="12"/>
      <c r="B29" s="6"/>
      <c r="C29" s="6"/>
      <c r="D29" s="6"/>
      <c r="E29" s="6"/>
      <c r="F29" s="6"/>
      <c r="G29" s="6"/>
      <c r="H29" s="11"/>
    </row>
    <row r="30" customFormat="false" ht="12.8" hidden="false" customHeight="false" outlineLevel="0" collapsed="false">
      <c r="A30" s="12" t="s">
        <v>60</v>
      </c>
      <c r="B30" s="6"/>
      <c r="C30" s="6"/>
      <c r="D30" s="6"/>
      <c r="E30" s="6"/>
      <c r="F30" s="6"/>
      <c r="G30" s="6"/>
      <c r="H30" s="7" t="n">
        <v>600</v>
      </c>
    </row>
    <row r="31" customFormat="false" ht="12.8" hidden="false" customHeight="false" outlineLevel="0" collapsed="false">
      <c r="A31" s="12" t="s">
        <v>61</v>
      </c>
      <c r="B31" s="6"/>
      <c r="C31" s="6"/>
      <c r="D31" s="6"/>
      <c r="E31" s="6"/>
      <c r="F31" s="6"/>
      <c r="G31" s="6"/>
      <c r="H31" s="7" t="n">
        <v>570</v>
      </c>
    </row>
    <row r="32" customFormat="false" ht="12.8" hidden="false" customHeight="false" outlineLevel="0" collapsed="false">
      <c r="A32" s="12" t="s">
        <v>62</v>
      </c>
      <c r="B32" s="6"/>
      <c r="C32" s="6"/>
      <c r="D32" s="6"/>
      <c r="E32" s="6"/>
      <c r="F32" s="6"/>
      <c r="G32" s="6"/>
      <c r="H32" s="7" t="n">
        <v>1600</v>
      </c>
    </row>
    <row r="33" customFormat="false" ht="12.8" hidden="false" customHeight="false" outlineLevel="0" collapsed="false">
      <c r="A33" s="8"/>
      <c r="B33" s="9"/>
      <c r="C33" s="9"/>
      <c r="D33" s="9"/>
      <c r="E33" s="9"/>
      <c r="F33" s="9"/>
      <c r="G33" s="9"/>
      <c r="H33" s="10"/>
    </row>
    <row r="34" customFormat="false" ht="12.8" hidden="false" customHeight="false" outlineLevel="0" collapsed="false">
      <c r="A34" s="13" t="s">
        <v>63</v>
      </c>
      <c r="B34" s="9"/>
      <c r="C34" s="9"/>
      <c r="D34" s="9"/>
      <c r="E34" s="9"/>
      <c r="F34" s="9"/>
      <c r="G34" s="9"/>
      <c r="H34" s="10" t="n">
        <f aca="false">SUM(H28:H32)</f>
        <v>5765.8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2020-07-13T10:59:32Z</dcterms:modified>
  <cp:revision>17</cp:revision>
  <dc:subject/>
  <dc:title/>
</cp:coreProperties>
</file>