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utsouthwestern-my.sharepoint.com/personal/subaryani_soedirdjo_utsouthwestern_edu/Documents/Documents/P PROJECT/01 EMRSHN/analysis/Twitch - maxM/HORMONE DATA/"/>
    </mc:Choice>
  </mc:AlternateContent>
  <xr:revisionPtr revIDLastSave="260" documentId="8_{EBA3FF14-A46A-4A63-B6AB-55DD39C30FEF}" xr6:coauthVersionLast="47" xr6:coauthVersionMax="47" xr10:uidLastSave="{A50F267F-F4E1-4FA9-A971-8EB00E9FD117}"/>
  <bookViews>
    <workbookView xWindow="28680" yWindow="-120" windowWidth="29040" windowHeight="15990" xr2:uid="{F17399C3-B665-4D44-B494-82B200EAE4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3" i="1" l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 l="1"/>
  <c r="G285" i="1"/>
  <c r="G284" i="1"/>
  <c r="G283" i="1"/>
  <c r="G282" i="1"/>
  <c r="G281" i="1"/>
  <c r="G280" i="1"/>
  <c r="G279" i="1"/>
  <c r="G278" i="1"/>
  <c r="G277" i="1"/>
  <c r="G276" i="1"/>
  <c r="G275" i="1"/>
  <c r="G91" i="1" l="1"/>
  <c r="G88" i="1"/>
  <c r="G89" i="1"/>
  <c r="G90" i="1"/>
  <c r="G87" i="1"/>
  <c r="G86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1" i="1"/>
  <c r="G249" i="1"/>
  <c r="G262" i="1"/>
  <c r="G260" i="1"/>
  <c r="G259" i="1"/>
  <c r="G258" i="1"/>
  <c r="G257" i="1"/>
  <c r="G256" i="1"/>
  <c r="G255" i="1"/>
  <c r="G254" i="1"/>
  <c r="G253" i="1"/>
  <c r="G252" i="1"/>
  <c r="G251" i="1"/>
  <c r="G250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<sst xmlns="http://schemas.openxmlformats.org/spreadsheetml/2006/main" count="348" uniqueCount="36">
  <si>
    <t>E2</t>
  </si>
  <si>
    <t>P4</t>
  </si>
  <si>
    <t>T</t>
  </si>
  <si>
    <t>n</t>
  </si>
  <si>
    <t>Subject_Code</t>
  </si>
  <si>
    <t>Cycle_Day</t>
  </si>
  <si>
    <t>cycle_length</t>
  </si>
  <si>
    <t>day_peak_E</t>
  </si>
  <si>
    <t>day_peak_P</t>
  </si>
  <si>
    <t>Normalized_Centered_Cycle_Day</t>
  </si>
  <si>
    <t>EMR001</t>
  </si>
  <si>
    <t>EMR012</t>
  </si>
  <si>
    <t>EMR018</t>
  </si>
  <si>
    <t>EMR021</t>
  </si>
  <si>
    <t>EMR022</t>
  </si>
  <si>
    <t>EMR2001</t>
  </si>
  <si>
    <t>EMR2002</t>
  </si>
  <si>
    <t>EMR2005</t>
  </si>
  <si>
    <t>EMR2006</t>
  </si>
  <si>
    <t>EMR2010</t>
  </si>
  <si>
    <t>EMR2013</t>
  </si>
  <si>
    <t>EMR2014</t>
  </si>
  <si>
    <t>EMR2016</t>
  </si>
  <si>
    <t>EMR2020</t>
  </si>
  <si>
    <t>EMR2027</t>
  </si>
  <si>
    <t>EMR2034</t>
  </si>
  <si>
    <t>EMR2041</t>
  </si>
  <si>
    <t>EMR2051</t>
  </si>
  <si>
    <t>EMR2052</t>
  </si>
  <si>
    <t>harm</t>
  </si>
  <si>
    <t>aic</t>
  </si>
  <si>
    <t>bic</t>
  </si>
  <si>
    <t>warning</t>
  </si>
  <si>
    <t>EMR2057</t>
  </si>
  <si>
    <t>EMR2063</t>
  </si>
  <si>
    <t>EMR004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</si>
</sst>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3288-E111-4503-81E9-E784D2C7F8CD}">
  <dimension ref="A1:J313"/>
  <sheetViews>
    <sheetView tabSelected="1" workbookViewId="0">
      <pane ySplit="1" topLeftCell="A281" activePane="bottomLeft" state="frozen"/>
      <selection pane="bottomLeft" activeCell="A299" sqref="A299:J313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10" bestFit="1" customWidth="1"/>
    <col min="4" max="4" width="13.7109375" bestFit="1" customWidth="1"/>
    <col min="5" max="5" width="11.42578125" bestFit="1" customWidth="1"/>
    <col min="6" max="6" width="11.5703125" bestFit="1" customWidth="1"/>
    <col min="7" max="7" width="31.2851562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0</v>
      </c>
      <c r="I1" t="s">
        <v>1</v>
      </c>
      <c r="J1" t="s">
        <v>2</v>
      </c>
    </row>
    <row r="2" spans="1:10" x14ac:dyDescent="0.25">
      <c r="A2">
        <v>1</v>
      </c>
      <c r="B2" t="s">
        <v>10</v>
      </c>
      <c r="C2">
        <v>1</v>
      </c>
      <c r="D2">
        <v>28</v>
      </c>
      <c r="E2">
        <v>13</v>
      </c>
      <c r="F2">
        <v>25</v>
      </c>
      <c r="G2" s="1">
        <f>IF(C2&lt;E2+1,0.5*((C2-1)/(E2-1)),(0.5*(C2-E2)/(D2-E2))+0.5)</f>
        <v>0</v>
      </c>
      <c r="H2">
        <v>36</v>
      </c>
      <c r="I2">
        <v>0.43</v>
      </c>
      <c r="J2">
        <v>63</v>
      </c>
    </row>
    <row r="3" spans="1:10" x14ac:dyDescent="0.25">
      <c r="A3">
        <v>1</v>
      </c>
      <c r="B3" t="s">
        <v>10</v>
      </c>
      <c r="C3">
        <v>3</v>
      </c>
      <c r="D3">
        <v>28</v>
      </c>
      <c r="E3">
        <v>13</v>
      </c>
      <c r="F3">
        <v>25</v>
      </c>
      <c r="G3" s="1">
        <f t="shared" ref="G3:G7" si="0">IF(C3&lt;E3+1,0.5*((C3-1)/(E3-1)),(0.5*(C3-E3)/(D3-E3))+0.5)</f>
        <v>8.3333333333333329E-2</v>
      </c>
      <c r="H3">
        <v>64</v>
      </c>
      <c r="I3">
        <v>0.42</v>
      </c>
      <c r="J3">
        <v>53</v>
      </c>
    </row>
    <row r="4" spans="1:10" x14ac:dyDescent="0.25">
      <c r="A4">
        <v>1</v>
      </c>
      <c r="B4" t="s">
        <v>10</v>
      </c>
      <c r="C4">
        <v>7</v>
      </c>
      <c r="D4">
        <v>28</v>
      </c>
      <c r="E4">
        <v>13</v>
      </c>
      <c r="F4">
        <v>25</v>
      </c>
      <c r="G4" s="1">
        <f t="shared" si="0"/>
        <v>0.25</v>
      </c>
      <c r="H4">
        <v>44</v>
      </c>
      <c r="I4">
        <v>0.51</v>
      </c>
      <c r="J4">
        <v>54</v>
      </c>
    </row>
    <row r="5" spans="1:10" x14ac:dyDescent="0.25">
      <c r="A5">
        <v>1</v>
      </c>
      <c r="B5" t="s">
        <v>10</v>
      </c>
      <c r="C5">
        <v>9</v>
      </c>
      <c r="D5">
        <v>28</v>
      </c>
      <c r="E5">
        <v>13</v>
      </c>
      <c r="F5">
        <v>25</v>
      </c>
      <c r="G5" s="1">
        <f t="shared" si="0"/>
        <v>0.33333333333333331</v>
      </c>
      <c r="H5">
        <v>85</v>
      </c>
      <c r="I5">
        <v>0.79</v>
      </c>
      <c r="J5">
        <v>58</v>
      </c>
    </row>
    <row r="6" spans="1:10" x14ac:dyDescent="0.25">
      <c r="A6">
        <v>1</v>
      </c>
      <c r="B6" t="s">
        <v>10</v>
      </c>
      <c r="C6">
        <v>11</v>
      </c>
      <c r="D6">
        <v>28</v>
      </c>
      <c r="E6">
        <v>13</v>
      </c>
      <c r="F6">
        <v>25</v>
      </c>
      <c r="G6" s="1">
        <f t="shared" si="0"/>
        <v>0.41666666666666669</v>
      </c>
      <c r="H6">
        <v>115</v>
      </c>
      <c r="I6">
        <v>0.81</v>
      </c>
      <c r="J6">
        <v>64</v>
      </c>
    </row>
    <row r="7" spans="1:10" x14ac:dyDescent="0.25">
      <c r="A7">
        <v>1</v>
      </c>
      <c r="B7" t="s">
        <v>10</v>
      </c>
      <c r="C7">
        <v>13</v>
      </c>
      <c r="D7">
        <v>28</v>
      </c>
      <c r="E7">
        <v>13</v>
      </c>
      <c r="F7">
        <v>25</v>
      </c>
      <c r="G7" s="1">
        <f t="shared" si="0"/>
        <v>0.5</v>
      </c>
      <c r="H7">
        <v>328</v>
      </c>
      <c r="I7">
        <v>0.43</v>
      </c>
      <c r="J7">
        <v>54</v>
      </c>
    </row>
    <row r="8" spans="1:10" x14ac:dyDescent="0.25">
      <c r="A8">
        <v>1</v>
      </c>
      <c r="B8" t="s">
        <v>10</v>
      </c>
      <c r="C8">
        <v>15</v>
      </c>
      <c r="D8">
        <v>28</v>
      </c>
      <c r="E8">
        <v>13</v>
      </c>
      <c r="F8">
        <v>25</v>
      </c>
      <c r="G8" s="1">
        <f>0.25*(C8-E8)/(F8-E8)+0.5</f>
        <v>0.54166666666666663</v>
      </c>
      <c r="H8">
        <v>238</v>
      </c>
      <c r="I8">
        <v>1.38</v>
      </c>
      <c r="J8">
        <v>42</v>
      </c>
    </row>
    <row r="9" spans="1:10" x14ac:dyDescent="0.25">
      <c r="A9">
        <v>1</v>
      </c>
      <c r="B9" t="s">
        <v>10</v>
      </c>
      <c r="C9">
        <v>17</v>
      </c>
      <c r="D9">
        <v>28</v>
      </c>
      <c r="E9">
        <v>13</v>
      </c>
      <c r="F9">
        <v>25</v>
      </c>
      <c r="G9" s="1">
        <f t="shared" ref="G9:G13" si="1">0.25*(C9-E9)/(F9-E9)+0.5</f>
        <v>0.58333333333333337</v>
      </c>
      <c r="H9">
        <v>130</v>
      </c>
      <c r="I9">
        <v>3.01</v>
      </c>
      <c r="J9">
        <v>43</v>
      </c>
    </row>
    <row r="10" spans="1:10" x14ac:dyDescent="0.25">
      <c r="A10">
        <v>1</v>
      </c>
      <c r="B10" t="s">
        <v>10</v>
      </c>
      <c r="C10">
        <v>19</v>
      </c>
      <c r="D10">
        <v>28</v>
      </c>
      <c r="E10">
        <v>13</v>
      </c>
      <c r="F10">
        <v>25</v>
      </c>
      <c r="G10" s="1">
        <f t="shared" si="1"/>
        <v>0.625</v>
      </c>
      <c r="H10">
        <v>284</v>
      </c>
      <c r="I10">
        <v>7.14</v>
      </c>
      <c r="J10">
        <v>59</v>
      </c>
    </row>
    <row r="11" spans="1:10" x14ac:dyDescent="0.25">
      <c r="A11">
        <v>1</v>
      </c>
      <c r="B11" t="s">
        <v>10</v>
      </c>
      <c r="C11">
        <v>21</v>
      </c>
      <c r="D11">
        <v>28</v>
      </c>
      <c r="E11">
        <v>13</v>
      </c>
      <c r="F11">
        <v>25</v>
      </c>
      <c r="G11" s="1">
        <f t="shared" si="1"/>
        <v>0.66666666666666663</v>
      </c>
      <c r="H11">
        <v>271</v>
      </c>
      <c r="I11">
        <v>9.58</v>
      </c>
      <c r="J11">
        <v>52</v>
      </c>
    </row>
    <row r="12" spans="1:10" x14ac:dyDescent="0.25">
      <c r="A12">
        <v>1</v>
      </c>
      <c r="B12" t="s">
        <v>10</v>
      </c>
      <c r="C12">
        <v>23</v>
      </c>
      <c r="D12">
        <v>28</v>
      </c>
      <c r="E12">
        <v>13</v>
      </c>
      <c r="F12">
        <v>25</v>
      </c>
      <c r="G12" s="1">
        <f t="shared" si="1"/>
        <v>0.70833333333333337</v>
      </c>
      <c r="H12">
        <v>242</v>
      </c>
      <c r="I12">
        <v>9.0399999999999991</v>
      </c>
      <c r="J12">
        <v>57</v>
      </c>
    </row>
    <row r="13" spans="1:10" x14ac:dyDescent="0.25">
      <c r="A13">
        <v>1</v>
      </c>
      <c r="B13" t="s">
        <v>10</v>
      </c>
      <c r="C13">
        <v>25</v>
      </c>
      <c r="D13">
        <v>28</v>
      </c>
      <c r="E13">
        <v>13</v>
      </c>
      <c r="F13">
        <v>25</v>
      </c>
      <c r="G13" s="1">
        <f t="shared" si="1"/>
        <v>0.75</v>
      </c>
      <c r="H13">
        <v>180</v>
      </c>
      <c r="I13">
        <v>9.6</v>
      </c>
      <c r="J13">
        <v>65</v>
      </c>
    </row>
    <row r="14" spans="1:10" x14ac:dyDescent="0.25">
      <c r="A14">
        <v>1</v>
      </c>
      <c r="B14" t="s">
        <v>10</v>
      </c>
      <c r="C14">
        <v>27</v>
      </c>
      <c r="D14">
        <v>28</v>
      </c>
      <c r="E14">
        <v>13</v>
      </c>
      <c r="F14">
        <v>25</v>
      </c>
      <c r="G14" s="1">
        <f>0.25*(C14-F14)/(D14-F14)+0.75</f>
        <v>0.91666666666666663</v>
      </c>
      <c r="H14">
        <v>124</v>
      </c>
      <c r="I14">
        <v>4.9800000000000004</v>
      </c>
      <c r="J14">
        <v>82</v>
      </c>
    </row>
    <row r="15" spans="1:10" x14ac:dyDescent="0.25">
      <c r="A15">
        <v>2</v>
      </c>
      <c r="B15" t="s">
        <v>11</v>
      </c>
      <c r="C15">
        <v>1</v>
      </c>
      <c r="D15">
        <v>33</v>
      </c>
      <c r="E15">
        <v>16</v>
      </c>
      <c r="F15">
        <v>24</v>
      </c>
      <c r="G15" s="1">
        <f t="shared" ref="G15:G24" si="2">IF(C15&lt;E15+1,0.5*((C15-1)/(E15-1)),(0.5*(C15-E15)/(D15-E15))+0.5)</f>
        <v>0</v>
      </c>
      <c r="H15">
        <v>24</v>
      </c>
      <c r="I15">
        <v>1.48</v>
      </c>
      <c r="J15">
        <v>52</v>
      </c>
    </row>
    <row r="16" spans="1:10" x14ac:dyDescent="0.25">
      <c r="A16">
        <v>2</v>
      </c>
      <c r="B16" t="s">
        <v>11</v>
      </c>
      <c r="C16">
        <v>3</v>
      </c>
      <c r="D16">
        <v>33</v>
      </c>
      <c r="E16">
        <v>16</v>
      </c>
      <c r="F16">
        <v>24</v>
      </c>
      <c r="G16" s="1">
        <f t="shared" si="2"/>
        <v>6.6666666666666666E-2</v>
      </c>
      <c r="H16">
        <v>16</v>
      </c>
      <c r="I16">
        <v>0.53</v>
      </c>
      <c r="J16">
        <v>46</v>
      </c>
    </row>
    <row r="17" spans="1:10" x14ac:dyDescent="0.25">
      <c r="A17">
        <v>2</v>
      </c>
      <c r="B17" t="s">
        <v>11</v>
      </c>
      <c r="C17">
        <v>5</v>
      </c>
      <c r="D17">
        <v>33</v>
      </c>
      <c r="E17">
        <v>16</v>
      </c>
      <c r="F17">
        <v>24</v>
      </c>
      <c r="G17" s="1">
        <f t="shared" si="2"/>
        <v>0.13333333333333333</v>
      </c>
      <c r="H17">
        <v>39</v>
      </c>
      <c r="I17">
        <v>0.43</v>
      </c>
      <c r="J17">
        <v>56</v>
      </c>
    </row>
    <row r="18" spans="1:10" x14ac:dyDescent="0.25">
      <c r="A18">
        <v>2</v>
      </c>
      <c r="B18" t="s">
        <v>11</v>
      </c>
      <c r="C18">
        <v>7</v>
      </c>
      <c r="D18">
        <v>33</v>
      </c>
      <c r="E18">
        <v>16</v>
      </c>
      <c r="F18">
        <v>24</v>
      </c>
      <c r="G18" s="1">
        <f t="shared" si="2"/>
        <v>0.2</v>
      </c>
      <c r="H18">
        <v>22</v>
      </c>
      <c r="I18">
        <v>0.49</v>
      </c>
      <c r="J18">
        <v>66</v>
      </c>
    </row>
    <row r="19" spans="1:10" x14ac:dyDescent="0.25">
      <c r="A19">
        <v>2</v>
      </c>
      <c r="B19" t="s">
        <v>11</v>
      </c>
      <c r="C19">
        <v>9</v>
      </c>
      <c r="D19">
        <v>33</v>
      </c>
      <c r="E19">
        <v>16</v>
      </c>
      <c r="F19">
        <v>24</v>
      </c>
      <c r="G19" s="1">
        <f t="shared" si="2"/>
        <v>0.26666666666666666</v>
      </c>
      <c r="H19">
        <v>50</v>
      </c>
      <c r="I19">
        <v>0.48</v>
      </c>
      <c r="J19">
        <v>71</v>
      </c>
    </row>
    <row r="20" spans="1:10" x14ac:dyDescent="0.25">
      <c r="A20">
        <v>2</v>
      </c>
      <c r="B20" t="s">
        <v>11</v>
      </c>
      <c r="C20">
        <v>11</v>
      </c>
      <c r="D20">
        <v>33</v>
      </c>
      <c r="E20">
        <v>16</v>
      </c>
      <c r="F20">
        <v>24</v>
      </c>
      <c r="G20" s="1">
        <f t="shared" si="2"/>
        <v>0.33333333333333331</v>
      </c>
      <c r="H20">
        <v>29</v>
      </c>
      <c r="I20">
        <v>0.22</v>
      </c>
      <c r="J20">
        <v>48</v>
      </c>
    </row>
    <row r="21" spans="1:10" x14ac:dyDescent="0.25">
      <c r="A21">
        <v>2</v>
      </c>
      <c r="B21" t="s">
        <v>11</v>
      </c>
      <c r="C21">
        <v>13</v>
      </c>
      <c r="D21">
        <v>33</v>
      </c>
      <c r="E21">
        <v>16</v>
      </c>
      <c r="F21">
        <v>24</v>
      </c>
      <c r="G21" s="1">
        <f t="shared" si="2"/>
        <v>0.4</v>
      </c>
      <c r="H21">
        <v>63</v>
      </c>
      <c r="I21">
        <v>0.4</v>
      </c>
      <c r="J21">
        <v>49</v>
      </c>
    </row>
    <row r="22" spans="1:10" x14ac:dyDescent="0.25">
      <c r="A22">
        <v>2</v>
      </c>
      <c r="B22" t="s">
        <v>11</v>
      </c>
      <c r="C22">
        <v>14</v>
      </c>
      <c r="D22">
        <v>31</v>
      </c>
      <c r="E22">
        <v>16</v>
      </c>
      <c r="F22">
        <v>24</v>
      </c>
      <c r="G22" s="1">
        <f t="shared" si="2"/>
        <v>0.43333333333333335</v>
      </c>
      <c r="H22">
        <v>246</v>
      </c>
      <c r="I22">
        <v>0.55000000000000004</v>
      </c>
      <c r="J22">
        <v>71</v>
      </c>
    </row>
    <row r="23" spans="1:10" x14ac:dyDescent="0.25">
      <c r="A23">
        <v>2</v>
      </c>
      <c r="B23" t="s">
        <v>11</v>
      </c>
      <c r="C23">
        <v>15</v>
      </c>
      <c r="D23">
        <v>33</v>
      </c>
      <c r="E23">
        <v>16</v>
      </c>
      <c r="F23">
        <v>24</v>
      </c>
      <c r="G23" s="1">
        <f t="shared" si="2"/>
        <v>0.46666666666666667</v>
      </c>
      <c r="H23">
        <v>145</v>
      </c>
      <c r="I23">
        <v>0.5</v>
      </c>
      <c r="J23">
        <v>68</v>
      </c>
    </row>
    <row r="24" spans="1:10" x14ac:dyDescent="0.25">
      <c r="A24">
        <v>2</v>
      </c>
      <c r="B24" t="s">
        <v>11</v>
      </c>
      <c r="C24">
        <v>16</v>
      </c>
      <c r="D24">
        <v>31</v>
      </c>
      <c r="E24">
        <v>16</v>
      </c>
      <c r="F24">
        <v>24</v>
      </c>
      <c r="G24" s="1">
        <f t="shared" si="2"/>
        <v>0.5</v>
      </c>
      <c r="H24">
        <v>546</v>
      </c>
      <c r="I24">
        <v>0.56000000000000005</v>
      </c>
      <c r="J24">
        <v>63</v>
      </c>
    </row>
    <row r="25" spans="1:10" x14ac:dyDescent="0.25">
      <c r="A25">
        <v>2</v>
      </c>
      <c r="B25" t="s">
        <v>11</v>
      </c>
      <c r="C25">
        <v>18</v>
      </c>
      <c r="D25">
        <v>31</v>
      </c>
      <c r="E25">
        <v>16</v>
      </c>
      <c r="F25">
        <v>24</v>
      </c>
      <c r="G25" s="1">
        <f t="shared" ref="G25:G28" si="3">0.25*(C25-E25)/(F25-E25)+0.5</f>
        <v>0.5625</v>
      </c>
      <c r="H25">
        <v>76</v>
      </c>
      <c r="I25">
        <v>1.94</v>
      </c>
      <c r="J25">
        <v>70</v>
      </c>
    </row>
    <row r="26" spans="1:10" x14ac:dyDescent="0.25">
      <c r="A26">
        <v>2</v>
      </c>
      <c r="B26" t="s">
        <v>11</v>
      </c>
      <c r="C26">
        <v>20</v>
      </c>
      <c r="D26">
        <v>31</v>
      </c>
      <c r="E26">
        <v>16</v>
      </c>
      <c r="F26">
        <v>24</v>
      </c>
      <c r="G26" s="1">
        <f t="shared" si="3"/>
        <v>0.625</v>
      </c>
      <c r="H26">
        <v>102</v>
      </c>
      <c r="I26">
        <v>7.9</v>
      </c>
      <c r="J26">
        <v>52</v>
      </c>
    </row>
    <row r="27" spans="1:10" x14ac:dyDescent="0.25">
      <c r="A27">
        <v>2</v>
      </c>
      <c r="B27" t="s">
        <v>11</v>
      </c>
      <c r="C27">
        <v>22</v>
      </c>
      <c r="D27">
        <v>31</v>
      </c>
      <c r="E27">
        <v>16</v>
      </c>
      <c r="F27">
        <v>24</v>
      </c>
      <c r="G27" s="1">
        <f t="shared" si="3"/>
        <v>0.6875</v>
      </c>
      <c r="H27">
        <v>217</v>
      </c>
      <c r="I27">
        <v>10.97</v>
      </c>
      <c r="J27">
        <v>63</v>
      </c>
    </row>
    <row r="28" spans="1:10" x14ac:dyDescent="0.25">
      <c r="A28">
        <v>2</v>
      </c>
      <c r="B28" t="s">
        <v>11</v>
      </c>
      <c r="C28">
        <v>24</v>
      </c>
      <c r="D28">
        <v>31</v>
      </c>
      <c r="E28">
        <v>16</v>
      </c>
      <c r="F28">
        <v>24</v>
      </c>
      <c r="G28" s="1">
        <f t="shared" si="3"/>
        <v>0.75</v>
      </c>
      <c r="H28">
        <v>249</v>
      </c>
      <c r="I28">
        <v>13.85</v>
      </c>
      <c r="J28">
        <v>63</v>
      </c>
    </row>
    <row r="29" spans="1:10" x14ac:dyDescent="0.25">
      <c r="A29">
        <v>2</v>
      </c>
      <c r="B29" t="s">
        <v>11</v>
      </c>
      <c r="C29">
        <v>26</v>
      </c>
      <c r="D29">
        <v>31</v>
      </c>
      <c r="E29">
        <v>16</v>
      </c>
      <c r="F29">
        <v>24</v>
      </c>
      <c r="G29" s="1">
        <f t="shared" ref="G29:G31" si="4">0.25*(C29-F29)/(D29-F29)+0.75</f>
        <v>0.8214285714285714</v>
      </c>
      <c r="H29">
        <v>296</v>
      </c>
      <c r="I29">
        <v>13</v>
      </c>
      <c r="J29">
        <v>67</v>
      </c>
    </row>
    <row r="30" spans="1:10" x14ac:dyDescent="0.25">
      <c r="A30">
        <v>2</v>
      </c>
      <c r="B30" t="s">
        <v>11</v>
      </c>
      <c r="C30">
        <v>28</v>
      </c>
      <c r="D30">
        <v>31</v>
      </c>
      <c r="E30">
        <v>16</v>
      </c>
      <c r="F30">
        <v>24</v>
      </c>
      <c r="G30" s="1">
        <f t="shared" si="4"/>
        <v>0.89285714285714279</v>
      </c>
      <c r="H30">
        <v>127</v>
      </c>
      <c r="I30">
        <v>4.8</v>
      </c>
      <c r="J30">
        <v>49</v>
      </c>
    </row>
    <row r="31" spans="1:10" x14ac:dyDescent="0.25">
      <c r="A31">
        <v>2</v>
      </c>
      <c r="B31" t="s">
        <v>11</v>
      </c>
      <c r="C31">
        <v>30</v>
      </c>
      <c r="D31">
        <v>31</v>
      </c>
      <c r="E31">
        <v>16</v>
      </c>
      <c r="F31">
        <v>24</v>
      </c>
      <c r="G31" s="1">
        <f t="shared" si="4"/>
        <v>0.9642857142857143</v>
      </c>
      <c r="H31">
        <v>76</v>
      </c>
      <c r="I31">
        <v>2.92</v>
      </c>
      <c r="J31">
        <v>61</v>
      </c>
    </row>
    <row r="32" spans="1:10" x14ac:dyDescent="0.25">
      <c r="A32">
        <v>3</v>
      </c>
      <c r="B32" t="s">
        <v>12</v>
      </c>
      <c r="C32">
        <v>1</v>
      </c>
      <c r="D32">
        <v>31</v>
      </c>
      <c r="E32">
        <v>19</v>
      </c>
      <c r="F32">
        <v>23</v>
      </c>
      <c r="G32">
        <f t="shared" ref="G32:G40" si="5">IF(C32&lt;E32+1,0.5*((C32-1)/(E32-1)),(0.5*(C32-E32)/(D32-E32))+0.5)</f>
        <v>0</v>
      </c>
      <c r="H32">
        <v>36</v>
      </c>
      <c r="I32">
        <v>0.16</v>
      </c>
      <c r="J32">
        <v>10</v>
      </c>
    </row>
    <row r="33" spans="1:10" x14ac:dyDescent="0.25">
      <c r="A33">
        <v>3</v>
      </c>
      <c r="B33" t="s">
        <v>12</v>
      </c>
      <c r="C33">
        <v>3</v>
      </c>
      <c r="D33">
        <v>31</v>
      </c>
      <c r="E33">
        <v>19</v>
      </c>
      <c r="F33">
        <v>23</v>
      </c>
      <c r="G33">
        <f t="shared" si="5"/>
        <v>5.5555555555555552E-2</v>
      </c>
      <c r="H33">
        <v>35</v>
      </c>
      <c r="I33">
        <v>0.08</v>
      </c>
      <c r="J33">
        <v>17</v>
      </c>
    </row>
    <row r="34" spans="1:10" x14ac:dyDescent="0.25">
      <c r="A34">
        <v>3</v>
      </c>
      <c r="B34" t="s">
        <v>12</v>
      </c>
      <c r="C34">
        <v>5</v>
      </c>
      <c r="D34">
        <v>31</v>
      </c>
      <c r="E34">
        <v>19</v>
      </c>
      <c r="F34">
        <v>23</v>
      </c>
      <c r="G34">
        <f t="shared" si="5"/>
        <v>0.1111111111111111</v>
      </c>
      <c r="H34">
        <v>20</v>
      </c>
      <c r="I34">
        <v>0.08</v>
      </c>
      <c r="J34">
        <v>13</v>
      </c>
    </row>
    <row r="35" spans="1:10" x14ac:dyDescent="0.25">
      <c r="A35">
        <v>3</v>
      </c>
      <c r="B35" t="s">
        <v>12</v>
      </c>
      <c r="C35">
        <v>7</v>
      </c>
      <c r="D35">
        <v>31</v>
      </c>
      <c r="E35">
        <v>19</v>
      </c>
      <c r="F35">
        <v>23</v>
      </c>
      <c r="G35">
        <f t="shared" si="5"/>
        <v>0.16666666666666666</v>
      </c>
      <c r="H35">
        <v>25</v>
      </c>
      <c r="I35">
        <v>0.01</v>
      </c>
      <c r="J35">
        <v>11</v>
      </c>
    </row>
    <row r="36" spans="1:10" x14ac:dyDescent="0.25">
      <c r="A36">
        <v>3</v>
      </c>
      <c r="B36" t="s">
        <v>12</v>
      </c>
      <c r="C36">
        <v>9</v>
      </c>
      <c r="D36">
        <v>31</v>
      </c>
      <c r="E36">
        <v>19</v>
      </c>
      <c r="F36">
        <v>23</v>
      </c>
      <c r="G36">
        <f t="shared" si="5"/>
        <v>0.22222222222222221</v>
      </c>
      <c r="H36">
        <v>40</v>
      </c>
      <c r="I36">
        <v>0.04</v>
      </c>
      <c r="J36">
        <v>18</v>
      </c>
    </row>
    <row r="37" spans="1:10" x14ac:dyDescent="0.25">
      <c r="A37">
        <v>3</v>
      </c>
      <c r="B37" t="s">
        <v>12</v>
      </c>
      <c r="C37">
        <v>11</v>
      </c>
      <c r="D37">
        <v>31</v>
      </c>
      <c r="E37">
        <v>19</v>
      </c>
      <c r="F37">
        <v>23</v>
      </c>
      <c r="G37">
        <f t="shared" si="5"/>
        <v>0.27777777777777779</v>
      </c>
      <c r="H37">
        <v>24</v>
      </c>
      <c r="I37">
        <v>0.05</v>
      </c>
      <c r="J37">
        <v>22</v>
      </c>
    </row>
    <row r="38" spans="1:10" x14ac:dyDescent="0.25">
      <c r="A38">
        <v>3</v>
      </c>
      <c r="B38" t="s">
        <v>12</v>
      </c>
      <c r="C38">
        <v>15</v>
      </c>
      <c r="D38">
        <v>31</v>
      </c>
      <c r="E38">
        <v>19</v>
      </c>
      <c r="F38">
        <v>23</v>
      </c>
      <c r="G38">
        <f t="shared" si="5"/>
        <v>0.3888888888888889</v>
      </c>
      <c r="H38">
        <v>60</v>
      </c>
      <c r="I38">
        <v>0.12</v>
      </c>
      <c r="J38">
        <v>27</v>
      </c>
    </row>
    <row r="39" spans="1:10" x14ac:dyDescent="0.25">
      <c r="A39">
        <v>3</v>
      </c>
      <c r="B39" t="s">
        <v>12</v>
      </c>
      <c r="C39">
        <v>17</v>
      </c>
      <c r="D39">
        <v>31</v>
      </c>
      <c r="E39">
        <v>19</v>
      </c>
      <c r="F39">
        <v>23</v>
      </c>
      <c r="G39">
        <f t="shared" si="5"/>
        <v>0.44444444444444442</v>
      </c>
      <c r="H39">
        <v>110</v>
      </c>
      <c r="I39">
        <v>0.05</v>
      </c>
      <c r="J39">
        <v>18</v>
      </c>
    </row>
    <row r="40" spans="1:10" x14ac:dyDescent="0.25">
      <c r="A40">
        <v>3</v>
      </c>
      <c r="B40" t="s">
        <v>12</v>
      </c>
      <c r="C40">
        <v>19</v>
      </c>
      <c r="D40">
        <v>31</v>
      </c>
      <c r="E40">
        <v>19</v>
      </c>
      <c r="F40">
        <v>23</v>
      </c>
      <c r="G40">
        <f t="shared" si="5"/>
        <v>0.5</v>
      </c>
      <c r="H40">
        <v>223</v>
      </c>
      <c r="I40">
        <v>0.74</v>
      </c>
      <c r="J40">
        <v>34</v>
      </c>
    </row>
    <row r="41" spans="1:10" x14ac:dyDescent="0.25">
      <c r="A41">
        <v>3</v>
      </c>
      <c r="B41" t="s">
        <v>12</v>
      </c>
      <c r="C41">
        <v>21</v>
      </c>
      <c r="D41">
        <v>31</v>
      </c>
      <c r="E41">
        <v>19</v>
      </c>
      <c r="F41">
        <v>23</v>
      </c>
      <c r="G41" s="1">
        <f t="shared" ref="G41:G43" si="6">0.25*(C41-E41)/(F41-E41)+0.5</f>
        <v>0.625</v>
      </c>
      <c r="H41">
        <v>69</v>
      </c>
      <c r="I41">
        <v>2.5</v>
      </c>
      <c r="J41">
        <v>28</v>
      </c>
    </row>
    <row r="42" spans="1:10" x14ac:dyDescent="0.25">
      <c r="A42">
        <v>3</v>
      </c>
      <c r="B42" t="s">
        <v>12</v>
      </c>
      <c r="C42">
        <v>23</v>
      </c>
      <c r="D42">
        <v>31</v>
      </c>
      <c r="E42">
        <v>19</v>
      </c>
      <c r="F42">
        <v>23</v>
      </c>
      <c r="G42" s="1">
        <f t="shared" si="6"/>
        <v>0.75</v>
      </c>
      <c r="H42">
        <v>145</v>
      </c>
      <c r="I42">
        <v>5.86</v>
      </c>
      <c r="J42">
        <v>24</v>
      </c>
    </row>
    <row r="43" spans="1:10" x14ac:dyDescent="0.25">
      <c r="A43">
        <v>3</v>
      </c>
      <c r="B43" t="s">
        <v>12</v>
      </c>
      <c r="C43">
        <v>23</v>
      </c>
      <c r="D43">
        <v>28</v>
      </c>
      <c r="E43">
        <v>19</v>
      </c>
      <c r="F43">
        <v>23</v>
      </c>
      <c r="G43" s="1">
        <f t="shared" si="6"/>
        <v>0.75</v>
      </c>
      <c r="H43">
        <v>135</v>
      </c>
      <c r="I43">
        <v>6.04</v>
      </c>
      <c r="J43">
        <v>15</v>
      </c>
    </row>
    <row r="44" spans="1:10" x14ac:dyDescent="0.25">
      <c r="A44">
        <v>3</v>
      </c>
      <c r="B44" t="s">
        <v>12</v>
      </c>
      <c r="C44">
        <v>25</v>
      </c>
      <c r="D44">
        <v>28</v>
      </c>
      <c r="E44">
        <v>19</v>
      </c>
      <c r="F44">
        <v>23</v>
      </c>
      <c r="G44" s="1">
        <f t="shared" ref="G44" si="7">0.25*(C44-F44)/(D44-F44)+0.75</f>
        <v>0.85</v>
      </c>
      <c r="H44">
        <v>135</v>
      </c>
      <c r="I44">
        <v>4.3499999999999996</v>
      </c>
      <c r="J44">
        <v>18</v>
      </c>
    </row>
    <row r="45" spans="1:10" x14ac:dyDescent="0.25">
      <c r="A45">
        <v>3</v>
      </c>
      <c r="B45" t="s">
        <v>12</v>
      </c>
      <c r="C45">
        <v>26</v>
      </c>
      <c r="D45">
        <v>28</v>
      </c>
      <c r="E45">
        <v>19</v>
      </c>
      <c r="F45">
        <v>23</v>
      </c>
      <c r="G45" s="1">
        <f>0.25*(C45-F45)/(D45-F45)+0.75</f>
        <v>0.9</v>
      </c>
      <c r="H45">
        <v>116</v>
      </c>
      <c r="I45">
        <v>3.06</v>
      </c>
      <c r="J45">
        <v>14</v>
      </c>
    </row>
    <row r="46" spans="1:10" x14ac:dyDescent="0.25">
      <c r="A46">
        <v>4</v>
      </c>
      <c r="B46" t="s">
        <v>13</v>
      </c>
      <c r="C46">
        <v>1</v>
      </c>
      <c r="D46">
        <v>31</v>
      </c>
      <c r="E46">
        <v>15</v>
      </c>
      <c r="F46">
        <v>25</v>
      </c>
      <c r="G46">
        <f t="shared" ref="G46:G53" si="8">IF(C46&lt;E46+1,0.5*((C46-1)/(E46-1)),(0.5*(C46-E46)/(D46-E46))+0.5)</f>
        <v>0</v>
      </c>
      <c r="H46">
        <v>51</v>
      </c>
      <c r="I46">
        <v>0.53</v>
      </c>
      <c r="J46">
        <v>51</v>
      </c>
    </row>
    <row r="47" spans="1:10" x14ac:dyDescent="0.25">
      <c r="A47">
        <v>4</v>
      </c>
      <c r="B47" t="s">
        <v>13</v>
      </c>
      <c r="C47">
        <v>2</v>
      </c>
      <c r="D47">
        <v>31</v>
      </c>
      <c r="E47">
        <v>15</v>
      </c>
      <c r="F47">
        <v>25</v>
      </c>
      <c r="G47">
        <f t="shared" si="8"/>
        <v>3.5714285714285712E-2</v>
      </c>
      <c r="H47">
        <v>67</v>
      </c>
      <c r="I47">
        <v>0.36</v>
      </c>
      <c r="J47">
        <v>54</v>
      </c>
    </row>
    <row r="48" spans="1:10" x14ac:dyDescent="0.25">
      <c r="A48">
        <v>4</v>
      </c>
      <c r="B48" t="s">
        <v>13</v>
      </c>
      <c r="C48">
        <v>3</v>
      </c>
      <c r="D48">
        <v>31</v>
      </c>
      <c r="E48">
        <v>15</v>
      </c>
      <c r="F48">
        <v>25</v>
      </c>
      <c r="G48">
        <f t="shared" si="8"/>
        <v>7.1428571428571425E-2</v>
      </c>
      <c r="H48">
        <v>30</v>
      </c>
      <c r="I48">
        <v>0.62</v>
      </c>
      <c r="J48">
        <v>46</v>
      </c>
    </row>
    <row r="49" spans="1:10" x14ac:dyDescent="0.25">
      <c r="A49">
        <v>4</v>
      </c>
      <c r="B49" t="s">
        <v>13</v>
      </c>
      <c r="C49">
        <v>5</v>
      </c>
      <c r="D49">
        <v>31</v>
      </c>
      <c r="E49">
        <v>15</v>
      </c>
      <c r="F49">
        <v>25</v>
      </c>
      <c r="G49">
        <f t="shared" si="8"/>
        <v>0.14285714285714285</v>
      </c>
      <c r="H49">
        <v>38</v>
      </c>
      <c r="I49">
        <v>0.53</v>
      </c>
      <c r="J49">
        <v>59</v>
      </c>
    </row>
    <row r="50" spans="1:10" x14ac:dyDescent="0.25">
      <c r="A50">
        <v>4</v>
      </c>
      <c r="B50" t="s">
        <v>13</v>
      </c>
      <c r="C50">
        <v>7</v>
      </c>
      <c r="D50">
        <v>31</v>
      </c>
      <c r="E50">
        <v>15</v>
      </c>
      <c r="F50">
        <v>25</v>
      </c>
      <c r="G50">
        <f t="shared" si="8"/>
        <v>0.21428571428571427</v>
      </c>
      <c r="H50">
        <v>75</v>
      </c>
      <c r="I50">
        <v>0.37</v>
      </c>
      <c r="J50">
        <v>50</v>
      </c>
    </row>
    <row r="51" spans="1:10" x14ac:dyDescent="0.25">
      <c r="A51">
        <v>4</v>
      </c>
      <c r="B51" t="s">
        <v>13</v>
      </c>
      <c r="C51">
        <v>9</v>
      </c>
      <c r="D51">
        <v>31</v>
      </c>
      <c r="E51">
        <v>15</v>
      </c>
      <c r="F51">
        <v>25</v>
      </c>
      <c r="G51">
        <f t="shared" si="8"/>
        <v>0.2857142857142857</v>
      </c>
      <c r="H51">
        <v>122</v>
      </c>
      <c r="I51">
        <v>0.22</v>
      </c>
      <c r="J51">
        <v>42</v>
      </c>
    </row>
    <row r="52" spans="1:10" x14ac:dyDescent="0.25">
      <c r="A52">
        <v>4</v>
      </c>
      <c r="B52" t="s">
        <v>13</v>
      </c>
      <c r="C52">
        <v>13</v>
      </c>
      <c r="D52">
        <v>31</v>
      </c>
      <c r="E52">
        <v>15</v>
      </c>
      <c r="F52">
        <v>25</v>
      </c>
      <c r="G52">
        <f t="shared" si="8"/>
        <v>0.42857142857142855</v>
      </c>
      <c r="H52">
        <v>202</v>
      </c>
      <c r="I52">
        <v>0.65</v>
      </c>
      <c r="J52">
        <v>51</v>
      </c>
    </row>
    <row r="53" spans="1:10" x14ac:dyDescent="0.25">
      <c r="A53">
        <v>4</v>
      </c>
      <c r="B53" t="s">
        <v>13</v>
      </c>
      <c r="C53">
        <v>15</v>
      </c>
      <c r="D53">
        <v>31</v>
      </c>
      <c r="E53">
        <v>15</v>
      </c>
      <c r="F53">
        <v>25</v>
      </c>
      <c r="G53">
        <f t="shared" si="8"/>
        <v>0.5</v>
      </c>
      <c r="H53">
        <v>347</v>
      </c>
      <c r="I53">
        <v>1.28</v>
      </c>
      <c r="J53">
        <v>50</v>
      </c>
    </row>
    <row r="54" spans="1:10" x14ac:dyDescent="0.25">
      <c r="A54">
        <v>4</v>
      </c>
      <c r="B54" t="s">
        <v>13</v>
      </c>
      <c r="C54">
        <v>17</v>
      </c>
      <c r="D54">
        <v>31</v>
      </c>
      <c r="E54">
        <v>15</v>
      </c>
      <c r="F54">
        <v>25</v>
      </c>
      <c r="G54" s="1">
        <f t="shared" ref="G54:G58" si="9">0.25*(C54-E54)/(F54-E54)+0.5</f>
        <v>0.55000000000000004</v>
      </c>
      <c r="H54">
        <v>73</v>
      </c>
      <c r="I54">
        <v>2.87</v>
      </c>
      <c r="J54">
        <v>71</v>
      </c>
    </row>
    <row r="55" spans="1:10" x14ac:dyDescent="0.25">
      <c r="A55">
        <v>4</v>
      </c>
      <c r="B55" t="s">
        <v>13</v>
      </c>
      <c r="C55">
        <v>19</v>
      </c>
      <c r="D55">
        <v>31</v>
      </c>
      <c r="E55">
        <v>15</v>
      </c>
      <c r="F55">
        <v>25</v>
      </c>
      <c r="G55" s="1">
        <f t="shared" si="9"/>
        <v>0.6</v>
      </c>
      <c r="H55">
        <v>111</v>
      </c>
      <c r="I55">
        <v>10.68</v>
      </c>
      <c r="J55">
        <v>49</v>
      </c>
    </row>
    <row r="56" spans="1:10" x14ac:dyDescent="0.25">
      <c r="A56">
        <v>4</v>
      </c>
      <c r="B56" t="s">
        <v>13</v>
      </c>
      <c r="C56">
        <v>21</v>
      </c>
      <c r="D56">
        <v>31</v>
      </c>
      <c r="E56">
        <v>15</v>
      </c>
      <c r="F56">
        <v>25</v>
      </c>
      <c r="G56" s="1">
        <f t="shared" si="9"/>
        <v>0.65</v>
      </c>
      <c r="H56">
        <v>154</v>
      </c>
      <c r="I56">
        <v>14.16</v>
      </c>
      <c r="J56">
        <v>48</v>
      </c>
    </row>
    <row r="57" spans="1:10" x14ac:dyDescent="0.25">
      <c r="A57">
        <v>4</v>
      </c>
      <c r="B57" t="s">
        <v>13</v>
      </c>
      <c r="C57">
        <v>23</v>
      </c>
      <c r="D57">
        <v>31</v>
      </c>
      <c r="E57">
        <v>15</v>
      </c>
      <c r="F57">
        <v>25</v>
      </c>
      <c r="G57" s="1">
        <f t="shared" si="9"/>
        <v>0.7</v>
      </c>
      <c r="H57">
        <v>165</v>
      </c>
      <c r="I57">
        <v>14.92</v>
      </c>
      <c r="J57">
        <v>47</v>
      </c>
    </row>
    <row r="58" spans="1:10" x14ac:dyDescent="0.25">
      <c r="A58">
        <v>4</v>
      </c>
      <c r="B58" t="s">
        <v>13</v>
      </c>
      <c r="C58">
        <v>25</v>
      </c>
      <c r="D58">
        <v>31</v>
      </c>
      <c r="E58">
        <v>15</v>
      </c>
      <c r="F58">
        <v>25</v>
      </c>
      <c r="G58" s="1">
        <f t="shared" si="9"/>
        <v>0.75</v>
      </c>
      <c r="H58">
        <v>291</v>
      </c>
      <c r="I58">
        <v>16.579999999999998</v>
      </c>
      <c r="J58">
        <v>53</v>
      </c>
    </row>
    <row r="59" spans="1:10" x14ac:dyDescent="0.25">
      <c r="A59">
        <v>4</v>
      </c>
      <c r="B59" t="s">
        <v>13</v>
      </c>
      <c r="C59">
        <v>27</v>
      </c>
      <c r="D59">
        <v>31</v>
      </c>
      <c r="E59">
        <v>15</v>
      </c>
      <c r="F59">
        <v>25</v>
      </c>
      <c r="G59" s="1">
        <f t="shared" ref="G59:G60" si="10">0.25*(C59-F59)/(D59-F59)+0.75</f>
        <v>0.83333333333333337</v>
      </c>
      <c r="H59">
        <v>201</v>
      </c>
      <c r="I59">
        <v>11.57</v>
      </c>
      <c r="J59">
        <v>42</v>
      </c>
    </row>
    <row r="60" spans="1:10" x14ac:dyDescent="0.25">
      <c r="A60">
        <v>4</v>
      </c>
      <c r="B60" t="s">
        <v>13</v>
      </c>
      <c r="C60">
        <v>29</v>
      </c>
      <c r="D60">
        <v>31</v>
      </c>
      <c r="E60">
        <v>15</v>
      </c>
      <c r="F60">
        <v>25</v>
      </c>
      <c r="G60" s="1">
        <f t="shared" si="10"/>
        <v>0.91666666666666663</v>
      </c>
      <c r="H60">
        <v>155</v>
      </c>
      <c r="I60">
        <v>4.8899999999999997</v>
      </c>
      <c r="J60">
        <v>50</v>
      </c>
    </row>
    <row r="61" spans="1:10" x14ac:dyDescent="0.25">
      <c r="A61">
        <v>5</v>
      </c>
      <c r="B61" t="s">
        <v>14</v>
      </c>
      <c r="C61">
        <v>2</v>
      </c>
      <c r="D61">
        <v>25</v>
      </c>
      <c r="E61">
        <v>20</v>
      </c>
      <c r="F61">
        <v>24</v>
      </c>
      <c r="G61">
        <f t="shared" ref="G61:G69" si="11">IF(C61&lt;E61+1,0.5*((C61-1)/(E61-1)),(0.5*(C61-E61)/(D61-E61))+0.5)</f>
        <v>2.6315789473684209E-2</v>
      </c>
    </row>
    <row r="62" spans="1:10" x14ac:dyDescent="0.25">
      <c r="A62">
        <v>5</v>
      </c>
      <c r="B62" t="s">
        <v>14</v>
      </c>
      <c r="C62">
        <v>4</v>
      </c>
      <c r="D62">
        <v>25</v>
      </c>
      <c r="E62">
        <v>20</v>
      </c>
      <c r="F62">
        <v>24</v>
      </c>
      <c r="G62">
        <f t="shared" si="11"/>
        <v>7.8947368421052627E-2</v>
      </c>
      <c r="H62">
        <v>20</v>
      </c>
      <c r="I62">
        <v>0.55000000000000004</v>
      </c>
      <c r="J62">
        <v>40</v>
      </c>
    </row>
    <row r="63" spans="1:10" x14ac:dyDescent="0.25">
      <c r="A63">
        <v>5</v>
      </c>
      <c r="B63" t="s">
        <v>14</v>
      </c>
      <c r="C63">
        <v>6</v>
      </c>
      <c r="D63">
        <v>25</v>
      </c>
      <c r="E63">
        <v>20</v>
      </c>
      <c r="F63">
        <v>24</v>
      </c>
      <c r="G63">
        <f t="shared" si="11"/>
        <v>0.13157894736842105</v>
      </c>
      <c r="H63">
        <v>62</v>
      </c>
      <c r="I63">
        <v>0.53</v>
      </c>
      <c r="J63">
        <v>46</v>
      </c>
    </row>
    <row r="64" spans="1:10" x14ac:dyDescent="0.25">
      <c r="A64">
        <v>5</v>
      </c>
      <c r="B64" t="s">
        <v>14</v>
      </c>
      <c r="C64">
        <v>8</v>
      </c>
      <c r="D64">
        <v>25</v>
      </c>
      <c r="E64">
        <v>20</v>
      </c>
      <c r="F64">
        <v>24</v>
      </c>
      <c r="G64">
        <f t="shared" si="11"/>
        <v>0.18421052631578946</v>
      </c>
      <c r="H64">
        <v>56</v>
      </c>
      <c r="I64">
        <v>0.63</v>
      </c>
      <c r="J64">
        <v>52</v>
      </c>
    </row>
    <row r="65" spans="1:10" x14ac:dyDescent="0.25">
      <c r="A65">
        <v>5</v>
      </c>
      <c r="B65" t="s">
        <v>14</v>
      </c>
      <c r="C65">
        <v>9</v>
      </c>
      <c r="D65">
        <v>25</v>
      </c>
      <c r="E65">
        <v>20</v>
      </c>
      <c r="F65">
        <v>24</v>
      </c>
      <c r="G65">
        <f t="shared" si="11"/>
        <v>0.21052631578947367</v>
      </c>
    </row>
    <row r="66" spans="1:10" x14ac:dyDescent="0.25">
      <c r="A66">
        <v>5</v>
      </c>
      <c r="B66" t="s">
        <v>14</v>
      </c>
      <c r="C66">
        <v>12</v>
      </c>
      <c r="D66">
        <v>25</v>
      </c>
      <c r="E66">
        <v>20</v>
      </c>
      <c r="F66">
        <v>24</v>
      </c>
      <c r="G66">
        <f t="shared" si="11"/>
        <v>0.28947368421052633</v>
      </c>
      <c r="H66">
        <v>26</v>
      </c>
      <c r="I66">
        <v>0.31</v>
      </c>
      <c r="J66">
        <v>34</v>
      </c>
    </row>
    <row r="67" spans="1:10" x14ac:dyDescent="0.25">
      <c r="A67">
        <v>5</v>
      </c>
      <c r="B67" t="s">
        <v>14</v>
      </c>
      <c r="C67">
        <v>14</v>
      </c>
      <c r="D67">
        <v>25</v>
      </c>
      <c r="E67">
        <v>20</v>
      </c>
      <c r="F67">
        <v>24</v>
      </c>
      <c r="G67">
        <f t="shared" si="11"/>
        <v>0.34210526315789475</v>
      </c>
      <c r="H67">
        <v>51</v>
      </c>
      <c r="I67">
        <v>0.43</v>
      </c>
      <c r="J67">
        <v>34</v>
      </c>
    </row>
    <row r="68" spans="1:10" x14ac:dyDescent="0.25">
      <c r="A68">
        <v>5</v>
      </c>
      <c r="B68" t="s">
        <v>14</v>
      </c>
      <c r="C68">
        <v>16</v>
      </c>
      <c r="D68">
        <v>25</v>
      </c>
      <c r="E68">
        <v>20</v>
      </c>
      <c r="F68">
        <v>24</v>
      </c>
      <c r="G68">
        <f t="shared" si="11"/>
        <v>0.39473684210526316</v>
      </c>
      <c r="H68">
        <v>70</v>
      </c>
      <c r="I68">
        <v>0.18</v>
      </c>
      <c r="J68">
        <v>33</v>
      </c>
    </row>
    <row r="69" spans="1:10" x14ac:dyDescent="0.25">
      <c r="A69">
        <v>5</v>
      </c>
      <c r="B69" t="s">
        <v>14</v>
      </c>
      <c r="C69">
        <v>18</v>
      </c>
      <c r="D69">
        <v>25</v>
      </c>
      <c r="E69">
        <v>20</v>
      </c>
      <c r="F69">
        <v>24</v>
      </c>
      <c r="G69">
        <f t="shared" si="11"/>
        <v>0.44736842105263158</v>
      </c>
      <c r="H69">
        <v>147</v>
      </c>
      <c r="I69">
        <v>0.27</v>
      </c>
      <c r="J69">
        <v>30</v>
      </c>
    </row>
    <row r="70" spans="1:10" x14ac:dyDescent="0.25">
      <c r="A70">
        <v>5</v>
      </c>
      <c r="B70" t="s">
        <v>14</v>
      </c>
      <c r="C70">
        <v>20</v>
      </c>
      <c r="D70">
        <v>30</v>
      </c>
      <c r="F70">
        <v>26</v>
      </c>
      <c r="G70" s="1">
        <f t="shared" ref="G70:G73" si="12">0.25*(C70-E70)/(F70-E70)+0.5</f>
        <v>0.69230769230769229</v>
      </c>
      <c r="H70">
        <v>80</v>
      </c>
      <c r="I70">
        <v>0.78</v>
      </c>
      <c r="J70">
        <v>59</v>
      </c>
    </row>
    <row r="71" spans="1:10" x14ac:dyDescent="0.25">
      <c r="A71">
        <v>5</v>
      </c>
      <c r="B71" t="s">
        <v>14</v>
      </c>
      <c r="C71">
        <v>22</v>
      </c>
      <c r="D71">
        <v>30</v>
      </c>
      <c r="F71">
        <v>26</v>
      </c>
      <c r="G71" s="1">
        <f t="shared" si="12"/>
        <v>0.71153846153846156</v>
      </c>
      <c r="H71">
        <v>195</v>
      </c>
      <c r="I71">
        <v>0.61</v>
      </c>
      <c r="J71">
        <v>53</v>
      </c>
    </row>
    <row r="72" spans="1:10" x14ac:dyDescent="0.25">
      <c r="A72">
        <v>5</v>
      </c>
      <c r="B72" t="s">
        <v>14</v>
      </c>
      <c r="C72">
        <v>24</v>
      </c>
      <c r="D72">
        <v>30</v>
      </c>
      <c r="F72">
        <v>26</v>
      </c>
      <c r="G72" s="1">
        <f t="shared" si="12"/>
        <v>0.73076923076923084</v>
      </c>
      <c r="H72">
        <v>207</v>
      </c>
      <c r="I72">
        <v>1.6</v>
      </c>
      <c r="J72">
        <v>64</v>
      </c>
    </row>
    <row r="73" spans="1:10" x14ac:dyDescent="0.25">
      <c r="A73">
        <v>5</v>
      </c>
      <c r="B73" t="s">
        <v>14</v>
      </c>
      <c r="C73">
        <v>26</v>
      </c>
      <c r="D73">
        <v>30</v>
      </c>
      <c r="F73">
        <v>26</v>
      </c>
      <c r="G73" s="1">
        <f t="shared" si="12"/>
        <v>0.75</v>
      </c>
      <c r="H73">
        <v>41</v>
      </c>
      <c r="I73">
        <v>3.29</v>
      </c>
      <c r="J73">
        <v>42</v>
      </c>
    </row>
    <row r="74" spans="1:10" x14ac:dyDescent="0.25">
      <c r="A74">
        <v>5</v>
      </c>
      <c r="B74" t="s">
        <v>14</v>
      </c>
      <c r="C74">
        <v>28</v>
      </c>
      <c r="D74">
        <v>30</v>
      </c>
      <c r="F74">
        <v>26</v>
      </c>
      <c r="G74" s="1">
        <f t="shared" ref="G74:G75" si="13">0.25*(C74-F74)/(D74-F74)+0.75</f>
        <v>0.875</v>
      </c>
      <c r="H74">
        <v>54</v>
      </c>
      <c r="I74">
        <v>1.2</v>
      </c>
      <c r="J74">
        <v>52</v>
      </c>
    </row>
    <row r="75" spans="1:10" x14ac:dyDescent="0.25">
      <c r="A75">
        <v>5</v>
      </c>
      <c r="B75" t="s">
        <v>14</v>
      </c>
      <c r="C75">
        <v>30</v>
      </c>
      <c r="D75">
        <v>30</v>
      </c>
      <c r="F75">
        <v>26</v>
      </c>
      <c r="G75" s="1">
        <f t="shared" si="13"/>
        <v>1</v>
      </c>
      <c r="H75">
        <v>20</v>
      </c>
      <c r="I75">
        <v>0.61</v>
      </c>
      <c r="J75">
        <v>41</v>
      </c>
    </row>
    <row r="76" spans="1:10" x14ac:dyDescent="0.25">
      <c r="A76">
        <v>6</v>
      </c>
      <c r="B76" t="s">
        <v>15</v>
      </c>
      <c r="C76">
        <v>1</v>
      </c>
      <c r="D76">
        <v>34</v>
      </c>
      <c r="E76">
        <v>19</v>
      </c>
      <c r="F76">
        <v>29</v>
      </c>
      <c r="G76">
        <f t="shared" ref="G76:G85" si="14">IF(C76&lt;E76+1,0.5*((C76-1)/(E76-1)),(0.5*(C76-E76)/(D76-E76))+0.5)</f>
        <v>0</v>
      </c>
      <c r="H76">
        <v>47</v>
      </c>
      <c r="I76">
        <v>1.2</v>
      </c>
      <c r="J76">
        <v>30</v>
      </c>
    </row>
    <row r="77" spans="1:10" x14ac:dyDescent="0.25">
      <c r="A77">
        <v>6</v>
      </c>
      <c r="B77" t="s">
        <v>15</v>
      </c>
      <c r="C77">
        <v>3</v>
      </c>
      <c r="D77">
        <v>34</v>
      </c>
      <c r="E77">
        <v>19</v>
      </c>
      <c r="F77">
        <v>29</v>
      </c>
      <c r="G77">
        <f t="shared" si="14"/>
        <v>5.5555555555555552E-2</v>
      </c>
      <c r="H77">
        <v>41</v>
      </c>
      <c r="I77">
        <v>0.2</v>
      </c>
      <c r="J77">
        <v>22</v>
      </c>
    </row>
    <row r="78" spans="1:10" x14ac:dyDescent="0.25">
      <c r="A78">
        <v>6</v>
      </c>
      <c r="B78" t="s">
        <v>15</v>
      </c>
      <c r="C78">
        <v>5</v>
      </c>
      <c r="D78">
        <v>34</v>
      </c>
      <c r="E78">
        <v>19</v>
      </c>
      <c r="F78">
        <v>29</v>
      </c>
      <c r="G78">
        <f t="shared" si="14"/>
        <v>0.1111111111111111</v>
      </c>
      <c r="H78">
        <v>39</v>
      </c>
      <c r="I78">
        <v>0.1</v>
      </c>
      <c r="J78">
        <v>28</v>
      </c>
    </row>
    <row r="79" spans="1:10" x14ac:dyDescent="0.25">
      <c r="A79">
        <v>6</v>
      </c>
      <c r="B79" t="s">
        <v>15</v>
      </c>
      <c r="C79">
        <v>7</v>
      </c>
      <c r="D79">
        <v>34</v>
      </c>
      <c r="E79">
        <v>19</v>
      </c>
      <c r="F79">
        <v>29</v>
      </c>
      <c r="G79">
        <f t="shared" si="14"/>
        <v>0.16666666666666666</v>
      </c>
      <c r="H79">
        <v>54</v>
      </c>
      <c r="I79">
        <v>0.1</v>
      </c>
      <c r="J79">
        <v>21</v>
      </c>
    </row>
    <row r="80" spans="1:10" x14ac:dyDescent="0.25">
      <c r="A80">
        <v>6</v>
      </c>
      <c r="B80" t="s">
        <v>15</v>
      </c>
      <c r="C80">
        <v>9</v>
      </c>
      <c r="D80">
        <v>34</v>
      </c>
      <c r="E80">
        <v>19</v>
      </c>
      <c r="F80">
        <v>29</v>
      </c>
      <c r="G80">
        <f t="shared" si="14"/>
        <v>0.22222222222222221</v>
      </c>
      <c r="H80">
        <v>41</v>
      </c>
      <c r="I80">
        <v>0.1</v>
      </c>
      <c r="J80">
        <v>23</v>
      </c>
    </row>
    <row r="81" spans="1:10" x14ac:dyDescent="0.25">
      <c r="A81">
        <v>6</v>
      </c>
      <c r="B81" t="s">
        <v>15</v>
      </c>
      <c r="C81">
        <v>11</v>
      </c>
      <c r="D81">
        <v>34</v>
      </c>
      <c r="E81">
        <v>19</v>
      </c>
      <c r="F81">
        <v>29</v>
      </c>
      <c r="G81">
        <f t="shared" si="14"/>
        <v>0.27777777777777779</v>
      </c>
      <c r="H81">
        <v>44</v>
      </c>
      <c r="I81">
        <v>0.1</v>
      </c>
      <c r="J81">
        <v>20</v>
      </c>
    </row>
    <row r="82" spans="1:10" x14ac:dyDescent="0.25">
      <c r="A82">
        <v>6</v>
      </c>
      <c r="B82" t="s">
        <v>15</v>
      </c>
      <c r="C82">
        <v>14</v>
      </c>
      <c r="D82">
        <v>34</v>
      </c>
      <c r="E82">
        <v>19</v>
      </c>
      <c r="F82">
        <v>29</v>
      </c>
      <c r="G82">
        <f t="shared" si="14"/>
        <v>0.3611111111111111</v>
      </c>
      <c r="H82">
        <v>47</v>
      </c>
      <c r="I82">
        <v>0.1</v>
      </c>
      <c r="J82">
        <v>29</v>
      </c>
    </row>
    <row r="83" spans="1:10" x14ac:dyDescent="0.25">
      <c r="A83">
        <v>6</v>
      </c>
      <c r="B83" t="s">
        <v>15</v>
      </c>
      <c r="C83">
        <v>15</v>
      </c>
      <c r="D83">
        <v>34</v>
      </c>
      <c r="E83">
        <v>19</v>
      </c>
      <c r="F83">
        <v>29</v>
      </c>
      <c r="G83">
        <f t="shared" si="14"/>
        <v>0.3888888888888889</v>
      </c>
      <c r="H83">
        <v>51</v>
      </c>
      <c r="I83">
        <v>0.1</v>
      </c>
      <c r="J83">
        <v>24</v>
      </c>
    </row>
    <row r="84" spans="1:10" x14ac:dyDescent="0.25">
      <c r="A84">
        <v>6</v>
      </c>
      <c r="B84" t="s">
        <v>15</v>
      </c>
      <c r="C84">
        <v>17</v>
      </c>
      <c r="D84">
        <v>34</v>
      </c>
      <c r="E84">
        <v>19</v>
      </c>
      <c r="F84">
        <v>29</v>
      </c>
      <c r="G84">
        <f t="shared" si="14"/>
        <v>0.44444444444444442</v>
      </c>
      <c r="H84">
        <v>102</v>
      </c>
      <c r="I84">
        <v>0.1</v>
      </c>
      <c r="J84">
        <v>24</v>
      </c>
    </row>
    <row r="85" spans="1:10" x14ac:dyDescent="0.25">
      <c r="A85">
        <v>6</v>
      </c>
      <c r="B85" t="s">
        <v>15</v>
      </c>
      <c r="C85">
        <v>19</v>
      </c>
      <c r="D85">
        <v>34</v>
      </c>
      <c r="E85">
        <v>19</v>
      </c>
      <c r="F85">
        <v>29</v>
      </c>
      <c r="G85">
        <f t="shared" si="14"/>
        <v>0.5</v>
      </c>
      <c r="H85">
        <v>206</v>
      </c>
      <c r="I85">
        <v>0.2</v>
      </c>
      <c r="J85">
        <v>32</v>
      </c>
    </row>
    <row r="86" spans="1:10" x14ac:dyDescent="0.25">
      <c r="A86">
        <v>6</v>
      </c>
      <c r="B86" t="s">
        <v>15</v>
      </c>
      <c r="C86">
        <v>21</v>
      </c>
      <c r="D86">
        <v>34</v>
      </c>
      <c r="E86">
        <v>19</v>
      </c>
      <c r="F86">
        <v>29</v>
      </c>
      <c r="G86" s="1">
        <f t="shared" ref="G86:G90" si="15">0.25*(C86-E86)/(F86-E86)+0.5</f>
        <v>0.55000000000000004</v>
      </c>
      <c r="H86">
        <v>96</v>
      </c>
      <c r="I86">
        <v>1.4</v>
      </c>
      <c r="J86">
        <v>31</v>
      </c>
    </row>
    <row r="87" spans="1:10" x14ac:dyDescent="0.25">
      <c r="A87">
        <v>6</v>
      </c>
      <c r="B87" t="s">
        <v>15</v>
      </c>
      <c r="C87">
        <v>23</v>
      </c>
      <c r="D87">
        <v>34</v>
      </c>
      <c r="E87">
        <v>19</v>
      </c>
      <c r="F87">
        <v>29</v>
      </c>
      <c r="G87" s="1">
        <f t="shared" si="15"/>
        <v>0.6</v>
      </c>
      <c r="H87">
        <v>99</v>
      </c>
      <c r="I87">
        <v>6.4</v>
      </c>
      <c r="J87">
        <v>25</v>
      </c>
    </row>
    <row r="88" spans="1:10" x14ac:dyDescent="0.25">
      <c r="A88">
        <v>6</v>
      </c>
      <c r="B88" t="s">
        <v>15</v>
      </c>
      <c r="C88">
        <v>25</v>
      </c>
      <c r="D88">
        <v>34</v>
      </c>
      <c r="E88">
        <v>19</v>
      </c>
      <c r="F88">
        <v>29</v>
      </c>
      <c r="G88" s="1">
        <f t="shared" si="15"/>
        <v>0.65</v>
      </c>
      <c r="H88">
        <v>130</v>
      </c>
      <c r="I88">
        <v>9.8000000000000007</v>
      </c>
      <c r="J88">
        <v>34</v>
      </c>
    </row>
    <row r="89" spans="1:10" x14ac:dyDescent="0.25">
      <c r="A89">
        <v>6</v>
      </c>
      <c r="B89" t="s">
        <v>15</v>
      </c>
      <c r="C89">
        <v>27</v>
      </c>
      <c r="D89">
        <v>34</v>
      </c>
      <c r="E89">
        <v>19</v>
      </c>
      <c r="F89">
        <v>29</v>
      </c>
      <c r="G89" s="1">
        <f t="shared" si="15"/>
        <v>0.7</v>
      </c>
      <c r="H89">
        <v>142</v>
      </c>
      <c r="I89">
        <v>13</v>
      </c>
      <c r="J89">
        <v>23</v>
      </c>
    </row>
    <row r="90" spans="1:10" x14ac:dyDescent="0.25">
      <c r="A90">
        <v>6</v>
      </c>
      <c r="B90" t="s">
        <v>15</v>
      </c>
      <c r="C90">
        <v>29</v>
      </c>
      <c r="D90">
        <v>34</v>
      </c>
      <c r="E90">
        <v>19</v>
      </c>
      <c r="F90">
        <v>29</v>
      </c>
      <c r="G90" s="1">
        <f t="shared" si="15"/>
        <v>0.75</v>
      </c>
      <c r="H90">
        <v>139</v>
      </c>
      <c r="I90">
        <v>14.4</v>
      </c>
      <c r="J90">
        <v>19</v>
      </c>
    </row>
    <row r="91" spans="1:10" x14ac:dyDescent="0.25">
      <c r="A91">
        <v>6</v>
      </c>
      <c r="B91" t="s">
        <v>15</v>
      </c>
      <c r="C91">
        <v>31</v>
      </c>
      <c r="D91">
        <v>34</v>
      </c>
      <c r="E91">
        <v>19</v>
      </c>
      <c r="F91">
        <v>29</v>
      </c>
      <c r="G91" s="1">
        <f t="shared" ref="G91" si="16">0.25*(C91-F91)/(D91-F91)+0.75</f>
        <v>0.85</v>
      </c>
      <c r="H91">
        <v>142</v>
      </c>
      <c r="I91">
        <v>13.2</v>
      </c>
      <c r="J91">
        <v>24</v>
      </c>
    </row>
    <row r="92" spans="1:10" x14ac:dyDescent="0.25">
      <c r="A92">
        <v>7</v>
      </c>
      <c r="B92" t="s">
        <v>16</v>
      </c>
      <c r="C92">
        <v>4</v>
      </c>
      <c r="D92">
        <v>35</v>
      </c>
      <c r="E92">
        <v>20</v>
      </c>
      <c r="F92">
        <v>26</v>
      </c>
      <c r="G92">
        <f t="shared" ref="G92:G100" si="17">IF(C92&lt;E92+1,0.5*((C92-1)/(E92-1)),(0.5*(C92-E92)/(D92-E92))+0.5)</f>
        <v>7.8947368421052627E-2</v>
      </c>
      <c r="H92">
        <v>50</v>
      </c>
      <c r="I92">
        <v>0.1</v>
      </c>
      <c r="J92">
        <v>19</v>
      </c>
    </row>
    <row r="93" spans="1:10" x14ac:dyDescent="0.25">
      <c r="A93">
        <v>7</v>
      </c>
      <c r="B93" t="s">
        <v>16</v>
      </c>
      <c r="C93">
        <v>6</v>
      </c>
      <c r="D93">
        <v>35</v>
      </c>
      <c r="E93">
        <v>20</v>
      </c>
      <c r="F93">
        <v>26</v>
      </c>
      <c r="G93">
        <f t="shared" si="17"/>
        <v>0.13157894736842105</v>
      </c>
      <c r="H93">
        <v>34</v>
      </c>
      <c r="I93">
        <v>0.1</v>
      </c>
      <c r="J93">
        <v>22</v>
      </c>
    </row>
    <row r="94" spans="1:10" x14ac:dyDescent="0.25">
      <c r="A94">
        <v>7</v>
      </c>
      <c r="B94" t="s">
        <v>16</v>
      </c>
      <c r="C94">
        <v>8</v>
      </c>
      <c r="D94">
        <v>35</v>
      </c>
      <c r="E94">
        <v>20</v>
      </c>
      <c r="F94">
        <v>26</v>
      </c>
      <c r="G94">
        <f t="shared" si="17"/>
        <v>0.18421052631578946</v>
      </c>
      <c r="H94">
        <v>74</v>
      </c>
      <c r="I94">
        <v>0.1</v>
      </c>
      <c r="J94">
        <v>22</v>
      </c>
    </row>
    <row r="95" spans="1:10" x14ac:dyDescent="0.25">
      <c r="A95">
        <v>7</v>
      </c>
      <c r="B95" t="s">
        <v>16</v>
      </c>
      <c r="C95">
        <v>10</v>
      </c>
      <c r="D95">
        <v>35</v>
      </c>
      <c r="E95">
        <v>20</v>
      </c>
      <c r="F95">
        <v>26</v>
      </c>
      <c r="G95">
        <f t="shared" si="17"/>
        <v>0.23684210526315788</v>
      </c>
      <c r="H95">
        <v>51</v>
      </c>
      <c r="I95">
        <v>0.1</v>
      </c>
      <c r="J95">
        <v>21</v>
      </c>
    </row>
    <row r="96" spans="1:10" x14ac:dyDescent="0.25">
      <c r="A96">
        <v>7</v>
      </c>
      <c r="B96" t="s">
        <v>16</v>
      </c>
      <c r="C96">
        <v>12</v>
      </c>
      <c r="D96">
        <v>35</v>
      </c>
      <c r="E96">
        <v>20</v>
      </c>
      <c r="F96">
        <v>26</v>
      </c>
      <c r="G96">
        <f t="shared" si="17"/>
        <v>0.28947368421052633</v>
      </c>
      <c r="H96">
        <v>53</v>
      </c>
      <c r="I96">
        <v>0.1</v>
      </c>
      <c r="J96">
        <v>37</v>
      </c>
    </row>
    <row r="97" spans="1:10" x14ac:dyDescent="0.25">
      <c r="A97">
        <v>7</v>
      </c>
      <c r="B97" t="s">
        <v>16</v>
      </c>
      <c r="C97">
        <v>14</v>
      </c>
      <c r="D97">
        <v>35</v>
      </c>
      <c r="E97">
        <v>20</v>
      </c>
      <c r="F97">
        <v>26</v>
      </c>
      <c r="G97">
        <f t="shared" si="17"/>
        <v>0.34210526315789475</v>
      </c>
      <c r="H97">
        <v>66</v>
      </c>
      <c r="I97">
        <v>0.1</v>
      </c>
      <c r="J97">
        <v>24</v>
      </c>
    </row>
    <row r="98" spans="1:10" x14ac:dyDescent="0.25">
      <c r="A98">
        <v>7</v>
      </c>
      <c r="B98" t="s">
        <v>16</v>
      </c>
      <c r="C98">
        <v>16</v>
      </c>
      <c r="D98">
        <v>35</v>
      </c>
      <c r="E98">
        <v>20</v>
      </c>
      <c r="F98">
        <v>26</v>
      </c>
      <c r="G98">
        <f t="shared" si="17"/>
        <v>0.39473684210526316</v>
      </c>
      <c r="H98">
        <v>84</v>
      </c>
      <c r="I98">
        <v>0.1</v>
      </c>
      <c r="J98">
        <v>31</v>
      </c>
    </row>
    <row r="99" spans="1:10" x14ac:dyDescent="0.25">
      <c r="A99">
        <v>7</v>
      </c>
      <c r="B99" t="s">
        <v>16</v>
      </c>
      <c r="C99">
        <v>18</v>
      </c>
      <c r="D99">
        <v>35</v>
      </c>
      <c r="E99">
        <v>20</v>
      </c>
      <c r="F99">
        <v>26</v>
      </c>
      <c r="G99">
        <f t="shared" si="17"/>
        <v>0.44736842105263158</v>
      </c>
      <c r="H99">
        <v>187</v>
      </c>
      <c r="I99">
        <v>0.1</v>
      </c>
      <c r="J99">
        <v>34</v>
      </c>
    </row>
    <row r="100" spans="1:10" x14ac:dyDescent="0.25">
      <c r="A100">
        <v>7</v>
      </c>
      <c r="B100" t="s">
        <v>16</v>
      </c>
      <c r="C100">
        <v>20</v>
      </c>
      <c r="D100">
        <v>35</v>
      </c>
      <c r="E100">
        <v>20</v>
      </c>
      <c r="F100">
        <v>26</v>
      </c>
      <c r="G100">
        <f t="shared" si="17"/>
        <v>0.5</v>
      </c>
      <c r="H100">
        <v>370</v>
      </c>
      <c r="I100">
        <v>0.2</v>
      </c>
      <c r="J100">
        <v>28</v>
      </c>
    </row>
    <row r="101" spans="1:10" x14ac:dyDescent="0.25">
      <c r="A101">
        <v>7</v>
      </c>
      <c r="B101" t="s">
        <v>16</v>
      </c>
      <c r="C101">
        <v>22</v>
      </c>
      <c r="D101">
        <v>35</v>
      </c>
      <c r="E101">
        <v>20</v>
      </c>
      <c r="F101">
        <v>26</v>
      </c>
      <c r="G101" s="1">
        <f t="shared" ref="G101:G103" si="18">0.25*(C101-E101)/(F101-E101)+0.5</f>
        <v>0.58333333333333337</v>
      </c>
      <c r="H101">
        <v>141</v>
      </c>
      <c r="I101">
        <v>1.1000000000000001</v>
      </c>
      <c r="J101">
        <v>33</v>
      </c>
    </row>
    <row r="102" spans="1:10" x14ac:dyDescent="0.25">
      <c r="A102">
        <v>7</v>
      </c>
      <c r="B102" t="s">
        <v>16</v>
      </c>
      <c r="C102">
        <v>24</v>
      </c>
      <c r="D102">
        <v>35</v>
      </c>
      <c r="E102">
        <v>20</v>
      </c>
      <c r="F102">
        <v>26</v>
      </c>
      <c r="G102" s="1">
        <f t="shared" si="18"/>
        <v>0.66666666666666663</v>
      </c>
      <c r="H102">
        <v>123</v>
      </c>
      <c r="I102">
        <v>5.9</v>
      </c>
      <c r="J102">
        <v>33</v>
      </c>
    </row>
    <row r="103" spans="1:10" x14ac:dyDescent="0.25">
      <c r="A103">
        <v>7</v>
      </c>
      <c r="B103" t="s">
        <v>16</v>
      </c>
      <c r="C103">
        <v>26</v>
      </c>
      <c r="D103">
        <v>35</v>
      </c>
      <c r="E103">
        <v>20</v>
      </c>
      <c r="F103">
        <v>26</v>
      </c>
      <c r="G103" s="1">
        <f t="shared" si="18"/>
        <v>0.75</v>
      </c>
      <c r="H103">
        <v>120</v>
      </c>
      <c r="I103">
        <v>10.4</v>
      </c>
      <c r="J103">
        <v>28</v>
      </c>
    </row>
    <row r="104" spans="1:10" x14ac:dyDescent="0.25">
      <c r="A104">
        <v>7</v>
      </c>
      <c r="B104" t="s">
        <v>16</v>
      </c>
      <c r="C104">
        <v>28</v>
      </c>
      <c r="D104">
        <v>35</v>
      </c>
      <c r="E104">
        <v>20</v>
      </c>
      <c r="F104">
        <v>26</v>
      </c>
      <c r="G104" s="1">
        <f t="shared" ref="G104:G107" si="19">0.25*(C104-F104)/(D104-F104)+0.75</f>
        <v>0.80555555555555558</v>
      </c>
      <c r="H104">
        <v>133</v>
      </c>
      <c r="I104">
        <v>10.199999999999999</v>
      </c>
      <c r="J104">
        <v>19</v>
      </c>
    </row>
    <row r="105" spans="1:10" x14ac:dyDescent="0.25">
      <c r="A105">
        <v>7</v>
      </c>
      <c r="B105" t="s">
        <v>16</v>
      </c>
      <c r="C105">
        <v>30</v>
      </c>
      <c r="D105">
        <v>35</v>
      </c>
      <c r="E105">
        <v>20</v>
      </c>
      <c r="F105">
        <v>26</v>
      </c>
      <c r="G105" s="1">
        <f t="shared" si="19"/>
        <v>0.86111111111111116</v>
      </c>
      <c r="H105">
        <v>178</v>
      </c>
      <c r="I105">
        <v>9.1999999999999993</v>
      </c>
      <c r="J105">
        <v>23</v>
      </c>
    </row>
    <row r="106" spans="1:10" x14ac:dyDescent="0.25">
      <c r="A106">
        <v>7</v>
      </c>
      <c r="B106" t="s">
        <v>16</v>
      </c>
      <c r="C106">
        <v>32</v>
      </c>
      <c r="D106">
        <v>35</v>
      </c>
      <c r="E106">
        <v>20</v>
      </c>
      <c r="F106">
        <v>26</v>
      </c>
      <c r="G106" s="1">
        <f t="shared" si="19"/>
        <v>0.91666666666666663</v>
      </c>
      <c r="H106">
        <v>188</v>
      </c>
      <c r="I106">
        <v>5.9</v>
      </c>
      <c r="J106">
        <v>24</v>
      </c>
    </row>
    <row r="107" spans="1:10" x14ac:dyDescent="0.25">
      <c r="A107">
        <v>7</v>
      </c>
      <c r="B107" t="s">
        <v>16</v>
      </c>
      <c r="C107">
        <v>34</v>
      </c>
      <c r="D107">
        <v>35</v>
      </c>
      <c r="E107">
        <v>20</v>
      </c>
      <c r="F107">
        <v>26</v>
      </c>
      <c r="G107" s="1">
        <f t="shared" si="19"/>
        <v>0.97222222222222221</v>
      </c>
      <c r="H107">
        <v>97</v>
      </c>
      <c r="I107">
        <v>2</v>
      </c>
      <c r="J107">
        <v>29</v>
      </c>
    </row>
    <row r="108" spans="1:10" x14ac:dyDescent="0.25">
      <c r="A108">
        <v>8</v>
      </c>
      <c r="B108" t="s">
        <v>17</v>
      </c>
      <c r="C108">
        <v>1</v>
      </c>
      <c r="D108">
        <v>31</v>
      </c>
      <c r="E108">
        <v>14</v>
      </c>
      <c r="F108">
        <v>24</v>
      </c>
      <c r="G108">
        <f t="shared" ref="G108:G115" si="20">IF(C108&lt;E108+1,0.5*((C108-1)/(E108-1)),(0.5*(C108-E108)/(D108-E108))+0.5)</f>
        <v>0</v>
      </c>
      <c r="H108">
        <v>37</v>
      </c>
      <c r="I108">
        <v>0.3</v>
      </c>
      <c r="J108">
        <v>17</v>
      </c>
    </row>
    <row r="109" spans="1:10" x14ac:dyDescent="0.25">
      <c r="A109">
        <v>8</v>
      </c>
      <c r="B109" t="s">
        <v>17</v>
      </c>
      <c r="C109">
        <v>2</v>
      </c>
      <c r="D109">
        <v>31</v>
      </c>
      <c r="E109">
        <v>14</v>
      </c>
      <c r="F109">
        <v>24</v>
      </c>
      <c r="G109">
        <f t="shared" si="20"/>
        <v>3.8461538461538464E-2</v>
      </c>
      <c r="H109">
        <v>30</v>
      </c>
      <c r="I109">
        <v>0.2</v>
      </c>
      <c r="J109">
        <v>26</v>
      </c>
    </row>
    <row r="110" spans="1:10" x14ac:dyDescent="0.25">
      <c r="A110">
        <v>8</v>
      </c>
      <c r="B110" t="s">
        <v>17</v>
      </c>
      <c r="C110">
        <v>4</v>
      </c>
      <c r="D110">
        <v>31</v>
      </c>
      <c r="E110">
        <v>14</v>
      </c>
      <c r="F110">
        <v>24</v>
      </c>
      <c r="G110">
        <f t="shared" si="20"/>
        <v>0.11538461538461539</v>
      </c>
      <c r="H110">
        <v>31</v>
      </c>
      <c r="I110">
        <v>0.2</v>
      </c>
      <c r="J110">
        <v>26</v>
      </c>
    </row>
    <row r="111" spans="1:10" x14ac:dyDescent="0.25">
      <c r="A111">
        <v>8</v>
      </c>
      <c r="B111" t="s">
        <v>17</v>
      </c>
      <c r="C111">
        <v>6</v>
      </c>
      <c r="D111">
        <v>31</v>
      </c>
      <c r="E111">
        <v>14</v>
      </c>
      <c r="F111">
        <v>24</v>
      </c>
      <c r="G111">
        <f t="shared" si="20"/>
        <v>0.19230769230769232</v>
      </c>
      <c r="H111">
        <v>47</v>
      </c>
      <c r="I111">
        <v>0.1</v>
      </c>
      <c r="J111">
        <v>27</v>
      </c>
    </row>
    <row r="112" spans="1:10" x14ac:dyDescent="0.25">
      <c r="A112">
        <v>8</v>
      </c>
      <c r="B112" t="s">
        <v>17</v>
      </c>
      <c r="C112">
        <v>8</v>
      </c>
      <c r="D112">
        <v>31</v>
      </c>
      <c r="E112">
        <v>14</v>
      </c>
      <c r="F112">
        <v>24</v>
      </c>
      <c r="G112">
        <f t="shared" si="20"/>
        <v>0.26923076923076922</v>
      </c>
      <c r="H112">
        <v>67</v>
      </c>
      <c r="I112">
        <v>0.1</v>
      </c>
      <c r="J112">
        <v>26</v>
      </c>
    </row>
    <row r="113" spans="1:10" x14ac:dyDescent="0.25">
      <c r="A113">
        <v>8</v>
      </c>
      <c r="B113" t="s">
        <v>17</v>
      </c>
      <c r="C113">
        <v>10</v>
      </c>
      <c r="D113">
        <v>31</v>
      </c>
      <c r="E113">
        <v>14</v>
      </c>
      <c r="F113">
        <v>24</v>
      </c>
      <c r="G113">
        <f t="shared" si="20"/>
        <v>0.34615384615384615</v>
      </c>
      <c r="H113">
        <v>100</v>
      </c>
      <c r="I113">
        <v>0.2</v>
      </c>
      <c r="J113">
        <v>39</v>
      </c>
    </row>
    <row r="114" spans="1:10" x14ac:dyDescent="0.25">
      <c r="A114">
        <v>8</v>
      </c>
      <c r="B114" t="s">
        <v>17</v>
      </c>
      <c r="C114">
        <v>12</v>
      </c>
      <c r="D114">
        <v>31</v>
      </c>
      <c r="E114">
        <v>14</v>
      </c>
      <c r="F114">
        <v>24</v>
      </c>
      <c r="G114">
        <f t="shared" si="20"/>
        <v>0.42307692307692307</v>
      </c>
      <c r="H114">
        <v>91</v>
      </c>
      <c r="I114">
        <v>0.2</v>
      </c>
      <c r="J114">
        <v>30</v>
      </c>
    </row>
    <row r="115" spans="1:10" x14ac:dyDescent="0.25">
      <c r="A115">
        <v>8</v>
      </c>
      <c r="B115" t="s">
        <v>17</v>
      </c>
      <c r="C115">
        <v>14</v>
      </c>
      <c r="D115">
        <v>31</v>
      </c>
      <c r="E115">
        <v>14</v>
      </c>
      <c r="F115">
        <v>24</v>
      </c>
      <c r="G115">
        <f t="shared" si="20"/>
        <v>0.5</v>
      </c>
      <c r="H115">
        <v>171</v>
      </c>
      <c r="I115">
        <v>0.2</v>
      </c>
      <c r="J115">
        <v>30</v>
      </c>
    </row>
    <row r="116" spans="1:10" x14ac:dyDescent="0.25">
      <c r="A116">
        <v>8</v>
      </c>
      <c r="B116" t="s">
        <v>17</v>
      </c>
      <c r="C116">
        <v>16</v>
      </c>
      <c r="D116">
        <v>31</v>
      </c>
      <c r="E116">
        <v>14</v>
      </c>
      <c r="F116">
        <v>24</v>
      </c>
      <c r="G116" s="1">
        <f t="shared" ref="G116:G120" si="21">0.25*(C116-E116)/(F116-E116)+0.5</f>
        <v>0.55000000000000004</v>
      </c>
      <c r="H116">
        <v>148</v>
      </c>
      <c r="I116">
        <v>0.9</v>
      </c>
      <c r="J116">
        <v>41</v>
      </c>
    </row>
    <row r="117" spans="1:10" x14ac:dyDescent="0.25">
      <c r="A117">
        <v>8</v>
      </c>
      <c r="B117" t="s">
        <v>17</v>
      </c>
      <c r="C117">
        <v>18</v>
      </c>
      <c r="D117">
        <v>31</v>
      </c>
      <c r="E117">
        <v>14</v>
      </c>
      <c r="F117">
        <v>24</v>
      </c>
      <c r="G117" s="1">
        <f t="shared" si="21"/>
        <v>0.6</v>
      </c>
      <c r="H117">
        <v>51</v>
      </c>
      <c r="I117">
        <v>5.2</v>
      </c>
      <c r="J117">
        <v>31</v>
      </c>
    </row>
    <row r="118" spans="1:10" x14ac:dyDescent="0.25">
      <c r="A118">
        <v>8</v>
      </c>
      <c r="B118" t="s">
        <v>17</v>
      </c>
      <c r="C118">
        <v>19</v>
      </c>
      <c r="D118">
        <v>31</v>
      </c>
      <c r="E118">
        <v>14</v>
      </c>
      <c r="F118">
        <v>24</v>
      </c>
      <c r="G118" s="1">
        <f t="shared" si="21"/>
        <v>0.625</v>
      </c>
      <c r="H118">
        <v>74</v>
      </c>
      <c r="I118">
        <v>10.1</v>
      </c>
      <c r="J118">
        <v>37</v>
      </c>
    </row>
    <row r="119" spans="1:10" x14ac:dyDescent="0.25">
      <c r="A119">
        <v>8</v>
      </c>
      <c r="B119" t="s">
        <v>17</v>
      </c>
      <c r="C119">
        <v>22</v>
      </c>
      <c r="D119">
        <v>31</v>
      </c>
      <c r="E119">
        <v>14</v>
      </c>
      <c r="F119">
        <v>24</v>
      </c>
      <c r="G119" s="1">
        <f t="shared" si="21"/>
        <v>0.7</v>
      </c>
      <c r="H119">
        <v>88</v>
      </c>
      <c r="I119">
        <v>12.5</v>
      </c>
      <c r="J119">
        <v>25</v>
      </c>
    </row>
    <row r="120" spans="1:10" x14ac:dyDescent="0.25">
      <c r="A120">
        <v>8</v>
      </c>
      <c r="B120" t="s">
        <v>17</v>
      </c>
      <c r="C120">
        <v>24</v>
      </c>
      <c r="D120">
        <v>31</v>
      </c>
      <c r="E120">
        <v>14</v>
      </c>
      <c r="F120">
        <v>24</v>
      </c>
      <c r="G120" s="1">
        <f t="shared" si="21"/>
        <v>0.75</v>
      </c>
      <c r="H120">
        <v>80</v>
      </c>
      <c r="I120">
        <v>13.1</v>
      </c>
      <c r="J120">
        <v>28</v>
      </c>
    </row>
    <row r="121" spans="1:10" x14ac:dyDescent="0.25">
      <c r="A121">
        <v>8</v>
      </c>
      <c r="B121" t="s">
        <v>17</v>
      </c>
      <c r="C121">
        <v>26</v>
      </c>
      <c r="D121">
        <v>31</v>
      </c>
      <c r="E121">
        <v>14</v>
      </c>
      <c r="F121">
        <v>24</v>
      </c>
      <c r="G121" s="1">
        <f t="shared" ref="G121:G122" si="22">0.25*(C121-F121)/(D121-F121)+0.75</f>
        <v>0.8214285714285714</v>
      </c>
      <c r="H121">
        <v>66</v>
      </c>
      <c r="I121">
        <v>7.3</v>
      </c>
      <c r="J121">
        <v>19</v>
      </c>
    </row>
    <row r="122" spans="1:10" x14ac:dyDescent="0.25">
      <c r="A122">
        <v>8</v>
      </c>
      <c r="B122" t="s">
        <v>17</v>
      </c>
      <c r="C122">
        <v>30</v>
      </c>
      <c r="D122">
        <v>31</v>
      </c>
      <c r="E122">
        <v>14</v>
      </c>
      <c r="F122">
        <v>24</v>
      </c>
      <c r="G122" s="1">
        <f t="shared" si="22"/>
        <v>0.9642857142857143</v>
      </c>
      <c r="H122">
        <v>40</v>
      </c>
      <c r="I122">
        <v>1.8</v>
      </c>
      <c r="J122">
        <v>25</v>
      </c>
    </row>
    <row r="123" spans="1:10" x14ac:dyDescent="0.25">
      <c r="A123">
        <v>9</v>
      </c>
      <c r="B123" t="s">
        <v>18</v>
      </c>
      <c r="C123">
        <v>2</v>
      </c>
      <c r="D123">
        <v>30</v>
      </c>
      <c r="E123">
        <v>17</v>
      </c>
      <c r="F123">
        <v>23</v>
      </c>
      <c r="G123">
        <f t="shared" ref="G123:G131" si="23">IF(C123&lt;E123+1,0.5*((C123-1)/(E123-1)),(0.5*(C123-E123)/(D123-E123))+0.5)</f>
        <v>3.125E-2</v>
      </c>
      <c r="H123">
        <v>28</v>
      </c>
      <c r="I123">
        <v>0.4</v>
      </c>
      <c r="J123">
        <v>22</v>
      </c>
    </row>
    <row r="124" spans="1:10" x14ac:dyDescent="0.25">
      <c r="A124">
        <v>9</v>
      </c>
      <c r="B124" t="s">
        <v>18</v>
      </c>
      <c r="C124">
        <v>4</v>
      </c>
      <c r="D124">
        <v>30</v>
      </c>
      <c r="E124">
        <v>17</v>
      </c>
      <c r="F124">
        <v>23</v>
      </c>
      <c r="G124">
        <f t="shared" si="23"/>
        <v>9.375E-2</v>
      </c>
      <c r="H124">
        <v>30</v>
      </c>
      <c r="I124">
        <v>0.2</v>
      </c>
      <c r="J124">
        <v>33</v>
      </c>
    </row>
    <row r="125" spans="1:10" x14ac:dyDescent="0.25">
      <c r="A125">
        <v>9</v>
      </c>
      <c r="B125" t="s">
        <v>18</v>
      </c>
      <c r="C125">
        <v>6</v>
      </c>
      <c r="D125">
        <v>30</v>
      </c>
      <c r="E125">
        <v>17</v>
      </c>
      <c r="F125">
        <v>23</v>
      </c>
      <c r="G125">
        <f t="shared" si="23"/>
        <v>0.15625</v>
      </c>
      <c r="H125">
        <v>23</v>
      </c>
      <c r="I125">
        <v>0.1</v>
      </c>
      <c r="J125">
        <v>23</v>
      </c>
    </row>
    <row r="126" spans="1:10" x14ac:dyDescent="0.25">
      <c r="A126">
        <v>9</v>
      </c>
      <c r="B126" t="s">
        <v>18</v>
      </c>
      <c r="C126">
        <v>8</v>
      </c>
      <c r="D126">
        <v>30</v>
      </c>
      <c r="E126">
        <v>17</v>
      </c>
      <c r="F126">
        <v>23</v>
      </c>
      <c r="G126">
        <f t="shared" si="23"/>
        <v>0.21875</v>
      </c>
      <c r="H126">
        <v>37</v>
      </c>
      <c r="I126">
        <v>0.1</v>
      </c>
      <c r="J126">
        <v>24</v>
      </c>
    </row>
    <row r="127" spans="1:10" x14ac:dyDescent="0.25">
      <c r="A127">
        <v>9</v>
      </c>
      <c r="B127" t="s">
        <v>18</v>
      </c>
      <c r="C127">
        <v>10</v>
      </c>
      <c r="D127">
        <v>30</v>
      </c>
      <c r="E127">
        <v>17</v>
      </c>
      <c r="F127">
        <v>23</v>
      </c>
      <c r="G127">
        <f t="shared" si="23"/>
        <v>0.28125</v>
      </c>
      <c r="H127">
        <v>36</v>
      </c>
      <c r="I127">
        <v>0.1</v>
      </c>
      <c r="J127">
        <v>31</v>
      </c>
    </row>
    <row r="128" spans="1:10" x14ac:dyDescent="0.25">
      <c r="A128">
        <v>9</v>
      </c>
      <c r="B128" t="s">
        <v>18</v>
      </c>
      <c r="C128">
        <v>12</v>
      </c>
      <c r="D128">
        <v>30</v>
      </c>
      <c r="E128">
        <v>17</v>
      </c>
      <c r="F128">
        <v>23</v>
      </c>
      <c r="G128">
        <f t="shared" si="23"/>
        <v>0.34375</v>
      </c>
      <c r="H128">
        <v>61</v>
      </c>
      <c r="I128">
        <v>0.1</v>
      </c>
    </row>
    <row r="129" spans="1:10" x14ac:dyDescent="0.25">
      <c r="A129">
        <v>9</v>
      </c>
      <c r="B129" t="s">
        <v>18</v>
      </c>
      <c r="C129">
        <v>13</v>
      </c>
      <c r="D129">
        <v>30</v>
      </c>
      <c r="E129">
        <v>17</v>
      </c>
      <c r="F129">
        <v>23</v>
      </c>
      <c r="G129">
        <f t="shared" si="23"/>
        <v>0.375</v>
      </c>
      <c r="H129">
        <v>69</v>
      </c>
      <c r="I129">
        <v>0.1</v>
      </c>
      <c r="J129">
        <v>29</v>
      </c>
    </row>
    <row r="130" spans="1:10" x14ac:dyDescent="0.25">
      <c r="A130">
        <v>9</v>
      </c>
      <c r="B130" t="s">
        <v>18</v>
      </c>
      <c r="C130">
        <v>15</v>
      </c>
      <c r="D130">
        <v>30</v>
      </c>
      <c r="E130">
        <v>17</v>
      </c>
      <c r="F130">
        <v>23</v>
      </c>
      <c r="G130">
        <f t="shared" si="23"/>
        <v>0.4375</v>
      </c>
      <c r="H130">
        <v>136</v>
      </c>
      <c r="I130">
        <v>0.1</v>
      </c>
      <c r="J130">
        <v>27</v>
      </c>
    </row>
    <row r="131" spans="1:10" x14ac:dyDescent="0.25">
      <c r="A131">
        <v>9</v>
      </c>
      <c r="B131" t="s">
        <v>18</v>
      </c>
      <c r="C131">
        <v>17</v>
      </c>
      <c r="D131">
        <v>30</v>
      </c>
      <c r="E131">
        <v>17</v>
      </c>
      <c r="F131">
        <v>23</v>
      </c>
      <c r="G131">
        <f t="shared" si="23"/>
        <v>0.5</v>
      </c>
      <c r="H131">
        <v>219</v>
      </c>
      <c r="I131">
        <v>0.4</v>
      </c>
      <c r="J131">
        <v>34</v>
      </c>
    </row>
    <row r="132" spans="1:10" x14ac:dyDescent="0.25">
      <c r="A132">
        <v>9</v>
      </c>
      <c r="B132" t="s">
        <v>18</v>
      </c>
      <c r="C132">
        <v>19</v>
      </c>
      <c r="D132">
        <v>30</v>
      </c>
      <c r="E132">
        <v>17</v>
      </c>
      <c r="F132">
        <v>23</v>
      </c>
      <c r="G132" s="1">
        <f t="shared" ref="G132:G134" si="24">0.25*(C132-E132)/(F132-E132)+0.5</f>
        <v>0.58333333333333337</v>
      </c>
      <c r="H132">
        <v>39</v>
      </c>
      <c r="I132">
        <v>2.5</v>
      </c>
      <c r="J132">
        <v>28</v>
      </c>
    </row>
    <row r="133" spans="1:10" x14ac:dyDescent="0.25">
      <c r="A133">
        <v>9</v>
      </c>
      <c r="B133" t="s">
        <v>18</v>
      </c>
      <c r="C133">
        <v>21</v>
      </c>
      <c r="D133">
        <v>30</v>
      </c>
      <c r="E133">
        <v>17</v>
      </c>
      <c r="F133">
        <v>23</v>
      </c>
      <c r="G133" s="1">
        <f t="shared" si="24"/>
        <v>0.66666666666666663</v>
      </c>
      <c r="H133">
        <v>89</v>
      </c>
      <c r="I133">
        <v>7.4</v>
      </c>
      <c r="J133">
        <v>26</v>
      </c>
    </row>
    <row r="134" spans="1:10" x14ac:dyDescent="0.25">
      <c r="A134">
        <v>9</v>
      </c>
      <c r="B134" t="s">
        <v>18</v>
      </c>
      <c r="C134">
        <v>23</v>
      </c>
      <c r="D134">
        <v>30</v>
      </c>
      <c r="E134">
        <v>17</v>
      </c>
      <c r="F134">
        <v>23</v>
      </c>
      <c r="G134" s="1">
        <f t="shared" si="24"/>
        <v>0.75</v>
      </c>
      <c r="H134">
        <v>114</v>
      </c>
      <c r="I134">
        <v>15.1</v>
      </c>
      <c r="J134">
        <v>26</v>
      </c>
    </row>
    <row r="135" spans="1:10" x14ac:dyDescent="0.25">
      <c r="A135">
        <v>9</v>
      </c>
      <c r="B135" t="s">
        <v>18</v>
      </c>
      <c r="C135">
        <v>25</v>
      </c>
      <c r="D135">
        <v>30</v>
      </c>
      <c r="E135">
        <v>17</v>
      </c>
      <c r="F135">
        <v>23</v>
      </c>
      <c r="G135" s="1">
        <f t="shared" ref="G135:G137" si="25">0.25*(C135-F135)/(D135-F135)+0.75</f>
        <v>0.8214285714285714</v>
      </c>
      <c r="H135">
        <v>132</v>
      </c>
      <c r="I135">
        <v>14.5</v>
      </c>
      <c r="J135">
        <v>19</v>
      </c>
    </row>
    <row r="136" spans="1:10" x14ac:dyDescent="0.25">
      <c r="A136">
        <v>9</v>
      </c>
      <c r="B136" t="s">
        <v>18</v>
      </c>
      <c r="C136">
        <v>27</v>
      </c>
      <c r="D136">
        <v>30</v>
      </c>
      <c r="E136">
        <v>17</v>
      </c>
      <c r="F136">
        <v>23</v>
      </c>
      <c r="G136" s="1">
        <f t="shared" si="25"/>
        <v>0.89285714285714279</v>
      </c>
      <c r="H136">
        <v>113</v>
      </c>
      <c r="I136">
        <v>9.8000000000000007</v>
      </c>
      <c r="J136">
        <v>24</v>
      </c>
    </row>
    <row r="137" spans="1:10" x14ac:dyDescent="0.25">
      <c r="A137">
        <v>9</v>
      </c>
      <c r="B137" t="s">
        <v>18</v>
      </c>
      <c r="C137">
        <v>29</v>
      </c>
      <c r="D137">
        <v>30</v>
      </c>
      <c r="E137">
        <v>17</v>
      </c>
      <c r="F137">
        <v>23</v>
      </c>
      <c r="G137" s="1">
        <f t="shared" si="25"/>
        <v>0.9642857142857143</v>
      </c>
      <c r="H137">
        <v>61</v>
      </c>
      <c r="I137">
        <v>2.4</v>
      </c>
      <c r="J137">
        <v>21</v>
      </c>
    </row>
    <row r="138" spans="1:10" x14ac:dyDescent="0.25">
      <c r="A138">
        <v>10</v>
      </c>
      <c r="B138" t="s">
        <v>19</v>
      </c>
      <c r="C138">
        <v>2</v>
      </c>
      <c r="D138">
        <v>32</v>
      </c>
      <c r="E138">
        <v>19</v>
      </c>
      <c r="F138">
        <v>37</v>
      </c>
      <c r="G138">
        <f t="shared" ref="G138:G148" si="26">IF(C138&lt;E138+1,0.5*((C138-1)/(E138-1)),(0.5*(C138-E138)/(D138-E138))+0.5)</f>
        <v>2.7777777777777776E-2</v>
      </c>
    </row>
    <row r="139" spans="1:10" x14ac:dyDescent="0.25">
      <c r="A139">
        <v>10</v>
      </c>
      <c r="B139" t="s">
        <v>19</v>
      </c>
      <c r="C139">
        <v>5</v>
      </c>
      <c r="D139">
        <v>32</v>
      </c>
      <c r="E139">
        <v>19</v>
      </c>
      <c r="F139">
        <v>37</v>
      </c>
      <c r="G139">
        <f t="shared" si="26"/>
        <v>0.1111111111111111</v>
      </c>
    </row>
    <row r="140" spans="1:10" x14ac:dyDescent="0.25">
      <c r="A140">
        <v>10</v>
      </c>
      <c r="B140" t="s">
        <v>19</v>
      </c>
      <c r="C140">
        <v>6</v>
      </c>
      <c r="D140">
        <v>32</v>
      </c>
      <c r="E140">
        <v>19</v>
      </c>
      <c r="F140">
        <v>37</v>
      </c>
      <c r="G140">
        <f t="shared" si="26"/>
        <v>0.1388888888888889</v>
      </c>
      <c r="H140">
        <v>58</v>
      </c>
      <c r="I140">
        <v>0.1</v>
      </c>
      <c r="J140">
        <v>31</v>
      </c>
    </row>
    <row r="141" spans="1:10" x14ac:dyDescent="0.25">
      <c r="A141">
        <v>10</v>
      </c>
      <c r="B141" t="s">
        <v>19</v>
      </c>
      <c r="C141">
        <v>10</v>
      </c>
      <c r="D141">
        <v>32</v>
      </c>
      <c r="E141">
        <v>19</v>
      </c>
      <c r="F141">
        <v>37</v>
      </c>
      <c r="G141">
        <f t="shared" si="26"/>
        <v>0.25</v>
      </c>
      <c r="H141">
        <v>106</v>
      </c>
      <c r="I141">
        <v>0.2</v>
      </c>
    </row>
    <row r="142" spans="1:10" x14ac:dyDescent="0.25">
      <c r="A142">
        <v>10</v>
      </c>
      <c r="B142" t="s">
        <v>19</v>
      </c>
      <c r="C142">
        <v>12</v>
      </c>
      <c r="D142">
        <v>32</v>
      </c>
      <c r="E142">
        <v>19</v>
      </c>
      <c r="F142">
        <v>37</v>
      </c>
      <c r="G142">
        <f t="shared" si="26"/>
        <v>0.30555555555555558</v>
      </c>
      <c r="H142">
        <v>56</v>
      </c>
      <c r="I142">
        <v>0.2</v>
      </c>
      <c r="J142">
        <v>40</v>
      </c>
    </row>
    <row r="143" spans="1:10" x14ac:dyDescent="0.25">
      <c r="A143">
        <v>10</v>
      </c>
      <c r="B143" t="s">
        <v>19</v>
      </c>
      <c r="C143">
        <v>13</v>
      </c>
      <c r="D143">
        <v>32</v>
      </c>
      <c r="E143">
        <v>19</v>
      </c>
      <c r="F143">
        <v>37</v>
      </c>
      <c r="G143">
        <f t="shared" si="26"/>
        <v>0.33333333333333331</v>
      </c>
      <c r="H143">
        <v>73</v>
      </c>
      <c r="I143">
        <v>0.2</v>
      </c>
      <c r="J143">
        <v>44</v>
      </c>
    </row>
    <row r="144" spans="1:10" x14ac:dyDescent="0.25">
      <c r="A144">
        <v>10</v>
      </c>
      <c r="B144" t="s">
        <v>19</v>
      </c>
      <c r="C144">
        <v>15</v>
      </c>
      <c r="D144">
        <v>39</v>
      </c>
      <c r="E144">
        <v>27</v>
      </c>
      <c r="F144">
        <v>37</v>
      </c>
      <c r="G144">
        <f t="shared" si="26"/>
        <v>0.26923076923076922</v>
      </c>
      <c r="H144">
        <v>41</v>
      </c>
      <c r="I144">
        <v>0.2</v>
      </c>
      <c r="J144">
        <v>43</v>
      </c>
    </row>
    <row r="145" spans="1:10" x14ac:dyDescent="0.25">
      <c r="A145">
        <v>10</v>
      </c>
      <c r="B145" t="s">
        <v>19</v>
      </c>
      <c r="C145">
        <v>17</v>
      </c>
      <c r="D145">
        <v>39</v>
      </c>
      <c r="E145">
        <v>27</v>
      </c>
      <c r="F145">
        <v>37</v>
      </c>
      <c r="G145">
        <f t="shared" si="26"/>
        <v>0.30769230769230771</v>
      </c>
      <c r="H145">
        <v>97</v>
      </c>
      <c r="I145">
        <v>0.3</v>
      </c>
      <c r="J145">
        <v>57</v>
      </c>
    </row>
    <row r="146" spans="1:10" x14ac:dyDescent="0.25">
      <c r="A146">
        <v>10</v>
      </c>
      <c r="B146" t="s">
        <v>19</v>
      </c>
      <c r="C146">
        <v>19</v>
      </c>
      <c r="D146">
        <v>39</v>
      </c>
      <c r="E146">
        <v>27</v>
      </c>
      <c r="F146">
        <v>37</v>
      </c>
      <c r="G146">
        <f t="shared" si="26"/>
        <v>0.34615384615384615</v>
      </c>
    </row>
    <row r="147" spans="1:10" x14ac:dyDescent="0.25">
      <c r="A147">
        <v>10</v>
      </c>
      <c r="B147" t="s">
        <v>19</v>
      </c>
      <c r="C147">
        <v>21</v>
      </c>
      <c r="D147">
        <v>39</v>
      </c>
      <c r="E147">
        <v>27</v>
      </c>
      <c r="F147">
        <v>37</v>
      </c>
      <c r="G147">
        <f t="shared" si="26"/>
        <v>0.38461538461538464</v>
      </c>
    </row>
    <row r="148" spans="1:10" x14ac:dyDescent="0.25">
      <c r="A148">
        <v>10</v>
      </c>
      <c r="B148" t="s">
        <v>19</v>
      </c>
      <c r="C148">
        <v>25</v>
      </c>
      <c r="D148">
        <v>39</v>
      </c>
      <c r="E148">
        <v>27</v>
      </c>
      <c r="F148">
        <v>37</v>
      </c>
      <c r="G148">
        <f t="shared" si="26"/>
        <v>0.46153846153846156</v>
      </c>
      <c r="H148">
        <v>211</v>
      </c>
      <c r="I148">
        <v>0.2</v>
      </c>
      <c r="J148">
        <v>64</v>
      </c>
    </row>
    <row r="149" spans="1:10" x14ac:dyDescent="0.25">
      <c r="A149">
        <v>10</v>
      </c>
      <c r="B149" t="s">
        <v>19</v>
      </c>
      <c r="C149">
        <v>29</v>
      </c>
      <c r="D149">
        <v>39</v>
      </c>
      <c r="E149">
        <v>27</v>
      </c>
      <c r="F149">
        <v>37</v>
      </c>
      <c r="G149" s="1">
        <f t="shared" ref="G149:G153" si="27">0.25*(C149-E149)/(F149-E149)+0.5</f>
        <v>0.55000000000000004</v>
      </c>
      <c r="H149">
        <v>90</v>
      </c>
      <c r="I149">
        <v>1</v>
      </c>
      <c r="J149">
        <v>59</v>
      </c>
    </row>
    <row r="150" spans="1:10" x14ac:dyDescent="0.25">
      <c r="A150">
        <v>10</v>
      </c>
      <c r="B150" t="s">
        <v>19</v>
      </c>
      <c r="C150">
        <v>31</v>
      </c>
      <c r="D150">
        <v>39</v>
      </c>
      <c r="E150">
        <v>27</v>
      </c>
      <c r="F150">
        <v>37</v>
      </c>
      <c r="G150" s="1">
        <f t="shared" si="27"/>
        <v>0.6</v>
      </c>
      <c r="H150">
        <v>136</v>
      </c>
      <c r="I150">
        <v>7.6</v>
      </c>
      <c r="J150">
        <v>39</v>
      </c>
    </row>
    <row r="151" spans="1:10" x14ac:dyDescent="0.25">
      <c r="A151">
        <v>10</v>
      </c>
      <c r="B151" t="s">
        <v>19</v>
      </c>
      <c r="C151">
        <v>33</v>
      </c>
      <c r="D151">
        <v>39</v>
      </c>
      <c r="E151">
        <v>27</v>
      </c>
      <c r="F151">
        <v>37</v>
      </c>
      <c r="G151" s="1">
        <f t="shared" si="27"/>
        <v>0.65</v>
      </c>
    </row>
    <row r="152" spans="1:10" x14ac:dyDescent="0.25">
      <c r="A152">
        <v>10</v>
      </c>
      <c r="B152" t="s">
        <v>19</v>
      </c>
      <c r="C152">
        <v>35</v>
      </c>
      <c r="D152">
        <v>39</v>
      </c>
      <c r="E152">
        <v>27</v>
      </c>
      <c r="F152">
        <v>37</v>
      </c>
      <c r="G152" s="1">
        <f t="shared" si="27"/>
        <v>0.7</v>
      </c>
    </row>
    <row r="153" spans="1:10" x14ac:dyDescent="0.25">
      <c r="A153">
        <v>10</v>
      </c>
      <c r="B153" t="s">
        <v>19</v>
      </c>
      <c r="C153">
        <v>37</v>
      </c>
      <c r="D153">
        <v>39</v>
      </c>
      <c r="E153">
        <v>27</v>
      </c>
      <c r="F153">
        <v>37</v>
      </c>
      <c r="G153" s="1">
        <f t="shared" si="27"/>
        <v>0.75</v>
      </c>
      <c r="H153">
        <v>188</v>
      </c>
      <c r="I153">
        <v>8.9</v>
      </c>
      <c r="J153">
        <v>29</v>
      </c>
    </row>
    <row r="154" spans="1:10" x14ac:dyDescent="0.25">
      <c r="A154">
        <v>10</v>
      </c>
      <c r="B154" t="s">
        <v>19</v>
      </c>
      <c r="C154">
        <v>39</v>
      </c>
      <c r="D154">
        <v>39</v>
      </c>
      <c r="E154">
        <v>27</v>
      </c>
      <c r="F154">
        <v>37</v>
      </c>
      <c r="G154" s="1">
        <f t="shared" ref="G154" si="28">0.25*(C154-F154)/(D154-F154)+0.75</f>
        <v>1</v>
      </c>
      <c r="H154">
        <v>138</v>
      </c>
      <c r="I154">
        <v>4.0999999999999996</v>
      </c>
      <c r="J154">
        <v>40</v>
      </c>
    </row>
    <row r="155" spans="1:10" x14ac:dyDescent="0.25">
      <c r="A155">
        <v>11</v>
      </c>
      <c r="B155" t="s">
        <v>20</v>
      </c>
      <c r="C155">
        <v>1</v>
      </c>
      <c r="D155">
        <v>27</v>
      </c>
      <c r="E155">
        <v>14</v>
      </c>
      <c r="F155">
        <v>22</v>
      </c>
      <c r="G155">
        <f t="shared" ref="G155:G162" si="29">IF(C155&lt;E155+1,0.5*((C155-1)/(E155-1)),(0.5*(C155-E155)/(D155-E155))+0.5)</f>
        <v>0</v>
      </c>
      <c r="H155">
        <v>51</v>
      </c>
      <c r="I155">
        <v>0.3</v>
      </c>
      <c r="J155">
        <v>23</v>
      </c>
    </row>
    <row r="156" spans="1:10" x14ac:dyDescent="0.25">
      <c r="A156">
        <v>11</v>
      </c>
      <c r="B156" t="s">
        <v>20</v>
      </c>
      <c r="C156">
        <v>3</v>
      </c>
      <c r="D156">
        <v>27</v>
      </c>
      <c r="E156">
        <v>14</v>
      </c>
      <c r="F156">
        <v>22</v>
      </c>
      <c r="G156">
        <f t="shared" si="29"/>
        <v>7.6923076923076927E-2</v>
      </c>
      <c r="H156">
        <v>40</v>
      </c>
      <c r="I156">
        <v>0.1</v>
      </c>
      <c r="J156">
        <v>14</v>
      </c>
    </row>
    <row r="157" spans="1:10" x14ac:dyDescent="0.25">
      <c r="A157">
        <v>11</v>
      </c>
      <c r="B157" t="s">
        <v>20</v>
      </c>
      <c r="C157">
        <v>5</v>
      </c>
      <c r="D157">
        <v>27</v>
      </c>
      <c r="E157">
        <v>14</v>
      </c>
      <c r="F157">
        <v>22</v>
      </c>
      <c r="G157">
        <f t="shared" si="29"/>
        <v>0.15384615384615385</v>
      </c>
      <c r="H157">
        <v>51</v>
      </c>
      <c r="I157">
        <v>0.1</v>
      </c>
      <c r="J157">
        <v>21</v>
      </c>
    </row>
    <row r="158" spans="1:10" x14ac:dyDescent="0.25">
      <c r="A158">
        <v>11</v>
      </c>
      <c r="B158" t="s">
        <v>20</v>
      </c>
      <c r="C158">
        <v>7</v>
      </c>
      <c r="D158">
        <v>27</v>
      </c>
      <c r="E158">
        <v>14</v>
      </c>
      <c r="F158">
        <v>22</v>
      </c>
      <c r="G158">
        <f t="shared" si="29"/>
        <v>0.23076923076923078</v>
      </c>
      <c r="H158">
        <v>43</v>
      </c>
      <c r="I158">
        <v>0.1</v>
      </c>
      <c r="J158">
        <v>6</v>
      </c>
    </row>
    <row r="159" spans="1:10" x14ac:dyDescent="0.25">
      <c r="A159">
        <v>11</v>
      </c>
      <c r="B159" t="s">
        <v>20</v>
      </c>
      <c r="C159">
        <v>9</v>
      </c>
      <c r="D159">
        <v>27</v>
      </c>
      <c r="E159">
        <v>14</v>
      </c>
      <c r="F159">
        <v>22</v>
      </c>
      <c r="G159">
        <f t="shared" si="29"/>
        <v>0.30769230769230771</v>
      </c>
      <c r="H159">
        <v>68</v>
      </c>
      <c r="I159">
        <v>0.1</v>
      </c>
      <c r="J159">
        <v>14</v>
      </c>
    </row>
    <row r="160" spans="1:10" x14ac:dyDescent="0.25">
      <c r="A160">
        <v>11</v>
      </c>
      <c r="B160" t="s">
        <v>20</v>
      </c>
      <c r="C160">
        <v>10</v>
      </c>
      <c r="D160">
        <v>27</v>
      </c>
      <c r="E160">
        <v>14</v>
      </c>
      <c r="F160">
        <v>22</v>
      </c>
      <c r="G160">
        <f t="shared" si="29"/>
        <v>0.34615384615384615</v>
      </c>
      <c r="H160">
        <v>119</v>
      </c>
      <c r="I160">
        <v>0.1</v>
      </c>
      <c r="J160">
        <v>20</v>
      </c>
    </row>
    <row r="161" spans="1:10" x14ac:dyDescent="0.25">
      <c r="A161">
        <v>11</v>
      </c>
      <c r="B161" t="s">
        <v>20</v>
      </c>
      <c r="C161">
        <v>12</v>
      </c>
      <c r="D161">
        <v>27</v>
      </c>
      <c r="E161">
        <v>14</v>
      </c>
      <c r="F161">
        <v>22</v>
      </c>
      <c r="G161">
        <f t="shared" si="29"/>
        <v>0.42307692307692307</v>
      </c>
      <c r="H161">
        <v>260</v>
      </c>
      <c r="I161">
        <v>0.1</v>
      </c>
      <c r="J161">
        <v>28</v>
      </c>
    </row>
    <row r="162" spans="1:10" x14ac:dyDescent="0.25">
      <c r="A162">
        <v>11</v>
      </c>
      <c r="B162" t="s">
        <v>20</v>
      </c>
      <c r="C162">
        <v>14</v>
      </c>
      <c r="D162">
        <v>27</v>
      </c>
      <c r="E162">
        <v>14</v>
      </c>
      <c r="F162">
        <v>22</v>
      </c>
      <c r="G162">
        <f t="shared" si="29"/>
        <v>0.5</v>
      </c>
      <c r="H162">
        <v>352</v>
      </c>
      <c r="I162">
        <v>1.2</v>
      </c>
      <c r="J162">
        <v>53</v>
      </c>
    </row>
    <row r="163" spans="1:10" x14ac:dyDescent="0.25">
      <c r="A163">
        <v>11</v>
      </c>
      <c r="B163" t="s">
        <v>20</v>
      </c>
      <c r="C163">
        <v>16</v>
      </c>
      <c r="D163">
        <v>27</v>
      </c>
      <c r="E163">
        <v>14</v>
      </c>
      <c r="F163">
        <v>22</v>
      </c>
      <c r="G163" s="1">
        <f t="shared" ref="G163:G166" si="30">0.25*(C163-E163)/(F163-E163)+0.5</f>
        <v>0.5625</v>
      </c>
      <c r="H163">
        <v>106</v>
      </c>
      <c r="I163">
        <v>5.5</v>
      </c>
      <c r="J163">
        <v>24</v>
      </c>
    </row>
    <row r="164" spans="1:10" x14ac:dyDescent="0.25">
      <c r="A164">
        <v>11</v>
      </c>
      <c r="B164" t="s">
        <v>20</v>
      </c>
      <c r="C164">
        <v>18</v>
      </c>
      <c r="D164">
        <v>27</v>
      </c>
      <c r="E164">
        <v>14</v>
      </c>
      <c r="F164">
        <v>22</v>
      </c>
      <c r="G164" s="1">
        <f t="shared" si="30"/>
        <v>0.625</v>
      </c>
      <c r="H164">
        <v>164</v>
      </c>
      <c r="I164">
        <v>11.2</v>
      </c>
      <c r="J164">
        <v>17</v>
      </c>
    </row>
    <row r="165" spans="1:10" x14ac:dyDescent="0.25">
      <c r="A165">
        <v>11</v>
      </c>
      <c r="B165" t="s">
        <v>20</v>
      </c>
      <c r="C165">
        <v>20</v>
      </c>
      <c r="D165">
        <v>29</v>
      </c>
      <c r="E165">
        <v>14</v>
      </c>
      <c r="F165">
        <v>22</v>
      </c>
      <c r="G165" s="1">
        <f t="shared" si="30"/>
        <v>0.6875</v>
      </c>
      <c r="H165">
        <v>156</v>
      </c>
      <c r="I165">
        <v>15.4</v>
      </c>
      <c r="J165">
        <v>19</v>
      </c>
    </row>
    <row r="166" spans="1:10" x14ac:dyDescent="0.25">
      <c r="A166">
        <v>11</v>
      </c>
      <c r="B166" t="s">
        <v>20</v>
      </c>
      <c r="C166">
        <v>22</v>
      </c>
      <c r="D166">
        <v>29</v>
      </c>
      <c r="E166">
        <v>14</v>
      </c>
      <c r="F166">
        <v>22</v>
      </c>
      <c r="G166" s="1">
        <f t="shared" si="30"/>
        <v>0.75</v>
      </c>
      <c r="H166">
        <v>195</v>
      </c>
      <c r="I166">
        <v>19.5</v>
      </c>
      <c r="J166">
        <v>14</v>
      </c>
    </row>
    <row r="167" spans="1:10" x14ac:dyDescent="0.25">
      <c r="A167">
        <v>11</v>
      </c>
      <c r="B167" t="s">
        <v>20</v>
      </c>
      <c r="C167">
        <v>24</v>
      </c>
      <c r="D167">
        <v>29</v>
      </c>
      <c r="E167">
        <v>14</v>
      </c>
      <c r="F167">
        <v>22</v>
      </c>
      <c r="G167" s="1">
        <f t="shared" ref="G167:G169" si="31">0.25*(C167-F167)/(D167-F167)+0.75</f>
        <v>0.8214285714285714</v>
      </c>
      <c r="H167">
        <v>122</v>
      </c>
      <c r="I167">
        <v>7.9</v>
      </c>
      <c r="J167">
        <v>14</v>
      </c>
    </row>
    <row r="168" spans="1:10" x14ac:dyDescent="0.25">
      <c r="A168">
        <v>11</v>
      </c>
      <c r="B168" t="s">
        <v>20</v>
      </c>
      <c r="C168">
        <v>26</v>
      </c>
      <c r="D168">
        <v>29</v>
      </c>
      <c r="E168">
        <v>14</v>
      </c>
      <c r="F168">
        <v>22</v>
      </c>
      <c r="G168" s="1">
        <f t="shared" si="31"/>
        <v>0.89285714285714279</v>
      </c>
      <c r="H168">
        <v>67</v>
      </c>
      <c r="I168">
        <v>3.1</v>
      </c>
      <c r="J168">
        <v>16</v>
      </c>
    </row>
    <row r="169" spans="1:10" x14ac:dyDescent="0.25">
      <c r="A169">
        <v>11</v>
      </c>
      <c r="B169" t="s">
        <v>20</v>
      </c>
      <c r="C169">
        <v>29</v>
      </c>
      <c r="D169">
        <v>29</v>
      </c>
      <c r="E169">
        <v>14</v>
      </c>
      <c r="F169">
        <v>22</v>
      </c>
      <c r="G169" s="1">
        <f t="shared" si="31"/>
        <v>1</v>
      </c>
      <c r="H169">
        <v>38</v>
      </c>
      <c r="I169">
        <v>0.6</v>
      </c>
      <c r="J169">
        <v>16</v>
      </c>
    </row>
    <row r="170" spans="1:10" x14ac:dyDescent="0.25">
      <c r="A170">
        <v>12</v>
      </c>
      <c r="B170" t="s">
        <v>21</v>
      </c>
      <c r="C170">
        <v>1</v>
      </c>
      <c r="D170">
        <v>27</v>
      </c>
      <c r="E170">
        <v>13</v>
      </c>
      <c r="F170">
        <v>22</v>
      </c>
      <c r="G170">
        <f t="shared" ref="G170:G176" si="32">IF(C170&lt;E170+1,0.5*((C170-1)/(E170-1)),(0.5*(C170-E170)/(D170-E170))+0.5)</f>
        <v>0</v>
      </c>
      <c r="H170">
        <v>30</v>
      </c>
      <c r="I170">
        <v>1.1000000000000001</v>
      </c>
      <c r="J170">
        <v>18</v>
      </c>
    </row>
    <row r="171" spans="1:10" x14ac:dyDescent="0.25">
      <c r="A171">
        <v>12</v>
      </c>
      <c r="B171" t="s">
        <v>21</v>
      </c>
      <c r="C171">
        <v>3</v>
      </c>
      <c r="D171">
        <v>27</v>
      </c>
      <c r="E171">
        <v>13</v>
      </c>
      <c r="F171">
        <v>22</v>
      </c>
      <c r="G171">
        <f t="shared" si="32"/>
        <v>8.3333333333333329E-2</v>
      </c>
      <c r="H171">
        <v>50</v>
      </c>
      <c r="I171">
        <v>0.3</v>
      </c>
      <c r="J171">
        <v>19</v>
      </c>
    </row>
    <row r="172" spans="1:10" x14ac:dyDescent="0.25">
      <c r="A172">
        <v>12</v>
      </c>
      <c r="B172" t="s">
        <v>21</v>
      </c>
      <c r="C172">
        <v>5</v>
      </c>
      <c r="D172">
        <v>27</v>
      </c>
      <c r="E172">
        <v>13</v>
      </c>
      <c r="F172">
        <v>22</v>
      </c>
      <c r="G172">
        <f t="shared" si="32"/>
        <v>0.16666666666666666</v>
      </c>
      <c r="H172">
        <v>53</v>
      </c>
      <c r="I172">
        <v>0.2</v>
      </c>
      <c r="J172">
        <v>19</v>
      </c>
    </row>
    <row r="173" spans="1:10" x14ac:dyDescent="0.25">
      <c r="A173">
        <v>12</v>
      </c>
      <c r="B173" t="s">
        <v>21</v>
      </c>
      <c r="C173">
        <v>7</v>
      </c>
      <c r="D173">
        <v>27</v>
      </c>
      <c r="E173">
        <v>13</v>
      </c>
      <c r="F173">
        <v>22</v>
      </c>
      <c r="G173">
        <f t="shared" si="32"/>
        <v>0.25</v>
      </c>
      <c r="H173">
        <v>80</v>
      </c>
      <c r="I173">
        <v>0.2</v>
      </c>
      <c r="J173">
        <v>20</v>
      </c>
    </row>
    <row r="174" spans="1:10" x14ac:dyDescent="0.25">
      <c r="A174">
        <v>12</v>
      </c>
      <c r="B174" t="s">
        <v>21</v>
      </c>
      <c r="C174">
        <v>9</v>
      </c>
      <c r="D174">
        <v>27</v>
      </c>
      <c r="E174">
        <v>13</v>
      </c>
      <c r="F174">
        <v>22</v>
      </c>
      <c r="G174">
        <f t="shared" si="32"/>
        <v>0.33333333333333331</v>
      </c>
      <c r="H174">
        <v>67</v>
      </c>
      <c r="I174">
        <v>0.2</v>
      </c>
      <c r="J174">
        <v>26</v>
      </c>
    </row>
    <row r="175" spans="1:10" x14ac:dyDescent="0.25">
      <c r="A175">
        <v>12</v>
      </c>
      <c r="B175" t="s">
        <v>21</v>
      </c>
      <c r="C175">
        <v>11</v>
      </c>
      <c r="D175">
        <v>27</v>
      </c>
      <c r="E175">
        <v>13</v>
      </c>
      <c r="F175">
        <v>22</v>
      </c>
      <c r="G175">
        <f t="shared" si="32"/>
        <v>0.41666666666666669</v>
      </c>
      <c r="H175">
        <v>169</v>
      </c>
      <c r="I175">
        <v>0.2</v>
      </c>
      <c r="J175">
        <v>22</v>
      </c>
    </row>
    <row r="176" spans="1:10" x14ac:dyDescent="0.25">
      <c r="A176">
        <v>12</v>
      </c>
      <c r="B176" t="s">
        <v>21</v>
      </c>
      <c r="C176">
        <v>13</v>
      </c>
      <c r="D176">
        <v>27</v>
      </c>
      <c r="E176">
        <v>13</v>
      </c>
      <c r="F176">
        <v>22</v>
      </c>
      <c r="G176">
        <f t="shared" si="32"/>
        <v>0.5</v>
      </c>
      <c r="H176">
        <v>320</v>
      </c>
      <c r="I176">
        <v>0.2</v>
      </c>
      <c r="J176">
        <v>35</v>
      </c>
    </row>
    <row r="177" spans="1:10" x14ac:dyDescent="0.25">
      <c r="A177">
        <v>12</v>
      </c>
      <c r="B177" t="s">
        <v>21</v>
      </c>
      <c r="C177">
        <v>15</v>
      </c>
      <c r="D177">
        <v>27</v>
      </c>
      <c r="E177">
        <v>13</v>
      </c>
      <c r="F177">
        <v>22</v>
      </c>
      <c r="G177" s="1">
        <f t="shared" ref="G177:G180" si="33">0.25*(C177-E177)/(F177-E177)+0.5</f>
        <v>0.55555555555555558</v>
      </c>
      <c r="H177">
        <v>201</v>
      </c>
      <c r="I177">
        <v>1.2</v>
      </c>
      <c r="J177">
        <v>41</v>
      </c>
    </row>
    <row r="178" spans="1:10" x14ac:dyDescent="0.25">
      <c r="A178">
        <v>12</v>
      </c>
      <c r="B178" t="s">
        <v>21</v>
      </c>
      <c r="C178">
        <v>17</v>
      </c>
      <c r="D178">
        <v>27</v>
      </c>
      <c r="E178">
        <v>13</v>
      </c>
      <c r="F178">
        <v>22</v>
      </c>
      <c r="G178" s="1">
        <f t="shared" si="33"/>
        <v>0.61111111111111116</v>
      </c>
      <c r="H178">
        <v>88</v>
      </c>
      <c r="I178">
        <v>7.5</v>
      </c>
      <c r="J178">
        <v>22</v>
      </c>
    </row>
    <row r="179" spans="1:10" x14ac:dyDescent="0.25">
      <c r="A179">
        <v>12</v>
      </c>
      <c r="B179" t="s">
        <v>21</v>
      </c>
      <c r="C179">
        <v>19</v>
      </c>
      <c r="D179">
        <v>27</v>
      </c>
      <c r="E179">
        <v>13</v>
      </c>
      <c r="F179">
        <v>22</v>
      </c>
      <c r="G179" s="1">
        <f t="shared" si="33"/>
        <v>0.66666666666666663</v>
      </c>
      <c r="H179">
        <v>124</v>
      </c>
      <c r="I179">
        <v>16.100000000000001</v>
      </c>
      <c r="J179">
        <v>16</v>
      </c>
    </row>
    <row r="180" spans="1:10" x14ac:dyDescent="0.25">
      <c r="A180">
        <v>12</v>
      </c>
      <c r="B180" t="s">
        <v>21</v>
      </c>
      <c r="C180">
        <v>22</v>
      </c>
      <c r="D180">
        <v>28</v>
      </c>
      <c r="E180">
        <v>13</v>
      </c>
      <c r="F180">
        <v>22</v>
      </c>
      <c r="G180" s="1">
        <f t="shared" si="33"/>
        <v>0.75</v>
      </c>
      <c r="H180">
        <v>161</v>
      </c>
      <c r="I180">
        <v>19.2</v>
      </c>
      <c r="J180">
        <v>15</v>
      </c>
    </row>
    <row r="181" spans="1:10" x14ac:dyDescent="0.25">
      <c r="A181">
        <v>12</v>
      </c>
      <c r="B181" t="s">
        <v>21</v>
      </c>
      <c r="C181">
        <v>24</v>
      </c>
      <c r="D181">
        <v>28</v>
      </c>
      <c r="E181">
        <v>13</v>
      </c>
      <c r="F181">
        <v>22</v>
      </c>
      <c r="G181" s="1">
        <f t="shared" ref="G181:G183" si="34">0.25*(C181-F181)/(D181-F181)+0.75</f>
        <v>0.83333333333333337</v>
      </c>
      <c r="H181">
        <v>164</v>
      </c>
      <c r="I181">
        <v>16.5</v>
      </c>
      <c r="J181">
        <v>22</v>
      </c>
    </row>
    <row r="182" spans="1:10" x14ac:dyDescent="0.25">
      <c r="A182">
        <v>12</v>
      </c>
      <c r="B182" t="s">
        <v>21</v>
      </c>
      <c r="C182">
        <v>26</v>
      </c>
      <c r="D182">
        <v>28</v>
      </c>
      <c r="E182">
        <v>13</v>
      </c>
      <c r="F182">
        <v>22</v>
      </c>
      <c r="G182" s="1">
        <f t="shared" si="34"/>
        <v>0.91666666666666663</v>
      </c>
      <c r="H182">
        <v>144</v>
      </c>
      <c r="I182">
        <v>10.199999999999999</v>
      </c>
      <c r="J182">
        <v>21</v>
      </c>
    </row>
    <row r="183" spans="1:10" x14ac:dyDescent="0.25">
      <c r="A183">
        <v>12</v>
      </c>
      <c r="B183" t="s">
        <v>21</v>
      </c>
      <c r="C183">
        <v>28</v>
      </c>
      <c r="D183">
        <v>28</v>
      </c>
      <c r="E183">
        <v>13</v>
      </c>
      <c r="F183">
        <v>22</v>
      </c>
      <c r="G183" s="1">
        <f t="shared" si="34"/>
        <v>1</v>
      </c>
      <c r="H183">
        <v>55</v>
      </c>
      <c r="I183">
        <v>3.2</v>
      </c>
      <c r="J183">
        <v>15</v>
      </c>
    </row>
    <row r="184" spans="1:10" x14ac:dyDescent="0.25">
      <c r="A184">
        <v>13</v>
      </c>
      <c r="B184" t="s">
        <v>22</v>
      </c>
      <c r="C184">
        <v>3</v>
      </c>
      <c r="D184">
        <v>26</v>
      </c>
      <c r="E184">
        <v>13</v>
      </c>
      <c r="F184">
        <v>23</v>
      </c>
      <c r="G184">
        <f t="shared" ref="G184:G190" si="35">IF(C184&lt;E184+1,0.5*((C184-1)/(E184-1)),(0.5*(C184-E184)/(D184-E184))+0.5)</f>
        <v>8.3333333333333329E-2</v>
      </c>
      <c r="H184">
        <v>46</v>
      </c>
      <c r="I184">
        <v>0.1</v>
      </c>
      <c r="J184">
        <v>13</v>
      </c>
    </row>
    <row r="185" spans="1:10" x14ac:dyDescent="0.25">
      <c r="A185">
        <v>13</v>
      </c>
      <c r="B185" t="s">
        <v>22</v>
      </c>
      <c r="C185">
        <v>6</v>
      </c>
      <c r="D185">
        <v>26</v>
      </c>
      <c r="E185">
        <v>13</v>
      </c>
      <c r="F185">
        <v>23</v>
      </c>
      <c r="G185">
        <f t="shared" si="35"/>
        <v>0.20833333333333334</v>
      </c>
      <c r="H185">
        <v>66</v>
      </c>
      <c r="I185">
        <v>0.1</v>
      </c>
      <c r="J185">
        <v>17</v>
      </c>
    </row>
    <row r="186" spans="1:10" x14ac:dyDescent="0.25">
      <c r="A186">
        <v>13</v>
      </c>
      <c r="B186" t="s">
        <v>22</v>
      </c>
      <c r="C186">
        <v>8</v>
      </c>
      <c r="D186">
        <v>26</v>
      </c>
      <c r="E186">
        <v>13</v>
      </c>
      <c r="F186">
        <v>23</v>
      </c>
      <c r="G186">
        <f t="shared" si="35"/>
        <v>0.29166666666666669</v>
      </c>
      <c r="H186">
        <v>120</v>
      </c>
      <c r="I186">
        <v>0.1</v>
      </c>
      <c r="J186">
        <v>12</v>
      </c>
    </row>
    <row r="187" spans="1:10" x14ac:dyDescent="0.25">
      <c r="A187">
        <v>13</v>
      </c>
      <c r="B187" t="s">
        <v>22</v>
      </c>
      <c r="C187">
        <v>10</v>
      </c>
      <c r="D187">
        <v>26</v>
      </c>
      <c r="E187">
        <v>13</v>
      </c>
      <c r="F187">
        <v>23</v>
      </c>
      <c r="G187">
        <f t="shared" si="35"/>
        <v>0.375</v>
      </c>
      <c r="H187">
        <v>189</v>
      </c>
      <c r="I187">
        <v>0.1</v>
      </c>
      <c r="J187">
        <v>14</v>
      </c>
    </row>
    <row r="188" spans="1:10" x14ac:dyDescent="0.25">
      <c r="A188">
        <v>13</v>
      </c>
      <c r="B188" t="s">
        <v>22</v>
      </c>
      <c r="C188">
        <v>11</v>
      </c>
      <c r="D188">
        <v>29</v>
      </c>
      <c r="E188">
        <v>15</v>
      </c>
      <c r="F188">
        <v>23</v>
      </c>
      <c r="G188">
        <f t="shared" si="35"/>
        <v>0.35714285714285715</v>
      </c>
      <c r="H188">
        <v>133</v>
      </c>
      <c r="I188">
        <v>0.1</v>
      </c>
      <c r="J188">
        <v>23</v>
      </c>
    </row>
    <row r="189" spans="1:10" x14ac:dyDescent="0.25">
      <c r="A189">
        <v>13</v>
      </c>
      <c r="B189" t="s">
        <v>22</v>
      </c>
      <c r="C189">
        <v>13</v>
      </c>
      <c r="D189">
        <v>29</v>
      </c>
      <c r="E189">
        <v>15</v>
      </c>
      <c r="F189">
        <v>23</v>
      </c>
      <c r="G189">
        <f t="shared" si="35"/>
        <v>0.42857142857142855</v>
      </c>
      <c r="H189">
        <v>238</v>
      </c>
      <c r="I189">
        <v>0.1</v>
      </c>
      <c r="J189">
        <v>27</v>
      </c>
    </row>
    <row r="190" spans="1:10" x14ac:dyDescent="0.25">
      <c r="A190">
        <v>13</v>
      </c>
      <c r="B190" t="s">
        <v>22</v>
      </c>
      <c r="C190">
        <v>15</v>
      </c>
      <c r="D190">
        <v>29</v>
      </c>
      <c r="E190">
        <v>15</v>
      </c>
      <c r="F190">
        <v>23</v>
      </c>
      <c r="G190">
        <f t="shared" si="35"/>
        <v>0.5</v>
      </c>
      <c r="H190">
        <v>594</v>
      </c>
      <c r="I190">
        <v>0.3</v>
      </c>
      <c r="J190">
        <v>30</v>
      </c>
    </row>
    <row r="191" spans="1:10" x14ac:dyDescent="0.25">
      <c r="A191">
        <v>13</v>
      </c>
      <c r="B191" t="s">
        <v>22</v>
      </c>
      <c r="C191">
        <v>17</v>
      </c>
      <c r="D191">
        <v>29</v>
      </c>
      <c r="E191">
        <v>15</v>
      </c>
      <c r="F191">
        <v>23</v>
      </c>
      <c r="G191" s="1">
        <f t="shared" ref="G191:G194" si="36">0.25*(C191-E191)/(F191-E191)+0.5</f>
        <v>0.5625</v>
      </c>
      <c r="H191">
        <v>63</v>
      </c>
      <c r="I191">
        <v>1.5</v>
      </c>
      <c r="J191">
        <v>18</v>
      </c>
    </row>
    <row r="192" spans="1:10" x14ac:dyDescent="0.25">
      <c r="A192">
        <v>13</v>
      </c>
      <c r="B192" t="s">
        <v>22</v>
      </c>
      <c r="C192">
        <v>19</v>
      </c>
      <c r="D192">
        <v>29</v>
      </c>
      <c r="E192">
        <v>15</v>
      </c>
      <c r="F192">
        <v>23</v>
      </c>
      <c r="G192" s="1">
        <f t="shared" si="36"/>
        <v>0.625</v>
      </c>
      <c r="H192">
        <v>153</v>
      </c>
      <c r="I192">
        <v>10.8</v>
      </c>
      <c r="J192">
        <v>25</v>
      </c>
    </row>
    <row r="193" spans="1:10" x14ac:dyDescent="0.25">
      <c r="A193">
        <v>13</v>
      </c>
      <c r="B193" t="s">
        <v>22</v>
      </c>
      <c r="C193">
        <v>21</v>
      </c>
      <c r="D193">
        <v>29</v>
      </c>
      <c r="E193">
        <v>15</v>
      </c>
      <c r="F193">
        <v>23</v>
      </c>
      <c r="G193" s="1">
        <f t="shared" si="36"/>
        <v>0.6875</v>
      </c>
      <c r="H193">
        <v>298</v>
      </c>
      <c r="I193">
        <v>19</v>
      </c>
      <c r="J193">
        <v>26</v>
      </c>
    </row>
    <row r="194" spans="1:10" x14ac:dyDescent="0.25">
      <c r="A194">
        <v>13</v>
      </c>
      <c r="B194" t="s">
        <v>22</v>
      </c>
      <c r="C194">
        <v>23</v>
      </c>
      <c r="D194">
        <v>29</v>
      </c>
      <c r="E194">
        <v>15</v>
      </c>
      <c r="F194">
        <v>23</v>
      </c>
      <c r="G194" s="1">
        <f t="shared" si="36"/>
        <v>0.75</v>
      </c>
      <c r="H194">
        <v>387</v>
      </c>
      <c r="I194">
        <v>21</v>
      </c>
      <c r="J194">
        <v>27</v>
      </c>
    </row>
    <row r="195" spans="1:10" x14ac:dyDescent="0.25">
      <c r="A195">
        <v>13</v>
      </c>
      <c r="B195" t="s">
        <v>22</v>
      </c>
      <c r="C195">
        <v>25</v>
      </c>
      <c r="D195">
        <v>29</v>
      </c>
      <c r="E195">
        <v>15</v>
      </c>
      <c r="F195">
        <v>23</v>
      </c>
      <c r="G195" s="1">
        <f t="shared" ref="G195:G197" si="37">0.25*(C195-F195)/(D195-F195)+0.75</f>
        <v>0.83333333333333337</v>
      </c>
    </row>
    <row r="196" spans="1:10" x14ac:dyDescent="0.25">
      <c r="A196">
        <v>13</v>
      </c>
      <c r="B196" t="s">
        <v>22</v>
      </c>
      <c r="C196">
        <v>27</v>
      </c>
      <c r="D196">
        <v>29</v>
      </c>
      <c r="E196">
        <v>15</v>
      </c>
      <c r="F196">
        <v>23</v>
      </c>
      <c r="G196" s="1">
        <f t="shared" si="37"/>
        <v>0.91666666666666663</v>
      </c>
      <c r="H196">
        <v>301</v>
      </c>
      <c r="I196">
        <v>9.4</v>
      </c>
      <c r="J196">
        <v>22</v>
      </c>
    </row>
    <row r="197" spans="1:10" x14ac:dyDescent="0.25">
      <c r="A197">
        <v>13</v>
      </c>
      <c r="B197" t="s">
        <v>22</v>
      </c>
      <c r="C197">
        <v>29</v>
      </c>
      <c r="D197">
        <v>29</v>
      </c>
      <c r="E197">
        <v>15</v>
      </c>
      <c r="F197">
        <v>23</v>
      </c>
      <c r="G197" s="1">
        <f t="shared" si="37"/>
        <v>1</v>
      </c>
      <c r="H197">
        <v>67</v>
      </c>
      <c r="I197">
        <v>0.4</v>
      </c>
      <c r="J197">
        <v>18</v>
      </c>
    </row>
    <row r="198" spans="1:10" x14ac:dyDescent="0.25">
      <c r="A198">
        <v>14</v>
      </c>
      <c r="B198" t="s">
        <v>23</v>
      </c>
      <c r="C198">
        <v>7</v>
      </c>
      <c r="D198">
        <v>34</v>
      </c>
      <c r="E198">
        <v>21</v>
      </c>
      <c r="F198">
        <v>29</v>
      </c>
      <c r="G198">
        <f t="shared" ref="G198:G204" si="38">IF(C198&lt;E198+1,0.5*((C198-1)/(E198-1)),(0.5*(C198-E198)/(D198-E198))+0.5)</f>
        <v>0.15</v>
      </c>
      <c r="H198">
        <v>21</v>
      </c>
      <c r="I198">
        <v>0.4</v>
      </c>
      <c r="J198">
        <v>29</v>
      </c>
    </row>
    <row r="199" spans="1:10" x14ac:dyDescent="0.25">
      <c r="A199">
        <v>14</v>
      </c>
      <c r="B199" t="s">
        <v>23</v>
      </c>
      <c r="C199">
        <v>9</v>
      </c>
      <c r="D199">
        <v>34</v>
      </c>
      <c r="E199">
        <v>21</v>
      </c>
      <c r="F199">
        <v>29</v>
      </c>
      <c r="G199">
        <f t="shared" si="38"/>
        <v>0.2</v>
      </c>
      <c r="H199">
        <v>43</v>
      </c>
      <c r="I199">
        <v>0.3</v>
      </c>
      <c r="J199">
        <v>36</v>
      </c>
    </row>
    <row r="200" spans="1:10" x14ac:dyDescent="0.25">
      <c r="A200">
        <v>14</v>
      </c>
      <c r="B200" t="s">
        <v>23</v>
      </c>
      <c r="C200">
        <v>11</v>
      </c>
      <c r="D200">
        <v>34</v>
      </c>
      <c r="E200">
        <v>21</v>
      </c>
      <c r="F200">
        <v>29</v>
      </c>
      <c r="G200">
        <f t="shared" si="38"/>
        <v>0.25</v>
      </c>
      <c r="H200">
        <v>33</v>
      </c>
      <c r="I200">
        <v>0.2</v>
      </c>
      <c r="J200">
        <v>38</v>
      </c>
    </row>
    <row r="201" spans="1:10" x14ac:dyDescent="0.25">
      <c r="A201">
        <v>14</v>
      </c>
      <c r="B201" t="s">
        <v>23</v>
      </c>
      <c r="C201">
        <v>15</v>
      </c>
      <c r="D201">
        <v>34</v>
      </c>
      <c r="E201">
        <v>21</v>
      </c>
      <c r="F201">
        <v>29</v>
      </c>
      <c r="G201">
        <f t="shared" si="38"/>
        <v>0.35</v>
      </c>
      <c r="H201">
        <v>47</v>
      </c>
      <c r="I201">
        <v>0.2</v>
      </c>
      <c r="J201">
        <v>34</v>
      </c>
    </row>
    <row r="202" spans="1:10" x14ac:dyDescent="0.25">
      <c r="A202">
        <v>14</v>
      </c>
      <c r="B202" t="s">
        <v>23</v>
      </c>
      <c r="C202">
        <v>17</v>
      </c>
      <c r="D202">
        <v>34</v>
      </c>
      <c r="E202">
        <v>21</v>
      </c>
      <c r="F202">
        <v>29</v>
      </c>
      <c r="G202">
        <f t="shared" si="38"/>
        <v>0.4</v>
      </c>
      <c r="H202">
        <v>65</v>
      </c>
      <c r="J202">
        <v>41</v>
      </c>
    </row>
    <row r="203" spans="1:10" x14ac:dyDescent="0.25">
      <c r="A203">
        <v>14</v>
      </c>
      <c r="B203" t="s">
        <v>23</v>
      </c>
      <c r="C203">
        <v>19</v>
      </c>
      <c r="D203">
        <v>34</v>
      </c>
      <c r="E203">
        <v>21</v>
      </c>
      <c r="F203">
        <v>29</v>
      </c>
      <c r="G203">
        <f t="shared" si="38"/>
        <v>0.45</v>
      </c>
      <c r="H203">
        <v>103</v>
      </c>
      <c r="I203">
        <v>0.4</v>
      </c>
      <c r="J203">
        <v>37</v>
      </c>
    </row>
    <row r="204" spans="1:10" x14ac:dyDescent="0.25">
      <c r="A204">
        <v>14</v>
      </c>
      <c r="B204" t="s">
        <v>23</v>
      </c>
      <c r="C204">
        <v>21</v>
      </c>
      <c r="D204">
        <v>34</v>
      </c>
      <c r="E204">
        <v>21</v>
      </c>
      <c r="F204">
        <v>29</v>
      </c>
      <c r="G204">
        <f t="shared" si="38"/>
        <v>0.5</v>
      </c>
      <c r="H204">
        <v>219</v>
      </c>
      <c r="I204">
        <v>0.4</v>
      </c>
      <c r="J204">
        <v>38</v>
      </c>
    </row>
    <row r="205" spans="1:10" x14ac:dyDescent="0.25">
      <c r="A205">
        <v>14</v>
      </c>
      <c r="B205" t="s">
        <v>23</v>
      </c>
      <c r="C205">
        <v>23</v>
      </c>
      <c r="D205">
        <v>34</v>
      </c>
      <c r="E205">
        <v>21</v>
      </c>
      <c r="F205">
        <v>29</v>
      </c>
      <c r="G205" s="1">
        <f t="shared" ref="G205:G208" si="39">0.25*(C205-E205)/(F205-E205)+0.5</f>
        <v>0.5625</v>
      </c>
      <c r="H205">
        <v>67</v>
      </c>
      <c r="I205">
        <v>1.1000000000000001</v>
      </c>
      <c r="J205">
        <v>44</v>
      </c>
    </row>
    <row r="206" spans="1:10" x14ac:dyDescent="0.25">
      <c r="A206">
        <v>14</v>
      </c>
      <c r="B206" t="s">
        <v>23</v>
      </c>
      <c r="C206">
        <v>25</v>
      </c>
      <c r="D206">
        <v>34</v>
      </c>
      <c r="E206">
        <v>21</v>
      </c>
      <c r="F206">
        <v>29</v>
      </c>
      <c r="G206" s="1">
        <f t="shared" si="39"/>
        <v>0.625</v>
      </c>
      <c r="H206">
        <v>94</v>
      </c>
      <c r="I206">
        <v>4</v>
      </c>
      <c r="J206">
        <v>46</v>
      </c>
    </row>
    <row r="207" spans="1:10" x14ac:dyDescent="0.25">
      <c r="A207">
        <v>14</v>
      </c>
      <c r="B207" t="s">
        <v>23</v>
      </c>
      <c r="C207">
        <v>27</v>
      </c>
      <c r="D207">
        <v>34</v>
      </c>
      <c r="E207">
        <v>21</v>
      </c>
      <c r="F207">
        <v>29</v>
      </c>
      <c r="G207" s="1">
        <f t="shared" si="39"/>
        <v>0.6875</v>
      </c>
      <c r="H207">
        <v>131</v>
      </c>
      <c r="I207">
        <v>8.1</v>
      </c>
      <c r="J207">
        <v>38</v>
      </c>
    </row>
    <row r="208" spans="1:10" x14ac:dyDescent="0.25">
      <c r="A208">
        <v>14</v>
      </c>
      <c r="B208" t="s">
        <v>23</v>
      </c>
      <c r="C208">
        <v>29</v>
      </c>
      <c r="D208">
        <v>34</v>
      </c>
      <c r="E208">
        <v>21</v>
      </c>
      <c r="F208">
        <v>29</v>
      </c>
      <c r="G208" s="1">
        <f t="shared" si="39"/>
        <v>0.75</v>
      </c>
      <c r="H208">
        <v>163</v>
      </c>
      <c r="I208">
        <v>10.6</v>
      </c>
      <c r="J208">
        <v>34</v>
      </c>
    </row>
    <row r="209" spans="1:10" x14ac:dyDescent="0.25">
      <c r="A209">
        <v>14</v>
      </c>
      <c r="B209" t="s">
        <v>23</v>
      </c>
      <c r="C209">
        <v>31</v>
      </c>
      <c r="D209">
        <v>34</v>
      </c>
      <c r="E209">
        <v>21</v>
      </c>
      <c r="F209">
        <v>29</v>
      </c>
      <c r="G209" s="1">
        <f t="shared" ref="G209:G210" si="40">0.25*(C209-F209)/(D209-F209)+0.75</f>
        <v>0.85</v>
      </c>
      <c r="H209">
        <v>173</v>
      </c>
      <c r="I209">
        <v>9.4</v>
      </c>
      <c r="J209">
        <v>44</v>
      </c>
    </row>
    <row r="210" spans="1:10" x14ac:dyDescent="0.25">
      <c r="A210">
        <v>14</v>
      </c>
      <c r="B210" t="s">
        <v>23</v>
      </c>
      <c r="C210">
        <v>33</v>
      </c>
      <c r="D210">
        <v>34</v>
      </c>
      <c r="E210">
        <v>21</v>
      </c>
      <c r="F210">
        <v>29</v>
      </c>
      <c r="G210" s="1">
        <f t="shared" si="40"/>
        <v>0.95</v>
      </c>
      <c r="H210">
        <v>92</v>
      </c>
      <c r="I210">
        <v>4</v>
      </c>
      <c r="J210">
        <v>44</v>
      </c>
    </row>
    <row r="211" spans="1:10" x14ac:dyDescent="0.25">
      <c r="A211">
        <v>15</v>
      </c>
      <c r="B211" t="s">
        <v>24</v>
      </c>
      <c r="C211">
        <v>2</v>
      </c>
      <c r="D211">
        <v>26</v>
      </c>
      <c r="E211">
        <v>14</v>
      </c>
      <c r="F211">
        <v>22</v>
      </c>
      <c r="G211">
        <f t="shared" ref="G211:G217" si="41">IF(C211&lt;E211+1,0.5*((C211-1)/(E211-1)),(0.5*(C211-E211)/(D211-E211))+0.5)</f>
        <v>3.8461538461538464E-2</v>
      </c>
      <c r="H211">
        <v>14</v>
      </c>
      <c r="I211">
        <v>0.4</v>
      </c>
      <c r="J211">
        <v>19</v>
      </c>
    </row>
    <row r="212" spans="1:10" x14ac:dyDescent="0.25">
      <c r="A212">
        <v>15</v>
      </c>
      <c r="B212" t="s">
        <v>24</v>
      </c>
      <c r="C212">
        <v>4</v>
      </c>
      <c r="D212">
        <v>26</v>
      </c>
      <c r="E212">
        <v>14</v>
      </c>
      <c r="F212">
        <v>22</v>
      </c>
      <c r="G212">
        <f t="shared" si="41"/>
        <v>0.11538461538461539</v>
      </c>
      <c r="H212">
        <v>48</v>
      </c>
      <c r="I212">
        <v>0.5</v>
      </c>
      <c r="J212">
        <v>19</v>
      </c>
    </row>
    <row r="213" spans="1:10" x14ac:dyDescent="0.25">
      <c r="A213">
        <v>15</v>
      </c>
      <c r="B213" t="s">
        <v>24</v>
      </c>
      <c r="C213">
        <v>6</v>
      </c>
      <c r="D213">
        <v>26</v>
      </c>
      <c r="E213">
        <v>14</v>
      </c>
      <c r="F213">
        <v>22</v>
      </c>
      <c r="G213">
        <f t="shared" si="41"/>
        <v>0.19230769230769232</v>
      </c>
      <c r="H213">
        <v>54</v>
      </c>
      <c r="I213">
        <v>0.2</v>
      </c>
      <c r="J213">
        <v>25</v>
      </c>
    </row>
    <row r="214" spans="1:10" x14ac:dyDescent="0.25">
      <c r="A214">
        <v>15</v>
      </c>
      <c r="B214" t="s">
        <v>24</v>
      </c>
      <c r="C214">
        <v>8</v>
      </c>
      <c r="D214">
        <v>26</v>
      </c>
      <c r="E214">
        <v>14</v>
      </c>
      <c r="F214">
        <v>22</v>
      </c>
      <c r="G214">
        <f t="shared" si="41"/>
        <v>0.26923076923076922</v>
      </c>
      <c r="H214">
        <v>57</v>
      </c>
      <c r="I214">
        <v>0.2</v>
      </c>
      <c r="J214">
        <v>20</v>
      </c>
    </row>
    <row r="215" spans="1:10" x14ac:dyDescent="0.25">
      <c r="A215">
        <v>15</v>
      </c>
      <c r="B215" t="s">
        <v>24</v>
      </c>
      <c r="C215">
        <v>10</v>
      </c>
      <c r="D215">
        <v>26</v>
      </c>
      <c r="E215">
        <v>14</v>
      </c>
      <c r="F215">
        <v>22</v>
      </c>
      <c r="G215">
        <f t="shared" si="41"/>
        <v>0.34615384615384615</v>
      </c>
      <c r="H215">
        <v>52</v>
      </c>
      <c r="I215">
        <v>0.3</v>
      </c>
      <c r="J215">
        <v>24</v>
      </c>
    </row>
    <row r="216" spans="1:10" x14ac:dyDescent="0.25">
      <c r="A216">
        <v>15</v>
      </c>
      <c r="B216" t="s">
        <v>24</v>
      </c>
      <c r="C216">
        <v>12</v>
      </c>
      <c r="D216">
        <v>26</v>
      </c>
      <c r="E216">
        <v>14</v>
      </c>
      <c r="F216">
        <v>22</v>
      </c>
      <c r="G216">
        <f t="shared" si="41"/>
        <v>0.42307692307692307</v>
      </c>
      <c r="H216">
        <v>181</v>
      </c>
      <c r="I216">
        <v>0.2</v>
      </c>
      <c r="J216">
        <v>25</v>
      </c>
    </row>
    <row r="217" spans="1:10" x14ac:dyDescent="0.25">
      <c r="A217">
        <v>15</v>
      </c>
      <c r="B217" t="s">
        <v>24</v>
      </c>
      <c r="C217">
        <v>14</v>
      </c>
      <c r="D217">
        <v>26</v>
      </c>
      <c r="E217">
        <v>14</v>
      </c>
      <c r="F217">
        <v>22</v>
      </c>
      <c r="G217">
        <f t="shared" si="41"/>
        <v>0.5</v>
      </c>
      <c r="H217">
        <v>199</v>
      </c>
      <c r="I217">
        <v>0.9</v>
      </c>
      <c r="J217">
        <v>34</v>
      </c>
    </row>
    <row r="218" spans="1:10" x14ac:dyDescent="0.25">
      <c r="A218">
        <v>15</v>
      </c>
      <c r="B218" t="s">
        <v>24</v>
      </c>
      <c r="C218">
        <v>16</v>
      </c>
      <c r="D218">
        <v>26</v>
      </c>
      <c r="E218">
        <v>14</v>
      </c>
      <c r="F218">
        <v>22</v>
      </c>
      <c r="G218" s="1">
        <f t="shared" ref="G218:G220" si="42">0.25*(C218-E218)/(F218-E218)+0.5</f>
        <v>0.5625</v>
      </c>
      <c r="H218">
        <v>46</v>
      </c>
      <c r="I218">
        <v>5.3</v>
      </c>
      <c r="J218">
        <v>17</v>
      </c>
    </row>
    <row r="219" spans="1:10" x14ac:dyDescent="0.25">
      <c r="A219">
        <v>15</v>
      </c>
      <c r="B219" t="s">
        <v>24</v>
      </c>
      <c r="C219">
        <v>20</v>
      </c>
      <c r="D219">
        <v>28</v>
      </c>
      <c r="E219">
        <v>16</v>
      </c>
      <c r="F219">
        <v>22</v>
      </c>
      <c r="G219" s="1">
        <f t="shared" si="42"/>
        <v>0.66666666666666663</v>
      </c>
      <c r="H219">
        <v>126</v>
      </c>
      <c r="I219">
        <v>10.7</v>
      </c>
      <c r="J219">
        <v>25</v>
      </c>
    </row>
    <row r="220" spans="1:10" x14ac:dyDescent="0.25">
      <c r="A220">
        <v>15</v>
      </c>
      <c r="B220" t="s">
        <v>24</v>
      </c>
      <c r="C220">
        <v>22</v>
      </c>
      <c r="D220">
        <v>28</v>
      </c>
      <c r="E220">
        <v>16</v>
      </c>
      <c r="F220">
        <v>22</v>
      </c>
      <c r="G220" s="1">
        <f t="shared" si="42"/>
        <v>0.75</v>
      </c>
      <c r="H220">
        <v>144</v>
      </c>
      <c r="I220">
        <v>14.6</v>
      </c>
      <c r="J220">
        <v>27</v>
      </c>
    </row>
    <row r="221" spans="1:10" x14ac:dyDescent="0.25">
      <c r="A221">
        <v>15</v>
      </c>
      <c r="B221" t="s">
        <v>24</v>
      </c>
      <c r="C221">
        <v>24</v>
      </c>
      <c r="D221">
        <v>28</v>
      </c>
      <c r="E221">
        <v>16</v>
      </c>
      <c r="F221">
        <v>22</v>
      </c>
      <c r="G221" s="1">
        <f t="shared" ref="G221:G223" si="43">0.25*(C221-F221)/(D221-F221)+0.75</f>
        <v>0.83333333333333337</v>
      </c>
      <c r="H221">
        <v>132</v>
      </c>
      <c r="I221">
        <v>13.5</v>
      </c>
      <c r="J221">
        <v>22</v>
      </c>
    </row>
    <row r="222" spans="1:10" x14ac:dyDescent="0.25">
      <c r="A222">
        <v>15</v>
      </c>
      <c r="B222" t="s">
        <v>24</v>
      </c>
      <c r="C222">
        <v>26</v>
      </c>
      <c r="D222">
        <v>28</v>
      </c>
      <c r="E222">
        <v>16</v>
      </c>
      <c r="F222">
        <v>22</v>
      </c>
      <c r="G222" s="1">
        <f t="shared" si="43"/>
        <v>0.91666666666666663</v>
      </c>
      <c r="H222">
        <v>133</v>
      </c>
      <c r="I222">
        <v>11.5</v>
      </c>
      <c r="J222">
        <v>29</v>
      </c>
    </row>
    <row r="223" spans="1:10" x14ac:dyDescent="0.25">
      <c r="A223">
        <v>15</v>
      </c>
      <c r="B223" t="s">
        <v>24</v>
      </c>
      <c r="C223">
        <v>28</v>
      </c>
      <c r="D223">
        <v>28</v>
      </c>
      <c r="E223">
        <v>16</v>
      </c>
      <c r="F223">
        <v>22</v>
      </c>
      <c r="G223" s="1">
        <f t="shared" si="43"/>
        <v>1</v>
      </c>
      <c r="H223">
        <v>37</v>
      </c>
      <c r="I223">
        <v>1.7</v>
      </c>
      <c r="J223">
        <v>25</v>
      </c>
    </row>
    <row r="224" spans="1:10" x14ac:dyDescent="0.25">
      <c r="A224">
        <v>16</v>
      </c>
      <c r="B224" t="s">
        <v>25</v>
      </c>
      <c r="C224">
        <v>3</v>
      </c>
      <c r="D224">
        <v>38</v>
      </c>
      <c r="E224">
        <v>21</v>
      </c>
      <c r="F224">
        <v>41</v>
      </c>
      <c r="G224">
        <f t="shared" ref="G224:G233" si="44">IF(C224&lt;E224+1,0.5*((C224-1)/(E224-1)),(0.5*(C224-E224)/(D224-E224))+0.5)</f>
        <v>0.05</v>
      </c>
      <c r="H224">
        <v>34</v>
      </c>
      <c r="I224">
        <v>0.2</v>
      </c>
      <c r="J224">
        <v>20</v>
      </c>
    </row>
    <row r="225" spans="1:10" x14ac:dyDescent="0.25">
      <c r="A225">
        <v>16</v>
      </c>
      <c r="B225" t="s">
        <v>25</v>
      </c>
      <c r="C225">
        <v>5</v>
      </c>
      <c r="D225">
        <v>38</v>
      </c>
      <c r="E225">
        <v>21</v>
      </c>
      <c r="F225">
        <v>41</v>
      </c>
      <c r="G225">
        <f t="shared" si="44"/>
        <v>0.1</v>
      </c>
      <c r="H225">
        <v>51</v>
      </c>
      <c r="I225">
        <v>0.2</v>
      </c>
      <c r="J225">
        <v>14</v>
      </c>
    </row>
    <row r="226" spans="1:10" x14ac:dyDescent="0.25">
      <c r="A226">
        <v>16</v>
      </c>
      <c r="B226" t="s">
        <v>25</v>
      </c>
      <c r="C226">
        <v>7</v>
      </c>
      <c r="D226">
        <v>38</v>
      </c>
      <c r="E226">
        <v>21</v>
      </c>
      <c r="F226">
        <v>41</v>
      </c>
      <c r="G226">
        <f t="shared" si="44"/>
        <v>0.15</v>
      </c>
      <c r="H226">
        <v>35</v>
      </c>
      <c r="I226">
        <v>0.1</v>
      </c>
      <c r="J226">
        <v>17</v>
      </c>
    </row>
    <row r="227" spans="1:10" x14ac:dyDescent="0.25">
      <c r="A227">
        <v>16</v>
      </c>
      <c r="B227" t="s">
        <v>25</v>
      </c>
      <c r="C227">
        <v>9</v>
      </c>
      <c r="D227">
        <v>38</v>
      </c>
      <c r="E227">
        <v>21</v>
      </c>
      <c r="F227">
        <v>41</v>
      </c>
      <c r="G227">
        <f t="shared" si="44"/>
        <v>0.2</v>
      </c>
      <c r="H227">
        <v>48</v>
      </c>
      <c r="I227">
        <v>0.1</v>
      </c>
      <c r="J227">
        <v>28</v>
      </c>
    </row>
    <row r="228" spans="1:10" x14ac:dyDescent="0.25">
      <c r="A228">
        <v>16</v>
      </c>
      <c r="B228" t="s">
        <v>25</v>
      </c>
      <c r="C228">
        <v>11</v>
      </c>
      <c r="D228">
        <v>38</v>
      </c>
      <c r="E228">
        <v>21</v>
      </c>
      <c r="F228">
        <v>41</v>
      </c>
      <c r="G228">
        <f t="shared" si="44"/>
        <v>0.25</v>
      </c>
      <c r="H228">
        <v>31</v>
      </c>
      <c r="I228">
        <v>0.2</v>
      </c>
      <c r="J228">
        <v>29</v>
      </c>
    </row>
    <row r="229" spans="1:10" x14ac:dyDescent="0.25">
      <c r="A229">
        <v>16</v>
      </c>
      <c r="B229" t="s">
        <v>25</v>
      </c>
      <c r="C229">
        <v>13</v>
      </c>
      <c r="D229">
        <v>38</v>
      </c>
      <c r="E229">
        <v>21</v>
      </c>
      <c r="F229">
        <v>41</v>
      </c>
      <c r="G229">
        <f t="shared" si="44"/>
        <v>0.3</v>
      </c>
      <c r="H229">
        <v>46</v>
      </c>
      <c r="I229">
        <v>0.1</v>
      </c>
      <c r="J229">
        <v>33</v>
      </c>
    </row>
    <row r="230" spans="1:10" x14ac:dyDescent="0.25">
      <c r="A230">
        <v>16</v>
      </c>
      <c r="B230" t="s">
        <v>25</v>
      </c>
      <c r="C230">
        <v>15</v>
      </c>
      <c r="D230">
        <v>38</v>
      </c>
      <c r="E230">
        <v>21</v>
      </c>
      <c r="F230">
        <v>41</v>
      </c>
      <c r="G230">
        <f t="shared" si="44"/>
        <v>0.35</v>
      </c>
      <c r="H230">
        <v>63</v>
      </c>
      <c r="I230">
        <v>0.1</v>
      </c>
      <c r="J230">
        <v>45</v>
      </c>
    </row>
    <row r="231" spans="1:10" x14ac:dyDescent="0.25">
      <c r="A231">
        <v>16</v>
      </c>
      <c r="B231" t="s">
        <v>25</v>
      </c>
      <c r="C231">
        <v>17</v>
      </c>
      <c r="D231">
        <v>38</v>
      </c>
      <c r="E231">
        <v>21</v>
      </c>
      <c r="F231">
        <v>41</v>
      </c>
      <c r="G231">
        <f t="shared" si="44"/>
        <v>0.4</v>
      </c>
      <c r="H231">
        <v>49</v>
      </c>
      <c r="I231">
        <v>0.1</v>
      </c>
      <c r="J231">
        <v>37</v>
      </c>
    </row>
    <row r="232" spans="1:10" x14ac:dyDescent="0.25">
      <c r="A232">
        <v>16</v>
      </c>
      <c r="B232" t="s">
        <v>25</v>
      </c>
      <c r="C232">
        <v>19</v>
      </c>
      <c r="D232">
        <v>38</v>
      </c>
      <c r="E232">
        <v>21</v>
      </c>
      <c r="F232">
        <v>41</v>
      </c>
      <c r="G232">
        <f t="shared" si="44"/>
        <v>0.45</v>
      </c>
      <c r="H232">
        <v>91</v>
      </c>
      <c r="I232">
        <v>0.1</v>
      </c>
      <c r="J232">
        <v>31</v>
      </c>
    </row>
    <row r="233" spans="1:10" x14ac:dyDescent="0.25">
      <c r="A233">
        <v>16</v>
      </c>
      <c r="B233" t="s">
        <v>25</v>
      </c>
      <c r="C233">
        <v>21</v>
      </c>
      <c r="D233">
        <v>38</v>
      </c>
      <c r="E233">
        <v>21</v>
      </c>
      <c r="F233">
        <v>41</v>
      </c>
      <c r="G233">
        <f t="shared" si="44"/>
        <v>0.5</v>
      </c>
      <c r="H233">
        <v>240</v>
      </c>
      <c r="I233">
        <v>0.2</v>
      </c>
      <c r="J233">
        <v>30</v>
      </c>
    </row>
    <row r="234" spans="1:10" x14ac:dyDescent="0.25">
      <c r="A234">
        <v>16</v>
      </c>
      <c r="B234" t="s">
        <v>25</v>
      </c>
      <c r="C234">
        <v>33</v>
      </c>
      <c r="D234">
        <v>46</v>
      </c>
      <c r="E234">
        <v>29</v>
      </c>
      <c r="F234">
        <v>41</v>
      </c>
      <c r="G234" s="1">
        <f t="shared" ref="G234:G237" si="45">0.25*(C234-E234)/(F234-E234)+0.5</f>
        <v>0.58333333333333337</v>
      </c>
      <c r="H234">
        <v>103</v>
      </c>
      <c r="I234">
        <v>6.3</v>
      </c>
      <c r="J234">
        <v>44</v>
      </c>
    </row>
    <row r="235" spans="1:10" x14ac:dyDescent="0.25">
      <c r="A235">
        <v>16</v>
      </c>
      <c r="B235" t="s">
        <v>25</v>
      </c>
      <c r="C235">
        <v>35</v>
      </c>
      <c r="D235">
        <v>46</v>
      </c>
      <c r="E235">
        <v>29</v>
      </c>
      <c r="F235">
        <v>41</v>
      </c>
      <c r="G235" s="1">
        <f t="shared" si="45"/>
        <v>0.625</v>
      </c>
      <c r="H235">
        <v>140</v>
      </c>
      <c r="I235">
        <v>10</v>
      </c>
      <c r="J235">
        <v>38</v>
      </c>
    </row>
    <row r="236" spans="1:10" x14ac:dyDescent="0.25">
      <c r="A236">
        <v>16</v>
      </c>
      <c r="B236" t="s">
        <v>25</v>
      </c>
      <c r="C236">
        <v>37</v>
      </c>
      <c r="D236">
        <v>46</v>
      </c>
      <c r="E236">
        <v>29</v>
      </c>
      <c r="F236">
        <v>41</v>
      </c>
      <c r="G236" s="1">
        <f t="shared" si="45"/>
        <v>0.66666666666666663</v>
      </c>
      <c r="H236">
        <v>121</v>
      </c>
      <c r="I236">
        <v>11.4</v>
      </c>
      <c r="J236">
        <v>62</v>
      </c>
    </row>
    <row r="237" spans="1:10" x14ac:dyDescent="0.25">
      <c r="A237">
        <v>16</v>
      </c>
      <c r="B237" t="s">
        <v>25</v>
      </c>
      <c r="C237">
        <v>41</v>
      </c>
      <c r="D237">
        <v>46</v>
      </c>
      <c r="E237">
        <v>29</v>
      </c>
      <c r="F237">
        <v>41</v>
      </c>
      <c r="G237" s="1">
        <f t="shared" si="45"/>
        <v>0.75</v>
      </c>
      <c r="H237">
        <v>231</v>
      </c>
      <c r="I237">
        <v>14.9</v>
      </c>
      <c r="J237">
        <v>34</v>
      </c>
    </row>
    <row r="238" spans="1:10" x14ac:dyDescent="0.25">
      <c r="A238">
        <v>16</v>
      </c>
      <c r="B238" t="s">
        <v>25</v>
      </c>
      <c r="C238">
        <v>45</v>
      </c>
      <c r="D238">
        <v>46</v>
      </c>
      <c r="E238">
        <v>29</v>
      </c>
      <c r="F238">
        <v>41</v>
      </c>
      <c r="G238" s="1">
        <f t="shared" ref="G238" si="46">0.25*(C238-F238)/(D238-F238)+0.75</f>
        <v>0.95</v>
      </c>
      <c r="H238">
        <v>46</v>
      </c>
      <c r="I238">
        <v>2.5</v>
      </c>
      <c r="J238">
        <v>17</v>
      </c>
    </row>
    <row r="239" spans="1:10" x14ac:dyDescent="0.25">
      <c r="A239">
        <v>17</v>
      </c>
      <c r="B239" t="s">
        <v>26</v>
      </c>
      <c r="C239">
        <v>1</v>
      </c>
      <c r="D239">
        <v>26</v>
      </c>
      <c r="E239">
        <v>13</v>
      </c>
      <c r="F239">
        <v>21</v>
      </c>
      <c r="G239">
        <f t="shared" ref="G239:G244" si="47">IF(C239&lt;E239+1,0.5*((C239-1)/(E239-1)),(0.5*(C239-E239)/(D239-E239))+0.5)</f>
        <v>0</v>
      </c>
      <c r="H239">
        <v>40</v>
      </c>
      <c r="I239">
        <v>0.6</v>
      </c>
      <c r="J239">
        <v>52</v>
      </c>
    </row>
    <row r="240" spans="1:10" x14ac:dyDescent="0.25">
      <c r="A240">
        <v>17</v>
      </c>
      <c r="B240" t="s">
        <v>26</v>
      </c>
      <c r="C240">
        <v>3</v>
      </c>
      <c r="D240">
        <v>26</v>
      </c>
      <c r="E240">
        <v>13</v>
      </c>
      <c r="F240">
        <v>21</v>
      </c>
      <c r="G240">
        <f t="shared" si="47"/>
        <v>8.3333333333333329E-2</v>
      </c>
      <c r="H240">
        <v>53</v>
      </c>
      <c r="I240">
        <v>0.5</v>
      </c>
      <c r="J240">
        <v>32</v>
      </c>
    </row>
    <row r="241" spans="1:10" x14ac:dyDescent="0.25">
      <c r="A241">
        <v>17</v>
      </c>
      <c r="B241" t="s">
        <v>26</v>
      </c>
      <c r="C241">
        <v>7</v>
      </c>
      <c r="D241">
        <v>26</v>
      </c>
      <c r="E241">
        <v>13</v>
      </c>
      <c r="F241">
        <v>21</v>
      </c>
      <c r="G241">
        <f t="shared" si="47"/>
        <v>0.25</v>
      </c>
      <c r="H241">
        <v>91</v>
      </c>
      <c r="I241">
        <v>0.5</v>
      </c>
      <c r="J241">
        <v>46</v>
      </c>
    </row>
    <row r="242" spans="1:10" x14ac:dyDescent="0.25">
      <c r="A242">
        <v>17</v>
      </c>
      <c r="B242" t="s">
        <v>26</v>
      </c>
      <c r="C242">
        <v>9</v>
      </c>
      <c r="D242">
        <v>26</v>
      </c>
      <c r="E242">
        <v>13</v>
      </c>
      <c r="F242">
        <v>21</v>
      </c>
      <c r="G242">
        <f t="shared" si="47"/>
        <v>0.33333333333333331</v>
      </c>
      <c r="H242">
        <v>131</v>
      </c>
      <c r="I242">
        <v>0.5</v>
      </c>
      <c r="J242">
        <v>38</v>
      </c>
    </row>
    <row r="243" spans="1:10" x14ac:dyDescent="0.25">
      <c r="A243">
        <v>17</v>
      </c>
      <c r="B243" t="s">
        <v>26</v>
      </c>
      <c r="C243">
        <v>11</v>
      </c>
      <c r="D243">
        <v>26</v>
      </c>
      <c r="E243">
        <v>13</v>
      </c>
      <c r="F243">
        <v>21</v>
      </c>
      <c r="G243">
        <f t="shared" si="47"/>
        <v>0.41666666666666669</v>
      </c>
      <c r="H243">
        <v>292</v>
      </c>
      <c r="I243">
        <v>0.6</v>
      </c>
      <c r="J243">
        <v>30</v>
      </c>
    </row>
    <row r="244" spans="1:10" x14ac:dyDescent="0.25">
      <c r="A244">
        <v>17</v>
      </c>
      <c r="B244" t="s">
        <v>26</v>
      </c>
      <c r="C244">
        <v>13</v>
      </c>
      <c r="D244">
        <v>26</v>
      </c>
      <c r="E244">
        <v>13</v>
      </c>
      <c r="F244">
        <v>21</v>
      </c>
      <c r="G244">
        <f t="shared" si="47"/>
        <v>0.5</v>
      </c>
      <c r="H244">
        <v>353</v>
      </c>
      <c r="I244">
        <v>1.3</v>
      </c>
      <c r="J244">
        <v>54</v>
      </c>
    </row>
    <row r="245" spans="1:10" x14ac:dyDescent="0.25">
      <c r="A245">
        <v>17</v>
      </c>
      <c r="B245" t="s">
        <v>26</v>
      </c>
      <c r="C245">
        <v>15</v>
      </c>
      <c r="D245">
        <v>26</v>
      </c>
      <c r="E245">
        <v>13</v>
      </c>
      <c r="F245">
        <v>21</v>
      </c>
      <c r="G245" s="1">
        <f t="shared" ref="G245:G260" si="48">0.25*(C245-E245)/(F245-E245)+0.5</f>
        <v>0.5625</v>
      </c>
      <c r="H245">
        <v>103</v>
      </c>
      <c r="I245">
        <v>2.5</v>
      </c>
      <c r="J245">
        <v>49</v>
      </c>
    </row>
    <row r="246" spans="1:10" x14ac:dyDescent="0.25">
      <c r="A246">
        <v>17</v>
      </c>
      <c r="B246" t="s">
        <v>26</v>
      </c>
      <c r="C246">
        <v>17</v>
      </c>
      <c r="D246">
        <v>26</v>
      </c>
      <c r="E246">
        <v>13</v>
      </c>
      <c r="F246">
        <v>21</v>
      </c>
      <c r="G246" s="1">
        <f t="shared" si="48"/>
        <v>0.625</v>
      </c>
      <c r="H246">
        <v>200</v>
      </c>
      <c r="I246">
        <v>10.4</v>
      </c>
      <c r="J246">
        <v>36</v>
      </c>
    </row>
    <row r="247" spans="1:10" x14ac:dyDescent="0.25">
      <c r="A247">
        <v>17</v>
      </c>
      <c r="B247" t="s">
        <v>26</v>
      </c>
      <c r="C247">
        <v>19</v>
      </c>
      <c r="D247">
        <v>26</v>
      </c>
      <c r="E247">
        <v>13</v>
      </c>
      <c r="F247">
        <v>21</v>
      </c>
      <c r="G247" s="1">
        <f t="shared" si="48"/>
        <v>0.6875</v>
      </c>
      <c r="H247">
        <v>276</v>
      </c>
      <c r="I247">
        <v>14.3</v>
      </c>
      <c r="J247">
        <v>34</v>
      </c>
    </row>
    <row r="248" spans="1:10" x14ac:dyDescent="0.25">
      <c r="A248">
        <v>17</v>
      </c>
      <c r="B248" t="s">
        <v>26</v>
      </c>
      <c r="C248">
        <v>21</v>
      </c>
      <c r="D248">
        <v>26</v>
      </c>
      <c r="E248">
        <v>13</v>
      </c>
      <c r="F248">
        <v>21</v>
      </c>
      <c r="G248" s="1">
        <f t="shared" si="48"/>
        <v>0.75</v>
      </c>
      <c r="H248">
        <v>370</v>
      </c>
      <c r="I248">
        <v>16.2</v>
      </c>
      <c r="J248">
        <v>44</v>
      </c>
    </row>
    <row r="249" spans="1:10" x14ac:dyDescent="0.25">
      <c r="A249">
        <v>17</v>
      </c>
      <c r="B249" t="s">
        <v>26</v>
      </c>
      <c r="C249">
        <v>23</v>
      </c>
      <c r="D249">
        <v>26</v>
      </c>
      <c r="E249">
        <v>13</v>
      </c>
      <c r="F249">
        <v>21</v>
      </c>
      <c r="G249">
        <f t="shared" ref="G249" si="49">0.25*(C249-F249)/(D249-F249)+0.75</f>
        <v>0.85</v>
      </c>
      <c r="H249">
        <v>287</v>
      </c>
      <c r="I249">
        <v>10.7</v>
      </c>
      <c r="J249">
        <v>38</v>
      </c>
    </row>
    <row r="250" spans="1:10" x14ac:dyDescent="0.25">
      <c r="A250">
        <v>18</v>
      </c>
      <c r="B250" t="s">
        <v>27</v>
      </c>
      <c r="C250">
        <v>2</v>
      </c>
      <c r="D250">
        <v>28</v>
      </c>
      <c r="E250">
        <v>11</v>
      </c>
      <c r="F250">
        <v>19</v>
      </c>
      <c r="G250" s="1">
        <f t="shared" ref="G250:G257" si="50">IF(C250&lt;E250+1,0.5*((C250-1)/(E250-1)),(0.5*(C250-E250)/(D250-E250))+0.5)</f>
        <v>0.05</v>
      </c>
      <c r="H250">
        <v>42</v>
      </c>
      <c r="I250">
        <v>1.3</v>
      </c>
      <c r="J250">
        <v>51</v>
      </c>
    </row>
    <row r="251" spans="1:10" x14ac:dyDescent="0.25">
      <c r="A251">
        <v>18</v>
      </c>
      <c r="B251" t="s">
        <v>27</v>
      </c>
      <c r="C251">
        <v>3</v>
      </c>
      <c r="D251">
        <v>28</v>
      </c>
      <c r="E251">
        <v>11</v>
      </c>
      <c r="F251">
        <v>19</v>
      </c>
      <c r="G251" s="1">
        <f t="shared" si="50"/>
        <v>0.1</v>
      </c>
      <c r="H251">
        <v>47</v>
      </c>
      <c r="I251">
        <v>0.8</v>
      </c>
      <c r="J251">
        <v>39</v>
      </c>
    </row>
    <row r="252" spans="1:10" x14ac:dyDescent="0.25">
      <c r="A252">
        <v>18</v>
      </c>
      <c r="B252" t="s">
        <v>27</v>
      </c>
      <c r="C252">
        <v>4</v>
      </c>
      <c r="D252">
        <v>28</v>
      </c>
      <c r="E252">
        <v>11</v>
      </c>
      <c r="F252">
        <v>19</v>
      </c>
      <c r="G252" s="1">
        <f t="shared" si="50"/>
        <v>0.15</v>
      </c>
      <c r="H252">
        <v>58</v>
      </c>
      <c r="I252">
        <v>1.1000000000000001</v>
      </c>
      <c r="J252">
        <v>67</v>
      </c>
    </row>
    <row r="253" spans="1:10" x14ac:dyDescent="0.25">
      <c r="A253">
        <v>18</v>
      </c>
      <c r="B253" t="s">
        <v>27</v>
      </c>
      <c r="C253">
        <v>6</v>
      </c>
      <c r="D253">
        <v>28</v>
      </c>
      <c r="E253">
        <v>11</v>
      </c>
      <c r="F253">
        <v>19</v>
      </c>
      <c r="G253" s="1">
        <f t="shared" si="50"/>
        <v>0.25</v>
      </c>
      <c r="H253">
        <v>46</v>
      </c>
      <c r="I253">
        <v>1</v>
      </c>
      <c r="J253">
        <v>67</v>
      </c>
    </row>
    <row r="254" spans="1:10" x14ac:dyDescent="0.25">
      <c r="A254">
        <v>18</v>
      </c>
      <c r="B254" t="s">
        <v>27</v>
      </c>
      <c r="C254">
        <v>7</v>
      </c>
      <c r="D254">
        <v>28</v>
      </c>
      <c r="E254">
        <v>11</v>
      </c>
      <c r="F254">
        <v>19</v>
      </c>
      <c r="G254" s="1">
        <f t="shared" si="50"/>
        <v>0.3</v>
      </c>
      <c r="H254">
        <v>79</v>
      </c>
      <c r="I254">
        <v>0.7</v>
      </c>
      <c r="J254">
        <v>53</v>
      </c>
    </row>
    <row r="255" spans="1:10" x14ac:dyDescent="0.25">
      <c r="A255">
        <v>18</v>
      </c>
      <c r="B255" t="s">
        <v>27</v>
      </c>
      <c r="C255">
        <v>8</v>
      </c>
      <c r="D255">
        <v>28</v>
      </c>
      <c r="E255">
        <v>11</v>
      </c>
      <c r="F255">
        <v>19</v>
      </c>
      <c r="G255" s="1">
        <f t="shared" si="50"/>
        <v>0.35</v>
      </c>
      <c r="H255">
        <v>64</v>
      </c>
      <c r="I255">
        <v>0.9</v>
      </c>
      <c r="J255">
        <v>50</v>
      </c>
    </row>
    <row r="256" spans="1:10" x14ac:dyDescent="0.25">
      <c r="A256">
        <v>18</v>
      </c>
      <c r="B256" t="s">
        <v>27</v>
      </c>
      <c r="C256">
        <v>9</v>
      </c>
      <c r="D256">
        <v>28</v>
      </c>
      <c r="E256">
        <v>11</v>
      </c>
      <c r="F256">
        <v>19</v>
      </c>
      <c r="G256" s="1">
        <f t="shared" si="50"/>
        <v>0.4</v>
      </c>
      <c r="H256">
        <v>168</v>
      </c>
      <c r="I256">
        <v>0.9</v>
      </c>
      <c r="J256">
        <v>59</v>
      </c>
    </row>
    <row r="257" spans="1:10" x14ac:dyDescent="0.25">
      <c r="A257">
        <v>18</v>
      </c>
      <c r="B257" t="s">
        <v>27</v>
      </c>
      <c r="C257">
        <v>11</v>
      </c>
      <c r="D257">
        <v>28</v>
      </c>
      <c r="E257">
        <v>11</v>
      </c>
      <c r="F257">
        <v>19</v>
      </c>
      <c r="G257" s="1">
        <f t="shared" si="50"/>
        <v>0.5</v>
      </c>
      <c r="H257">
        <v>261</v>
      </c>
      <c r="I257">
        <v>1</v>
      </c>
      <c r="J257">
        <v>52</v>
      </c>
    </row>
    <row r="258" spans="1:10" x14ac:dyDescent="0.25">
      <c r="A258">
        <v>18</v>
      </c>
      <c r="B258" t="s">
        <v>27</v>
      </c>
      <c r="C258">
        <v>13</v>
      </c>
      <c r="D258">
        <v>28</v>
      </c>
      <c r="E258">
        <v>11</v>
      </c>
      <c r="F258">
        <v>19</v>
      </c>
      <c r="G258" s="1">
        <f t="shared" si="48"/>
        <v>0.5625</v>
      </c>
      <c r="H258">
        <v>86</v>
      </c>
      <c r="I258">
        <v>2.1</v>
      </c>
      <c r="J258">
        <v>58</v>
      </c>
    </row>
    <row r="259" spans="1:10" x14ac:dyDescent="0.25">
      <c r="A259">
        <v>18</v>
      </c>
      <c r="B259" t="s">
        <v>27</v>
      </c>
      <c r="C259">
        <v>15</v>
      </c>
      <c r="D259">
        <v>28</v>
      </c>
      <c r="E259">
        <v>11</v>
      </c>
      <c r="F259">
        <v>19</v>
      </c>
      <c r="G259" s="1">
        <f t="shared" si="48"/>
        <v>0.625</v>
      </c>
      <c r="H259">
        <v>127</v>
      </c>
      <c r="I259">
        <v>5.5</v>
      </c>
      <c r="J259">
        <v>52</v>
      </c>
    </row>
    <row r="260" spans="1:10" x14ac:dyDescent="0.25">
      <c r="A260">
        <v>18</v>
      </c>
      <c r="B260" t="s">
        <v>27</v>
      </c>
      <c r="C260">
        <v>19</v>
      </c>
      <c r="D260">
        <v>28</v>
      </c>
      <c r="E260">
        <v>11</v>
      </c>
      <c r="F260">
        <v>19</v>
      </c>
      <c r="G260">
        <f t="shared" si="48"/>
        <v>0.75</v>
      </c>
      <c r="H260">
        <v>219</v>
      </c>
      <c r="I260">
        <v>13</v>
      </c>
      <c r="J260">
        <v>51</v>
      </c>
    </row>
    <row r="261" spans="1:10" x14ac:dyDescent="0.25">
      <c r="A261">
        <v>18</v>
      </c>
      <c r="B261" t="s">
        <v>27</v>
      </c>
      <c r="C261">
        <v>21</v>
      </c>
      <c r="D261">
        <v>28</v>
      </c>
      <c r="E261">
        <v>11</v>
      </c>
      <c r="F261">
        <v>19</v>
      </c>
      <c r="G261">
        <f t="shared" ref="G261:G262" si="51">0.25*(C261-F261)/(D261-F261)+0.75</f>
        <v>0.80555555555555558</v>
      </c>
      <c r="H261">
        <v>231</v>
      </c>
      <c r="I261">
        <v>10.3</v>
      </c>
      <c r="J261">
        <v>56</v>
      </c>
    </row>
    <row r="262" spans="1:10" x14ac:dyDescent="0.25">
      <c r="A262">
        <v>18</v>
      </c>
      <c r="B262" t="s">
        <v>27</v>
      </c>
      <c r="C262">
        <v>23</v>
      </c>
      <c r="D262">
        <v>28</v>
      </c>
      <c r="E262">
        <v>11</v>
      </c>
      <c r="F262">
        <v>19</v>
      </c>
      <c r="G262">
        <f t="shared" si="51"/>
        <v>0.86111111111111116</v>
      </c>
      <c r="H262">
        <v>119</v>
      </c>
      <c r="I262">
        <v>3.7</v>
      </c>
      <c r="J262">
        <v>50</v>
      </c>
    </row>
    <row r="263" spans="1:10" x14ac:dyDescent="0.25">
      <c r="A263">
        <v>19</v>
      </c>
      <c r="B263" t="s">
        <v>28</v>
      </c>
      <c r="C263">
        <v>4</v>
      </c>
      <c r="D263">
        <v>30</v>
      </c>
      <c r="E263">
        <v>14</v>
      </c>
      <c r="F263">
        <v>24</v>
      </c>
      <c r="G263" s="1">
        <f t="shared" ref="G263:G267" si="52">IF(C263&lt;E263+1,0.5*((C263-1)/(E263-1)),(0.5*(C263-E263)/(D263-E263))+0.5)</f>
        <v>0.11538461538461539</v>
      </c>
      <c r="H263">
        <v>45</v>
      </c>
      <c r="I263">
        <v>0.5</v>
      </c>
      <c r="J263">
        <v>33</v>
      </c>
    </row>
    <row r="264" spans="1:10" x14ac:dyDescent="0.25">
      <c r="A264">
        <v>19</v>
      </c>
      <c r="B264" t="s">
        <v>28</v>
      </c>
      <c r="C264">
        <v>6</v>
      </c>
      <c r="D264">
        <v>30</v>
      </c>
      <c r="E264">
        <v>14</v>
      </c>
      <c r="F264">
        <v>24</v>
      </c>
      <c r="G264" s="1">
        <f t="shared" si="52"/>
        <v>0.19230769230769232</v>
      </c>
      <c r="H264">
        <v>70</v>
      </c>
      <c r="I264">
        <v>1</v>
      </c>
      <c r="J264">
        <v>34</v>
      </c>
    </row>
    <row r="265" spans="1:10" x14ac:dyDescent="0.25">
      <c r="A265">
        <v>19</v>
      </c>
      <c r="B265" t="s">
        <v>28</v>
      </c>
      <c r="C265">
        <v>10</v>
      </c>
      <c r="D265">
        <v>30</v>
      </c>
      <c r="E265">
        <v>14</v>
      </c>
      <c r="F265">
        <v>24</v>
      </c>
      <c r="G265" s="1">
        <f t="shared" si="52"/>
        <v>0.34615384615384615</v>
      </c>
      <c r="H265">
        <v>162</v>
      </c>
      <c r="I265">
        <v>0.5</v>
      </c>
      <c r="J265">
        <v>28</v>
      </c>
    </row>
    <row r="266" spans="1:10" x14ac:dyDescent="0.25">
      <c r="A266">
        <v>19</v>
      </c>
      <c r="B266" t="s">
        <v>28</v>
      </c>
      <c r="C266">
        <v>12</v>
      </c>
      <c r="D266">
        <v>30</v>
      </c>
      <c r="E266">
        <v>14</v>
      </c>
      <c r="F266">
        <v>24</v>
      </c>
      <c r="G266" s="1">
        <f t="shared" si="52"/>
        <v>0.42307692307692307</v>
      </c>
      <c r="H266">
        <v>337</v>
      </c>
      <c r="I266">
        <v>0.7</v>
      </c>
    </row>
    <row r="267" spans="1:10" x14ac:dyDescent="0.25">
      <c r="A267">
        <v>19</v>
      </c>
      <c r="B267" t="s">
        <v>28</v>
      </c>
      <c r="C267">
        <v>14</v>
      </c>
      <c r="D267">
        <v>30</v>
      </c>
      <c r="E267">
        <v>14</v>
      </c>
      <c r="F267">
        <v>24</v>
      </c>
      <c r="G267" s="1">
        <f t="shared" si="52"/>
        <v>0.5</v>
      </c>
      <c r="H267">
        <v>416</v>
      </c>
      <c r="I267">
        <v>1.2</v>
      </c>
    </row>
    <row r="268" spans="1:10" x14ac:dyDescent="0.25">
      <c r="A268">
        <v>19</v>
      </c>
      <c r="B268" t="s">
        <v>28</v>
      </c>
      <c r="C268">
        <v>16</v>
      </c>
      <c r="D268">
        <v>30</v>
      </c>
      <c r="E268">
        <v>14</v>
      </c>
      <c r="F268">
        <v>24</v>
      </c>
      <c r="G268" s="1">
        <f t="shared" ref="G268:G271" si="53">0.25*(C268-E268)/(F268-E268)+0.5</f>
        <v>0.55000000000000004</v>
      </c>
      <c r="H268">
        <v>99</v>
      </c>
      <c r="I268">
        <v>3.5</v>
      </c>
      <c r="J268">
        <v>61</v>
      </c>
    </row>
    <row r="269" spans="1:10" x14ac:dyDescent="0.25">
      <c r="A269">
        <v>19</v>
      </c>
      <c r="B269" t="s">
        <v>28</v>
      </c>
      <c r="C269">
        <v>18</v>
      </c>
      <c r="D269">
        <v>30</v>
      </c>
      <c r="E269">
        <v>14</v>
      </c>
      <c r="F269">
        <v>24</v>
      </c>
      <c r="G269" s="1">
        <f t="shared" si="53"/>
        <v>0.6</v>
      </c>
      <c r="H269">
        <v>176</v>
      </c>
      <c r="I269">
        <v>7.2</v>
      </c>
      <c r="J269">
        <v>55</v>
      </c>
    </row>
    <row r="270" spans="1:10" x14ac:dyDescent="0.25">
      <c r="A270">
        <v>19</v>
      </c>
      <c r="B270" t="s">
        <v>28</v>
      </c>
      <c r="C270">
        <v>22</v>
      </c>
      <c r="D270">
        <v>30</v>
      </c>
      <c r="E270">
        <v>14</v>
      </c>
      <c r="F270">
        <v>24</v>
      </c>
      <c r="G270" s="1">
        <f t="shared" si="53"/>
        <v>0.7</v>
      </c>
      <c r="H270">
        <v>228</v>
      </c>
      <c r="I270">
        <v>9.6999999999999993</v>
      </c>
      <c r="J270">
        <v>54</v>
      </c>
    </row>
    <row r="271" spans="1:10" x14ac:dyDescent="0.25">
      <c r="A271">
        <v>19</v>
      </c>
      <c r="B271" t="s">
        <v>28</v>
      </c>
      <c r="C271">
        <v>24</v>
      </c>
      <c r="D271">
        <v>30</v>
      </c>
      <c r="E271">
        <v>14</v>
      </c>
      <c r="F271">
        <v>24</v>
      </c>
      <c r="G271" s="1">
        <f t="shared" si="53"/>
        <v>0.75</v>
      </c>
      <c r="H271">
        <v>273</v>
      </c>
      <c r="I271">
        <v>10.9</v>
      </c>
      <c r="J271">
        <v>52</v>
      </c>
    </row>
    <row r="272" spans="1:10" x14ac:dyDescent="0.25">
      <c r="A272">
        <v>19</v>
      </c>
      <c r="B272" t="s">
        <v>28</v>
      </c>
      <c r="C272">
        <v>26</v>
      </c>
      <c r="D272">
        <v>30</v>
      </c>
      <c r="E272">
        <v>14</v>
      </c>
      <c r="F272">
        <v>24</v>
      </c>
      <c r="G272">
        <f t="shared" ref="G272:G274" si="54">0.25*(C272-F272)/(D272-F272)+0.75</f>
        <v>0.83333333333333337</v>
      </c>
      <c r="J272">
        <v>46</v>
      </c>
    </row>
    <row r="273" spans="1:10" x14ac:dyDescent="0.25">
      <c r="A273">
        <v>19</v>
      </c>
      <c r="B273" t="s">
        <v>28</v>
      </c>
      <c r="C273">
        <v>28</v>
      </c>
      <c r="D273">
        <v>30</v>
      </c>
      <c r="E273">
        <v>14</v>
      </c>
      <c r="F273">
        <v>24</v>
      </c>
      <c r="G273">
        <f t="shared" si="54"/>
        <v>0.91666666666666663</v>
      </c>
      <c r="H273">
        <v>141</v>
      </c>
      <c r="I273">
        <v>3.1</v>
      </c>
      <c r="J273">
        <v>38</v>
      </c>
    </row>
    <row r="274" spans="1:10" x14ac:dyDescent="0.25">
      <c r="A274">
        <v>19</v>
      </c>
      <c r="B274" t="s">
        <v>28</v>
      </c>
      <c r="C274">
        <v>30</v>
      </c>
      <c r="D274">
        <v>30</v>
      </c>
      <c r="E274">
        <v>14</v>
      </c>
      <c r="F274">
        <v>24</v>
      </c>
      <c r="G274">
        <f t="shared" si="54"/>
        <v>1</v>
      </c>
      <c r="H274">
        <v>53</v>
      </c>
      <c r="J274">
        <v>24</v>
      </c>
    </row>
    <row r="275" spans="1:10" x14ac:dyDescent="0.25">
      <c r="A275">
        <v>20</v>
      </c>
      <c r="B275" t="s">
        <v>33</v>
      </c>
      <c r="C275">
        <v>1</v>
      </c>
      <c r="D275">
        <v>28</v>
      </c>
      <c r="E275">
        <v>15</v>
      </c>
      <c r="F275">
        <v>23</v>
      </c>
      <c r="G275" s="1">
        <f t="shared" ref="G275:G281" si="55">IF(C275&lt;E275+1,0.5*((C275-1)/(E275-1)),(0.5*(C275-E275)/(D275-E275))+0.5)</f>
        <v>0</v>
      </c>
      <c r="H275">
        <v>33</v>
      </c>
      <c r="I275">
        <v>1.1000000000000001</v>
      </c>
      <c r="J275">
        <v>35</v>
      </c>
    </row>
    <row r="276" spans="1:10" x14ac:dyDescent="0.25">
      <c r="A276">
        <v>20</v>
      </c>
      <c r="B276" t="s">
        <v>33</v>
      </c>
      <c r="C276">
        <v>5</v>
      </c>
      <c r="D276">
        <v>28</v>
      </c>
      <c r="E276">
        <v>15</v>
      </c>
      <c r="F276">
        <v>23</v>
      </c>
      <c r="G276" s="1">
        <f t="shared" si="55"/>
        <v>0.14285714285714285</v>
      </c>
      <c r="H276">
        <v>30</v>
      </c>
      <c r="I276">
        <v>0.5</v>
      </c>
      <c r="J276">
        <v>53</v>
      </c>
    </row>
    <row r="277" spans="1:10" x14ac:dyDescent="0.25">
      <c r="A277">
        <v>20</v>
      </c>
      <c r="B277" t="s">
        <v>33</v>
      </c>
      <c r="C277">
        <v>7</v>
      </c>
      <c r="D277">
        <v>28</v>
      </c>
      <c r="E277">
        <v>15</v>
      </c>
      <c r="F277">
        <v>23</v>
      </c>
      <c r="G277" s="1">
        <f t="shared" si="55"/>
        <v>0.21428571428571427</v>
      </c>
      <c r="H277">
        <v>47</v>
      </c>
      <c r="I277">
        <v>0.8</v>
      </c>
      <c r="J277">
        <v>65</v>
      </c>
    </row>
    <row r="278" spans="1:10" x14ac:dyDescent="0.25">
      <c r="A278">
        <v>20</v>
      </c>
      <c r="B278" t="s">
        <v>33</v>
      </c>
      <c r="C278">
        <v>9</v>
      </c>
      <c r="D278">
        <v>28</v>
      </c>
      <c r="E278">
        <v>15</v>
      </c>
      <c r="F278">
        <v>23</v>
      </c>
      <c r="G278" s="1">
        <f t="shared" si="55"/>
        <v>0.2857142857142857</v>
      </c>
      <c r="H278">
        <v>69</v>
      </c>
      <c r="I278">
        <v>0.8</v>
      </c>
      <c r="J278">
        <v>57</v>
      </c>
    </row>
    <row r="279" spans="1:10" x14ac:dyDescent="0.25">
      <c r="A279">
        <v>20</v>
      </c>
      <c r="B279" t="s">
        <v>33</v>
      </c>
      <c r="C279">
        <v>11</v>
      </c>
      <c r="D279">
        <v>28</v>
      </c>
      <c r="E279">
        <v>15</v>
      </c>
      <c r="F279">
        <v>23</v>
      </c>
      <c r="G279" s="1">
        <f t="shared" si="55"/>
        <v>0.35714285714285715</v>
      </c>
      <c r="H279">
        <v>105</v>
      </c>
      <c r="I279">
        <v>0.5</v>
      </c>
      <c r="J279">
        <v>57</v>
      </c>
    </row>
    <row r="280" spans="1:10" x14ac:dyDescent="0.25">
      <c r="A280">
        <v>20</v>
      </c>
      <c r="B280" t="s">
        <v>33</v>
      </c>
      <c r="C280">
        <v>13</v>
      </c>
      <c r="D280">
        <v>28</v>
      </c>
      <c r="E280">
        <v>15</v>
      </c>
      <c r="F280">
        <v>23</v>
      </c>
      <c r="G280" s="1">
        <f t="shared" si="55"/>
        <v>0.42857142857142855</v>
      </c>
      <c r="H280">
        <v>176</v>
      </c>
      <c r="I280">
        <v>0.5</v>
      </c>
      <c r="J280">
        <v>53</v>
      </c>
    </row>
    <row r="281" spans="1:10" x14ac:dyDescent="0.25">
      <c r="A281">
        <v>20</v>
      </c>
      <c r="B281" t="s">
        <v>33</v>
      </c>
      <c r="C281">
        <v>15</v>
      </c>
      <c r="D281">
        <v>28</v>
      </c>
      <c r="E281">
        <v>15</v>
      </c>
      <c r="F281">
        <v>23</v>
      </c>
      <c r="G281" s="1">
        <f t="shared" si="55"/>
        <v>0.5</v>
      </c>
      <c r="H281">
        <v>310</v>
      </c>
      <c r="I281">
        <v>0.8</v>
      </c>
      <c r="J281">
        <v>88</v>
      </c>
    </row>
    <row r="282" spans="1:10" x14ac:dyDescent="0.25">
      <c r="A282">
        <v>20</v>
      </c>
      <c r="B282" t="s">
        <v>33</v>
      </c>
      <c r="C282">
        <v>17</v>
      </c>
      <c r="D282">
        <v>28</v>
      </c>
      <c r="E282">
        <v>15</v>
      </c>
      <c r="F282">
        <v>23</v>
      </c>
      <c r="G282" s="1">
        <f t="shared" ref="G282:G285" si="56">0.25*(C282-E282)/(F282-E282)+0.5</f>
        <v>0.5625</v>
      </c>
      <c r="H282">
        <v>239</v>
      </c>
      <c r="I282">
        <v>1.3</v>
      </c>
      <c r="J282">
        <v>93</v>
      </c>
    </row>
    <row r="283" spans="1:10" x14ac:dyDescent="0.25">
      <c r="A283">
        <v>20</v>
      </c>
      <c r="B283" t="s">
        <v>33</v>
      </c>
      <c r="C283">
        <v>19</v>
      </c>
      <c r="D283">
        <v>28</v>
      </c>
      <c r="E283">
        <v>15</v>
      </c>
      <c r="F283">
        <v>23</v>
      </c>
      <c r="G283" s="1">
        <f t="shared" si="56"/>
        <v>0.625</v>
      </c>
      <c r="H283">
        <v>94</v>
      </c>
      <c r="I283">
        <v>5.4</v>
      </c>
      <c r="J283">
        <v>58</v>
      </c>
    </row>
    <row r="284" spans="1:10" x14ac:dyDescent="0.25">
      <c r="A284">
        <v>20</v>
      </c>
      <c r="B284" t="s">
        <v>33</v>
      </c>
      <c r="C284">
        <v>21</v>
      </c>
      <c r="D284">
        <v>28</v>
      </c>
      <c r="E284">
        <v>15</v>
      </c>
      <c r="F284">
        <v>23</v>
      </c>
      <c r="G284" s="1">
        <f t="shared" si="56"/>
        <v>0.6875</v>
      </c>
      <c r="H284">
        <v>216</v>
      </c>
      <c r="I284">
        <v>10.6</v>
      </c>
      <c r="J284">
        <v>57</v>
      </c>
    </row>
    <row r="285" spans="1:10" x14ac:dyDescent="0.25">
      <c r="A285">
        <v>20</v>
      </c>
      <c r="B285" t="s">
        <v>33</v>
      </c>
      <c r="C285">
        <v>23</v>
      </c>
      <c r="D285">
        <v>28</v>
      </c>
      <c r="E285">
        <v>15</v>
      </c>
      <c r="F285">
        <v>23</v>
      </c>
      <c r="G285" s="1">
        <f t="shared" si="56"/>
        <v>0.75</v>
      </c>
      <c r="H285">
        <v>198</v>
      </c>
      <c r="I285">
        <v>17.3</v>
      </c>
      <c r="J285">
        <v>45</v>
      </c>
    </row>
    <row r="286" spans="1:10" x14ac:dyDescent="0.25">
      <c r="A286">
        <v>20</v>
      </c>
      <c r="B286" t="s">
        <v>33</v>
      </c>
      <c r="C286">
        <v>25</v>
      </c>
      <c r="D286">
        <v>28</v>
      </c>
      <c r="E286">
        <v>15</v>
      </c>
      <c r="F286">
        <v>23</v>
      </c>
      <c r="G286">
        <f t="shared" ref="G286:G287" si="57">0.25*(C286-F286)/(D286-F286)+0.75</f>
        <v>0.85</v>
      </c>
      <c r="H286">
        <v>165</v>
      </c>
      <c r="I286">
        <v>8.9</v>
      </c>
      <c r="J286">
        <v>45</v>
      </c>
    </row>
    <row r="287" spans="1:10" x14ac:dyDescent="0.25">
      <c r="A287">
        <v>21</v>
      </c>
      <c r="B287" t="s">
        <v>34</v>
      </c>
      <c r="C287">
        <v>1</v>
      </c>
      <c r="D287">
        <v>29</v>
      </c>
      <c r="E287">
        <v>15</v>
      </c>
      <c r="F287">
        <v>22</v>
      </c>
      <c r="G287" s="1">
        <f t="shared" ref="G287:G292" si="58">IF(C287&lt;E287+1,0.5*((C287-1)/(E287-1)),(0.5*(C287-E287)/(D287-E287))+0.5)</f>
        <v>0</v>
      </c>
      <c r="H287">
        <v>17</v>
      </c>
      <c r="I287">
        <v>0.6</v>
      </c>
      <c r="J287">
        <v>17</v>
      </c>
    </row>
    <row r="288" spans="1:10" x14ac:dyDescent="0.25">
      <c r="A288">
        <v>21</v>
      </c>
      <c r="B288" t="s">
        <v>34</v>
      </c>
      <c r="C288">
        <v>3</v>
      </c>
      <c r="D288">
        <v>29</v>
      </c>
      <c r="E288">
        <v>15</v>
      </c>
      <c r="F288">
        <v>22</v>
      </c>
      <c r="G288" s="1">
        <f t="shared" si="58"/>
        <v>7.1428571428571425E-2</v>
      </c>
      <c r="H288">
        <v>31</v>
      </c>
      <c r="I288">
        <v>0.5</v>
      </c>
      <c r="J288">
        <v>17</v>
      </c>
    </row>
    <row r="289" spans="1:10" x14ac:dyDescent="0.25">
      <c r="A289">
        <v>21</v>
      </c>
      <c r="B289" t="s">
        <v>34</v>
      </c>
      <c r="C289">
        <v>5</v>
      </c>
      <c r="D289">
        <v>29</v>
      </c>
      <c r="E289">
        <v>15</v>
      </c>
      <c r="F289">
        <v>22</v>
      </c>
      <c r="G289" s="1">
        <f t="shared" si="58"/>
        <v>0.14285714285714285</v>
      </c>
      <c r="H289">
        <v>20</v>
      </c>
      <c r="I289">
        <v>0.5</v>
      </c>
      <c r="J289">
        <v>22</v>
      </c>
    </row>
    <row r="290" spans="1:10" x14ac:dyDescent="0.25">
      <c r="A290">
        <v>21</v>
      </c>
      <c r="B290" t="s">
        <v>34</v>
      </c>
      <c r="C290">
        <v>7</v>
      </c>
      <c r="D290">
        <v>29</v>
      </c>
      <c r="E290">
        <v>15</v>
      </c>
      <c r="F290">
        <v>22</v>
      </c>
      <c r="G290" s="1">
        <f t="shared" si="58"/>
        <v>0.21428571428571427</v>
      </c>
      <c r="H290">
        <v>34</v>
      </c>
      <c r="I290">
        <v>0.5</v>
      </c>
      <c r="J290">
        <v>31</v>
      </c>
    </row>
    <row r="291" spans="1:10" x14ac:dyDescent="0.25">
      <c r="A291">
        <v>21</v>
      </c>
      <c r="B291" t="s">
        <v>34</v>
      </c>
      <c r="C291">
        <v>11</v>
      </c>
      <c r="D291">
        <v>29</v>
      </c>
      <c r="E291">
        <v>15</v>
      </c>
      <c r="F291">
        <v>22</v>
      </c>
      <c r="G291" s="1">
        <f t="shared" si="58"/>
        <v>0.35714285714285715</v>
      </c>
      <c r="H291">
        <v>105</v>
      </c>
      <c r="I291">
        <v>0.5</v>
      </c>
      <c r="J291">
        <v>35</v>
      </c>
    </row>
    <row r="292" spans="1:10" x14ac:dyDescent="0.25">
      <c r="A292">
        <v>21</v>
      </c>
      <c r="B292" t="s">
        <v>34</v>
      </c>
      <c r="C292">
        <v>15</v>
      </c>
      <c r="D292">
        <v>29</v>
      </c>
      <c r="E292">
        <v>15</v>
      </c>
      <c r="F292">
        <v>22</v>
      </c>
      <c r="G292" s="1">
        <f t="shared" si="58"/>
        <v>0.5</v>
      </c>
      <c r="H292">
        <v>474</v>
      </c>
      <c r="I292">
        <v>0.5</v>
      </c>
      <c r="J292">
        <v>43</v>
      </c>
    </row>
    <row r="293" spans="1:10" x14ac:dyDescent="0.25">
      <c r="A293">
        <v>21</v>
      </c>
      <c r="B293" t="s">
        <v>34</v>
      </c>
      <c r="C293">
        <v>17</v>
      </c>
      <c r="D293">
        <v>29</v>
      </c>
      <c r="E293">
        <v>15</v>
      </c>
      <c r="F293">
        <v>22</v>
      </c>
      <c r="G293" s="1">
        <f t="shared" ref="G293:G295" si="59">0.25*(C293-E293)/(F293-E293)+0.5</f>
        <v>0.5714285714285714</v>
      </c>
      <c r="H293">
        <v>358</v>
      </c>
      <c r="I293">
        <v>1.2</v>
      </c>
      <c r="J293">
        <v>60</v>
      </c>
    </row>
    <row r="294" spans="1:10" x14ac:dyDescent="0.25">
      <c r="A294">
        <v>21</v>
      </c>
      <c r="B294" t="s">
        <v>34</v>
      </c>
      <c r="C294">
        <v>18</v>
      </c>
      <c r="D294">
        <v>29</v>
      </c>
      <c r="E294">
        <v>15</v>
      </c>
      <c r="F294">
        <v>22</v>
      </c>
      <c r="G294" s="1">
        <f t="shared" si="59"/>
        <v>0.6071428571428571</v>
      </c>
      <c r="H294">
        <v>95</v>
      </c>
      <c r="I294">
        <v>2.4</v>
      </c>
      <c r="J294">
        <v>38</v>
      </c>
    </row>
    <row r="295" spans="1:10" x14ac:dyDescent="0.25">
      <c r="A295">
        <v>21</v>
      </c>
      <c r="B295" t="s">
        <v>34</v>
      </c>
      <c r="C295">
        <v>22</v>
      </c>
      <c r="D295">
        <v>29</v>
      </c>
      <c r="E295">
        <v>15</v>
      </c>
      <c r="F295">
        <v>22</v>
      </c>
      <c r="G295" s="1">
        <f t="shared" si="59"/>
        <v>0.75</v>
      </c>
      <c r="H295">
        <v>179</v>
      </c>
      <c r="I295">
        <v>12.9</v>
      </c>
      <c r="J295">
        <v>23</v>
      </c>
    </row>
    <row r="296" spans="1:10" x14ac:dyDescent="0.25">
      <c r="A296">
        <v>21</v>
      </c>
      <c r="B296" t="s">
        <v>34</v>
      </c>
      <c r="C296">
        <v>24</v>
      </c>
      <c r="D296">
        <v>29</v>
      </c>
      <c r="E296">
        <v>15</v>
      </c>
      <c r="F296">
        <v>22</v>
      </c>
      <c r="G296">
        <f t="shared" ref="G296:G298" si="60">0.25*(C296-F296)/(D296-F296)+0.75</f>
        <v>0.8214285714285714</v>
      </c>
      <c r="H296">
        <v>150</v>
      </c>
      <c r="I296">
        <v>9.5</v>
      </c>
      <c r="J296">
        <v>37</v>
      </c>
    </row>
    <row r="297" spans="1:10" x14ac:dyDescent="0.25">
      <c r="A297">
        <v>21</v>
      </c>
      <c r="B297" t="s">
        <v>34</v>
      </c>
      <c r="C297">
        <v>26</v>
      </c>
      <c r="D297">
        <v>29</v>
      </c>
      <c r="E297">
        <v>15</v>
      </c>
      <c r="F297">
        <v>22</v>
      </c>
      <c r="G297">
        <f t="shared" si="60"/>
        <v>0.89285714285714279</v>
      </c>
      <c r="H297">
        <v>122</v>
      </c>
      <c r="I297">
        <v>6</v>
      </c>
      <c r="J297">
        <v>17</v>
      </c>
    </row>
    <row r="298" spans="1:10" x14ac:dyDescent="0.25">
      <c r="A298">
        <v>21</v>
      </c>
      <c r="B298" t="s">
        <v>34</v>
      </c>
      <c r="C298">
        <v>28</v>
      </c>
      <c r="D298">
        <v>29</v>
      </c>
      <c r="E298">
        <v>15</v>
      </c>
      <c r="F298">
        <v>22</v>
      </c>
      <c r="G298">
        <f t="shared" si="60"/>
        <v>0.9642857142857143</v>
      </c>
      <c r="H298">
        <v>49</v>
      </c>
      <c r="I298">
        <v>2.2999999999999998</v>
      </c>
      <c r="J298">
        <v>15</v>
      </c>
    </row>
    <row r="299" spans="1:10" x14ac:dyDescent="0.25">
      <c r="A299">
        <v>22</v>
      </c>
      <c r="B299" t="s">
        <v>35</v>
      </c>
      <c r="C299">
        <v>1</v>
      </c>
      <c r="D299">
        <v>29</v>
      </c>
      <c r="E299">
        <v>18</v>
      </c>
      <c r="F299">
        <v>26</v>
      </c>
      <c r="G299" s="1">
        <f t="shared" ref="G299:G309" si="61">IF(C299&lt;E299+1,0.5*((C299-1)/(E299-1)),(0.5*(C299-E299)/(D299-E299))+0.5)</f>
        <v>0</v>
      </c>
      <c r="H299">
        <v>44</v>
      </c>
      <c r="I299">
        <v>0.6</v>
      </c>
      <c r="J299">
        <v>36</v>
      </c>
    </row>
    <row r="300" spans="1:10" x14ac:dyDescent="0.25">
      <c r="A300">
        <v>22</v>
      </c>
      <c r="B300" t="s">
        <v>35</v>
      </c>
      <c r="C300">
        <v>3</v>
      </c>
      <c r="D300">
        <v>29</v>
      </c>
      <c r="E300">
        <v>18</v>
      </c>
      <c r="F300">
        <v>26</v>
      </c>
      <c r="G300" s="1">
        <f t="shared" si="61"/>
        <v>5.8823529411764705E-2</v>
      </c>
      <c r="H300">
        <v>25</v>
      </c>
      <c r="I300">
        <v>0.14000000000000001</v>
      </c>
      <c r="J300">
        <v>27</v>
      </c>
    </row>
    <row r="301" spans="1:10" x14ac:dyDescent="0.25">
      <c r="A301">
        <v>22</v>
      </c>
      <c r="B301" t="s">
        <v>35</v>
      </c>
      <c r="C301">
        <v>5</v>
      </c>
      <c r="D301">
        <v>29</v>
      </c>
      <c r="E301">
        <v>18</v>
      </c>
      <c r="F301">
        <v>26</v>
      </c>
      <c r="G301" s="1">
        <f t="shared" si="61"/>
        <v>0.11764705882352941</v>
      </c>
      <c r="H301">
        <v>52</v>
      </c>
      <c r="I301">
        <v>0.23</v>
      </c>
      <c r="J301">
        <v>35</v>
      </c>
    </row>
    <row r="302" spans="1:10" x14ac:dyDescent="0.25">
      <c r="A302">
        <v>22</v>
      </c>
      <c r="B302" t="s">
        <v>35</v>
      </c>
      <c r="C302">
        <v>7</v>
      </c>
      <c r="D302">
        <v>29</v>
      </c>
      <c r="E302">
        <v>18</v>
      </c>
      <c r="F302">
        <v>26</v>
      </c>
      <c r="G302" s="1">
        <f t="shared" si="61"/>
        <v>0.17647058823529413</v>
      </c>
      <c r="H302">
        <v>44</v>
      </c>
      <c r="I302">
        <v>0.08</v>
      </c>
      <c r="J302">
        <v>37</v>
      </c>
    </row>
    <row r="303" spans="1:10" x14ac:dyDescent="0.25">
      <c r="A303">
        <v>22</v>
      </c>
      <c r="B303" t="s">
        <v>35</v>
      </c>
      <c r="C303">
        <v>9</v>
      </c>
      <c r="D303">
        <v>29</v>
      </c>
      <c r="E303">
        <v>18</v>
      </c>
      <c r="F303">
        <v>26</v>
      </c>
      <c r="G303" s="1">
        <f t="shared" si="61"/>
        <v>0.23529411764705882</v>
      </c>
      <c r="H303">
        <v>45</v>
      </c>
      <c r="I303">
        <v>0.11</v>
      </c>
      <c r="J303">
        <v>40</v>
      </c>
    </row>
    <row r="304" spans="1:10" x14ac:dyDescent="0.25">
      <c r="A304">
        <v>22</v>
      </c>
      <c r="B304" t="s">
        <v>35</v>
      </c>
      <c r="C304">
        <v>11</v>
      </c>
      <c r="D304">
        <v>29</v>
      </c>
      <c r="E304">
        <v>18</v>
      </c>
      <c r="F304">
        <v>26</v>
      </c>
      <c r="G304" s="1">
        <f t="shared" si="61"/>
        <v>0.29411764705882354</v>
      </c>
      <c r="H304">
        <v>30</v>
      </c>
      <c r="I304">
        <v>0.02</v>
      </c>
      <c r="J304">
        <v>41</v>
      </c>
    </row>
    <row r="305" spans="1:10" x14ac:dyDescent="0.25">
      <c r="A305">
        <v>22</v>
      </c>
      <c r="B305" t="s">
        <v>35</v>
      </c>
      <c r="C305">
        <v>13</v>
      </c>
      <c r="D305">
        <v>29</v>
      </c>
      <c r="E305">
        <v>18</v>
      </c>
      <c r="F305">
        <v>26</v>
      </c>
      <c r="G305" s="1">
        <f t="shared" si="61"/>
        <v>0.35294117647058826</v>
      </c>
      <c r="H305">
        <v>34</v>
      </c>
      <c r="I305">
        <v>0.01</v>
      </c>
      <c r="J305">
        <v>44</v>
      </c>
    </row>
    <row r="306" spans="1:10" x14ac:dyDescent="0.25">
      <c r="A306">
        <v>22</v>
      </c>
      <c r="B306" t="s">
        <v>35</v>
      </c>
      <c r="C306">
        <v>14</v>
      </c>
      <c r="D306">
        <v>29</v>
      </c>
      <c r="E306">
        <v>18</v>
      </c>
      <c r="F306">
        <v>26</v>
      </c>
      <c r="G306" s="1">
        <f t="shared" si="61"/>
        <v>0.38235294117647056</v>
      </c>
      <c r="H306">
        <v>68</v>
      </c>
      <c r="I306">
        <v>0.31</v>
      </c>
      <c r="J306">
        <v>45</v>
      </c>
    </row>
    <row r="307" spans="1:10" x14ac:dyDescent="0.25">
      <c r="A307">
        <v>22</v>
      </c>
      <c r="B307" t="s">
        <v>35</v>
      </c>
      <c r="C307">
        <v>15</v>
      </c>
      <c r="D307">
        <v>29</v>
      </c>
      <c r="E307">
        <v>18</v>
      </c>
      <c r="F307">
        <v>26</v>
      </c>
      <c r="G307" s="1">
        <f t="shared" si="61"/>
        <v>0.41176470588235292</v>
      </c>
      <c r="H307">
        <v>93</v>
      </c>
      <c r="I307">
        <v>0.15</v>
      </c>
      <c r="J307">
        <v>43</v>
      </c>
    </row>
    <row r="308" spans="1:10" x14ac:dyDescent="0.25">
      <c r="A308">
        <v>22</v>
      </c>
      <c r="B308" t="s">
        <v>35</v>
      </c>
      <c r="C308">
        <v>16</v>
      </c>
      <c r="D308">
        <v>29</v>
      </c>
      <c r="E308">
        <v>18</v>
      </c>
      <c r="F308">
        <v>26</v>
      </c>
      <c r="G308" s="1">
        <f t="shared" si="61"/>
        <v>0.44117647058823528</v>
      </c>
      <c r="H308">
        <v>122</v>
      </c>
      <c r="I308">
        <v>0.91</v>
      </c>
      <c r="J308">
        <v>47</v>
      </c>
    </row>
    <row r="309" spans="1:10" x14ac:dyDescent="0.25">
      <c r="A309">
        <v>22</v>
      </c>
      <c r="B309" t="s">
        <v>35</v>
      </c>
      <c r="C309">
        <v>18</v>
      </c>
      <c r="D309">
        <v>29</v>
      </c>
      <c r="E309">
        <v>18</v>
      </c>
      <c r="F309">
        <v>26</v>
      </c>
      <c r="G309" s="1">
        <f t="shared" si="61"/>
        <v>0.5</v>
      </c>
      <c r="H309">
        <v>188</v>
      </c>
      <c r="I309">
        <v>0.38</v>
      </c>
      <c r="J309">
        <v>41</v>
      </c>
    </row>
    <row r="310" spans="1:10" x14ac:dyDescent="0.25">
      <c r="A310">
        <v>22</v>
      </c>
      <c r="B310" t="s">
        <v>35</v>
      </c>
      <c r="C310">
        <v>22</v>
      </c>
      <c r="D310">
        <v>29</v>
      </c>
      <c r="E310">
        <v>18</v>
      </c>
      <c r="F310">
        <v>26</v>
      </c>
      <c r="G310" s="1">
        <f t="shared" ref="G310:G313" si="62">0.25*(C310-E310)/(F310-E310)+0.5</f>
        <v>0.625</v>
      </c>
      <c r="H310">
        <v>57</v>
      </c>
      <c r="I310">
        <v>5.52</v>
      </c>
      <c r="J310">
        <v>41</v>
      </c>
    </row>
    <row r="311" spans="1:10" x14ac:dyDescent="0.25">
      <c r="A311">
        <v>22</v>
      </c>
      <c r="B311" t="s">
        <v>35</v>
      </c>
      <c r="C311">
        <v>24</v>
      </c>
      <c r="D311">
        <v>29</v>
      </c>
      <c r="E311">
        <v>18</v>
      </c>
      <c r="F311">
        <v>26</v>
      </c>
      <c r="G311" s="1">
        <f t="shared" si="62"/>
        <v>0.6875</v>
      </c>
      <c r="H311">
        <v>95</v>
      </c>
      <c r="I311">
        <v>8.92</v>
      </c>
      <c r="J311">
        <v>42</v>
      </c>
    </row>
    <row r="312" spans="1:10" x14ac:dyDescent="0.25">
      <c r="A312">
        <v>22</v>
      </c>
      <c r="B312" t="s">
        <v>35</v>
      </c>
      <c r="C312">
        <v>26</v>
      </c>
      <c r="D312">
        <v>29</v>
      </c>
      <c r="E312">
        <v>18</v>
      </c>
      <c r="F312">
        <v>26</v>
      </c>
      <c r="G312" s="1">
        <f t="shared" si="62"/>
        <v>0.75</v>
      </c>
      <c r="H312">
        <v>186</v>
      </c>
      <c r="I312">
        <v>9.57</v>
      </c>
      <c r="J312">
        <v>68</v>
      </c>
    </row>
    <row r="313" spans="1:10" x14ac:dyDescent="0.25">
      <c r="A313">
        <v>22</v>
      </c>
      <c r="B313" t="s">
        <v>35</v>
      </c>
      <c r="C313">
        <v>28</v>
      </c>
      <c r="D313">
        <v>29</v>
      </c>
      <c r="E313">
        <v>18</v>
      </c>
      <c r="F313">
        <v>26</v>
      </c>
      <c r="G313" s="1">
        <f>0.25*(C313-E313)/(F313-E313)+0.5</f>
        <v>0.8125</v>
      </c>
      <c r="H313">
        <v>148</v>
      </c>
      <c r="I313">
        <v>5.79</v>
      </c>
      <c r="J313">
        <v>37</v>
      </c>
    </row>
  </sheetData>
  <sortState xmlns:xlrd2="http://schemas.microsoft.com/office/spreadsheetml/2017/richdata2" ref="B299:J313">
    <sortCondition ref="C299:C3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79B2-86C6-426D-9AA0-FDC6EF13A793}">
  <dimension ref="A1:H29"/>
  <sheetViews>
    <sheetView workbookViewId="0">
      <selection activeCell="C33" sqref="C33"/>
    </sheetView>
  </sheetViews>
  <sheetFormatPr defaultRowHeight="15" x14ac:dyDescent="0.25"/>
  <sheetData>
    <row r="1" spans="1:8" x14ac:dyDescent="0.25">
      <c r="A1" t="s">
        <v>0</v>
      </c>
      <c r="B1" t="s">
        <v>29</v>
      </c>
      <c r="C1" t="s">
        <v>30</v>
      </c>
      <c r="D1" t="s">
        <v>31</v>
      </c>
      <c r="E1" t="s">
        <v>32</v>
      </c>
      <c r="H1" t="s">
        <v>10</v>
      </c>
    </row>
    <row r="2" spans="1:8" x14ac:dyDescent="0.25">
      <c r="B2">
        <v>3</v>
      </c>
      <c r="C2" s="1">
        <v>2955.2442423216598</v>
      </c>
      <c r="D2" s="1">
        <v>2965.6330710924899</v>
      </c>
      <c r="E2">
        <v>0</v>
      </c>
      <c r="H2" t="s">
        <v>11</v>
      </c>
    </row>
    <row r="3" spans="1:8" x14ac:dyDescent="0.25">
      <c r="B3">
        <v>4</v>
      </c>
      <c r="C3" s="1">
        <v>2919.921081</v>
      </c>
      <c r="D3" s="1">
        <v>2932.1987869999998</v>
      </c>
      <c r="E3">
        <v>1</v>
      </c>
      <c r="H3" t="s">
        <v>12</v>
      </c>
    </row>
    <row r="4" spans="1:8" x14ac:dyDescent="0.25">
      <c r="B4">
        <v>5</v>
      </c>
      <c r="C4" s="1">
        <v>2878.9236980000001</v>
      </c>
      <c r="D4" s="1">
        <v>2893.090283</v>
      </c>
      <c r="E4">
        <v>0</v>
      </c>
      <c r="H4" t="s">
        <v>13</v>
      </c>
    </row>
    <row r="5" spans="1:8" x14ac:dyDescent="0.25">
      <c r="B5">
        <v>6</v>
      </c>
      <c r="C5" s="1">
        <v>2855.9557140000002</v>
      </c>
      <c r="D5" s="1">
        <v>2872.011176</v>
      </c>
      <c r="E5">
        <v>2</v>
      </c>
      <c r="H5" t="s">
        <v>14</v>
      </c>
    </row>
    <row r="6" spans="1:8" x14ac:dyDescent="0.25">
      <c r="B6">
        <v>7</v>
      </c>
      <c r="C6" s="1">
        <v>2821.295404</v>
      </c>
      <c r="D6" s="1">
        <v>2839.239744</v>
      </c>
      <c r="E6">
        <v>0</v>
      </c>
      <c r="H6" t="s">
        <v>15</v>
      </c>
    </row>
    <row r="7" spans="1:8" x14ac:dyDescent="0.25">
      <c r="B7">
        <v>8</v>
      </c>
      <c r="C7" s="1">
        <v>2813.3762539999998</v>
      </c>
      <c r="D7" s="1">
        <v>2833.2094729999999</v>
      </c>
      <c r="E7">
        <v>0</v>
      </c>
      <c r="H7" t="s">
        <v>16</v>
      </c>
    </row>
    <row r="8" spans="1:8" x14ac:dyDescent="0.25">
      <c r="B8">
        <v>9</v>
      </c>
      <c r="C8" s="1">
        <v>2808.2789280000002</v>
      </c>
      <c r="D8" s="1">
        <v>2830.001025</v>
      </c>
      <c r="E8">
        <v>0</v>
      </c>
      <c r="H8" t="s">
        <v>17</v>
      </c>
    </row>
    <row r="9" spans="1:8" x14ac:dyDescent="0.25">
      <c r="B9" s="2">
        <v>10</v>
      </c>
      <c r="C9" s="3">
        <v>2802.990554</v>
      </c>
      <c r="D9" s="3">
        <v>2826.6015280000001</v>
      </c>
      <c r="E9" s="2">
        <v>0</v>
      </c>
      <c r="H9" t="s">
        <v>18</v>
      </c>
    </row>
    <row r="10" spans="1:8" x14ac:dyDescent="0.25">
      <c r="B10">
        <v>11</v>
      </c>
      <c r="C10" s="1">
        <v>2807.3165260000001</v>
      </c>
      <c r="D10" s="1">
        <v>2832.8163789999999</v>
      </c>
      <c r="E10">
        <v>0</v>
      </c>
      <c r="H10" t="s">
        <v>19</v>
      </c>
    </row>
    <row r="11" spans="1:8" x14ac:dyDescent="0.25">
      <c r="H11" t="s">
        <v>20</v>
      </c>
    </row>
    <row r="12" spans="1:8" x14ac:dyDescent="0.25">
      <c r="H12" t="s">
        <v>21</v>
      </c>
    </row>
    <row r="13" spans="1:8" x14ac:dyDescent="0.25">
      <c r="A13" t="s">
        <v>1</v>
      </c>
      <c r="B13">
        <v>3</v>
      </c>
      <c r="C13">
        <v>916.24974699999996</v>
      </c>
      <c r="D13">
        <v>926.63857599999994</v>
      </c>
      <c r="E13">
        <v>2</v>
      </c>
      <c r="H13" t="s">
        <v>22</v>
      </c>
    </row>
    <row r="14" spans="1:8" x14ac:dyDescent="0.25">
      <c r="B14">
        <v>4</v>
      </c>
      <c r="C14">
        <v>915.51471800000002</v>
      </c>
      <c r="D14">
        <v>927.79242499999998</v>
      </c>
      <c r="E14">
        <v>0</v>
      </c>
      <c r="H14" t="s">
        <v>23</v>
      </c>
    </row>
    <row r="15" spans="1:8" x14ac:dyDescent="0.25">
      <c r="B15">
        <v>5</v>
      </c>
      <c r="C15">
        <v>911.90839200000005</v>
      </c>
      <c r="D15">
        <v>926.07497699999999</v>
      </c>
      <c r="E15">
        <v>2</v>
      </c>
      <c r="H15" t="s">
        <v>24</v>
      </c>
    </row>
    <row r="16" spans="1:8" x14ac:dyDescent="0.25">
      <c r="B16">
        <v>6</v>
      </c>
      <c r="C16">
        <v>910.35772899999995</v>
      </c>
      <c r="D16">
        <v>926.41319199999998</v>
      </c>
      <c r="E16">
        <v>0</v>
      </c>
      <c r="H16" t="s">
        <v>25</v>
      </c>
    </row>
    <row r="17" spans="1:8" x14ac:dyDescent="0.25">
      <c r="B17" s="2">
        <v>7</v>
      </c>
      <c r="C17" s="2">
        <v>902.53644699999995</v>
      </c>
      <c r="D17" s="2">
        <v>920.48078699999996</v>
      </c>
      <c r="E17" s="2">
        <v>0</v>
      </c>
      <c r="H17" t="s">
        <v>26</v>
      </c>
    </row>
    <row r="18" spans="1:8" x14ac:dyDescent="0.25">
      <c r="B18">
        <v>8</v>
      </c>
      <c r="C18">
        <v>898.70930499999997</v>
      </c>
      <c r="D18">
        <v>918.54252399999996</v>
      </c>
      <c r="E18">
        <v>4</v>
      </c>
      <c r="H18" t="s">
        <v>27</v>
      </c>
    </row>
    <row r="19" spans="1:8" x14ac:dyDescent="0.25">
      <c r="B19">
        <v>9</v>
      </c>
      <c r="C19">
        <v>900.60708699999998</v>
      </c>
      <c r="D19">
        <v>922.32918400000005</v>
      </c>
      <c r="E19">
        <v>0</v>
      </c>
      <c r="H19" t="s">
        <v>28</v>
      </c>
    </row>
    <row r="20" spans="1:8" x14ac:dyDescent="0.25">
      <c r="B20" s="4">
        <v>10</v>
      </c>
      <c r="C20" s="4">
        <v>900.92341299999998</v>
      </c>
      <c r="D20" s="4">
        <v>924.53438700000004</v>
      </c>
      <c r="E20" s="4">
        <v>3</v>
      </c>
    </row>
    <row r="21" spans="1:8" x14ac:dyDescent="0.25">
      <c r="B21">
        <v>11</v>
      </c>
      <c r="C21">
        <v>898.27576099999999</v>
      </c>
      <c r="D21">
        <v>923.77561400000002</v>
      </c>
      <c r="E21">
        <v>0</v>
      </c>
    </row>
    <row r="23" spans="1:8" x14ac:dyDescent="0.25">
      <c r="A23" t="s">
        <v>2</v>
      </c>
      <c r="B23" s="4">
        <v>3</v>
      </c>
      <c r="C23">
        <v>1884.7892609999999</v>
      </c>
      <c r="D23">
        <v>1895.1780900000001</v>
      </c>
      <c r="E23">
        <v>3</v>
      </c>
    </row>
    <row r="24" spans="1:8" x14ac:dyDescent="0.25">
      <c r="B24" s="2">
        <v>4</v>
      </c>
      <c r="C24" s="2">
        <v>1894.2028580000001</v>
      </c>
      <c r="D24" s="2">
        <v>1906.4805650000001</v>
      </c>
      <c r="E24" s="2">
        <v>0</v>
      </c>
    </row>
    <row r="25" spans="1:8" x14ac:dyDescent="0.25">
      <c r="B25" s="4">
        <v>5</v>
      </c>
      <c r="C25">
        <v>1895.900991</v>
      </c>
      <c r="D25">
        <v>1910.0675759999999</v>
      </c>
      <c r="E25">
        <v>0</v>
      </c>
    </row>
    <row r="26" spans="1:8" x14ac:dyDescent="0.25">
      <c r="B26" s="4">
        <v>6</v>
      </c>
      <c r="C26">
        <v>1902.5963039999999</v>
      </c>
      <c r="D26">
        <v>1918.6517670000001</v>
      </c>
      <c r="E26">
        <v>0</v>
      </c>
    </row>
    <row r="27" spans="1:8" x14ac:dyDescent="0.25">
      <c r="B27" s="4">
        <v>7</v>
      </c>
      <c r="C27" s="4">
        <v>1895.548597</v>
      </c>
      <c r="D27" s="4">
        <v>1913.492937</v>
      </c>
      <c r="E27" s="4">
        <v>0</v>
      </c>
    </row>
    <row r="28" spans="1:8" x14ac:dyDescent="0.25">
      <c r="B28" s="4">
        <v>8</v>
      </c>
      <c r="C28">
        <v>1899.377855</v>
      </c>
      <c r="D28">
        <v>1919.2110729999999</v>
      </c>
      <c r="E28">
        <v>1</v>
      </c>
    </row>
    <row r="29" spans="1:8" x14ac:dyDescent="0.25">
      <c r="B2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Subaryani Soedirdjo</dc:creator>
  <cp:lastModifiedBy>Subaryani Soedirdjo</cp:lastModifiedBy>
  <dcterms:created xsi:type="dcterms:W3CDTF">2022-05-20T19:20:51Z</dcterms:created>
  <dcterms:modified xsi:type="dcterms:W3CDTF">2023-01-28T17:42:52Z</dcterms:modified>
</cp:coreProperties>
</file>