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ng_research_ConnizzoLab\Users\feliciap\Glutamine Media Study\GMS3 Biochem\"/>
    </mc:Choice>
  </mc:AlternateContent>
  <xr:revisionPtr revIDLastSave="0" documentId="13_ncr:1_{E3CC073C-4039-41F9-9C4E-DB24136DFA3D}" xr6:coauthVersionLast="47" xr6:coauthVersionMax="47" xr10:uidLastSave="{00000000-0000-0000-0000-000000000000}"/>
  <bookViews>
    <workbookView xWindow="10320" yWindow="340" windowWidth="9220" windowHeight="10080" activeTab="2" xr2:uid="{D44C3E4E-AB7C-4767-834A-5FF0BEA18352}"/>
  </bookViews>
  <sheets>
    <sheet name="Plate 1" sheetId="1" r:id="rId1"/>
    <sheet name="Plate 1 actual" sheetId="2" r:id="rId2"/>
    <sheet name="Plate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3" i="3" l="1" a="1"/>
  <c r="H13" i="3" s="1"/>
  <c r="G13" i="3" a="1"/>
  <c r="G13" i="3" s="1"/>
  <c r="B13" i="3"/>
  <c r="C19" i="3"/>
  <c r="B19" i="3"/>
  <c r="C18" i="3"/>
  <c r="B18" i="3"/>
  <c r="C17" i="3"/>
  <c r="B17" i="3"/>
  <c r="C16" i="3"/>
  <c r="B16" i="3"/>
  <c r="C15" i="3"/>
  <c r="B15" i="3"/>
  <c r="C14" i="3"/>
  <c r="B14" i="3"/>
  <c r="C13" i="3"/>
  <c r="J13" i="2" a="1"/>
  <c r="J13" i="2" s="1"/>
  <c r="I13" i="2" a="1"/>
  <c r="I13" i="2" s="1"/>
  <c r="H13" i="2" a="1"/>
  <c r="H13" i="2" s="1"/>
  <c r="G13" i="2" a="1"/>
  <c r="G13" i="2" s="1"/>
  <c r="B13" i="2"/>
  <c r="B14" i="2"/>
  <c r="B15" i="2"/>
  <c r="B16" i="2"/>
  <c r="B17" i="2"/>
  <c r="B18" i="2"/>
  <c r="B19" i="2"/>
  <c r="E13" i="2"/>
  <c r="D13" i="2"/>
  <c r="C13" i="2"/>
  <c r="E19" i="2"/>
  <c r="D19" i="2"/>
  <c r="C19" i="2"/>
  <c r="E18" i="2"/>
  <c r="D18" i="2"/>
  <c r="C18" i="2"/>
  <c r="E17" i="2"/>
  <c r="D17" i="2"/>
  <c r="C17" i="2"/>
  <c r="E16" i="2"/>
  <c r="D16" i="2"/>
  <c r="C16" i="2"/>
  <c r="E15" i="2"/>
  <c r="D15" i="2"/>
  <c r="C15" i="2"/>
  <c r="E14" i="2"/>
  <c r="D14" i="2"/>
  <c r="C1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<sst xmlns="http://schemas.openxmlformats.org/spreadsheetml/2006/main" count="50" uniqueCount="23">
  <si>
    <t>A</t>
  </si>
  <si>
    <t>B</t>
  </si>
  <si>
    <t>C</t>
  </si>
  <si>
    <t>D</t>
  </si>
  <si>
    <t>E</t>
  </si>
  <si>
    <t>F</t>
  </si>
  <si>
    <t>G</t>
  </si>
  <si>
    <t>H</t>
  </si>
  <si>
    <t>DS</t>
  </si>
  <si>
    <t>SS</t>
  </si>
  <si>
    <t>MS</t>
  </si>
  <si>
    <t>G0</t>
  </si>
  <si>
    <t>G100</t>
  </si>
  <si>
    <t>G200</t>
  </si>
  <si>
    <t>G750</t>
  </si>
  <si>
    <t>G0/DS</t>
  </si>
  <si>
    <t>G100/DS</t>
  </si>
  <si>
    <t>G200/DS</t>
  </si>
  <si>
    <t>G750/DS</t>
  </si>
  <si>
    <t>G2/DS</t>
  </si>
  <si>
    <t>G4/DS</t>
  </si>
  <si>
    <t>G2</t>
  </si>
  <si>
    <t>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</si>
</sst>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7449-EC94-43E5-94D2-76162787C73D}">
  <dimension ref="A1:N9"/>
  <sheetViews>
    <sheetView workbookViewId="0">
      <selection activeCell="C17" sqref="C17"/>
    </sheetView>
  </sheetViews>
  <sheetFormatPr defaultRowHeight="14.5" x14ac:dyDescent="0.35"/>
  <sheetData>
    <row r="1" spans="1:14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5">
      <c r="A2" s="2" t="s">
        <v>0</v>
      </c>
      <c r="B2" s="3">
        <v>61</v>
      </c>
      <c r="C2" s="3">
        <v>59</v>
      </c>
      <c r="D2" s="3">
        <v>60</v>
      </c>
      <c r="E2" s="4">
        <v>71</v>
      </c>
      <c r="F2" s="4">
        <v>70</v>
      </c>
      <c r="G2" s="5">
        <v>98</v>
      </c>
      <c r="H2" s="5">
        <v>101</v>
      </c>
      <c r="I2" s="5">
        <v>102</v>
      </c>
      <c r="J2" s="5">
        <v>100</v>
      </c>
      <c r="K2" s="5">
        <v>102</v>
      </c>
      <c r="L2" s="5">
        <v>103</v>
      </c>
      <c r="M2" s="5">
        <v>102</v>
      </c>
      <c r="N2" s="6">
        <v>554586</v>
      </c>
    </row>
    <row r="3" spans="1:14" x14ac:dyDescent="0.35">
      <c r="A3" s="2" t="s">
        <v>1</v>
      </c>
      <c r="B3" s="7">
        <v>83</v>
      </c>
      <c r="C3" s="7">
        <v>84</v>
      </c>
      <c r="D3" s="8">
        <v>85</v>
      </c>
      <c r="E3" s="9">
        <v>110</v>
      </c>
      <c r="F3" s="9">
        <v>109</v>
      </c>
      <c r="G3" s="9">
        <v>106</v>
      </c>
      <c r="H3" s="9">
        <v>111</v>
      </c>
      <c r="I3" s="9">
        <v>109</v>
      </c>
      <c r="J3" s="5">
        <v>102</v>
      </c>
      <c r="K3" s="9">
        <v>114</v>
      </c>
      <c r="L3" s="9">
        <v>111</v>
      </c>
      <c r="M3" s="9">
        <v>113</v>
      </c>
      <c r="N3" s="6">
        <v>554586</v>
      </c>
    </row>
    <row r="4" spans="1:14" x14ac:dyDescent="0.35">
      <c r="A4" s="2" t="s">
        <v>2</v>
      </c>
      <c r="B4" s="9">
        <v>115</v>
      </c>
      <c r="C4" s="9">
        <v>115</v>
      </c>
      <c r="D4" s="9">
        <v>114</v>
      </c>
      <c r="E4" s="10">
        <v>136</v>
      </c>
      <c r="F4" s="10">
        <v>133</v>
      </c>
      <c r="G4" s="10">
        <v>133</v>
      </c>
      <c r="H4" s="11">
        <v>146</v>
      </c>
      <c r="I4" s="11">
        <v>148</v>
      </c>
      <c r="J4" s="11">
        <v>145</v>
      </c>
      <c r="K4" s="9">
        <v>108</v>
      </c>
      <c r="L4" s="9">
        <v>108</v>
      </c>
      <c r="M4" s="5">
        <v>104</v>
      </c>
      <c r="N4" s="6">
        <v>554586</v>
      </c>
    </row>
    <row r="5" spans="1:14" x14ac:dyDescent="0.35">
      <c r="A5" s="2" t="s">
        <v>3</v>
      </c>
      <c r="B5" s="9">
        <v>116</v>
      </c>
      <c r="C5" s="12">
        <v>122</v>
      </c>
      <c r="D5" s="12">
        <v>119</v>
      </c>
      <c r="E5" s="7">
        <v>84</v>
      </c>
      <c r="F5" s="7">
        <v>84</v>
      </c>
      <c r="G5" s="8">
        <v>85</v>
      </c>
      <c r="H5" s="8">
        <v>93</v>
      </c>
      <c r="I5" s="8">
        <v>95</v>
      </c>
      <c r="J5" s="8">
        <v>91</v>
      </c>
      <c r="K5" s="10">
        <v>133</v>
      </c>
      <c r="L5" s="10">
        <v>133</v>
      </c>
      <c r="M5" s="10">
        <v>137</v>
      </c>
      <c r="N5" s="6">
        <v>554586</v>
      </c>
    </row>
    <row r="6" spans="1:14" x14ac:dyDescent="0.35">
      <c r="A6" s="2" t="s">
        <v>4</v>
      </c>
      <c r="B6" s="13">
        <v>47</v>
      </c>
      <c r="C6" s="13">
        <v>49</v>
      </c>
      <c r="D6" s="13">
        <v>47</v>
      </c>
      <c r="E6" s="13">
        <v>45</v>
      </c>
      <c r="F6" s="13">
        <v>46</v>
      </c>
      <c r="G6" s="13">
        <v>48</v>
      </c>
      <c r="H6" s="13">
        <v>48</v>
      </c>
      <c r="I6" s="13">
        <v>51</v>
      </c>
      <c r="J6" s="13">
        <v>51</v>
      </c>
      <c r="K6" s="3">
        <v>54</v>
      </c>
      <c r="L6" s="3">
        <v>53</v>
      </c>
      <c r="M6" s="13">
        <v>49</v>
      </c>
      <c r="N6" s="6">
        <v>554586</v>
      </c>
    </row>
    <row r="7" spans="1:14" x14ac:dyDescent="0.35">
      <c r="A7" s="2" t="s">
        <v>5</v>
      </c>
      <c r="B7" s="14">
        <v>0</v>
      </c>
      <c r="C7" s="14">
        <v>0</v>
      </c>
      <c r="D7" s="14">
        <v>1</v>
      </c>
      <c r="E7" s="14">
        <v>4</v>
      </c>
      <c r="F7" s="14">
        <v>4</v>
      </c>
      <c r="G7" s="14">
        <v>3</v>
      </c>
      <c r="H7" s="14">
        <v>2</v>
      </c>
      <c r="I7" s="14">
        <v>0</v>
      </c>
      <c r="J7" s="14">
        <v>2</v>
      </c>
      <c r="K7" s="14">
        <v>2</v>
      </c>
      <c r="L7" s="14">
        <v>3</v>
      </c>
      <c r="M7" s="14">
        <v>2</v>
      </c>
      <c r="N7" s="6">
        <v>554586</v>
      </c>
    </row>
    <row r="8" spans="1:14" x14ac:dyDescent="0.35">
      <c r="A8" s="2" t="s">
        <v>6</v>
      </c>
      <c r="B8" s="14">
        <v>2</v>
      </c>
      <c r="C8" s="14">
        <v>1</v>
      </c>
      <c r="D8" s="14">
        <v>2</v>
      </c>
      <c r="E8" s="14">
        <v>1</v>
      </c>
      <c r="F8" s="14">
        <v>1</v>
      </c>
      <c r="G8" s="14">
        <v>0</v>
      </c>
      <c r="H8" s="14">
        <v>4</v>
      </c>
      <c r="I8" s="14">
        <v>0</v>
      </c>
      <c r="J8" s="14">
        <v>0</v>
      </c>
      <c r="K8" s="14">
        <v>2</v>
      </c>
      <c r="L8" s="14">
        <v>3</v>
      </c>
      <c r="M8" s="14">
        <v>4</v>
      </c>
      <c r="N8" s="6">
        <v>554586</v>
      </c>
    </row>
    <row r="9" spans="1:14" x14ac:dyDescent="0.35">
      <c r="A9" s="2" t="s">
        <v>7</v>
      </c>
      <c r="B9" s="14">
        <v>2</v>
      </c>
      <c r="C9" s="14">
        <v>2</v>
      </c>
      <c r="D9" s="14">
        <v>1</v>
      </c>
      <c r="E9" s="14">
        <v>1</v>
      </c>
      <c r="F9" s="14">
        <v>2</v>
      </c>
      <c r="G9" s="14">
        <v>1</v>
      </c>
      <c r="H9" s="14">
        <v>1</v>
      </c>
      <c r="I9" s="14">
        <v>2</v>
      </c>
      <c r="J9" s="14">
        <v>1</v>
      </c>
      <c r="K9" s="14">
        <v>3</v>
      </c>
      <c r="L9" s="14">
        <v>1</v>
      </c>
      <c r="M9" s="14">
        <v>3</v>
      </c>
      <c r="N9" s="6">
        <v>554586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15354-B388-4948-9476-6F38DA1F503A}">
  <dimension ref="A1:N20"/>
  <sheetViews>
    <sheetView workbookViewId="0">
      <selection activeCell="G19" sqref="G19"/>
    </sheetView>
  </sheetViews>
  <sheetFormatPr defaultRowHeight="14.5" x14ac:dyDescent="0.35"/>
  <cols>
    <col min="7" max="7" width="8.54296875" customWidth="1"/>
  </cols>
  <sheetData>
    <row r="1" spans="1:14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5">
      <c r="A2" s="2" t="s">
        <v>0</v>
      </c>
      <c r="B2" s="3">
        <v>57</v>
      </c>
      <c r="C2" s="3">
        <v>58</v>
      </c>
      <c r="D2" s="3">
        <v>61</v>
      </c>
      <c r="E2" s="4">
        <v>71</v>
      </c>
      <c r="F2" s="4">
        <v>71</v>
      </c>
      <c r="G2" s="5">
        <v>98</v>
      </c>
      <c r="H2" s="5">
        <v>102</v>
      </c>
      <c r="I2" s="5">
        <v>104</v>
      </c>
      <c r="J2" s="5">
        <v>101</v>
      </c>
      <c r="K2" s="5">
        <v>103</v>
      </c>
      <c r="L2" s="5">
        <v>103</v>
      </c>
      <c r="M2" s="5">
        <v>103</v>
      </c>
      <c r="N2" s="6">
        <v>554586</v>
      </c>
    </row>
    <row r="3" spans="1:14" x14ac:dyDescent="0.35">
      <c r="A3" s="2" t="s">
        <v>1</v>
      </c>
      <c r="B3" s="7">
        <v>83</v>
      </c>
      <c r="C3" s="7">
        <v>80</v>
      </c>
      <c r="D3" s="7">
        <v>80</v>
      </c>
      <c r="E3" s="9">
        <v>110</v>
      </c>
      <c r="F3" s="9">
        <v>109</v>
      </c>
      <c r="G3" s="9">
        <v>108</v>
      </c>
      <c r="H3" s="9">
        <v>109</v>
      </c>
      <c r="I3" s="9">
        <v>109</v>
      </c>
      <c r="J3" s="5">
        <v>106</v>
      </c>
      <c r="K3" s="9">
        <v>113</v>
      </c>
      <c r="L3" s="9">
        <v>114</v>
      </c>
      <c r="M3" s="9">
        <v>114</v>
      </c>
      <c r="N3" s="6">
        <v>554586</v>
      </c>
    </row>
    <row r="4" spans="1:14" x14ac:dyDescent="0.35">
      <c r="A4" s="2" t="s">
        <v>2</v>
      </c>
      <c r="B4" s="9">
        <v>113</v>
      </c>
      <c r="C4" s="9">
        <v>113</v>
      </c>
      <c r="D4" s="12">
        <v>118</v>
      </c>
      <c r="E4" s="10">
        <v>136</v>
      </c>
      <c r="F4" s="10">
        <v>135</v>
      </c>
      <c r="G4" s="10">
        <v>135</v>
      </c>
      <c r="H4" s="11">
        <v>148</v>
      </c>
      <c r="I4" s="11">
        <v>149</v>
      </c>
      <c r="J4" s="11">
        <v>143</v>
      </c>
      <c r="K4" s="5">
        <v>105</v>
      </c>
      <c r="L4" s="5">
        <v>105</v>
      </c>
      <c r="M4" s="5">
        <v>103</v>
      </c>
      <c r="N4" s="6">
        <v>554586</v>
      </c>
    </row>
    <row r="5" spans="1:14" x14ac:dyDescent="0.35">
      <c r="A5" s="2" t="s">
        <v>3</v>
      </c>
      <c r="B5" s="9">
        <v>116</v>
      </c>
      <c r="C5" s="12">
        <v>124</v>
      </c>
      <c r="D5" s="12">
        <v>119</v>
      </c>
      <c r="E5" s="7">
        <v>83</v>
      </c>
      <c r="F5" s="7">
        <v>81</v>
      </c>
      <c r="G5" s="7">
        <v>83</v>
      </c>
      <c r="H5" s="8">
        <v>93</v>
      </c>
      <c r="I5" s="8">
        <v>91</v>
      </c>
      <c r="J5" s="8">
        <v>90</v>
      </c>
      <c r="K5" s="10">
        <v>136</v>
      </c>
      <c r="L5" s="10">
        <v>135</v>
      </c>
      <c r="M5" s="10">
        <v>135</v>
      </c>
      <c r="N5" s="6">
        <v>554586</v>
      </c>
    </row>
    <row r="6" spans="1:14" x14ac:dyDescent="0.35">
      <c r="A6" s="2" t="s">
        <v>4</v>
      </c>
      <c r="B6" s="13">
        <v>44</v>
      </c>
      <c r="C6" s="13">
        <v>46</v>
      </c>
      <c r="D6" s="13">
        <v>48</v>
      </c>
      <c r="E6" s="13">
        <v>48</v>
      </c>
      <c r="F6" s="13">
        <v>50</v>
      </c>
      <c r="G6" s="13">
        <v>45</v>
      </c>
      <c r="H6" s="13">
        <v>49</v>
      </c>
      <c r="I6" s="13">
        <v>46</v>
      </c>
      <c r="J6" s="13">
        <v>50</v>
      </c>
      <c r="K6" s="13">
        <v>50</v>
      </c>
      <c r="L6" s="13">
        <v>51</v>
      </c>
      <c r="M6" s="13">
        <v>49</v>
      </c>
      <c r="N6" s="6">
        <v>554586</v>
      </c>
    </row>
    <row r="7" spans="1:14" x14ac:dyDescent="0.35">
      <c r="A7" s="2" t="s">
        <v>5</v>
      </c>
      <c r="B7" s="14">
        <v>1</v>
      </c>
      <c r="C7" s="14">
        <v>3</v>
      </c>
      <c r="D7" s="14">
        <v>1</v>
      </c>
      <c r="E7" s="14">
        <v>1</v>
      </c>
      <c r="F7" s="14">
        <v>3</v>
      </c>
      <c r="G7" s="14">
        <v>4</v>
      </c>
      <c r="H7" s="14">
        <v>1</v>
      </c>
      <c r="I7" s="14">
        <v>1</v>
      </c>
      <c r="J7" s="14">
        <v>3</v>
      </c>
      <c r="K7" s="14">
        <v>3</v>
      </c>
      <c r="L7" s="14">
        <v>2</v>
      </c>
      <c r="M7" s="14">
        <v>1</v>
      </c>
      <c r="N7" s="6">
        <v>554586</v>
      </c>
    </row>
    <row r="8" spans="1:14" x14ac:dyDescent="0.35">
      <c r="A8" s="2" t="s">
        <v>6</v>
      </c>
      <c r="B8" s="14">
        <v>0</v>
      </c>
      <c r="C8" s="14">
        <v>6</v>
      </c>
      <c r="D8" s="14">
        <v>0</v>
      </c>
      <c r="E8" s="14">
        <v>3</v>
      </c>
      <c r="F8" s="14">
        <v>0</v>
      </c>
      <c r="G8" s="14">
        <v>0</v>
      </c>
      <c r="H8" s="14">
        <v>3</v>
      </c>
      <c r="I8" s="14">
        <v>0</v>
      </c>
      <c r="J8" s="14">
        <v>0</v>
      </c>
      <c r="K8" s="14">
        <v>2</v>
      </c>
      <c r="L8" s="14">
        <v>0</v>
      </c>
      <c r="M8" s="14">
        <v>1</v>
      </c>
      <c r="N8" s="6">
        <v>554586</v>
      </c>
    </row>
    <row r="9" spans="1:14" x14ac:dyDescent="0.35">
      <c r="A9" s="2" t="s">
        <v>7</v>
      </c>
      <c r="B9" s="14">
        <v>0</v>
      </c>
      <c r="C9" s="14">
        <v>0</v>
      </c>
      <c r="D9" s="14">
        <v>2</v>
      </c>
      <c r="E9" s="14">
        <v>0</v>
      </c>
      <c r="F9" s="14">
        <v>2</v>
      </c>
      <c r="G9" s="14">
        <v>0</v>
      </c>
      <c r="H9" s="14">
        <v>3</v>
      </c>
      <c r="I9" s="14">
        <v>3</v>
      </c>
      <c r="J9" s="14">
        <v>0</v>
      </c>
      <c r="K9" s="14">
        <v>0</v>
      </c>
      <c r="L9" s="14">
        <v>3</v>
      </c>
      <c r="M9" s="14">
        <v>0</v>
      </c>
      <c r="N9" s="6">
        <v>554586</v>
      </c>
    </row>
    <row r="12" spans="1:14" x14ac:dyDescent="0.35">
      <c r="A12" s="1"/>
      <c r="B12" s="2" t="s">
        <v>11</v>
      </c>
      <c r="C12" s="2" t="s">
        <v>12</v>
      </c>
      <c r="D12" s="2" t="s">
        <v>13</v>
      </c>
      <c r="E12" s="2" t="s">
        <v>14</v>
      </c>
      <c r="F12" s="2"/>
      <c r="G12" s="2" t="s">
        <v>15</v>
      </c>
      <c r="H12" s="2" t="s">
        <v>16</v>
      </c>
      <c r="I12" s="2" t="s">
        <v>17</v>
      </c>
      <c r="J12" s="2" t="s">
        <v>18</v>
      </c>
      <c r="K12" s="2"/>
      <c r="L12" s="2"/>
      <c r="M12" s="2"/>
    </row>
    <row r="13" spans="1:14" x14ac:dyDescent="0.35">
      <c r="A13" s="2" t="s">
        <v>0</v>
      </c>
      <c r="B13" s="15">
        <f>AVERAGE(B2:D2)</f>
        <v>58.666666666666664</v>
      </c>
      <c r="C13" s="15">
        <f>AVERAGE(E2:G2)</f>
        <v>80</v>
      </c>
      <c r="D13" s="15">
        <f>AVERAGE(H2:J2)</f>
        <v>102.33333333333333</v>
      </c>
      <c r="E13" s="15">
        <f>AVERAGE(K2:M2)</f>
        <v>103</v>
      </c>
      <c r="F13" s="15"/>
      <c r="G13" s="15" cm="1">
        <f t="array" ref="G13:G16">B13:B16/B17</f>
        <v>1.2753623188405796</v>
      </c>
      <c r="H13" s="15" cm="1">
        <f t="array" ref="H13:H16">C13:C16/C17</f>
        <v>1.6783216783216783</v>
      </c>
      <c r="I13" s="15" cm="1">
        <f t="array" ref="I13:I16">D13:D16/D17</f>
        <v>2.1172413793103448</v>
      </c>
      <c r="J13" s="15" cm="1">
        <f t="array" ref="J13:J16">E13:E16/E17</f>
        <v>2.06</v>
      </c>
      <c r="K13" s="15"/>
      <c r="L13" s="15"/>
      <c r="M13" s="15"/>
    </row>
    <row r="14" spans="1:14" x14ac:dyDescent="0.35">
      <c r="A14" s="2" t="s">
        <v>1</v>
      </c>
      <c r="B14" s="15">
        <f t="shared" ref="B14:B19" si="0">AVERAGE(B3:D3)</f>
        <v>81</v>
      </c>
      <c r="C14" s="15">
        <f t="shared" ref="C14:C19" si="1">AVERAGE(E3:G3)</f>
        <v>109</v>
      </c>
      <c r="D14" s="15">
        <f t="shared" ref="D14:D19" si="2">AVERAGE(H3:J3)</f>
        <v>108</v>
      </c>
      <c r="E14" s="15">
        <f t="shared" ref="E14:E19" si="3">AVERAGE(K3:M3)</f>
        <v>113.66666666666667</v>
      </c>
      <c r="F14" s="15"/>
      <c r="G14" s="15">
        <v>1.7608695652173914</v>
      </c>
      <c r="H14" s="15">
        <v>2.2867132867132867</v>
      </c>
      <c r="I14" s="15">
        <v>2.2344827586206897</v>
      </c>
      <c r="J14" s="15">
        <v>2.2733333333333334</v>
      </c>
      <c r="K14" s="15"/>
      <c r="L14" s="15"/>
      <c r="M14" s="15"/>
    </row>
    <row r="15" spans="1:14" x14ac:dyDescent="0.35">
      <c r="A15" s="2" t="s">
        <v>2</v>
      </c>
      <c r="B15" s="15">
        <f t="shared" si="0"/>
        <v>114.66666666666667</v>
      </c>
      <c r="C15" s="15">
        <f t="shared" si="1"/>
        <v>135.33333333333334</v>
      </c>
      <c r="D15" s="15">
        <f t="shared" si="2"/>
        <v>146.66666666666666</v>
      </c>
      <c r="E15" s="15">
        <f t="shared" si="3"/>
        <v>104.33333333333333</v>
      </c>
      <c r="F15" s="15"/>
      <c r="G15" s="15">
        <v>2.4927536231884058</v>
      </c>
      <c r="H15" s="15">
        <v>2.8391608391608396</v>
      </c>
      <c r="I15" s="15">
        <v>3.0344827586206895</v>
      </c>
      <c r="J15" s="15">
        <v>2.0866666666666664</v>
      </c>
      <c r="K15" s="15"/>
      <c r="L15" s="15"/>
      <c r="M15" s="15"/>
    </row>
    <row r="16" spans="1:14" x14ac:dyDescent="0.35">
      <c r="A16" s="2" t="s">
        <v>3</v>
      </c>
      <c r="B16" s="15">
        <f t="shared" si="0"/>
        <v>119.66666666666667</v>
      </c>
      <c r="C16" s="15">
        <f t="shared" si="1"/>
        <v>82.333333333333329</v>
      </c>
      <c r="D16" s="15">
        <f t="shared" si="2"/>
        <v>91.333333333333329</v>
      </c>
      <c r="E16" s="15">
        <f t="shared" si="3"/>
        <v>135.33333333333334</v>
      </c>
      <c r="F16" s="15"/>
      <c r="G16" s="15">
        <v>2.6014492753623188</v>
      </c>
      <c r="H16" s="15">
        <v>1.7272727272727273</v>
      </c>
      <c r="I16" s="15">
        <v>1.8896551724137929</v>
      </c>
      <c r="J16" s="15">
        <v>2.706666666666667</v>
      </c>
      <c r="K16" s="15"/>
      <c r="L16" s="15"/>
      <c r="M16" s="15"/>
    </row>
    <row r="17" spans="1:13" x14ac:dyDescent="0.35">
      <c r="A17" s="2" t="s">
        <v>8</v>
      </c>
      <c r="B17" s="15">
        <f t="shared" si="0"/>
        <v>46</v>
      </c>
      <c r="C17" s="15">
        <f t="shared" si="1"/>
        <v>47.666666666666664</v>
      </c>
      <c r="D17" s="15">
        <f t="shared" si="2"/>
        <v>48.333333333333336</v>
      </c>
      <c r="E17" s="15">
        <f t="shared" si="3"/>
        <v>50</v>
      </c>
      <c r="F17" s="15"/>
      <c r="G17" s="15"/>
      <c r="H17" s="15"/>
      <c r="I17" s="15"/>
      <c r="J17" s="15"/>
      <c r="K17" s="15"/>
      <c r="L17" s="15"/>
      <c r="M17" s="15"/>
    </row>
    <row r="18" spans="1:13" x14ac:dyDescent="0.35">
      <c r="A18" s="2" t="s">
        <v>9</v>
      </c>
      <c r="B18" s="15">
        <f t="shared" si="0"/>
        <v>1.6666666666666667</v>
      </c>
      <c r="C18" s="15">
        <f t="shared" si="1"/>
        <v>2.6666666666666665</v>
      </c>
      <c r="D18" s="15">
        <f t="shared" si="2"/>
        <v>1.6666666666666667</v>
      </c>
      <c r="E18" s="15">
        <f t="shared" si="3"/>
        <v>2</v>
      </c>
      <c r="F18" s="15"/>
      <c r="G18" s="15"/>
      <c r="H18" s="15"/>
      <c r="I18" s="15"/>
      <c r="J18" s="15"/>
      <c r="K18" s="15"/>
      <c r="L18" s="15"/>
      <c r="M18" s="15"/>
    </row>
    <row r="19" spans="1:13" x14ac:dyDescent="0.35">
      <c r="A19" s="2" t="s">
        <v>10</v>
      </c>
      <c r="B19" s="15">
        <f t="shared" si="0"/>
        <v>2</v>
      </c>
      <c r="C19" s="15">
        <f t="shared" si="1"/>
        <v>1</v>
      </c>
      <c r="D19" s="15">
        <f t="shared" si="2"/>
        <v>1</v>
      </c>
      <c r="E19" s="15">
        <f t="shared" si="3"/>
        <v>1</v>
      </c>
      <c r="F19" s="15"/>
      <c r="G19" s="15"/>
      <c r="H19" s="15"/>
      <c r="I19" s="15"/>
      <c r="J19" s="15"/>
      <c r="K19" s="15"/>
      <c r="L19" s="15"/>
      <c r="M19" s="15"/>
    </row>
    <row r="20" spans="1:13" x14ac:dyDescent="0.35">
      <c r="A20" s="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1C4CC-2EB9-4724-BF4D-A7244B03734A}">
  <dimension ref="A1:N20"/>
  <sheetViews>
    <sheetView tabSelected="1" workbookViewId="0">
      <selection activeCell="F16" sqref="F16"/>
    </sheetView>
  </sheetViews>
  <sheetFormatPr defaultRowHeight="14.5" x14ac:dyDescent="0.35"/>
  <sheetData>
    <row r="1" spans="1:14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5">
      <c r="A2" s="2" t="s">
        <v>0</v>
      </c>
      <c r="B2" s="8">
        <v>82</v>
      </c>
      <c r="C2" s="8">
        <v>81</v>
      </c>
      <c r="D2" s="8">
        <v>84</v>
      </c>
      <c r="E2" s="5">
        <v>88</v>
      </c>
      <c r="F2" s="5">
        <v>92</v>
      </c>
      <c r="G2" s="5">
        <v>92</v>
      </c>
      <c r="H2" s="14">
        <v>3</v>
      </c>
      <c r="I2" s="14">
        <v>0</v>
      </c>
      <c r="J2" s="14">
        <v>3</v>
      </c>
      <c r="K2" s="14">
        <v>0</v>
      </c>
      <c r="L2" s="14">
        <v>3</v>
      </c>
      <c r="M2" s="14">
        <v>1</v>
      </c>
      <c r="N2" s="6">
        <v>554586</v>
      </c>
    </row>
    <row r="3" spans="1:14" x14ac:dyDescent="0.35">
      <c r="A3" s="2" t="s">
        <v>1</v>
      </c>
      <c r="B3" s="9">
        <v>102</v>
      </c>
      <c r="C3" s="9">
        <v>104</v>
      </c>
      <c r="D3" s="9">
        <v>101</v>
      </c>
      <c r="E3" s="11">
        <v>132</v>
      </c>
      <c r="F3" s="11">
        <v>131</v>
      </c>
      <c r="G3" s="11">
        <v>129</v>
      </c>
      <c r="H3" s="14">
        <v>3</v>
      </c>
      <c r="I3" s="14">
        <v>0</v>
      </c>
      <c r="J3" s="14">
        <v>0</v>
      </c>
      <c r="K3" s="14">
        <v>2</v>
      </c>
      <c r="L3" s="14">
        <v>0</v>
      </c>
      <c r="M3" s="14">
        <v>3</v>
      </c>
      <c r="N3" s="6">
        <v>554586</v>
      </c>
    </row>
    <row r="4" spans="1:14" x14ac:dyDescent="0.35">
      <c r="A4" s="2" t="s">
        <v>2</v>
      </c>
      <c r="B4" s="12">
        <v>114</v>
      </c>
      <c r="C4" s="12">
        <v>112</v>
      </c>
      <c r="D4" s="12">
        <v>112</v>
      </c>
      <c r="E4" s="11">
        <v>134</v>
      </c>
      <c r="F4" s="11">
        <v>134</v>
      </c>
      <c r="G4" s="11">
        <v>136</v>
      </c>
      <c r="H4" s="14">
        <v>0</v>
      </c>
      <c r="I4" s="14">
        <v>0</v>
      </c>
      <c r="J4" s="14">
        <v>3</v>
      </c>
      <c r="K4" s="14">
        <v>0</v>
      </c>
      <c r="L4" s="14">
        <v>0</v>
      </c>
      <c r="M4" s="14">
        <v>0</v>
      </c>
      <c r="N4" s="6">
        <v>554586</v>
      </c>
    </row>
    <row r="5" spans="1:14" x14ac:dyDescent="0.35">
      <c r="A5" s="2" t="s">
        <v>3</v>
      </c>
      <c r="B5" s="9">
        <v>100</v>
      </c>
      <c r="C5" s="9">
        <v>100</v>
      </c>
      <c r="D5" s="9">
        <v>99</v>
      </c>
      <c r="E5" s="7">
        <v>75</v>
      </c>
      <c r="F5" s="7">
        <v>77</v>
      </c>
      <c r="G5" s="7">
        <v>75</v>
      </c>
      <c r="H5" s="14">
        <v>3</v>
      </c>
      <c r="I5" s="14">
        <v>2</v>
      </c>
      <c r="J5" s="14">
        <v>1</v>
      </c>
      <c r="K5" s="14">
        <v>0</v>
      </c>
      <c r="L5" s="14">
        <v>3</v>
      </c>
      <c r="M5" s="14">
        <v>2</v>
      </c>
      <c r="N5" s="6">
        <v>554586</v>
      </c>
    </row>
    <row r="6" spans="1:14" x14ac:dyDescent="0.35">
      <c r="A6" s="2" t="s">
        <v>4</v>
      </c>
      <c r="B6" s="13">
        <v>47</v>
      </c>
      <c r="C6" s="3">
        <v>50</v>
      </c>
      <c r="D6" s="3">
        <v>50</v>
      </c>
      <c r="E6" s="13">
        <v>47</v>
      </c>
      <c r="F6" s="3">
        <v>52</v>
      </c>
      <c r="G6" s="3">
        <v>51</v>
      </c>
      <c r="H6" s="14">
        <v>3</v>
      </c>
      <c r="I6" s="14">
        <v>0</v>
      </c>
      <c r="J6" s="14">
        <v>2</v>
      </c>
      <c r="K6" s="14">
        <v>3</v>
      </c>
      <c r="L6" s="14">
        <v>0</v>
      </c>
      <c r="M6" s="14">
        <v>2</v>
      </c>
      <c r="N6" s="6">
        <v>554586</v>
      </c>
    </row>
    <row r="7" spans="1:14" x14ac:dyDescent="0.35">
      <c r="A7" s="2" t="s">
        <v>5</v>
      </c>
      <c r="B7" s="14">
        <v>1</v>
      </c>
      <c r="C7" s="14">
        <v>2</v>
      </c>
      <c r="D7" s="14">
        <v>5</v>
      </c>
      <c r="E7" s="14">
        <v>2</v>
      </c>
      <c r="F7" s="14">
        <v>0</v>
      </c>
      <c r="G7" s="14">
        <v>1</v>
      </c>
      <c r="H7" s="14">
        <v>0</v>
      </c>
      <c r="I7" s="14">
        <v>1</v>
      </c>
      <c r="J7" s="14">
        <v>1</v>
      </c>
      <c r="K7" s="14">
        <v>1</v>
      </c>
      <c r="L7" s="14">
        <v>2</v>
      </c>
      <c r="M7" s="14">
        <v>1</v>
      </c>
      <c r="N7" s="6">
        <v>554586</v>
      </c>
    </row>
    <row r="8" spans="1:14" x14ac:dyDescent="0.35">
      <c r="A8" s="2" t="s">
        <v>6</v>
      </c>
      <c r="B8" s="14">
        <v>2</v>
      </c>
      <c r="C8" s="14">
        <v>2</v>
      </c>
      <c r="D8" s="14">
        <v>2</v>
      </c>
      <c r="E8" s="14">
        <v>1</v>
      </c>
      <c r="F8" s="14">
        <v>0</v>
      </c>
      <c r="G8" s="14">
        <v>0</v>
      </c>
      <c r="H8" s="14">
        <v>3</v>
      </c>
      <c r="I8" s="14">
        <v>1</v>
      </c>
      <c r="J8" s="14">
        <v>2</v>
      </c>
      <c r="K8" s="14">
        <v>0</v>
      </c>
      <c r="L8" s="14">
        <v>1</v>
      </c>
      <c r="M8" s="14">
        <v>1</v>
      </c>
      <c r="N8" s="6">
        <v>554586</v>
      </c>
    </row>
    <row r="9" spans="1:14" x14ac:dyDescent="0.35">
      <c r="A9" s="2" t="s">
        <v>7</v>
      </c>
      <c r="B9" s="14">
        <v>1</v>
      </c>
      <c r="C9" s="14">
        <v>0</v>
      </c>
      <c r="D9" s="14">
        <v>1</v>
      </c>
      <c r="E9" s="14">
        <v>1</v>
      </c>
      <c r="F9" s="14">
        <v>2</v>
      </c>
      <c r="G9" s="14">
        <v>2</v>
      </c>
      <c r="H9" s="14">
        <v>2</v>
      </c>
      <c r="I9" s="14">
        <v>4</v>
      </c>
      <c r="J9" s="14">
        <v>3</v>
      </c>
      <c r="K9" s="14">
        <v>3</v>
      </c>
      <c r="L9" s="14">
        <v>0</v>
      </c>
      <c r="M9" s="14">
        <v>1</v>
      </c>
      <c r="N9" s="6">
        <v>554586</v>
      </c>
    </row>
    <row r="12" spans="1:14" x14ac:dyDescent="0.35">
      <c r="A12" s="1"/>
      <c r="B12" s="2" t="s">
        <v>21</v>
      </c>
      <c r="C12" s="2" t="s">
        <v>22</v>
      </c>
      <c r="D12" s="2"/>
      <c r="E12" s="2"/>
      <c r="F12" s="2"/>
      <c r="G12" s="2" t="s">
        <v>19</v>
      </c>
      <c r="H12" s="2" t="s">
        <v>20</v>
      </c>
      <c r="I12" s="2"/>
      <c r="J12" s="2"/>
      <c r="K12" s="2"/>
      <c r="L12" s="2"/>
      <c r="M12" s="2"/>
    </row>
    <row r="13" spans="1:14" x14ac:dyDescent="0.35">
      <c r="A13" s="2" t="s">
        <v>0</v>
      </c>
      <c r="B13" s="15">
        <f>AVERAGE(B2:D2)</f>
        <v>82.333333333333329</v>
      </c>
      <c r="C13" s="15">
        <f>AVERAGE(E2:G2)</f>
        <v>90.666666666666671</v>
      </c>
      <c r="D13" s="15"/>
      <c r="E13" s="15"/>
      <c r="F13" s="15"/>
      <c r="G13" s="15" cm="1">
        <f t="array" ref="G13:G16">B13:B16/B17</f>
        <v>1.6802721088435373</v>
      </c>
      <c r="H13" s="15" cm="1">
        <f t="array" ref="H13:H16">C13:C16/C17</f>
        <v>1.8133333333333335</v>
      </c>
      <c r="I13" s="15"/>
      <c r="J13" s="15"/>
      <c r="K13" s="15"/>
      <c r="L13" s="15"/>
      <c r="M13" s="15"/>
    </row>
    <row r="14" spans="1:14" x14ac:dyDescent="0.35">
      <c r="A14" s="2" t="s">
        <v>1</v>
      </c>
      <c r="B14" s="15">
        <f t="shared" ref="B14:B19" si="0">AVERAGE(B3:D3)</f>
        <v>102.33333333333333</v>
      </c>
      <c r="C14" s="15">
        <f t="shared" ref="C14:C19" si="1">AVERAGE(E3:G3)</f>
        <v>130.66666666666666</v>
      </c>
      <c r="D14" s="15"/>
      <c r="E14" s="15"/>
      <c r="F14" s="15"/>
      <c r="G14" s="15">
        <v>2.0884353741496597</v>
      </c>
      <c r="H14" s="15">
        <v>2.6133333333333333</v>
      </c>
      <c r="I14" s="15"/>
      <c r="J14" s="15"/>
      <c r="K14" s="15"/>
      <c r="L14" s="15"/>
      <c r="M14" s="15"/>
    </row>
    <row r="15" spans="1:14" x14ac:dyDescent="0.35">
      <c r="A15" s="2" t="s">
        <v>2</v>
      </c>
      <c r="B15" s="15">
        <f t="shared" si="0"/>
        <v>112.66666666666667</v>
      </c>
      <c r="C15" s="15">
        <f t="shared" si="1"/>
        <v>134.66666666666666</v>
      </c>
      <c r="D15" s="15"/>
      <c r="E15" s="15"/>
      <c r="F15" s="15"/>
      <c r="G15" s="15">
        <v>2.2993197278911564</v>
      </c>
      <c r="H15" s="15">
        <v>2.6933333333333334</v>
      </c>
      <c r="I15" s="15"/>
      <c r="J15" s="15"/>
      <c r="K15" s="15"/>
      <c r="L15" s="15"/>
      <c r="M15" s="15"/>
    </row>
    <row r="16" spans="1:14" x14ac:dyDescent="0.35">
      <c r="A16" s="2" t="s">
        <v>3</v>
      </c>
      <c r="B16" s="15">
        <f t="shared" si="0"/>
        <v>99.666666666666671</v>
      </c>
      <c r="C16" s="15">
        <f t="shared" si="1"/>
        <v>75.666666666666671</v>
      </c>
      <c r="D16" s="15"/>
      <c r="E16" s="15"/>
      <c r="F16" s="15"/>
      <c r="G16" s="15">
        <v>2.0340136054421771</v>
      </c>
      <c r="H16" s="15">
        <v>1.5133333333333334</v>
      </c>
      <c r="I16" s="15"/>
      <c r="J16" s="15"/>
      <c r="K16" s="15"/>
      <c r="L16" s="15"/>
      <c r="M16" s="15"/>
    </row>
    <row r="17" spans="1:13" x14ac:dyDescent="0.35">
      <c r="A17" s="2" t="s">
        <v>8</v>
      </c>
      <c r="B17" s="15">
        <f t="shared" si="0"/>
        <v>49</v>
      </c>
      <c r="C17" s="15">
        <f t="shared" si="1"/>
        <v>50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x14ac:dyDescent="0.35">
      <c r="A18" s="2" t="s">
        <v>9</v>
      </c>
      <c r="B18" s="15">
        <f t="shared" si="0"/>
        <v>2.6666666666666665</v>
      </c>
      <c r="C18" s="15">
        <f t="shared" si="1"/>
        <v>1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1:13" x14ac:dyDescent="0.35">
      <c r="A19" s="2" t="s">
        <v>10</v>
      </c>
      <c r="B19" s="15">
        <f t="shared" si="0"/>
        <v>2</v>
      </c>
      <c r="C19" s="15">
        <f t="shared" si="1"/>
        <v>0.33333333333333331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1:13" x14ac:dyDescent="0.35">
      <c r="A20" s="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</vt:lpstr>
      <vt:lpstr>Plate 1 actual</vt:lpstr>
      <vt:lpstr>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Pinto, Felicia, R</dc:creator>
  <cp:lastModifiedBy>Felicia Pinto</cp:lastModifiedBy>
  <dcterms:created xsi:type="dcterms:W3CDTF">2022-03-03T16:05:20Z</dcterms:created>
  <dcterms:modified xsi:type="dcterms:W3CDTF">2022-03-16T14:04:43Z</dcterms:modified>
</cp:coreProperties>
</file>