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ol\Downloads\"/>
    </mc:Choice>
  </mc:AlternateContent>
  <xr:revisionPtr revIDLastSave="0" documentId="13_ncr:1_{AC6E77C8-772E-4DCB-97F8-1A9E15DAF933}" xr6:coauthVersionLast="47" xr6:coauthVersionMax="47" xr10:uidLastSave="{00000000-0000-0000-0000-000000000000}"/>
  <bookViews>
    <workbookView xWindow="-108" yWindow="-108" windowWidth="23256" windowHeight="12456" activeTab="2" xr2:uid="{298659B6-D950-4CE8-B85D-290CA25C549C}"/>
  </bookViews>
  <sheets>
    <sheet name="Chart2" sheetId="3" r:id="rId1"/>
    <sheet name="Chart3" sheetId="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17" i="1" s="1"/>
  <c r="E6" i="1"/>
  <c r="E5" i="1"/>
  <c r="E4" i="1"/>
  <c r="E3" i="1"/>
  <c r="E2" i="1"/>
  <c r="C16" i="1"/>
  <c r="C15" i="1"/>
  <c r="C14" i="1"/>
  <c r="C13" i="1"/>
  <c r="C12" i="1"/>
  <c r="C11" i="1"/>
  <c r="C10" i="1"/>
  <c r="C9" i="1"/>
  <c r="C8" i="1"/>
  <c r="C7" i="1"/>
  <c r="C17" i="1" s="1"/>
  <c r="C6" i="1"/>
  <c r="C5" i="1"/>
  <c r="C4" i="1"/>
  <c r="C3" i="1"/>
  <c r="C2" i="1"/>
  <c r="B17" i="1"/>
  <c r="D17" i="1"/>
</calcChain>
</file>

<file path=xl/sharedStrings.xml><?xml version="1.0" encoding="utf-8"?>
<sst xmlns="http://schemas.openxmlformats.org/spreadsheetml/2006/main" count="25" uniqueCount="25">
  <si>
    <t xml:space="preserve">Category </t>
  </si>
  <si>
    <t>Climbed</t>
  </si>
  <si>
    <t>Crouched</t>
  </si>
  <si>
    <t>Fallen</t>
  </si>
  <si>
    <t>Sprinted</t>
  </si>
  <si>
    <t>Swum</t>
  </si>
  <si>
    <t>Walked</t>
  </si>
  <si>
    <t>Walked on Water</t>
  </si>
  <si>
    <t>Walked under Water</t>
  </si>
  <si>
    <t>by Boat</t>
  </si>
  <si>
    <t>by Horse</t>
  </si>
  <si>
    <t>TOTAL</t>
  </si>
  <si>
    <t>Flown (airborn)</t>
  </si>
  <si>
    <t>World 1 Distance (km)</t>
  </si>
  <si>
    <t>World 2 Distance (km)</t>
  </si>
  <si>
    <t>by Elytra</t>
  </si>
  <si>
    <t>by Minecart</t>
  </si>
  <si>
    <t>by Pig</t>
  </si>
  <si>
    <t>by Strider</t>
  </si>
  <si>
    <t>Time played</t>
  </si>
  <si>
    <t>Category</t>
  </si>
  <si>
    <t>World 1 Playtime (hr)</t>
  </si>
  <si>
    <t>World 2 Playtime (hr)</t>
  </si>
  <si>
    <t>World 1 Rate (km/hr)</t>
  </si>
  <si>
    <t>World 2 Rate (km/hr)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</si>
</sst>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2" xfId="0" applyNumberFormat="1" applyBorder="1"/>
    <xf numFmtId="2" fontId="0" fillId="0" borderId="9" xfId="0" applyNumberFormat="1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Elytra</c:v>
                </c:pt>
                <c:pt idx="11">
                  <c:v>by Horse</c:v>
                </c:pt>
                <c:pt idx="12">
                  <c:v>by Minecart</c:v>
                </c:pt>
                <c:pt idx="13">
                  <c:v>by Pig</c:v>
                </c:pt>
                <c:pt idx="14">
                  <c:v>by Strider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1.03</c:v>
                </c:pt>
                <c:pt idx="1">
                  <c:v>7.61</c:v>
                </c:pt>
                <c:pt idx="2">
                  <c:v>7.72</c:v>
                </c:pt>
                <c:pt idx="3">
                  <c:v>51.23</c:v>
                </c:pt>
                <c:pt idx="4">
                  <c:v>58.73</c:v>
                </c:pt>
                <c:pt idx="5">
                  <c:v>5.85</c:v>
                </c:pt>
                <c:pt idx="6">
                  <c:v>78.290000000000006</c:v>
                </c:pt>
                <c:pt idx="7">
                  <c:v>2.46</c:v>
                </c:pt>
                <c:pt idx="8">
                  <c:v>2.4900000000000002</c:v>
                </c:pt>
                <c:pt idx="9">
                  <c:v>31.94</c:v>
                </c:pt>
                <c:pt idx="10">
                  <c:v>0</c:v>
                </c:pt>
                <c:pt idx="11">
                  <c:v>17.48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A-46DC-B40B-6F70F33C8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4882175"/>
        <c:axId val="1364880927"/>
      </c:barChart>
      <c:catAx>
        <c:axId val="136488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80927"/>
        <c:crosses val="autoZero"/>
        <c:auto val="1"/>
        <c:lblAlgn val="ctr"/>
        <c:lblOffset val="100"/>
        <c:noMultiLvlLbl val="0"/>
      </c:catAx>
      <c:valAx>
        <c:axId val="136488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88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Sheet1!$A$2:$A$16</c:f>
              <c:strCache>
                <c:ptCount val="15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Elytra</c:v>
                </c:pt>
                <c:pt idx="11">
                  <c:v>by Horse</c:v>
                </c:pt>
                <c:pt idx="12">
                  <c:v>by Minecart</c:v>
                </c:pt>
                <c:pt idx="13">
                  <c:v>by Pig</c:v>
                </c:pt>
                <c:pt idx="14">
                  <c:v>by Strider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1.03</c:v>
                </c:pt>
                <c:pt idx="1">
                  <c:v>7.61</c:v>
                </c:pt>
                <c:pt idx="2">
                  <c:v>7.72</c:v>
                </c:pt>
                <c:pt idx="3">
                  <c:v>51.23</c:v>
                </c:pt>
                <c:pt idx="4">
                  <c:v>58.73</c:v>
                </c:pt>
                <c:pt idx="5">
                  <c:v>5.85</c:v>
                </c:pt>
                <c:pt idx="6">
                  <c:v>78.290000000000006</c:v>
                </c:pt>
                <c:pt idx="7">
                  <c:v>2.46</c:v>
                </c:pt>
                <c:pt idx="8">
                  <c:v>2.4900000000000002</c:v>
                </c:pt>
                <c:pt idx="9">
                  <c:v>31.94</c:v>
                </c:pt>
                <c:pt idx="10">
                  <c:v>0</c:v>
                </c:pt>
                <c:pt idx="11">
                  <c:v>17.48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A-46EC-8A37-E4642074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0034287"/>
        <c:axId val="1360029711"/>
      </c:barChart>
      <c:catAx>
        <c:axId val="136003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29711"/>
        <c:crosses val="autoZero"/>
        <c:auto val="1"/>
        <c:lblAlgn val="ctr"/>
        <c:lblOffset val="100"/>
        <c:noMultiLvlLbl val="0"/>
      </c:catAx>
      <c:valAx>
        <c:axId val="13600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03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Minecraft Travel Methods: World 1 (km)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F2-4B1E-9737-E204E636B8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F2-4B1E-9737-E204E636B8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F2-4B1E-9737-E204E636B8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F2-4B1E-9737-E204E636B8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F2-4B1E-9737-E204E636B8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F2-4B1E-9737-E204E636B8F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953-4B49-AB89-AB28678095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F2-4B1E-9737-E204E636B8F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F2-4B1E-9737-E204E636B8F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F2-4B1E-9737-E204E636B8F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53-4B49-AB89-AB2867809572}"/>
              </c:ext>
            </c:extLst>
          </c:dPt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953-4B49-AB89-AB2867809572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953-4B49-AB89-AB28678095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(Sheet1!$A$2:$A$11,Sheet1!$A$13)</c:f>
              <c:strCache>
                <c:ptCount val="11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Sheet1!$B$2:$B$16</c15:sqref>
                  </c15:fullRef>
                </c:ext>
              </c:extLst>
              <c:f>(Sheet1!$B$2:$B$11,Sheet1!$B$13)</c:f>
              <c:numCache>
                <c:formatCode>General</c:formatCode>
                <c:ptCount val="11"/>
                <c:pt idx="0">
                  <c:v>1.03</c:v>
                </c:pt>
                <c:pt idx="1">
                  <c:v>7.61</c:v>
                </c:pt>
                <c:pt idx="2">
                  <c:v>7.72</c:v>
                </c:pt>
                <c:pt idx="3">
                  <c:v>51.23</c:v>
                </c:pt>
                <c:pt idx="4">
                  <c:v>58.73</c:v>
                </c:pt>
                <c:pt idx="5">
                  <c:v>5.85</c:v>
                </c:pt>
                <c:pt idx="6">
                  <c:v>78.290000000000006</c:v>
                </c:pt>
                <c:pt idx="7">
                  <c:v>2.46</c:v>
                </c:pt>
                <c:pt idx="8">
                  <c:v>2.4900000000000002</c:v>
                </c:pt>
                <c:pt idx="9">
                  <c:v>31.94</c:v>
                </c:pt>
                <c:pt idx="10">
                  <c:v>17.48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1953-4B49-AB89-AB28678095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 of Travel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405803441236515E-2"/>
          <c:y val="0.20050962379702536"/>
          <c:w val="0.92259419655876351"/>
          <c:h val="0.586275396131039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World 1 Rate (km/hr)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(Sheet1!$A$2:$A$11,Sheet1!$A$13:$A$14)</c:f>
              <c:strCache>
                <c:ptCount val="12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  <c:pt idx="11">
                  <c:v>by Minecart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Sheet1!$C$2:$C$16</c15:sqref>
                  </c15:fullRef>
                </c:ext>
              </c:extLst>
              <c:f>(Sheet1!$C$2:$C$11,Sheet1!$C$13:$C$14)</c:f>
              <c:numCache>
                <c:formatCode>0.00</c:formatCode>
                <c:ptCount val="12"/>
                <c:pt idx="0">
                  <c:v>2.7688172043010752E-2</c:v>
                </c:pt>
                <c:pt idx="1">
                  <c:v>0.20456989247311827</c:v>
                </c:pt>
                <c:pt idx="2">
                  <c:v>0.20752688172043007</c:v>
                </c:pt>
                <c:pt idx="3">
                  <c:v>1.3771505376344084</c:v>
                </c:pt>
                <c:pt idx="4">
                  <c:v>1.5787634408602149</c:v>
                </c:pt>
                <c:pt idx="5">
                  <c:v>0.157258064516129</c:v>
                </c:pt>
                <c:pt idx="6">
                  <c:v>2.1045698924731182</c:v>
                </c:pt>
                <c:pt idx="7">
                  <c:v>6.6129032258064505E-2</c:v>
                </c:pt>
                <c:pt idx="8">
                  <c:v>6.6935483870967746E-2</c:v>
                </c:pt>
                <c:pt idx="9">
                  <c:v>0.85860215053763433</c:v>
                </c:pt>
                <c:pt idx="10">
                  <c:v>0.46989247311827953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9-42B6-A2BE-AA179753B92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World 2 Rate (km/hr)</c:v>
                </c:pt>
              </c:strCache>
            </c:strRef>
          </c:tx>
          <c:spPr>
            <a:solidFill>
              <a:srgbClr val="FF7C8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(Sheet1!$A$2:$A$11,Sheet1!$A$13:$A$14)</c:f>
              <c:strCache>
                <c:ptCount val="12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  <c:pt idx="11">
                  <c:v>by Minecart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Sheet1!$E$2:$E$16</c15:sqref>
                  </c15:fullRef>
                </c:ext>
              </c:extLst>
              <c:f>(Sheet1!$E$2:$E$11,Sheet1!$E$13:$E$14)</c:f>
              <c:numCache>
                <c:formatCode>0.00</c:formatCode>
                <c:ptCount val="12"/>
                <c:pt idx="0">
                  <c:v>2.8025793650793648E-2</c:v>
                </c:pt>
                <c:pt idx="1">
                  <c:v>0.18377976190476192</c:v>
                </c:pt>
                <c:pt idx="2">
                  <c:v>0.21106150793650794</c:v>
                </c:pt>
                <c:pt idx="3">
                  <c:v>1.8380456349206349</c:v>
                </c:pt>
                <c:pt idx="4">
                  <c:v>2.1297123015873018</c:v>
                </c:pt>
                <c:pt idx="5">
                  <c:v>0.22371031746031744</c:v>
                </c:pt>
                <c:pt idx="6">
                  <c:v>2.0848214285714288</c:v>
                </c:pt>
                <c:pt idx="7">
                  <c:v>9.5982142857142863E-2</c:v>
                </c:pt>
                <c:pt idx="8">
                  <c:v>0.12698412698412698</c:v>
                </c:pt>
                <c:pt idx="9">
                  <c:v>0.28050595238095238</c:v>
                </c:pt>
                <c:pt idx="10">
                  <c:v>0.11607142857142856</c:v>
                </c:pt>
                <c:pt idx="11">
                  <c:v>0.31175595238095238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9-42B6-A2BE-AA179753B9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1542191471"/>
        <c:axId val="1542212687"/>
      </c:barChart>
      <c:catAx>
        <c:axId val="154219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12687"/>
        <c:crosses val="autoZero"/>
        <c:auto val="1"/>
        <c:lblAlgn val="ctr"/>
        <c:lblOffset val="100"/>
        <c:noMultiLvlLbl val="0"/>
      </c:catAx>
      <c:valAx>
        <c:axId val="154221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km/hr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19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Distances Traveled by Category (Sum)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World 1 Distance (km)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(Sheet1!$A$2:$A$11,Sheet1!$A$13:$A$14)</c:f>
              <c:strCache>
                <c:ptCount val="12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  <c:pt idx="11">
                  <c:v>by Minecart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Sheet1!$B$2:$B$16</c15:sqref>
                  </c15:fullRef>
                </c:ext>
              </c:extLst>
              <c:f>(Sheet1!$B$2:$B$11,Sheet1!$B$13:$B$14)</c:f>
              <c:numCache>
                <c:formatCode>General</c:formatCode>
                <c:ptCount val="12"/>
                <c:pt idx="0">
                  <c:v>1.03</c:v>
                </c:pt>
                <c:pt idx="1">
                  <c:v>7.61</c:v>
                </c:pt>
                <c:pt idx="2">
                  <c:v>7.72</c:v>
                </c:pt>
                <c:pt idx="3">
                  <c:v>51.23</c:v>
                </c:pt>
                <c:pt idx="4">
                  <c:v>58.73</c:v>
                </c:pt>
                <c:pt idx="5">
                  <c:v>5.85</c:v>
                </c:pt>
                <c:pt idx="6">
                  <c:v>78.290000000000006</c:v>
                </c:pt>
                <c:pt idx="7">
                  <c:v>2.46</c:v>
                </c:pt>
                <c:pt idx="8">
                  <c:v>2.4900000000000002</c:v>
                </c:pt>
                <c:pt idx="9">
                  <c:v>31.94</c:v>
                </c:pt>
                <c:pt idx="10">
                  <c:v>17.48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D-4BA4-A4F8-DDC7568E1E1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World 2 Distance (km)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(Sheet1!$A$2:$A$11,Sheet1!$A$13:$A$14)</c:f>
              <c:strCache>
                <c:ptCount val="12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  <c:pt idx="11">
                  <c:v>by Minecart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Sheet1!$D$2:$D$16</c15:sqref>
                  </c15:fullRef>
                </c:ext>
              </c:extLst>
              <c:f>(Sheet1!$D$2:$D$11,Sheet1!$D$13:$D$14)</c:f>
              <c:numCache>
                <c:formatCode>General</c:formatCode>
                <c:ptCount val="12"/>
                <c:pt idx="0">
                  <c:v>1.1299999999999999</c:v>
                </c:pt>
                <c:pt idx="1">
                  <c:v>7.41</c:v>
                </c:pt>
                <c:pt idx="2">
                  <c:v>8.51</c:v>
                </c:pt>
                <c:pt idx="3">
                  <c:v>74.11</c:v>
                </c:pt>
                <c:pt idx="4">
                  <c:v>85.87</c:v>
                </c:pt>
                <c:pt idx="5">
                  <c:v>9.02</c:v>
                </c:pt>
                <c:pt idx="6">
                  <c:v>84.06</c:v>
                </c:pt>
                <c:pt idx="7">
                  <c:v>3.87</c:v>
                </c:pt>
                <c:pt idx="8">
                  <c:v>5.12</c:v>
                </c:pt>
                <c:pt idx="9">
                  <c:v>11.31</c:v>
                </c:pt>
                <c:pt idx="10">
                  <c:v>4.68</c:v>
                </c:pt>
                <c:pt idx="11">
                  <c:v>12.57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D-4BA4-A4F8-DDC7568E1E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-27"/>
        <c:axId val="1542205199"/>
        <c:axId val="1542209359"/>
      </c:barChart>
      <c:catAx>
        <c:axId val="15422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09359"/>
        <c:crosses val="autoZero"/>
        <c:auto val="1"/>
        <c:lblAlgn val="ctr"/>
        <c:lblOffset val="100"/>
        <c:noMultiLvlLbl val="0"/>
      </c:catAx>
      <c:valAx>
        <c:axId val="154220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20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Minecraft Travel Methods: World 2 (km)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Sheet1!$D$1</c:f>
              <c:strCache>
                <c:ptCount val="1"/>
                <c:pt idx="0">
                  <c:v>World 2 Distance (km)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486-493A-BBF6-8A997F22B3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486-493A-BBF6-8A997F22B3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86-493A-BBF6-8A997F22B3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486-493A-BBF6-8A997F22B3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486-493A-BBF6-8A997F22B38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486-493A-BBF6-8A997F22B38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5C-4311-94EE-D164D06B890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86-493A-BBF6-8A997F22B38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486-493A-BBF6-8A997F22B38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486-493A-BBF6-8A997F22B38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486-493A-BBF6-8A997F22B38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486-493A-BBF6-8A997F22B38E}"/>
              </c:ext>
            </c:extLst>
          </c:dPt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85C-4311-94EE-D164D06B89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Sheet1!$A$2:$A$16</c15:sqref>
                  </c15:fullRef>
                </c:ext>
              </c:extLst>
              <c:f>(Sheet1!$A$2:$A$11,Sheet1!$A$13:$A$14)</c:f>
              <c:strCache>
                <c:ptCount val="12"/>
                <c:pt idx="0">
                  <c:v>Climbed</c:v>
                </c:pt>
                <c:pt idx="1">
                  <c:v>Crouched</c:v>
                </c:pt>
                <c:pt idx="2">
                  <c:v>Fallen</c:v>
                </c:pt>
                <c:pt idx="3">
                  <c:v>Flown (airborn)</c:v>
                </c:pt>
                <c:pt idx="4">
                  <c:v>Sprinted</c:v>
                </c:pt>
                <c:pt idx="5">
                  <c:v>Swum</c:v>
                </c:pt>
                <c:pt idx="6">
                  <c:v>Walked</c:v>
                </c:pt>
                <c:pt idx="7">
                  <c:v>Walked on Water</c:v>
                </c:pt>
                <c:pt idx="8">
                  <c:v>Walked under Water</c:v>
                </c:pt>
                <c:pt idx="9">
                  <c:v>by Boat</c:v>
                </c:pt>
                <c:pt idx="10">
                  <c:v>by Horse</c:v>
                </c:pt>
                <c:pt idx="11">
                  <c:v>by Minecart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Sheet1!$D$2:$D$16</c15:sqref>
                  </c15:fullRef>
                </c:ext>
              </c:extLst>
              <c:f>(Sheet1!$D$2:$D$11,Sheet1!$D$13:$D$14)</c:f>
              <c:numCache>
                <c:formatCode>General</c:formatCode>
                <c:ptCount val="12"/>
                <c:pt idx="0">
                  <c:v>1.1299999999999999</c:v>
                </c:pt>
                <c:pt idx="1">
                  <c:v>7.41</c:v>
                </c:pt>
                <c:pt idx="2">
                  <c:v>8.51</c:v>
                </c:pt>
                <c:pt idx="3">
                  <c:v>74.11</c:v>
                </c:pt>
                <c:pt idx="4">
                  <c:v>85.87</c:v>
                </c:pt>
                <c:pt idx="5">
                  <c:v>9.02</c:v>
                </c:pt>
                <c:pt idx="6">
                  <c:v>84.06</c:v>
                </c:pt>
                <c:pt idx="7">
                  <c:v>3.87</c:v>
                </c:pt>
                <c:pt idx="8">
                  <c:v>5.12</c:v>
                </c:pt>
                <c:pt idx="9">
                  <c:v>11.31</c:v>
                </c:pt>
                <c:pt idx="10">
                  <c:v>4.68</c:v>
                </c:pt>
                <c:pt idx="11">
                  <c:v>12.57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485C-4311-94EE-D164D06B89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53F354-1318-4368-A3AC-57383AE0EBAE}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F5F26EF-36F3-426C-8768-65A9F275BA28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66F11-F737-48CE-8BE3-4372608016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C6B90-B997-4CB7-BCFA-3231BD37DE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796937</xdr:colOff>
      <xdr:row>1</xdr:row>
      <xdr:rowOff>141515</xdr:rowOff>
    </xdr:from>
    <xdr:to>
      <xdr:col>11</xdr:col>
      <xdr:colOff>339737</xdr:colOff>
      <xdr:row>22</xdr:row>
      <xdr:rowOff>16824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A925C4-D5E1-43C2-9ACE-014C59078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601682</xdr:colOff>
      <xdr:row>23</xdr:row>
      <xdr:rowOff>50962</xdr:rowOff>
    </xdr:from>
    <xdr:to>
      <xdr:col>5</xdr:col>
      <xdr:colOff>186046</xdr:colOff>
      <xdr:row>46</xdr:row>
      <xdr:rowOff>23253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95609F-AD83-43ED-90AF-094786A51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224118</xdr:colOff>
      <xdr:row>23</xdr:row>
      <xdr:rowOff>30969</xdr:rowOff>
    </xdr:from>
    <xdr:to>
      <xdr:col>12</xdr:col>
      <xdr:colOff>528918</xdr:colOff>
      <xdr:row>46</xdr:row>
      <xdr:rowOff>3260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F86CABB-000D-4D3C-8ABD-7C550532C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545274</xdr:colOff>
      <xdr:row>1</xdr:row>
      <xdr:rowOff>168728</xdr:rowOff>
    </xdr:from>
    <xdr:to>
      <xdr:col>20</xdr:col>
      <xdr:colOff>545274</xdr:colOff>
      <xdr:row>22</xdr:row>
      <xdr:rowOff>44037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CEB3AB-8FC2-4B24-B73C-7C4784423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A3EC-A0FF-47FF-A2BE-F6943B1DBAD0}">
  <dimension ref="A1:E33"/>
  <sheetViews>
    <sheetView tabSelected="1" zoomScale="55" zoomScaleNormal="55" workbookViewId="0">
      <selection activeCell="R30" sqref="R30"/>
    </sheetView>
  </sheetViews>
  <sheetFormatPr defaultRowHeight="14.4" x14ac:dyDescent="0.3"/>
  <cols>
    <col min="1" max="1" width="22.44140625" customWidth="1"/>
    <col min="2" max="4" width="20" customWidth="1"/>
    <col min="5" max="5" width="23.5546875" customWidth="1"/>
    <col min="6" max="8" width="20" customWidth="1"/>
  </cols>
  <sheetData>
    <row r="1" spans="1:5" x14ac:dyDescent="0.3">
      <c r="A1" s="3" t="s">
        <v>0</v>
      </c>
      <c r="B1" s="3" t="s">
        <v>13</v>
      </c>
      <c r="C1" s="3" t="s">
        <v>23</v>
      </c>
      <c r="D1" s="3" t="s">
        <v>14</v>
      </c>
      <c r="E1" s="3" t="s">
        <v>24</v>
      </c>
    </row>
    <row r="2" spans="1:5" x14ac:dyDescent="0.3">
      <c r="A2" s="5" t="s">
        <v>1</v>
      </c>
      <c r="B2" s="8">
        <v>1.03</v>
      </c>
      <c r="C2" s="13">
        <f t="shared" ref="C2:C16" si="0">(B2)/37.2</f>
        <v>2.7688172043010752E-2</v>
      </c>
      <c r="D2" s="16">
        <v>1.1299999999999999</v>
      </c>
      <c r="E2" s="11">
        <f t="shared" ref="E2:E16" si="1">(D2)/40.32</f>
        <v>2.8025793650793648E-2</v>
      </c>
    </row>
    <row r="3" spans="1:5" x14ac:dyDescent="0.3">
      <c r="A3" s="6" t="s">
        <v>2</v>
      </c>
      <c r="B3" s="2">
        <v>7.61</v>
      </c>
      <c r="C3" s="14">
        <f t="shared" si="0"/>
        <v>0.20456989247311827</v>
      </c>
      <c r="D3" s="17">
        <v>7.41</v>
      </c>
      <c r="E3" s="12">
        <f t="shared" si="1"/>
        <v>0.18377976190476192</v>
      </c>
    </row>
    <row r="4" spans="1:5" x14ac:dyDescent="0.3">
      <c r="A4" s="6" t="s">
        <v>3</v>
      </c>
      <c r="B4" s="2">
        <v>7.72</v>
      </c>
      <c r="C4" s="14">
        <f t="shared" si="0"/>
        <v>0.20752688172043007</v>
      </c>
      <c r="D4" s="17">
        <v>8.51</v>
      </c>
      <c r="E4" s="12">
        <f t="shared" si="1"/>
        <v>0.21106150793650794</v>
      </c>
    </row>
    <row r="5" spans="1:5" x14ac:dyDescent="0.3">
      <c r="A5" s="6" t="s">
        <v>12</v>
      </c>
      <c r="B5" s="2">
        <v>51.23</v>
      </c>
      <c r="C5" s="14">
        <f t="shared" si="0"/>
        <v>1.3771505376344084</v>
      </c>
      <c r="D5" s="17">
        <v>74.11</v>
      </c>
      <c r="E5" s="12">
        <f t="shared" si="1"/>
        <v>1.8380456349206349</v>
      </c>
    </row>
    <row r="6" spans="1:5" x14ac:dyDescent="0.3">
      <c r="A6" s="6" t="s">
        <v>4</v>
      </c>
      <c r="B6" s="2">
        <v>58.73</v>
      </c>
      <c r="C6" s="14">
        <f t="shared" si="0"/>
        <v>1.5787634408602149</v>
      </c>
      <c r="D6" s="17">
        <v>85.87</v>
      </c>
      <c r="E6" s="12">
        <f t="shared" si="1"/>
        <v>2.1297123015873018</v>
      </c>
    </row>
    <row r="7" spans="1:5" x14ac:dyDescent="0.3">
      <c r="A7" s="6" t="s">
        <v>5</v>
      </c>
      <c r="B7" s="2">
        <v>5.85</v>
      </c>
      <c r="C7" s="14">
        <f t="shared" si="0"/>
        <v>0.157258064516129</v>
      </c>
      <c r="D7" s="17">
        <v>9.02</v>
      </c>
      <c r="E7" s="12">
        <f t="shared" si="1"/>
        <v>0.22371031746031744</v>
      </c>
    </row>
    <row r="8" spans="1:5" x14ac:dyDescent="0.3">
      <c r="A8" s="6" t="s">
        <v>6</v>
      </c>
      <c r="B8" s="2">
        <v>78.290000000000006</v>
      </c>
      <c r="C8" s="14">
        <f t="shared" si="0"/>
        <v>2.1045698924731182</v>
      </c>
      <c r="D8" s="17">
        <v>84.06</v>
      </c>
      <c r="E8" s="12">
        <f t="shared" si="1"/>
        <v>2.0848214285714288</v>
      </c>
    </row>
    <row r="9" spans="1:5" x14ac:dyDescent="0.3">
      <c r="A9" s="6" t="s">
        <v>7</v>
      </c>
      <c r="B9" s="2">
        <v>2.46</v>
      </c>
      <c r="C9" s="14">
        <f t="shared" si="0"/>
        <v>6.6129032258064505E-2</v>
      </c>
      <c r="D9" s="17">
        <v>3.87</v>
      </c>
      <c r="E9" s="12">
        <f t="shared" si="1"/>
        <v>9.5982142857142863E-2</v>
      </c>
    </row>
    <row r="10" spans="1:5" x14ac:dyDescent="0.3">
      <c r="A10" s="6" t="s">
        <v>8</v>
      </c>
      <c r="B10" s="2">
        <v>2.4900000000000002</v>
      </c>
      <c r="C10" s="14">
        <f t="shared" si="0"/>
        <v>6.6935483870967746E-2</v>
      </c>
      <c r="D10" s="17">
        <v>5.12</v>
      </c>
      <c r="E10" s="12">
        <f t="shared" si="1"/>
        <v>0.12698412698412698</v>
      </c>
    </row>
    <row r="11" spans="1:5" x14ac:dyDescent="0.3">
      <c r="A11" s="6" t="s">
        <v>9</v>
      </c>
      <c r="B11" s="2">
        <v>31.94</v>
      </c>
      <c r="C11" s="14">
        <f t="shared" si="0"/>
        <v>0.85860215053763433</v>
      </c>
      <c r="D11" s="17">
        <v>11.31</v>
      </c>
      <c r="E11" s="12">
        <f t="shared" si="1"/>
        <v>0.28050595238095238</v>
      </c>
    </row>
    <row r="12" spans="1:5" x14ac:dyDescent="0.3">
      <c r="A12" s="6" t="s">
        <v>15</v>
      </c>
      <c r="B12" s="2">
        <v>0</v>
      </c>
      <c r="C12" s="14">
        <f t="shared" si="0"/>
        <v>0</v>
      </c>
      <c r="D12" s="17">
        <v>0</v>
      </c>
      <c r="E12" s="12">
        <f t="shared" si="1"/>
        <v>0</v>
      </c>
    </row>
    <row r="13" spans="1:5" x14ac:dyDescent="0.3">
      <c r="A13" s="6" t="s">
        <v>10</v>
      </c>
      <c r="B13" s="2">
        <v>17.48</v>
      </c>
      <c r="C13" s="14">
        <f t="shared" si="0"/>
        <v>0.46989247311827953</v>
      </c>
      <c r="D13" s="17">
        <v>4.68</v>
      </c>
      <c r="E13" s="12">
        <f t="shared" si="1"/>
        <v>0.11607142857142856</v>
      </c>
    </row>
    <row r="14" spans="1:5" x14ac:dyDescent="0.3">
      <c r="A14" s="6" t="s">
        <v>16</v>
      </c>
      <c r="B14" s="2">
        <v>0</v>
      </c>
      <c r="C14" s="14">
        <f t="shared" si="0"/>
        <v>0</v>
      </c>
      <c r="D14" s="17">
        <v>12.57</v>
      </c>
      <c r="E14" s="12">
        <f t="shared" si="1"/>
        <v>0.31175595238095238</v>
      </c>
    </row>
    <row r="15" spans="1:5" x14ac:dyDescent="0.3">
      <c r="A15" s="6" t="s">
        <v>17</v>
      </c>
      <c r="B15" s="2">
        <v>0</v>
      </c>
      <c r="C15" s="14">
        <f t="shared" si="0"/>
        <v>0</v>
      </c>
      <c r="D15" s="17">
        <v>0</v>
      </c>
      <c r="E15" s="12">
        <f t="shared" si="1"/>
        <v>0</v>
      </c>
    </row>
    <row r="16" spans="1:5" x14ac:dyDescent="0.3">
      <c r="A16" s="4" t="s">
        <v>18</v>
      </c>
      <c r="B16" s="9">
        <v>0</v>
      </c>
      <c r="C16" s="15">
        <f t="shared" si="0"/>
        <v>0</v>
      </c>
      <c r="D16" s="18">
        <v>0</v>
      </c>
      <c r="E16" s="10">
        <f t="shared" si="1"/>
        <v>0</v>
      </c>
    </row>
    <row r="17" spans="1:5" x14ac:dyDescent="0.3">
      <c r="A17" s="7" t="s">
        <v>11</v>
      </c>
      <c r="B17" s="4">
        <f>SUM(B2:B16)</f>
        <v>264.83</v>
      </c>
      <c r="C17" s="10">
        <f>SUM(C2:C16)</f>
        <v>7.1190860215053764</v>
      </c>
      <c r="D17" s="4">
        <f>SUM(D2:D16)</f>
        <v>307.66000000000003</v>
      </c>
      <c r="E17" s="10">
        <f>SUM(E2:E16)</f>
        <v>7.6304563492063497</v>
      </c>
    </row>
    <row r="18" spans="1:5" x14ac:dyDescent="0.3">
      <c r="A18" s="1"/>
      <c r="B18" s="1"/>
      <c r="C18" s="1"/>
    </row>
    <row r="19" spans="1:5" x14ac:dyDescent="0.3">
      <c r="A19" s="19" t="s">
        <v>20</v>
      </c>
      <c r="B19" s="19" t="s">
        <v>21</v>
      </c>
      <c r="C19" s="19" t="s">
        <v>22</v>
      </c>
    </row>
    <row r="20" spans="1:5" x14ac:dyDescent="0.3">
      <c r="A20" s="4" t="s">
        <v>19</v>
      </c>
      <c r="B20" s="4">
        <v>37.200000000000003</v>
      </c>
      <c r="C20" s="4">
        <v>40.32</v>
      </c>
    </row>
    <row r="22" spans="1:5" x14ac:dyDescent="0.3">
      <c r="A22" s="2"/>
      <c r="B22" s="2"/>
      <c r="C22" s="2"/>
    </row>
    <row r="23" spans="1:5" x14ac:dyDescent="0.3">
      <c r="A23" s="2"/>
      <c r="B23" s="2"/>
      <c r="C23" s="2"/>
    </row>
    <row r="24" spans="1:5" x14ac:dyDescent="0.3">
      <c r="A24" s="2"/>
      <c r="B24" s="2"/>
      <c r="C24" s="2"/>
    </row>
    <row r="25" spans="1:5" x14ac:dyDescent="0.3">
      <c r="A25" s="2"/>
      <c r="B25" s="2"/>
      <c r="C25" s="2"/>
    </row>
    <row r="26" spans="1:5" x14ac:dyDescent="0.3">
      <c r="A26" s="2"/>
      <c r="B26" s="2"/>
      <c r="C26" s="2"/>
    </row>
    <row r="27" spans="1:5" x14ac:dyDescent="0.3">
      <c r="A27" s="2"/>
      <c r="B27" s="2"/>
      <c r="C27" s="2"/>
    </row>
    <row r="28" spans="1:5" x14ac:dyDescent="0.3">
      <c r="A28" s="2"/>
      <c r="B28" s="2"/>
      <c r="C28" s="2"/>
    </row>
    <row r="29" spans="1:5" x14ac:dyDescent="0.3">
      <c r="A29" s="2"/>
      <c r="B29" s="2"/>
      <c r="C29" s="2"/>
    </row>
    <row r="30" spans="1:5" x14ac:dyDescent="0.3">
      <c r="A30" s="2"/>
      <c r="B30" s="2"/>
      <c r="C30" s="2"/>
    </row>
    <row r="31" spans="1:5" x14ac:dyDescent="0.3">
      <c r="A31" s="2"/>
      <c r="B31" s="2"/>
      <c r="C31" s="2"/>
    </row>
    <row r="32" spans="1:5" x14ac:dyDescent="0.3">
      <c r="A32" s="2"/>
      <c r="B32" s="2"/>
      <c r="C32" s="2"/>
    </row>
    <row r="33" spans="1:3" x14ac:dyDescent="0.3">
      <c r="A33" s="2"/>
      <c r="B33" s="2"/>
      <c r="C3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Colbert</dc:creator>
  <cp:lastModifiedBy>Connor Colbert</cp:lastModifiedBy>
  <dcterms:created xsi:type="dcterms:W3CDTF">2022-01-20T16:36:28Z</dcterms:created>
  <dcterms:modified xsi:type="dcterms:W3CDTF">2022-01-21T18:09:13Z</dcterms:modified>
</cp:coreProperties>
</file>