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master\GIS\cw\GitHub\"/>
    </mc:Choice>
  </mc:AlternateContent>
  <xr:revisionPtr revIDLastSave="0" documentId="13_ncr:1_{192629E3-0734-4F1B-AF44-63698F49CFA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chart.v1.0" hidden="1">Sheet1!$K$2:$K$96</definedName>
    <definedName name="_xlchart.v1.1" hidden="1">Sheet1!$D$1</definedName>
    <definedName name="_xlchart.v1.2" hidden="1">Sheet1!$D$2:$D$96</definedName>
    <definedName name="_xlchart.v1.3" hidden="1">Sheet1!$H$1</definedName>
    <definedName name="_xlchart.v1.4" hidden="1">Sheet1!$H$2:$H$96</definedName>
    <definedName name="_xlchart.v1.5" hidden="1">Sheet1!$Q$2:$Q$96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1" i="1" l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71" i="1"/>
  <c r="D72" i="1"/>
  <c r="D73" i="1"/>
  <c r="D74" i="1"/>
  <c r="D75" i="1"/>
  <c r="D76" i="1"/>
  <c r="D77" i="1"/>
  <c r="D78" i="1"/>
  <c r="D79" i="1"/>
  <c r="D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" i="1"/>
</calcChain>
</file>

<file path=xl/sharedStrings.xml><?xml version="1.0" encoding="utf-8"?>
<sst xmlns="http://schemas.openxmlformats.org/spreadsheetml/2006/main" count="265" uniqueCount="149">
  <si>
    <t>cold</t>
    <phoneticPr fontId="1" type="noConversion"/>
  </si>
  <si>
    <t>hot</t>
    <phoneticPr fontId="1" type="noConversion"/>
  </si>
  <si>
    <t>hotcold</t>
    <phoneticPr fontId="1" type="noConversion"/>
  </si>
  <si>
    <t>sever cold</t>
    <phoneticPr fontId="1" type="noConversion"/>
  </si>
  <si>
    <t>warm</t>
    <phoneticPr fontId="1" type="noConversion"/>
  </si>
  <si>
    <t>open rate</t>
    <phoneticPr fontId="1" type="noConversion"/>
  </si>
  <si>
    <t>Wind direction[E of N]? (deg.)</t>
  </si>
  <si>
    <t>Global radiation? (W/m?</t>
  </si>
  <si>
    <t>Atmospheric pressure? (Pa)</t>
  </si>
  <si>
    <t>External relative humidity? (%)</t>
  </si>
  <si>
    <t>CLOSE</t>
  </si>
  <si>
    <t>OPEN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</si>
  <si>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</si>
  <si>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</si>
  <si>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</si>
  <si>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</si>
  <si>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</si>
  <si>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</si>
  <si>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</si>
  <si>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</si>
  <si>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</si>
  <si>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</si>
  <si>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</si>
  <si>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</si>
  <si>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</si>
  <si>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</si>
  <si>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</si>
  <si>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</si>
  <si>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</si>
  <si>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</si>
  <si>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</si>
  <si>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</si>
  <si>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</si>
  <si>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</si>
  <si>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</si>
  <si>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</si>
  <si>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</si>
  <si>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</si>
  <si>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</si>
  <si>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</si>
  <si>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</si>
  <si>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</si>
  <si>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latitude</t>
  </si>
  <si>
    <t>longitude</t>
  </si>
  <si>
    <t>Beijing</t>
  </si>
  <si>
    <t>Lanzhou</t>
  </si>
  <si>
    <t>Shangqiu</t>
  </si>
  <si>
    <t>Xinyang</t>
  </si>
  <si>
    <t>Dalian</t>
  </si>
  <si>
    <t>Hui</t>
  </si>
  <si>
    <t>Yanan</t>
  </si>
  <si>
    <t>Jinan</t>
  </si>
  <si>
    <t>Weifang</t>
  </si>
  <si>
    <t>Yuanping</t>
  </si>
  <si>
    <t>Yushe</t>
  </si>
  <si>
    <t>Garze</t>
  </si>
  <si>
    <t>Jiulong</t>
  </si>
  <si>
    <t>Tianjin</t>
  </si>
  <si>
    <t>Nyingchi</t>
  </si>
  <si>
    <t>Qamdo</t>
  </si>
  <si>
    <t>Uygur</t>
  </si>
  <si>
    <t>Congwu</t>
  </si>
  <si>
    <t>Shanghang</t>
  </si>
  <si>
    <t>Xiamen</t>
  </si>
  <si>
    <t>Dianbai</t>
  </si>
  <si>
    <t>Guangzhou</t>
  </si>
  <si>
    <t>Heyuan</t>
  </si>
  <si>
    <t>Shantou</t>
  </si>
  <si>
    <t>Shanwei</t>
  </si>
  <si>
    <t>Shaoguan</t>
  </si>
  <si>
    <t>Yangjiang</t>
  </si>
  <si>
    <t>Zhuang</t>
  </si>
  <si>
    <t>Dongfang</t>
  </si>
  <si>
    <t>Haikou</t>
  </si>
  <si>
    <t>Qionghai</t>
  </si>
  <si>
    <t>Hefei</t>
  </si>
  <si>
    <t>Youyang</t>
  </si>
  <si>
    <t>Nanping</t>
  </si>
  <si>
    <t>Zunyi</t>
  </si>
  <si>
    <t>Zhumadian</t>
  </si>
  <si>
    <t>Laohekou</t>
  </si>
  <si>
    <t>Wuhan</t>
  </si>
  <si>
    <t>Changsha</t>
  </si>
  <si>
    <t>Wugang</t>
  </si>
  <si>
    <t>Dongtai</t>
  </si>
  <si>
    <t>Ganzhou</t>
  </si>
  <si>
    <t>Nanchang</t>
  </si>
  <si>
    <t>Hanzhong</t>
  </si>
  <si>
    <t>Shanghai</t>
  </si>
  <si>
    <t>Chengdu</t>
  </si>
  <si>
    <t>Luzhou</t>
  </si>
  <si>
    <t>Nanchong</t>
  </si>
  <si>
    <t>Wanyuan</t>
  </si>
  <si>
    <t>Wenzhou</t>
  </si>
  <si>
    <t>Dunhuang</t>
  </si>
  <si>
    <t>Minqin</t>
  </si>
  <si>
    <t>Harbin</t>
  </si>
  <si>
    <t>Mudanjiang</t>
  </si>
  <si>
    <t>Baicheng</t>
  </si>
  <si>
    <t>Linjiang</t>
  </si>
  <si>
    <t>Siping</t>
  </si>
  <si>
    <t>Yingkou</t>
  </si>
  <si>
    <t>Mongol</t>
  </si>
  <si>
    <t>Golmud</t>
  </si>
  <si>
    <t>Madoi</t>
  </si>
  <si>
    <t>Nangqen</t>
  </si>
  <si>
    <t>Lhasa</t>
  </si>
  <si>
    <t>Bijie</t>
  </si>
  <si>
    <t>Guiyang</t>
  </si>
  <si>
    <t>Weining</t>
  </si>
  <si>
    <t>Xingyi</t>
  </si>
  <si>
    <t>Huili</t>
  </si>
  <si>
    <t>Xichang</t>
  </si>
  <si>
    <t>Chuxiong</t>
  </si>
  <si>
    <t>Kunming</t>
  </si>
  <si>
    <t>Lijiang</t>
  </si>
  <si>
    <t>Lincang</t>
  </si>
  <si>
    <t>Mengla</t>
  </si>
  <si>
    <t>Mengzi</t>
  </si>
  <si>
    <t>Simao</t>
  </si>
  <si>
    <t>Tengchong</t>
  </si>
  <si>
    <t>Yuanjiang</t>
  </si>
  <si>
    <t>Gansu</t>
  </si>
  <si>
    <t>Henan</t>
  </si>
  <si>
    <t>Liaoning</t>
  </si>
  <si>
    <t>Ningxia</t>
  </si>
  <si>
    <t>Shaanxi</t>
  </si>
  <si>
    <t>Shandong</t>
  </si>
  <si>
    <t>Shanxi</t>
  </si>
  <si>
    <t>Sichuan</t>
  </si>
  <si>
    <t>Tibet</t>
  </si>
  <si>
    <t>Xinjiang</t>
  </si>
  <si>
    <t>Fujian</t>
  </si>
  <si>
    <t>Guangdong</t>
  </si>
  <si>
    <t>Guangxi</t>
  </si>
  <si>
    <t>Hainan</t>
  </si>
  <si>
    <t>Anhui</t>
  </si>
  <si>
    <t>Chongqing</t>
  </si>
  <si>
    <t>Guizhou</t>
  </si>
  <si>
    <t>Hubei</t>
  </si>
  <si>
    <t>Hunan</t>
  </si>
  <si>
    <t>Jiangsu</t>
  </si>
  <si>
    <t>Jiangxi</t>
  </si>
  <si>
    <t>Zhejiang</t>
  </si>
  <si>
    <t>Heilongjiang</t>
  </si>
  <si>
    <t>Jilin</t>
  </si>
  <si>
    <t>Nei</t>
  </si>
  <si>
    <t>Qinghai</t>
  </si>
  <si>
    <t>Yunnan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</si>
</sst>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2798-0EFF-4C23-8FBA-A087F96F0121}">
  <dimension ref="A1:I23"/>
  <sheetViews>
    <sheetView workbookViewId="0">
      <selection activeCell="E23" sqref="E23"/>
    </sheetView>
  </sheetViews>
  <sheetFormatPr defaultRowHeight="14.4"/>
  <sheetData>
    <row r="1" spans="1:9">
      <c r="A1" t="s">
        <v>12</v>
      </c>
    </row>
    <row r="2" spans="1:9" ht="15" thickBot="1"/>
    <row r="3" spans="1:9">
      <c r="A3" s="4" t="s">
        <v>13</v>
      </c>
      <c r="B3" s="4"/>
    </row>
    <row r="4" spans="1:9">
      <c r="A4" s="1" t="s">
        <v>14</v>
      </c>
      <c r="B4" s="1">
        <v>0.92107972976825769</v>
      </c>
    </row>
    <row r="5" spans="1:9">
      <c r="A5" s="1" t="s">
        <v>15</v>
      </c>
      <c r="B5" s="1">
        <v>0.84838786858996662</v>
      </c>
    </row>
    <row r="6" spans="1:9">
      <c r="A6" s="1" t="s">
        <v>16</v>
      </c>
      <c r="B6" s="1">
        <v>0.83805067781200993</v>
      </c>
    </row>
    <row r="7" spans="1:9">
      <c r="A7" s="1" t="s">
        <v>17</v>
      </c>
      <c r="B7" s="1">
        <v>7.4454963392077397E-2</v>
      </c>
    </row>
    <row r="8" spans="1:9" ht="15" thickBot="1">
      <c r="A8" s="2" t="s">
        <v>18</v>
      </c>
      <c r="B8" s="2">
        <v>95</v>
      </c>
    </row>
    <row r="10" spans="1:9" ht="15" thickBot="1">
      <c r="A10" t="s">
        <v>19</v>
      </c>
    </row>
    <row r="11" spans="1:9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>
      <c r="A12" s="1" t="s">
        <v>20</v>
      </c>
      <c r="B12" s="1">
        <v>6</v>
      </c>
      <c r="C12" s="1">
        <v>2.7297977881147402</v>
      </c>
      <c r="D12" s="1">
        <v>0.45496629801912336</v>
      </c>
      <c r="E12" s="1">
        <v>82.071414450343894</v>
      </c>
      <c r="F12" s="1">
        <v>6.7277871353770467E-34</v>
      </c>
    </row>
    <row r="13" spans="1:9">
      <c r="A13" s="1" t="s">
        <v>21</v>
      </c>
      <c r="B13" s="1">
        <v>88</v>
      </c>
      <c r="C13" s="1">
        <v>0.48783165848697146</v>
      </c>
      <c r="D13" s="1">
        <v>5.5435415737155845E-3</v>
      </c>
      <c r="E13" s="1"/>
      <c r="F13" s="1"/>
    </row>
    <row r="14" spans="1:9" ht="15" thickBot="1">
      <c r="A14" s="2" t="s">
        <v>22</v>
      </c>
      <c r="B14" s="2">
        <v>94</v>
      </c>
      <c r="C14" s="2">
        <v>3.2176294466017117</v>
      </c>
      <c r="D14" s="2"/>
      <c r="E14" s="2"/>
      <c r="F14" s="2"/>
    </row>
    <row r="15" spans="1:9" ht="15" thickBot="1"/>
    <row r="16" spans="1:9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>
      <c r="A17" s="1" t="s">
        <v>23</v>
      </c>
      <c r="B17" s="1">
        <v>-0.72518326771202402</v>
      </c>
      <c r="C17" s="1">
        <v>0.1865258539928743</v>
      </c>
      <c r="D17" s="1">
        <v>-3.8878431712728019</v>
      </c>
      <c r="E17" s="1">
        <v>1.957961483636856E-4</v>
      </c>
      <c r="F17" s="1">
        <v>-1.0958642068810422</v>
      </c>
      <c r="G17" s="1">
        <v>-0.3545023285430059</v>
      </c>
      <c r="H17" s="1">
        <v>-1.0958642068810422</v>
      </c>
      <c r="I17" s="1">
        <v>-0.3545023285430059</v>
      </c>
    </row>
    <row r="18" spans="1:9">
      <c r="A18" s="1" t="s">
        <v>36</v>
      </c>
      <c r="B18" s="1">
        <v>5.2350242899024596E-2</v>
      </c>
      <c r="C18" s="1">
        <v>3.2591392277429108E-3</v>
      </c>
      <c r="D18" s="1">
        <v>16.06259789499061</v>
      </c>
      <c r="E18" s="1">
        <v>6.730704447878705E-28</v>
      </c>
      <c r="F18" s="1">
        <v>4.5873388543657419E-2</v>
      </c>
      <c r="G18" s="1">
        <v>5.8827097254391773E-2</v>
      </c>
      <c r="H18" s="1">
        <v>4.5873388543657419E-2</v>
      </c>
      <c r="I18" s="1">
        <v>5.8827097254391773E-2</v>
      </c>
    </row>
    <row r="19" spans="1:9">
      <c r="A19" s="1" t="s">
        <v>37</v>
      </c>
      <c r="B19" s="1">
        <v>4.1848116502633703E-2</v>
      </c>
      <c r="C19" s="1">
        <v>4.8336427475123463E-3</v>
      </c>
      <c r="D19" s="1">
        <v>8.6576767644176851</v>
      </c>
      <c r="E19" s="1">
        <v>2.0788280506376936E-13</v>
      </c>
      <c r="F19" s="1">
        <v>3.2242267260287713E-2</v>
      </c>
      <c r="G19" s="1">
        <v>5.1453965744979693E-2</v>
      </c>
      <c r="H19" s="1">
        <v>3.2242267260287713E-2</v>
      </c>
      <c r="I19" s="1">
        <v>5.1453965744979693E-2</v>
      </c>
    </row>
    <row r="20" spans="1:9">
      <c r="A20" s="1" t="s">
        <v>38</v>
      </c>
      <c r="B20" s="1">
        <v>-3.1382430923930824E-4</v>
      </c>
      <c r="C20" s="1">
        <v>2.8898357025011523E-4</v>
      </c>
      <c r="D20" s="1">
        <v>-1.0859590009483699</v>
      </c>
      <c r="E20" s="1">
        <v>0.28046297766525458</v>
      </c>
      <c r="F20" s="1">
        <v>-8.8811842950008916E-4</v>
      </c>
      <c r="G20" s="1">
        <v>2.6046981102147273E-4</v>
      </c>
      <c r="H20" s="1">
        <v>-8.8811842950008916E-4</v>
      </c>
      <c r="I20" s="1">
        <v>2.6046981102147273E-4</v>
      </c>
    </row>
    <row r="21" spans="1:9">
      <c r="A21" s="1" t="s">
        <v>39</v>
      </c>
      <c r="B21" s="1">
        <v>1.1414756626010149E-3</v>
      </c>
      <c r="C21" s="1">
        <v>4.3186762801313748E-4</v>
      </c>
      <c r="D21" s="1">
        <v>2.6431146688454525</v>
      </c>
      <c r="E21" s="1">
        <v>9.7240389242978214E-3</v>
      </c>
      <c r="F21" s="1">
        <v>2.8322950250182809E-4</v>
      </c>
      <c r="G21" s="1">
        <v>1.9997218227002017E-3</v>
      </c>
      <c r="H21" s="1">
        <v>2.8322950250182809E-4</v>
      </c>
      <c r="I21" s="1">
        <v>1.9997218227002017E-3</v>
      </c>
    </row>
    <row r="22" spans="1:9">
      <c r="A22" s="1" t="s">
        <v>40</v>
      </c>
      <c r="B22" s="1">
        <v>-1.2180077216643502E-6</v>
      </c>
      <c r="C22" s="1">
        <v>1.3304607927892658E-6</v>
      </c>
      <c r="D22" s="1">
        <v>-0.91547810222264303</v>
      </c>
      <c r="E22" s="1">
        <v>0.36244254589930158</v>
      </c>
      <c r="F22" s="1">
        <v>-3.8620189707297041E-6</v>
      </c>
      <c r="G22" s="1">
        <v>1.426003527401004E-6</v>
      </c>
      <c r="H22" s="1">
        <v>-3.8620189707297041E-6</v>
      </c>
      <c r="I22" s="1">
        <v>1.426003527401004E-6</v>
      </c>
    </row>
    <row r="23" spans="1:9" ht="15" thickBot="1">
      <c r="A23" s="2" t="s">
        <v>41</v>
      </c>
      <c r="B23" s="2">
        <v>3.5323281293909181E-3</v>
      </c>
      <c r="C23" s="2">
        <v>9.6778472312910994E-4</v>
      </c>
      <c r="D23" s="2">
        <v>3.6499110235693175</v>
      </c>
      <c r="E23" s="2">
        <v>4.4442729927579442E-4</v>
      </c>
      <c r="F23" s="2">
        <v>1.609059357777996E-3</v>
      </c>
      <c r="G23" s="2">
        <v>5.4555969010038402E-3</v>
      </c>
      <c r="H23" s="2">
        <v>1.609059357777996E-3</v>
      </c>
      <c r="I23" s="2">
        <v>5.4555969010038402E-3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4A9B-4DE9-41A7-AE52-EB4F40250588}">
  <dimension ref="A1:I22"/>
  <sheetViews>
    <sheetView workbookViewId="0">
      <selection activeCell="B5" sqref="B5"/>
    </sheetView>
  </sheetViews>
  <sheetFormatPr defaultRowHeight="14.4"/>
  <sheetData>
    <row r="1" spans="1:9">
      <c r="A1" t="s">
        <v>12</v>
      </c>
    </row>
    <row r="2" spans="1:9" ht="15" thickBot="1"/>
    <row r="3" spans="1:9">
      <c r="A3" s="4" t="s">
        <v>13</v>
      </c>
      <c r="B3" s="4"/>
    </row>
    <row r="4" spans="1:9">
      <c r="A4" s="1" t="s">
        <v>14</v>
      </c>
      <c r="B4" s="1">
        <v>0.63551279844013742</v>
      </c>
    </row>
    <row r="5" spans="1:9">
      <c r="A5" s="1" t="s">
        <v>15</v>
      </c>
      <c r="B5" s="1">
        <v>0.40387651698121468</v>
      </c>
    </row>
    <row r="6" spans="1:9">
      <c r="A6" s="1" t="s">
        <v>16</v>
      </c>
      <c r="B6" s="1">
        <v>0.37038643366555257</v>
      </c>
    </row>
    <row r="7" spans="1:9">
      <c r="A7" s="1" t="s">
        <v>17</v>
      </c>
      <c r="B7" s="1">
        <v>0.1468050940843805</v>
      </c>
    </row>
    <row r="8" spans="1:9" ht="15" thickBot="1">
      <c r="A8" s="2" t="s">
        <v>18</v>
      </c>
      <c r="B8" s="2">
        <v>95</v>
      </c>
    </row>
    <row r="10" spans="1:9" ht="15" thickBot="1">
      <c r="A10" t="s">
        <v>19</v>
      </c>
    </row>
    <row r="11" spans="1:9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>
      <c r="A12" s="1" t="s">
        <v>20</v>
      </c>
      <c r="B12" s="1">
        <v>5</v>
      </c>
      <c r="C12" s="1">
        <v>1.2995249738296926</v>
      </c>
      <c r="D12" s="1">
        <v>0.25990499476593854</v>
      </c>
      <c r="E12" s="1">
        <v>12.059585315881741</v>
      </c>
      <c r="F12" s="1">
        <v>6.3054899356095785E-9</v>
      </c>
    </row>
    <row r="13" spans="1:9">
      <c r="A13" s="1" t="s">
        <v>21</v>
      </c>
      <c r="B13" s="1">
        <v>89</v>
      </c>
      <c r="C13" s="1">
        <v>1.9181044727720191</v>
      </c>
      <c r="D13" s="1">
        <v>2.1551735649123809E-2</v>
      </c>
      <c r="E13" s="1"/>
      <c r="F13" s="1"/>
    </row>
    <row r="14" spans="1:9" ht="15" thickBot="1">
      <c r="A14" s="2" t="s">
        <v>22</v>
      </c>
      <c r="B14" s="2">
        <v>94</v>
      </c>
      <c r="C14" s="2">
        <v>3.2176294466017117</v>
      </c>
      <c r="D14" s="2"/>
      <c r="E14" s="2"/>
      <c r="F14" s="2"/>
    </row>
    <row r="15" spans="1:9" ht="15" thickBot="1"/>
    <row r="16" spans="1:9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>
      <c r="A17" s="1" t="s">
        <v>23</v>
      </c>
      <c r="B17" s="1">
        <v>-1.5057181317210482</v>
      </c>
      <c r="C17" s="1">
        <v>0.35507889215686517</v>
      </c>
      <c r="D17" s="1">
        <v>-4.2405171497940204</v>
      </c>
      <c r="E17" s="1">
        <v>5.4413086946256058E-5</v>
      </c>
      <c r="F17" s="1">
        <v>-2.2112523270810285</v>
      </c>
      <c r="G17" s="1">
        <v>-0.80018393636106777</v>
      </c>
      <c r="H17" s="1">
        <v>-2.2112523270810285</v>
      </c>
      <c r="I17" s="1">
        <v>-0.80018393636106777</v>
      </c>
    </row>
    <row r="18" spans="1:9">
      <c r="A18" s="1" t="s">
        <v>36</v>
      </c>
      <c r="B18" s="1">
        <v>-1.4311967297104707E-2</v>
      </c>
      <c r="C18" s="1">
        <v>6.5809146035539215E-3</v>
      </c>
      <c r="D18" s="1">
        <v>-2.1747687303791712</v>
      </c>
      <c r="E18" s="1">
        <v>3.2299553694807234E-2</v>
      </c>
      <c r="F18" s="1">
        <v>-2.7388104437636198E-2</v>
      </c>
      <c r="G18" s="1">
        <v>-1.2358301565732165E-3</v>
      </c>
      <c r="H18" s="1">
        <v>-2.7388104437636198E-2</v>
      </c>
      <c r="I18" s="1">
        <v>-1.2358301565732165E-3</v>
      </c>
    </row>
    <row r="19" spans="1:9">
      <c r="A19" s="1" t="s">
        <v>37</v>
      </c>
      <c r="B19" s="1">
        <v>-1.4783479340502493E-3</v>
      </c>
      <c r="C19" s="1">
        <v>5.5157502381961349E-4</v>
      </c>
      <c r="D19" s="1">
        <v>-2.6802300144281492</v>
      </c>
      <c r="E19" s="1">
        <v>8.7655545639616691E-3</v>
      </c>
      <c r="F19" s="1">
        <v>-2.5743157575594932E-3</v>
      </c>
      <c r="G19" s="1">
        <v>-3.8238011054100548E-4</v>
      </c>
      <c r="H19" s="1">
        <v>-2.5743157575594932E-3</v>
      </c>
      <c r="I19" s="1">
        <v>-3.8238011054100548E-4</v>
      </c>
    </row>
    <row r="20" spans="1:9">
      <c r="A20" s="1" t="s">
        <v>38</v>
      </c>
      <c r="B20" s="1">
        <v>3.5348479505220511E-3</v>
      </c>
      <c r="C20" s="1">
        <v>7.9923882784682383E-4</v>
      </c>
      <c r="D20" s="1">
        <v>4.422768048000183</v>
      </c>
      <c r="E20" s="1">
        <v>2.7479932042478155E-5</v>
      </c>
      <c r="F20" s="1">
        <v>1.9467774237720413E-3</v>
      </c>
      <c r="G20" s="1">
        <v>5.122918477272061E-3</v>
      </c>
      <c r="H20" s="1">
        <v>1.9467774237720413E-3</v>
      </c>
      <c r="I20" s="1">
        <v>5.122918477272061E-3</v>
      </c>
    </row>
    <row r="21" spans="1:9">
      <c r="A21" s="1" t="s">
        <v>39</v>
      </c>
      <c r="B21" s="1">
        <v>1.3276099322336051E-5</v>
      </c>
      <c r="C21" s="1">
        <v>1.9277511182036372E-6</v>
      </c>
      <c r="D21" s="1">
        <v>6.8868326398416517</v>
      </c>
      <c r="E21" s="1">
        <v>7.7892762259094316E-10</v>
      </c>
      <c r="F21" s="1">
        <v>9.4456989125160018E-6</v>
      </c>
      <c r="G21" s="1">
        <v>1.71064997321561E-5</v>
      </c>
      <c r="H21" s="1">
        <v>9.4456989125160018E-6</v>
      </c>
      <c r="I21" s="1">
        <v>1.71064997321561E-5</v>
      </c>
    </row>
    <row r="22" spans="1:9" ht="15" thickBot="1">
      <c r="A22" s="2" t="s">
        <v>40</v>
      </c>
      <c r="B22" s="2">
        <v>6.9867963830341001E-3</v>
      </c>
      <c r="C22" s="2">
        <v>1.8604976673967958E-3</v>
      </c>
      <c r="D22" s="2">
        <v>3.7553373516506525</v>
      </c>
      <c r="E22" s="2">
        <v>3.0844811456274293E-4</v>
      </c>
      <c r="F22" s="2">
        <v>3.2900271474355378E-3</v>
      </c>
      <c r="G22" s="2">
        <v>1.0683565618632661E-2</v>
      </c>
      <c r="H22" s="2">
        <v>3.2900271474355378E-3</v>
      </c>
      <c r="I22" s="2">
        <v>1.0683565618632661E-2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"/>
  <sheetViews>
    <sheetView tabSelected="1" topLeftCell="A88" workbookViewId="0">
      <selection activeCell="D96" sqref="D2:D96"/>
    </sheetView>
  </sheetViews>
  <sheetFormatPr defaultRowHeight="14.4"/>
  <cols>
    <col min="4" max="4" width="17.77734375" customWidth="1"/>
  </cols>
  <sheetData>
    <row r="1" spans="1:17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</v>
      </c>
      <c r="M1" t="s">
        <v>42</v>
      </c>
      <c r="N1" t="s">
        <v>43</v>
      </c>
    </row>
    <row r="2" spans="1:17">
      <c r="A2" t="s">
        <v>0</v>
      </c>
      <c r="B2" t="s">
        <v>44</v>
      </c>
      <c r="C2" t="s">
        <v>44</v>
      </c>
      <c r="D2" t="str">
        <f>CONCATENATE(B2,"_",C2)</f>
        <v>Beijing_Beijing</v>
      </c>
      <c r="E2">
        <v>166.786352186855</v>
      </c>
      <c r="F2">
        <v>166.78594504236301</v>
      </c>
      <c r="G2">
        <v>101143.043279138</v>
      </c>
      <c r="H2">
        <v>56.175177467368897</v>
      </c>
      <c r="I2">
        <v>2265</v>
      </c>
      <c r="J2">
        <v>2102</v>
      </c>
      <c r="K2">
        <f>J2/(J2+I2)</f>
        <v>0.48133730249599266</v>
      </c>
      <c r="M2">
        <v>39.56</v>
      </c>
      <c r="N2">
        <v>116.2</v>
      </c>
      <c r="Q2">
        <f>G2/1000</f>
        <v>101.143043279138</v>
      </c>
    </row>
    <row r="3" spans="1:17">
      <c r="B3" t="s">
        <v>122</v>
      </c>
      <c r="C3" t="s">
        <v>45</v>
      </c>
      <c r="D3" t="str">
        <f t="shared" ref="D3:D66" si="0">CONCATENATE(B3,"_",C3)</f>
        <v>Gansu_Lanzhou</v>
      </c>
      <c r="E3">
        <v>152.47561254866</v>
      </c>
      <c r="F3">
        <v>166.037884817952</v>
      </c>
      <c r="G3">
        <v>84793.274559193902</v>
      </c>
      <c r="H3">
        <v>55.056102587588697</v>
      </c>
      <c r="I3">
        <v>2692</v>
      </c>
      <c r="J3">
        <v>1675</v>
      </c>
      <c r="K3">
        <f t="shared" ref="K3:K66" si="1">J3/(J3+I3)</f>
        <v>0.38355850698419969</v>
      </c>
      <c r="M3">
        <v>36.03</v>
      </c>
      <c r="N3">
        <v>103.4</v>
      </c>
      <c r="Q3">
        <f t="shared" ref="Q3:Q66" si="2">G3/1000</f>
        <v>84.793274559193904</v>
      </c>
    </row>
    <row r="4" spans="1:17">
      <c r="B4" t="s">
        <v>123</v>
      </c>
      <c r="C4" t="s">
        <v>46</v>
      </c>
      <c r="D4" t="str">
        <f t="shared" si="0"/>
        <v>Henan_Shangqiu</v>
      </c>
      <c r="E4">
        <v>163.52255553011199</v>
      </c>
      <c r="F4">
        <v>164.95459514540801</v>
      </c>
      <c r="G4">
        <v>100903.48980993799</v>
      </c>
      <c r="H4">
        <v>68.603618044424096</v>
      </c>
      <c r="I4">
        <v>1923</v>
      </c>
      <c r="J4">
        <v>2444</v>
      </c>
      <c r="K4">
        <f t="shared" si="1"/>
        <v>0.55965193496679644</v>
      </c>
      <c r="M4">
        <v>34.450000000000003</v>
      </c>
      <c r="N4">
        <v>115.65</v>
      </c>
      <c r="Q4">
        <f t="shared" si="2"/>
        <v>100.90348980993799</v>
      </c>
    </row>
    <row r="5" spans="1:17">
      <c r="B5" t="s">
        <v>123</v>
      </c>
      <c r="C5" t="s">
        <v>47</v>
      </c>
      <c r="D5" t="str">
        <f t="shared" si="0"/>
        <v>Henan_Xinyang</v>
      </c>
      <c r="E5">
        <v>174.350583924891</v>
      </c>
      <c r="F5">
        <v>142.61459651934899</v>
      </c>
      <c r="G5">
        <v>100127.877261277</v>
      </c>
      <c r="H5">
        <v>75.569269521410504</v>
      </c>
      <c r="I5">
        <v>1684</v>
      </c>
      <c r="J5">
        <v>2683</v>
      </c>
      <c r="K5">
        <f t="shared" si="1"/>
        <v>0.61438058163498965</v>
      </c>
      <c r="M5">
        <v>31.48</v>
      </c>
      <c r="N5">
        <v>114.04</v>
      </c>
      <c r="Q5">
        <f t="shared" si="2"/>
        <v>100.12787726127699</v>
      </c>
    </row>
    <row r="6" spans="1:17">
      <c r="B6" t="s">
        <v>124</v>
      </c>
      <c r="C6" t="s">
        <v>48</v>
      </c>
      <c r="D6" t="str">
        <f t="shared" si="0"/>
        <v>Liaoning_Dalian</v>
      </c>
      <c r="E6">
        <v>196.576139226013</v>
      </c>
      <c r="F6">
        <v>162.89670712159301</v>
      </c>
      <c r="G6">
        <v>100135.27593313401</v>
      </c>
      <c r="H6">
        <v>60.152507442179903</v>
      </c>
      <c r="I6">
        <v>2531</v>
      </c>
      <c r="J6">
        <v>1836</v>
      </c>
      <c r="K6">
        <f t="shared" si="1"/>
        <v>0.42042592168536752</v>
      </c>
      <c r="M6">
        <v>39.020000000000003</v>
      </c>
      <c r="N6">
        <v>121.46</v>
      </c>
      <c r="Q6">
        <f t="shared" si="2"/>
        <v>100.13527593313401</v>
      </c>
    </row>
    <row r="7" spans="1:17">
      <c r="B7" t="s">
        <v>125</v>
      </c>
      <c r="C7" t="s">
        <v>49</v>
      </c>
      <c r="D7" t="str">
        <f t="shared" si="0"/>
        <v>Ningxia_Hui</v>
      </c>
      <c r="E7">
        <v>185.871765514082</v>
      </c>
      <c r="F7">
        <v>164.06265285092701</v>
      </c>
      <c r="G7">
        <v>82541.245706434594</v>
      </c>
      <c r="H7">
        <v>63.353560796885702</v>
      </c>
      <c r="I7">
        <v>3589</v>
      </c>
      <c r="J7">
        <v>778</v>
      </c>
      <c r="K7">
        <f t="shared" si="1"/>
        <v>0.17815433936340738</v>
      </c>
      <c r="M7">
        <v>36</v>
      </c>
      <c r="N7">
        <v>106.28</v>
      </c>
      <c r="Q7">
        <f t="shared" si="2"/>
        <v>82.541245706434594</v>
      </c>
    </row>
    <row r="8" spans="1:17">
      <c r="B8" t="s">
        <v>126</v>
      </c>
      <c r="C8" t="s">
        <v>50</v>
      </c>
      <c r="D8" t="str">
        <f t="shared" si="0"/>
        <v>Shaanxi_Yanan</v>
      </c>
      <c r="E8">
        <v>168.91023585985801</v>
      </c>
      <c r="F8">
        <v>165.93135310281599</v>
      </c>
      <c r="G8">
        <v>90668.442866956699</v>
      </c>
      <c r="H8">
        <v>60.839935882756997</v>
      </c>
      <c r="I8">
        <v>2609</v>
      </c>
      <c r="J8">
        <v>1758</v>
      </c>
      <c r="K8">
        <f t="shared" si="1"/>
        <v>0.40256468971834208</v>
      </c>
      <c r="M8">
        <v>36.6</v>
      </c>
      <c r="N8">
        <v>109.48</v>
      </c>
      <c r="Q8">
        <f t="shared" si="2"/>
        <v>90.668442866956696</v>
      </c>
    </row>
    <row r="9" spans="1:17">
      <c r="B9" t="s">
        <v>127</v>
      </c>
      <c r="C9" t="s">
        <v>51</v>
      </c>
      <c r="D9" t="str">
        <f t="shared" si="0"/>
        <v>Shandong_Jinan</v>
      </c>
      <c r="E9">
        <v>166.40714449278599</v>
      </c>
      <c r="F9">
        <v>163.665909090908</v>
      </c>
      <c r="G9">
        <v>100240.277078085</v>
      </c>
      <c r="H9">
        <v>55.792992901305198</v>
      </c>
      <c r="I9">
        <v>1742</v>
      </c>
      <c r="J9">
        <v>2625</v>
      </c>
      <c r="K9">
        <f t="shared" si="1"/>
        <v>0.60109915273643233</v>
      </c>
      <c r="M9">
        <v>36.67</v>
      </c>
      <c r="N9">
        <v>117</v>
      </c>
      <c r="Q9">
        <f t="shared" si="2"/>
        <v>100.240277078085</v>
      </c>
    </row>
    <row r="10" spans="1:17">
      <c r="B10" t="s">
        <v>127</v>
      </c>
      <c r="C10" t="s">
        <v>52</v>
      </c>
      <c r="D10" t="str">
        <f t="shared" si="0"/>
        <v>Shandong_Weifang</v>
      </c>
      <c r="E10">
        <v>168.809480192351</v>
      </c>
      <c r="F10">
        <v>163.55933020380101</v>
      </c>
      <c r="G10">
        <v>101254.987405541</v>
      </c>
      <c r="H10">
        <v>68.782917334554597</v>
      </c>
      <c r="I10">
        <v>2275</v>
      </c>
      <c r="J10">
        <v>2092</v>
      </c>
      <c r="K10">
        <f t="shared" si="1"/>
        <v>0.47904740096175863</v>
      </c>
      <c r="M10">
        <v>36.700000000000003</v>
      </c>
      <c r="N10">
        <v>119.11</v>
      </c>
      <c r="Q10">
        <f t="shared" si="2"/>
        <v>101.254987405541</v>
      </c>
    </row>
    <row r="11" spans="1:17">
      <c r="B11" t="s">
        <v>128</v>
      </c>
      <c r="C11" t="s">
        <v>53</v>
      </c>
      <c r="D11" t="str">
        <f t="shared" si="0"/>
        <v>Shanxi_Yuanping</v>
      </c>
      <c r="E11">
        <v>166.147698648958</v>
      </c>
      <c r="F11">
        <v>171.51941149530501</v>
      </c>
      <c r="G11">
        <v>92046.993359285494</v>
      </c>
      <c r="H11">
        <v>51.3363865353789</v>
      </c>
      <c r="I11">
        <v>2719</v>
      </c>
      <c r="J11">
        <v>1648</v>
      </c>
      <c r="K11">
        <f t="shared" si="1"/>
        <v>0.37737577284176782</v>
      </c>
      <c r="M11">
        <v>38.729999999999997</v>
      </c>
      <c r="N11">
        <v>112.7</v>
      </c>
      <c r="Q11">
        <f t="shared" si="2"/>
        <v>92.046993359285494</v>
      </c>
    </row>
    <row r="12" spans="1:17">
      <c r="B12" t="s">
        <v>128</v>
      </c>
      <c r="C12" t="s">
        <v>54</v>
      </c>
      <c r="D12" t="str">
        <f t="shared" si="0"/>
        <v>Shanxi_Yushe</v>
      </c>
      <c r="E12">
        <v>132.09503091367</v>
      </c>
      <c r="F12">
        <v>172.65154705747599</v>
      </c>
      <c r="G12">
        <v>89807.011678497802</v>
      </c>
      <c r="H12">
        <v>57.439203114266</v>
      </c>
      <c r="I12">
        <v>3012</v>
      </c>
      <c r="J12">
        <v>1355</v>
      </c>
      <c r="K12">
        <f t="shared" si="1"/>
        <v>0.31028165788871076</v>
      </c>
      <c r="M12">
        <v>37.07</v>
      </c>
      <c r="N12">
        <v>112.97</v>
      </c>
      <c r="Q12">
        <f t="shared" si="2"/>
        <v>89.807011678497801</v>
      </c>
    </row>
    <row r="13" spans="1:17">
      <c r="B13" t="s">
        <v>129</v>
      </c>
      <c r="C13" t="s">
        <v>55</v>
      </c>
      <c r="D13" t="str">
        <f t="shared" si="0"/>
        <v>Sichuan_Garze</v>
      </c>
      <c r="E13">
        <v>127.63315777421499</v>
      </c>
      <c r="F13">
        <v>195.092600641172</v>
      </c>
      <c r="G13">
        <v>67568.415388138295</v>
      </c>
      <c r="H13">
        <v>60.755209525990303</v>
      </c>
      <c r="I13">
        <v>3838</v>
      </c>
      <c r="J13">
        <v>529</v>
      </c>
      <c r="K13">
        <f t="shared" si="1"/>
        <v>0.12113579116098008</v>
      </c>
      <c r="M13">
        <v>31.64</v>
      </c>
      <c r="N13">
        <v>99.96</v>
      </c>
      <c r="Q13">
        <f t="shared" si="2"/>
        <v>67.568415388138291</v>
      </c>
    </row>
    <row r="14" spans="1:17">
      <c r="B14" t="s">
        <v>129</v>
      </c>
      <c r="C14" t="s">
        <v>56</v>
      </c>
      <c r="D14" t="str">
        <f t="shared" si="0"/>
        <v>Sichuan_Jiulong</v>
      </c>
      <c r="E14">
        <v>171.79711472406601</v>
      </c>
      <c r="F14">
        <v>149.77060247309299</v>
      </c>
      <c r="G14">
        <v>71394.165330890697</v>
      </c>
      <c r="H14">
        <v>67.102358598580196</v>
      </c>
      <c r="I14">
        <v>3805</v>
      </c>
      <c r="J14">
        <v>562</v>
      </c>
      <c r="K14">
        <f t="shared" si="1"/>
        <v>0.12869246622395236</v>
      </c>
      <c r="M14">
        <v>29</v>
      </c>
      <c r="N14">
        <v>101.5</v>
      </c>
      <c r="Q14">
        <f t="shared" si="2"/>
        <v>71.394165330890701</v>
      </c>
    </row>
    <row r="15" spans="1:17">
      <c r="B15" t="s">
        <v>57</v>
      </c>
      <c r="C15" t="s">
        <v>57</v>
      </c>
      <c r="D15" t="str">
        <f t="shared" si="0"/>
        <v>Tianjin_Tianjin</v>
      </c>
      <c r="E15">
        <v>173.05885046942899</v>
      </c>
      <c r="F15">
        <v>167.36689741241099</v>
      </c>
      <c r="G15">
        <v>101427.455919395</v>
      </c>
      <c r="H15">
        <v>60.713991298374097</v>
      </c>
      <c r="I15">
        <v>2011</v>
      </c>
      <c r="J15">
        <v>2356</v>
      </c>
      <c r="K15">
        <f t="shared" si="1"/>
        <v>0.53950080146553703</v>
      </c>
      <c r="M15">
        <v>39.130000000000003</v>
      </c>
      <c r="N15">
        <v>117.2</v>
      </c>
      <c r="Q15">
        <f t="shared" si="2"/>
        <v>101.427455919395</v>
      </c>
    </row>
    <row r="16" spans="1:17">
      <c r="B16" t="s">
        <v>130</v>
      </c>
      <c r="C16" t="s">
        <v>58</v>
      </c>
      <c r="D16" t="str">
        <f t="shared" si="0"/>
        <v>Tibet_Nyingchi</v>
      </c>
      <c r="E16">
        <v>163.034577513166</v>
      </c>
      <c r="F16">
        <v>207.46695694985101</v>
      </c>
      <c r="G16">
        <v>70962.319670254103</v>
      </c>
      <c r="H16">
        <v>69.082207465078994</v>
      </c>
      <c r="I16">
        <v>3605</v>
      </c>
      <c r="J16">
        <v>762</v>
      </c>
      <c r="K16">
        <f t="shared" si="1"/>
        <v>0.17449049690863294</v>
      </c>
      <c r="M16">
        <v>29.59</v>
      </c>
      <c r="N16">
        <v>94.25</v>
      </c>
      <c r="Q16">
        <f t="shared" si="2"/>
        <v>70.962319670254104</v>
      </c>
    </row>
    <row r="17" spans="1:17">
      <c r="B17" t="s">
        <v>130</v>
      </c>
      <c r="C17" t="s">
        <v>59</v>
      </c>
      <c r="D17" t="str">
        <f t="shared" si="0"/>
        <v>Tibet_Qamdo</v>
      </c>
      <c r="E17">
        <v>158.252805129379</v>
      </c>
      <c r="F17">
        <v>192.08118548202401</v>
      </c>
      <c r="G17">
        <v>68201.080833524102</v>
      </c>
      <c r="H17">
        <v>56.521639569498497</v>
      </c>
      <c r="I17">
        <v>3633</v>
      </c>
      <c r="J17">
        <v>734</v>
      </c>
      <c r="K17">
        <f t="shared" si="1"/>
        <v>0.16807877261277765</v>
      </c>
      <c r="M17">
        <v>31.13</v>
      </c>
      <c r="N17">
        <v>97.18</v>
      </c>
      <c r="Q17">
        <f t="shared" si="2"/>
        <v>68.201080833524102</v>
      </c>
    </row>
    <row r="18" spans="1:17">
      <c r="B18" t="s">
        <v>131</v>
      </c>
      <c r="C18" t="s">
        <v>60</v>
      </c>
      <c r="D18" t="str">
        <f t="shared" si="0"/>
        <v>Xinjiang_Uygur</v>
      </c>
      <c r="E18">
        <v>112.102816578887</v>
      </c>
      <c r="F18">
        <v>196.75552965422401</v>
      </c>
      <c r="G18">
        <v>85719.182505152203</v>
      </c>
      <c r="H18">
        <v>35.693840164872903</v>
      </c>
      <c r="I18">
        <v>2248</v>
      </c>
      <c r="J18">
        <v>2119</v>
      </c>
      <c r="K18">
        <f t="shared" si="1"/>
        <v>0.4852301351041905</v>
      </c>
      <c r="M18">
        <v>37.07</v>
      </c>
      <c r="N18">
        <v>82.63</v>
      </c>
      <c r="Q18">
        <f t="shared" si="2"/>
        <v>85.719182505152204</v>
      </c>
    </row>
    <row r="19" spans="1:17">
      <c r="B19" t="s">
        <v>131</v>
      </c>
      <c r="C19" t="s">
        <v>60</v>
      </c>
      <c r="D19" t="str">
        <f t="shared" si="0"/>
        <v>Xinjiang_Uygur</v>
      </c>
      <c r="E19">
        <v>119.260361804442</v>
      </c>
      <c r="F19">
        <v>193.836193954659</v>
      </c>
      <c r="G19">
        <v>91243.906572017397</v>
      </c>
      <c r="H19">
        <v>34.393634073734802</v>
      </c>
      <c r="I19">
        <v>2224</v>
      </c>
      <c r="J19">
        <v>2143</v>
      </c>
      <c r="K19">
        <f t="shared" si="1"/>
        <v>0.4907258987863522</v>
      </c>
      <c r="M19">
        <v>39</v>
      </c>
      <c r="N19">
        <v>88.09</v>
      </c>
      <c r="Q19">
        <f t="shared" si="2"/>
        <v>91.243906572017394</v>
      </c>
    </row>
    <row r="20" spans="1:17">
      <c r="B20" t="s">
        <v>131</v>
      </c>
      <c r="C20" t="s">
        <v>60</v>
      </c>
      <c r="D20" t="str">
        <f t="shared" si="0"/>
        <v>Xinjiang_Uygur</v>
      </c>
      <c r="E20">
        <v>159.506297229219</v>
      </c>
      <c r="F20">
        <v>186.224309823677</v>
      </c>
      <c r="G20">
        <v>87549.1916647584</v>
      </c>
      <c r="H20">
        <v>48.938172658575603</v>
      </c>
      <c r="I20">
        <v>2230</v>
      </c>
      <c r="J20">
        <v>2137</v>
      </c>
      <c r="K20">
        <f t="shared" si="1"/>
        <v>0.48935195786581176</v>
      </c>
      <c r="M20">
        <v>38.450000000000003</v>
      </c>
      <c r="N20">
        <v>77.25</v>
      </c>
      <c r="Q20">
        <f t="shared" si="2"/>
        <v>87.549191664758396</v>
      </c>
    </row>
    <row r="21" spans="1:17">
      <c r="B21" t="s">
        <v>131</v>
      </c>
      <c r="C21" t="s">
        <v>60</v>
      </c>
      <c r="D21" t="str">
        <f t="shared" si="0"/>
        <v>Xinjiang_Uygur</v>
      </c>
      <c r="E21">
        <v>151.84359972521099</v>
      </c>
      <c r="F21">
        <v>177.45120975498</v>
      </c>
      <c r="G21">
        <v>100859.23288298601</v>
      </c>
      <c r="H21">
        <v>37.501946416304101</v>
      </c>
      <c r="I21">
        <v>1631</v>
      </c>
      <c r="J21">
        <v>2736</v>
      </c>
      <c r="K21">
        <f t="shared" si="1"/>
        <v>0.62651705976643002</v>
      </c>
      <c r="M21">
        <v>42.95</v>
      </c>
      <c r="N21">
        <v>89.17</v>
      </c>
      <c r="Q21">
        <f t="shared" si="2"/>
        <v>100.85923288298601</v>
      </c>
    </row>
    <row r="22" spans="1:17">
      <c r="A22" t="s">
        <v>1</v>
      </c>
      <c r="B22" t="s">
        <v>132</v>
      </c>
      <c r="C22" t="s">
        <v>61</v>
      </c>
      <c r="D22" t="str">
        <f t="shared" si="0"/>
        <v>Fujian_Congwu</v>
      </c>
      <c r="E22">
        <v>87.700667741192703</v>
      </c>
      <c r="F22">
        <v>116.52530462813699</v>
      </c>
      <c r="G22">
        <v>101692.129864149</v>
      </c>
      <c r="H22">
        <v>75.866682017038897</v>
      </c>
      <c r="I22">
        <v>3142</v>
      </c>
      <c r="J22">
        <v>1201</v>
      </c>
      <c r="K22">
        <f t="shared" si="1"/>
        <v>0.2765369560211835</v>
      </c>
      <c r="M22">
        <v>24.9</v>
      </c>
      <c r="N22">
        <v>118.9</v>
      </c>
      <c r="Q22">
        <f t="shared" si="2"/>
        <v>101.692129864149</v>
      </c>
    </row>
    <row r="23" spans="1:17">
      <c r="B23" t="s">
        <v>132</v>
      </c>
      <c r="C23" t="s">
        <v>62</v>
      </c>
      <c r="D23" t="str">
        <f t="shared" si="0"/>
        <v>Fujian_Shanghang</v>
      </c>
      <c r="E23">
        <v>217.27745797835499</v>
      </c>
      <c r="F23">
        <v>98.423561593368703</v>
      </c>
      <c r="G23">
        <v>99639.815795532995</v>
      </c>
      <c r="H23">
        <v>76.264793921252505</v>
      </c>
      <c r="I23">
        <v>3006</v>
      </c>
      <c r="J23">
        <v>1337</v>
      </c>
      <c r="K23">
        <f t="shared" si="1"/>
        <v>0.30785171540409856</v>
      </c>
      <c r="M23">
        <v>25.05</v>
      </c>
      <c r="N23">
        <v>116.41</v>
      </c>
      <c r="Q23">
        <f t="shared" si="2"/>
        <v>99.639815795532996</v>
      </c>
    </row>
    <row r="24" spans="1:17">
      <c r="B24" t="s">
        <v>132</v>
      </c>
      <c r="C24" t="s">
        <v>63</v>
      </c>
      <c r="D24" t="str">
        <f t="shared" si="0"/>
        <v>Fujian_Xiamen</v>
      </c>
      <c r="E24">
        <v>158.817637577711</v>
      </c>
      <c r="F24">
        <v>112.56658300713799</v>
      </c>
      <c r="G24">
        <v>100252.34400184199</v>
      </c>
      <c r="H24">
        <v>75.6212295648169</v>
      </c>
      <c r="I24">
        <v>2986</v>
      </c>
      <c r="J24">
        <v>1357</v>
      </c>
      <c r="K24">
        <f t="shared" si="1"/>
        <v>0.31245682707805666</v>
      </c>
      <c r="M24">
        <v>24.48</v>
      </c>
      <c r="N24">
        <v>118.08</v>
      </c>
      <c r="Q24">
        <f t="shared" si="2"/>
        <v>100.25234400184199</v>
      </c>
    </row>
    <row r="25" spans="1:17">
      <c r="B25" t="s">
        <v>133</v>
      </c>
      <c r="C25" t="s">
        <v>64</v>
      </c>
      <c r="D25" t="str">
        <f t="shared" si="0"/>
        <v>Guangdong_Dianbai</v>
      </c>
      <c r="E25">
        <v>138.24660373014001</v>
      </c>
      <c r="F25">
        <v>114.926260188809</v>
      </c>
      <c r="G25">
        <v>101503.391664747</v>
      </c>
      <c r="H25">
        <v>76.187197789546403</v>
      </c>
      <c r="I25">
        <v>1487</v>
      </c>
      <c r="J25">
        <v>2855</v>
      </c>
      <c r="K25">
        <f t="shared" si="1"/>
        <v>0.65753109166282819</v>
      </c>
      <c r="M25">
        <v>21.5</v>
      </c>
      <c r="N25">
        <v>111</v>
      </c>
      <c r="Q25">
        <f t="shared" si="2"/>
        <v>101.503391664747</v>
      </c>
    </row>
    <row r="26" spans="1:17">
      <c r="B26" t="s">
        <v>133</v>
      </c>
      <c r="C26" t="s">
        <v>65</v>
      </c>
      <c r="D26" t="str">
        <f t="shared" si="0"/>
        <v>Guangdong_Guangzhou</v>
      </c>
      <c r="E26">
        <v>162.912733133778</v>
      </c>
      <c r="F26">
        <v>103.77153096937499</v>
      </c>
      <c r="G26">
        <v>101227.88395118499</v>
      </c>
      <c r="H26">
        <v>74.847340548008205</v>
      </c>
      <c r="I26">
        <v>2246</v>
      </c>
      <c r="J26">
        <v>2097</v>
      </c>
      <c r="K26">
        <f t="shared" si="1"/>
        <v>0.48284595901450611</v>
      </c>
      <c r="M26">
        <v>23.13</v>
      </c>
      <c r="N26">
        <v>113.27</v>
      </c>
      <c r="Q26">
        <f t="shared" si="2"/>
        <v>101.22788395118499</v>
      </c>
    </row>
    <row r="27" spans="1:17">
      <c r="B27" t="s">
        <v>133</v>
      </c>
      <c r="C27" t="s">
        <v>66</v>
      </c>
      <c r="D27" t="str">
        <f t="shared" si="0"/>
        <v>Guangdong_Heyuan</v>
      </c>
      <c r="E27">
        <v>161.736587612249</v>
      </c>
      <c r="F27">
        <v>105.707950495049</v>
      </c>
      <c r="G27">
        <v>101414.740962468</v>
      </c>
      <c r="H27">
        <v>73.513700207230002</v>
      </c>
      <c r="I27">
        <v>2276</v>
      </c>
      <c r="J27">
        <v>2067</v>
      </c>
      <c r="K27">
        <f t="shared" si="1"/>
        <v>0.47593829150356898</v>
      </c>
      <c r="M27">
        <v>23.73</v>
      </c>
      <c r="N27">
        <v>114.7</v>
      </c>
      <c r="Q27">
        <f t="shared" si="2"/>
        <v>101.414740962468</v>
      </c>
    </row>
    <row r="28" spans="1:17">
      <c r="B28" t="s">
        <v>133</v>
      </c>
      <c r="C28" t="s">
        <v>67</v>
      </c>
      <c r="D28" t="str">
        <f t="shared" si="0"/>
        <v>Guangdong_Shantou</v>
      </c>
      <c r="E28">
        <v>98.190651623301804</v>
      </c>
      <c r="F28">
        <v>120.645676260649</v>
      </c>
      <c r="G28">
        <v>101739.403638038</v>
      </c>
      <c r="H28">
        <v>75.075063320285494</v>
      </c>
      <c r="I28">
        <v>2384</v>
      </c>
      <c r="J28">
        <v>1959</v>
      </c>
      <c r="K28">
        <f t="shared" si="1"/>
        <v>0.45107068846419524</v>
      </c>
      <c r="M28">
        <v>23.35</v>
      </c>
      <c r="N28">
        <v>116.68</v>
      </c>
      <c r="Q28">
        <f t="shared" si="2"/>
        <v>101.739403638038</v>
      </c>
    </row>
    <row r="29" spans="1:17">
      <c r="B29" t="s">
        <v>133</v>
      </c>
      <c r="C29" t="s">
        <v>68</v>
      </c>
      <c r="D29" t="str">
        <f t="shared" si="0"/>
        <v>Guangdong_Shanwei</v>
      </c>
      <c r="E29">
        <v>155.966152429196</v>
      </c>
      <c r="F29">
        <v>119.592672346304</v>
      </c>
      <c r="G29">
        <v>101653.26732673201</v>
      </c>
      <c r="H29">
        <v>75.361040755238307</v>
      </c>
      <c r="I29">
        <v>2176</v>
      </c>
      <c r="J29">
        <v>2167</v>
      </c>
      <c r="K29">
        <f t="shared" si="1"/>
        <v>0.49896384987335946</v>
      </c>
      <c r="M29">
        <v>22.78</v>
      </c>
      <c r="N29">
        <v>115.37</v>
      </c>
      <c r="Q29">
        <f t="shared" si="2"/>
        <v>101.65326732673201</v>
      </c>
    </row>
    <row r="30" spans="1:17">
      <c r="B30" t="s">
        <v>133</v>
      </c>
      <c r="C30" t="s">
        <v>69</v>
      </c>
      <c r="D30" t="str">
        <f t="shared" si="0"/>
        <v>Guangdong_Shaoguan</v>
      </c>
      <c r="E30">
        <v>161.669352981809</v>
      </c>
      <c r="F30">
        <v>93.921329035228993</v>
      </c>
      <c r="G30">
        <v>101240.10361501201</v>
      </c>
      <c r="H30">
        <v>77.085655077135598</v>
      </c>
      <c r="I30">
        <v>3205</v>
      </c>
      <c r="J30">
        <v>1138</v>
      </c>
      <c r="K30">
        <f t="shared" si="1"/>
        <v>0.26203085424821554</v>
      </c>
      <c r="M30">
        <v>24.82</v>
      </c>
      <c r="N30">
        <v>113.6</v>
      </c>
      <c r="Q30">
        <f t="shared" si="2"/>
        <v>101.240103615012</v>
      </c>
    </row>
    <row r="31" spans="1:17">
      <c r="B31" t="s">
        <v>133</v>
      </c>
      <c r="C31" t="s">
        <v>70</v>
      </c>
      <c r="D31" t="str">
        <f t="shared" si="0"/>
        <v>Guangdong_Yangjiang</v>
      </c>
      <c r="E31">
        <v>159.79276997467099</v>
      </c>
      <c r="F31">
        <v>110.09751070688399</v>
      </c>
      <c r="G31">
        <v>101384.07552383099</v>
      </c>
      <c r="H31">
        <v>75.166244531429797</v>
      </c>
      <c r="I31">
        <v>1890</v>
      </c>
      <c r="J31">
        <v>2453</v>
      </c>
      <c r="K31">
        <f t="shared" si="1"/>
        <v>0.56481694681096017</v>
      </c>
      <c r="M31">
        <v>21.87</v>
      </c>
      <c r="N31">
        <v>111.98</v>
      </c>
      <c r="Q31">
        <f t="shared" si="2"/>
        <v>101.384075523831</v>
      </c>
    </row>
    <row r="32" spans="1:17">
      <c r="B32" t="s">
        <v>134</v>
      </c>
      <c r="C32" t="s">
        <v>71</v>
      </c>
      <c r="D32" t="str">
        <f t="shared" si="0"/>
        <v>Guangxi_Zhuang</v>
      </c>
      <c r="E32">
        <v>161.58116509325299</v>
      </c>
      <c r="F32">
        <v>108.17943334100799</v>
      </c>
      <c r="G32">
        <v>99668.650702279498</v>
      </c>
      <c r="H32">
        <v>75.604651162790702</v>
      </c>
      <c r="I32">
        <v>2542</v>
      </c>
      <c r="J32">
        <v>1801</v>
      </c>
      <c r="K32">
        <f t="shared" si="1"/>
        <v>0.41469030623992631</v>
      </c>
      <c r="M32">
        <v>23.9</v>
      </c>
      <c r="N32">
        <v>106.62</v>
      </c>
      <c r="Q32">
        <f t="shared" si="2"/>
        <v>99.668650702279493</v>
      </c>
    </row>
    <row r="33" spans="1:17">
      <c r="B33" t="s">
        <v>134</v>
      </c>
      <c r="C33" t="s">
        <v>71</v>
      </c>
      <c r="D33" t="str">
        <f t="shared" si="0"/>
        <v>Guangxi_Zhuang</v>
      </c>
      <c r="E33">
        <v>74.450149666129406</v>
      </c>
      <c r="F33">
        <v>78.388309002993296</v>
      </c>
      <c r="G33">
        <v>100018.314529127</v>
      </c>
      <c r="H33">
        <v>74.015887635275107</v>
      </c>
      <c r="I33">
        <v>3564</v>
      </c>
      <c r="J33">
        <v>779</v>
      </c>
      <c r="K33">
        <f t="shared" si="1"/>
        <v>0.17936909970066775</v>
      </c>
      <c r="M33">
        <v>25.28</v>
      </c>
      <c r="N33">
        <v>110.28</v>
      </c>
      <c r="Q33">
        <f t="shared" si="2"/>
        <v>100.01831452912701</v>
      </c>
    </row>
    <row r="34" spans="1:17">
      <c r="B34" t="s">
        <v>134</v>
      </c>
      <c r="C34" t="s">
        <v>71</v>
      </c>
      <c r="D34" t="str">
        <f t="shared" si="0"/>
        <v>Guangxi_Zhuang</v>
      </c>
      <c r="E34">
        <v>165.97144830762099</v>
      </c>
      <c r="F34">
        <v>90.387257886253707</v>
      </c>
      <c r="G34">
        <v>101242.231176606</v>
      </c>
      <c r="H34">
        <v>79.818328344462302</v>
      </c>
      <c r="I34">
        <v>2479</v>
      </c>
      <c r="J34">
        <v>1863</v>
      </c>
      <c r="K34">
        <f t="shared" si="1"/>
        <v>0.42906494702901887</v>
      </c>
      <c r="M34">
        <v>23.4</v>
      </c>
      <c r="N34">
        <v>110.08</v>
      </c>
      <c r="Q34">
        <f t="shared" si="2"/>
        <v>101.242231176606</v>
      </c>
    </row>
    <row r="35" spans="1:17">
      <c r="B35" t="s">
        <v>134</v>
      </c>
      <c r="C35" t="s">
        <v>71</v>
      </c>
      <c r="D35" t="str">
        <f t="shared" si="0"/>
        <v>Guangxi_Zhuang</v>
      </c>
      <c r="E35">
        <v>157.89707575408701</v>
      </c>
      <c r="F35">
        <v>96.262076905364907</v>
      </c>
      <c r="G35">
        <v>100153.317982961</v>
      </c>
      <c r="H35">
        <v>79.998388210914101</v>
      </c>
      <c r="I35">
        <v>2140</v>
      </c>
      <c r="J35">
        <v>2203</v>
      </c>
      <c r="K35">
        <f t="shared" si="1"/>
        <v>0.50725305088648398</v>
      </c>
      <c r="M35">
        <v>22.35</v>
      </c>
      <c r="N35">
        <v>106.85</v>
      </c>
      <c r="Q35">
        <f t="shared" si="2"/>
        <v>100.153317982961</v>
      </c>
    </row>
    <row r="36" spans="1:17">
      <c r="B36" t="s">
        <v>134</v>
      </c>
      <c r="C36" t="s">
        <v>71</v>
      </c>
      <c r="D36" t="str">
        <f t="shared" si="0"/>
        <v>Guangxi_Zhuang</v>
      </c>
      <c r="E36">
        <v>152.87312917338201</v>
      </c>
      <c r="F36">
        <v>100.869609026018</v>
      </c>
      <c r="G36">
        <v>100455.3649551</v>
      </c>
      <c r="H36">
        <v>79.121574948192404</v>
      </c>
      <c r="I36">
        <v>2139</v>
      </c>
      <c r="J36">
        <v>2204</v>
      </c>
      <c r="K36">
        <f t="shared" si="1"/>
        <v>0.50748330647018192</v>
      </c>
      <c r="M36">
        <v>22.82</v>
      </c>
      <c r="N36">
        <v>108.37</v>
      </c>
      <c r="Q36">
        <f t="shared" si="2"/>
        <v>100.45536495509999</v>
      </c>
    </row>
    <row r="37" spans="1:17">
      <c r="B37" t="s">
        <v>134</v>
      </c>
      <c r="C37" t="s">
        <v>71</v>
      </c>
      <c r="D37" t="str">
        <f t="shared" si="0"/>
        <v>Guangxi_Zhuang</v>
      </c>
      <c r="E37">
        <v>159.791388441169</v>
      </c>
      <c r="F37">
        <v>105.049537646788</v>
      </c>
      <c r="G37">
        <v>101575.77941515</v>
      </c>
      <c r="H37">
        <v>75.671885793230402</v>
      </c>
      <c r="I37">
        <v>2332</v>
      </c>
      <c r="J37">
        <v>2011</v>
      </c>
      <c r="K37">
        <f t="shared" si="1"/>
        <v>0.46304397881648629</v>
      </c>
      <c r="M37">
        <v>21.95</v>
      </c>
      <c r="N37">
        <v>108.62</v>
      </c>
      <c r="Q37">
        <f t="shared" si="2"/>
        <v>101.57577941515</v>
      </c>
    </row>
    <row r="38" spans="1:17">
      <c r="B38" t="s">
        <v>134</v>
      </c>
      <c r="C38" t="s">
        <v>71</v>
      </c>
      <c r="D38" t="str">
        <f t="shared" si="0"/>
        <v>Guangxi_Zhuang</v>
      </c>
      <c r="E38">
        <v>158.28114206769499</v>
      </c>
      <c r="F38">
        <v>95.648965922173502</v>
      </c>
      <c r="G38">
        <v>100432.744646557</v>
      </c>
      <c r="H38">
        <v>79.365876122495905</v>
      </c>
      <c r="I38">
        <v>2550</v>
      </c>
      <c r="J38">
        <v>1793</v>
      </c>
      <c r="K38">
        <f t="shared" si="1"/>
        <v>0.4128482615703431</v>
      </c>
      <c r="M38">
        <v>23.48</v>
      </c>
      <c r="N38">
        <v>111.27</v>
      </c>
      <c r="Q38">
        <f t="shared" si="2"/>
        <v>100.432744646557</v>
      </c>
    </row>
    <row r="39" spans="1:17">
      <c r="B39" t="s">
        <v>135</v>
      </c>
      <c r="C39" t="s">
        <v>72</v>
      </c>
      <c r="D39" t="str">
        <f t="shared" si="0"/>
        <v>Hainan_Dongfang</v>
      </c>
      <c r="E39">
        <v>99.501496661293999</v>
      </c>
      <c r="F39">
        <v>144.54753994934299</v>
      </c>
      <c r="G39">
        <v>101432.58577020399</v>
      </c>
      <c r="H39">
        <v>77.554915956711895</v>
      </c>
      <c r="I39">
        <v>668</v>
      </c>
      <c r="J39">
        <v>3675</v>
      </c>
      <c r="K39">
        <f t="shared" si="1"/>
        <v>0.84618927008979972</v>
      </c>
      <c r="M39">
        <v>19.100000000000001</v>
      </c>
      <c r="N39">
        <v>108.63</v>
      </c>
      <c r="Q39">
        <f t="shared" si="2"/>
        <v>101.432585770204</v>
      </c>
    </row>
    <row r="40" spans="1:17">
      <c r="B40" t="s">
        <v>135</v>
      </c>
      <c r="C40" t="s">
        <v>73</v>
      </c>
      <c r="D40" t="str">
        <f t="shared" si="0"/>
        <v>Hainan_Haikou</v>
      </c>
      <c r="E40">
        <v>104.841353902832</v>
      </c>
      <c r="F40">
        <v>104.67376951416</v>
      </c>
      <c r="G40">
        <v>101405.546857011</v>
      </c>
      <c r="H40">
        <v>83.828459590145002</v>
      </c>
      <c r="I40">
        <v>747</v>
      </c>
      <c r="J40">
        <v>3596</v>
      </c>
      <c r="K40">
        <f t="shared" si="1"/>
        <v>0.82799907897766523</v>
      </c>
      <c r="M40">
        <v>20.03</v>
      </c>
      <c r="N40">
        <v>110.32</v>
      </c>
      <c r="Q40">
        <f t="shared" si="2"/>
        <v>101.40554685701099</v>
      </c>
    </row>
    <row r="41" spans="1:17">
      <c r="B41" t="s">
        <v>135</v>
      </c>
      <c r="C41" t="s">
        <v>74</v>
      </c>
      <c r="D41" t="str">
        <f t="shared" si="0"/>
        <v>Hainan_Qionghai</v>
      </c>
      <c r="E41">
        <v>168.100621690076</v>
      </c>
      <c r="F41">
        <v>116.31133294957399</v>
      </c>
      <c r="G41">
        <v>101236.734975823</v>
      </c>
      <c r="H41">
        <v>86.123186737278303</v>
      </c>
      <c r="I41">
        <v>909</v>
      </c>
      <c r="J41">
        <v>3434</v>
      </c>
      <c r="K41">
        <f t="shared" si="1"/>
        <v>0.79069767441860461</v>
      </c>
      <c r="M41">
        <v>19.25</v>
      </c>
      <c r="N41">
        <v>110.47</v>
      </c>
      <c r="Q41">
        <f t="shared" si="2"/>
        <v>101.236734975823</v>
      </c>
    </row>
    <row r="42" spans="1:17">
      <c r="A42" t="s">
        <v>2</v>
      </c>
      <c r="B42" t="s">
        <v>136</v>
      </c>
      <c r="C42" t="s">
        <v>75</v>
      </c>
      <c r="D42" t="str">
        <f t="shared" si="0"/>
        <v>Anhui_Hefei</v>
      </c>
      <c r="E42">
        <v>169.80097292724099</v>
      </c>
      <c r="F42">
        <v>128.90165038071001</v>
      </c>
      <c r="G42">
        <v>101224.29568527899</v>
      </c>
      <c r="H42">
        <v>77.687394247038895</v>
      </c>
      <c r="I42">
        <v>2286</v>
      </c>
      <c r="J42">
        <v>2442</v>
      </c>
      <c r="K42">
        <f t="shared" si="1"/>
        <v>0.51649746192893398</v>
      </c>
      <c r="M42">
        <v>31.83</v>
      </c>
      <c r="N42">
        <v>117.25</v>
      </c>
      <c r="Q42">
        <f t="shared" si="2"/>
        <v>101.22429568527899</v>
      </c>
    </row>
    <row r="43" spans="1:17">
      <c r="B43" t="s">
        <v>137</v>
      </c>
      <c r="C43" t="s">
        <v>76</v>
      </c>
      <c r="D43" t="str">
        <f t="shared" si="0"/>
        <v>Chongqing_Youyang</v>
      </c>
      <c r="E43">
        <v>69.133671742808801</v>
      </c>
      <c r="F43">
        <v>109.332414551607</v>
      </c>
      <c r="G43">
        <v>93895.501269035507</v>
      </c>
      <c r="H43">
        <v>78.964890016920407</v>
      </c>
      <c r="I43">
        <v>2788</v>
      </c>
      <c r="J43">
        <v>1940</v>
      </c>
      <c r="K43">
        <f t="shared" si="1"/>
        <v>0.41032148900169207</v>
      </c>
      <c r="M43">
        <v>28.85</v>
      </c>
      <c r="N43">
        <v>108.77</v>
      </c>
      <c r="Q43">
        <f t="shared" si="2"/>
        <v>93.895501269035506</v>
      </c>
    </row>
    <row r="44" spans="1:17">
      <c r="B44" t="s">
        <v>132</v>
      </c>
      <c r="C44" t="s">
        <v>77</v>
      </c>
      <c r="D44" t="str">
        <f t="shared" si="0"/>
        <v>Fujian_Nanping</v>
      </c>
      <c r="E44">
        <v>156.423011844331</v>
      </c>
      <c r="F44">
        <v>139.419964255499</v>
      </c>
      <c r="G44">
        <v>99986.546108291004</v>
      </c>
      <c r="H44">
        <v>76.799280879864597</v>
      </c>
      <c r="I44">
        <v>1295</v>
      </c>
      <c r="J44">
        <v>3433</v>
      </c>
      <c r="K44">
        <f t="shared" si="1"/>
        <v>0.7260998307952623</v>
      </c>
      <c r="M44">
        <v>26.65</v>
      </c>
      <c r="N44">
        <v>118.17</v>
      </c>
      <c r="Q44">
        <f t="shared" si="2"/>
        <v>99.986546108291009</v>
      </c>
    </row>
    <row r="45" spans="1:17">
      <c r="B45" t="s">
        <v>138</v>
      </c>
      <c r="C45" t="s">
        <v>78</v>
      </c>
      <c r="D45" t="str">
        <f t="shared" si="0"/>
        <v>Guizhou_Zunyi</v>
      </c>
      <c r="E45">
        <v>157.003172588832</v>
      </c>
      <c r="F45">
        <v>102.062519247038</v>
      </c>
      <c r="G45">
        <v>91879.591793570202</v>
      </c>
      <c r="H45">
        <v>80.597292724196194</v>
      </c>
      <c r="I45">
        <v>2743</v>
      </c>
      <c r="J45">
        <v>1985</v>
      </c>
      <c r="K45">
        <f t="shared" si="1"/>
        <v>0.41983925549915396</v>
      </c>
      <c r="M45">
        <v>27.73</v>
      </c>
      <c r="N45">
        <v>106.92</v>
      </c>
      <c r="Q45">
        <f t="shared" si="2"/>
        <v>91.879591793570199</v>
      </c>
    </row>
    <row r="46" spans="1:17">
      <c r="B46" t="s">
        <v>123</v>
      </c>
      <c r="C46" t="s">
        <v>47</v>
      </c>
      <c r="D46" t="str">
        <f t="shared" si="0"/>
        <v>Henan_Xinyang</v>
      </c>
      <c r="E46">
        <v>173.47123519458501</v>
      </c>
      <c r="F46">
        <v>128.958300126903</v>
      </c>
      <c r="G46">
        <v>100351.26057529599</v>
      </c>
      <c r="H46">
        <v>76.134094754653105</v>
      </c>
      <c r="I46">
        <v>2585</v>
      </c>
      <c r="J46">
        <v>2143</v>
      </c>
      <c r="K46">
        <f t="shared" si="1"/>
        <v>0.45325719120135366</v>
      </c>
      <c r="M46">
        <v>32.130000000000003</v>
      </c>
      <c r="N46">
        <v>114.07</v>
      </c>
      <c r="Q46">
        <f t="shared" si="2"/>
        <v>100.351260575296</v>
      </c>
    </row>
    <row r="47" spans="1:17">
      <c r="B47" t="s">
        <v>123</v>
      </c>
      <c r="C47" t="s">
        <v>79</v>
      </c>
      <c r="D47" t="str">
        <f t="shared" si="0"/>
        <v>Henan_Zhumadian</v>
      </c>
      <c r="E47">
        <v>169.86759729272401</v>
      </c>
      <c r="F47">
        <v>140.11643929780001</v>
      </c>
      <c r="G47">
        <v>100702.42385786799</v>
      </c>
      <c r="H47">
        <v>74.502749576988094</v>
      </c>
      <c r="I47">
        <v>2696</v>
      </c>
      <c r="J47">
        <v>2032</v>
      </c>
      <c r="K47">
        <f t="shared" si="1"/>
        <v>0.42978003384094754</v>
      </c>
      <c r="M47">
        <v>32.979999999999997</v>
      </c>
      <c r="N47">
        <v>114.02</v>
      </c>
      <c r="Q47">
        <f t="shared" si="2"/>
        <v>100.702423857868</v>
      </c>
    </row>
    <row r="48" spans="1:17">
      <c r="B48" t="s">
        <v>139</v>
      </c>
      <c r="C48" t="s">
        <v>80</v>
      </c>
      <c r="D48" t="str">
        <f t="shared" si="0"/>
        <v>Hubei_Laohekou</v>
      </c>
      <c r="E48">
        <v>165.57931472081199</v>
      </c>
      <c r="F48">
        <v>135.632302241963</v>
      </c>
      <c r="G48">
        <v>100606.510152284</v>
      </c>
      <c r="H48">
        <v>74.949238578680195</v>
      </c>
      <c r="I48">
        <v>2515</v>
      </c>
      <c r="J48">
        <v>2213</v>
      </c>
      <c r="K48">
        <f t="shared" si="1"/>
        <v>0.4680626057529611</v>
      </c>
      <c r="M48">
        <v>32.380000000000003</v>
      </c>
      <c r="N48">
        <v>111.67</v>
      </c>
      <c r="Q48">
        <f t="shared" si="2"/>
        <v>100.606510152284</v>
      </c>
    </row>
    <row r="49" spans="1:17">
      <c r="B49" t="s">
        <v>139</v>
      </c>
      <c r="C49" t="s">
        <v>81</v>
      </c>
      <c r="D49" t="str">
        <f t="shared" si="0"/>
        <v>Hubei_Wuhan</v>
      </c>
      <c r="E49">
        <v>161.78278341793501</v>
      </c>
      <c r="F49">
        <v>127.954555203045</v>
      </c>
      <c r="G49">
        <v>101354.621404399</v>
      </c>
      <c r="H49">
        <v>76.300972927241901</v>
      </c>
      <c r="I49">
        <v>2130</v>
      </c>
      <c r="J49">
        <v>2598</v>
      </c>
      <c r="K49">
        <f t="shared" si="1"/>
        <v>0.54949238578680204</v>
      </c>
      <c r="M49">
        <v>30.6</v>
      </c>
      <c r="N49">
        <v>114.3</v>
      </c>
      <c r="Q49">
        <f t="shared" si="2"/>
        <v>101.354621404399</v>
      </c>
    </row>
    <row r="50" spans="1:17">
      <c r="B50" t="s">
        <v>140</v>
      </c>
      <c r="C50" t="s">
        <v>82</v>
      </c>
      <c r="D50" t="str">
        <f t="shared" si="0"/>
        <v>Hunan_Changsha</v>
      </c>
      <c r="E50">
        <v>173.43739424703799</v>
      </c>
      <c r="F50">
        <v>116.875776226734</v>
      </c>
      <c r="G50">
        <v>100826.17385786799</v>
      </c>
      <c r="H50">
        <v>82.486886632825701</v>
      </c>
      <c r="I50">
        <v>2252</v>
      </c>
      <c r="J50">
        <v>2476</v>
      </c>
      <c r="K50">
        <f t="shared" si="1"/>
        <v>0.52368866328257191</v>
      </c>
      <c r="M50">
        <v>28.23</v>
      </c>
      <c r="N50">
        <v>112.93</v>
      </c>
      <c r="Q50">
        <f t="shared" si="2"/>
        <v>100.826173857868</v>
      </c>
    </row>
    <row r="51" spans="1:17">
      <c r="B51" t="s">
        <v>140</v>
      </c>
      <c r="C51" t="s">
        <v>83</v>
      </c>
      <c r="D51" t="str">
        <f t="shared" si="0"/>
        <v>Hunan_Wugang</v>
      </c>
      <c r="E51">
        <v>94.628172588832399</v>
      </c>
      <c r="F51">
        <v>118.966655245346</v>
      </c>
      <c r="G51">
        <v>97633.028764805407</v>
      </c>
      <c r="H51">
        <v>80.178087986463595</v>
      </c>
      <c r="I51">
        <v>2414</v>
      </c>
      <c r="J51">
        <v>2314</v>
      </c>
      <c r="K51">
        <f t="shared" si="1"/>
        <v>0.48942470389170895</v>
      </c>
      <c r="M51">
        <v>26.73</v>
      </c>
      <c r="N51">
        <v>110.63</v>
      </c>
      <c r="Q51">
        <f t="shared" si="2"/>
        <v>97.633028764805402</v>
      </c>
    </row>
    <row r="52" spans="1:17">
      <c r="B52" t="s">
        <v>141</v>
      </c>
      <c r="C52" t="s">
        <v>84</v>
      </c>
      <c r="D52" t="str">
        <f t="shared" si="0"/>
        <v>Jiangsu_Dongtai</v>
      </c>
      <c r="E52">
        <v>166.00042301184399</v>
      </c>
      <c r="F52">
        <v>136.29272081218201</v>
      </c>
      <c r="G52">
        <v>101674.534686971</v>
      </c>
      <c r="H52">
        <v>77.097927241962694</v>
      </c>
      <c r="I52">
        <v>2918</v>
      </c>
      <c r="J52">
        <v>1810</v>
      </c>
      <c r="K52">
        <f t="shared" si="1"/>
        <v>0.38282571912013535</v>
      </c>
      <c r="M52">
        <v>32.85</v>
      </c>
      <c r="N52">
        <v>120.3</v>
      </c>
      <c r="Q52">
        <f t="shared" si="2"/>
        <v>101.674534686971</v>
      </c>
    </row>
    <row r="53" spans="1:17" ht="13.2" customHeight="1">
      <c r="B53" t="s">
        <v>142</v>
      </c>
      <c r="C53" t="s">
        <v>85</v>
      </c>
      <c r="D53" t="str">
        <f t="shared" si="0"/>
        <v>Jiangxi_Ganzhou</v>
      </c>
      <c r="E53">
        <v>158.40524534686901</v>
      </c>
      <c r="F53">
        <v>132.21500423011801</v>
      </c>
      <c r="G53">
        <v>100002.16370558301</v>
      </c>
      <c r="H53">
        <v>78.863578680203005</v>
      </c>
      <c r="I53">
        <v>1395</v>
      </c>
      <c r="J53">
        <v>3333</v>
      </c>
      <c r="K53">
        <f t="shared" si="1"/>
        <v>0.70494923857868019</v>
      </c>
      <c r="M53">
        <v>25.83</v>
      </c>
      <c r="N53">
        <v>114.93</v>
      </c>
      <c r="Q53">
        <f t="shared" si="2"/>
        <v>100.002163705583</v>
      </c>
    </row>
    <row r="54" spans="1:17">
      <c r="B54" t="s">
        <v>142</v>
      </c>
      <c r="C54" t="s">
        <v>86</v>
      </c>
      <c r="D54" t="str">
        <f t="shared" si="0"/>
        <v>Jiangxi_Nanchang</v>
      </c>
      <c r="E54">
        <v>156.74302030456801</v>
      </c>
      <c r="F54">
        <v>126.37874936548199</v>
      </c>
      <c r="G54">
        <v>100971.74280879799</v>
      </c>
      <c r="H54">
        <v>79.811125211505896</v>
      </c>
      <c r="I54">
        <v>1978</v>
      </c>
      <c r="J54">
        <v>2750</v>
      </c>
      <c r="K54">
        <f t="shared" si="1"/>
        <v>0.58164128595600673</v>
      </c>
      <c r="M54">
        <v>28.68</v>
      </c>
      <c r="N54">
        <v>115.85</v>
      </c>
      <c r="Q54">
        <f t="shared" si="2"/>
        <v>100.971742808798</v>
      </c>
    </row>
    <row r="55" spans="1:17">
      <c r="B55" t="s">
        <v>126</v>
      </c>
      <c r="C55" t="s">
        <v>87</v>
      </c>
      <c r="D55" t="str">
        <f t="shared" si="0"/>
        <v>Shaanxi_Hanzhong</v>
      </c>
      <c r="E55">
        <v>116.65524534686899</v>
      </c>
      <c r="F55">
        <v>133.48129589678501</v>
      </c>
      <c r="G55">
        <v>95725.230541455094</v>
      </c>
      <c r="H55">
        <v>78.090947546531297</v>
      </c>
      <c r="I55">
        <v>2846</v>
      </c>
      <c r="J55">
        <v>1882</v>
      </c>
      <c r="K55">
        <f t="shared" si="1"/>
        <v>0.39805414551607443</v>
      </c>
      <c r="M55">
        <v>33.07</v>
      </c>
      <c r="N55">
        <v>107.02</v>
      </c>
      <c r="Q55">
        <f t="shared" si="2"/>
        <v>95.72523054145509</v>
      </c>
    </row>
    <row r="56" spans="1:17">
      <c r="B56" t="s">
        <v>88</v>
      </c>
      <c r="C56" t="s">
        <v>88</v>
      </c>
      <c r="D56" t="str">
        <f t="shared" si="0"/>
        <v>Shanghai_Shanghai</v>
      </c>
      <c r="E56">
        <v>165.83375634517699</v>
      </c>
      <c r="F56">
        <v>144.401819162436</v>
      </c>
      <c r="G56">
        <v>101667.326565143</v>
      </c>
      <c r="H56">
        <v>75.340313028764797</v>
      </c>
      <c r="I56">
        <v>2208</v>
      </c>
      <c r="J56">
        <v>2520</v>
      </c>
      <c r="K56">
        <f t="shared" si="1"/>
        <v>0.53299492385786806</v>
      </c>
      <c r="M56">
        <v>31.23</v>
      </c>
      <c r="N56">
        <v>121.47</v>
      </c>
      <c r="Q56">
        <f t="shared" si="2"/>
        <v>101.667326565143</v>
      </c>
    </row>
    <row r="57" spans="1:17">
      <c r="B57" t="s">
        <v>129</v>
      </c>
      <c r="C57" t="s">
        <v>89</v>
      </c>
      <c r="D57" t="str">
        <f t="shared" si="0"/>
        <v>Sichuan_Chengdu</v>
      </c>
      <c r="E57">
        <v>159.15587986463601</v>
      </c>
      <c r="F57">
        <v>102.81921573603999</v>
      </c>
      <c r="G57">
        <v>95690.118443316402</v>
      </c>
      <c r="H57">
        <v>79.976945854483901</v>
      </c>
      <c r="I57">
        <v>2400</v>
      </c>
      <c r="J57">
        <v>2328</v>
      </c>
      <c r="K57">
        <f t="shared" si="1"/>
        <v>0.49238578680203043</v>
      </c>
      <c r="M57">
        <v>30.67</v>
      </c>
      <c r="N57">
        <v>104.07</v>
      </c>
      <c r="Q57">
        <f t="shared" si="2"/>
        <v>95.690118443316408</v>
      </c>
    </row>
    <row r="58" spans="1:17">
      <c r="B58" t="s">
        <v>129</v>
      </c>
      <c r="C58" t="s">
        <v>90</v>
      </c>
      <c r="D58" t="str">
        <f t="shared" si="0"/>
        <v>Sichuan_Luzhou</v>
      </c>
      <c r="E58">
        <v>144.19204737732599</v>
      </c>
      <c r="F58">
        <v>100.79788388324801</v>
      </c>
      <c r="G58">
        <v>97501.258460236801</v>
      </c>
      <c r="H58">
        <v>79.866539763113295</v>
      </c>
      <c r="I58">
        <v>1834</v>
      </c>
      <c r="J58">
        <v>2894</v>
      </c>
      <c r="K58">
        <f t="shared" si="1"/>
        <v>0.61209813874788499</v>
      </c>
      <c r="M58">
        <v>28.87</v>
      </c>
      <c r="N58">
        <v>105.43</v>
      </c>
      <c r="Q58">
        <f t="shared" si="2"/>
        <v>97.501258460236798</v>
      </c>
    </row>
    <row r="59" spans="1:17">
      <c r="B59" t="s">
        <v>129</v>
      </c>
      <c r="C59" t="s">
        <v>91</v>
      </c>
      <c r="D59" t="str">
        <f t="shared" si="0"/>
        <v>Sichuan_Nanchong</v>
      </c>
      <c r="E59">
        <v>156.812182741116</v>
      </c>
      <c r="F59">
        <v>105.872348138747</v>
      </c>
      <c r="G59">
        <v>97851.3917089678</v>
      </c>
      <c r="H59">
        <v>79.979906937394205</v>
      </c>
      <c r="I59">
        <v>1998</v>
      </c>
      <c r="J59">
        <v>2730</v>
      </c>
      <c r="K59">
        <f t="shared" si="1"/>
        <v>0.57741116751269039</v>
      </c>
      <c r="M59">
        <v>30.78</v>
      </c>
      <c r="N59">
        <v>106.08</v>
      </c>
      <c r="Q59">
        <f t="shared" si="2"/>
        <v>97.851391708967796</v>
      </c>
    </row>
    <row r="60" spans="1:17">
      <c r="B60" t="s">
        <v>129</v>
      </c>
      <c r="C60" t="s">
        <v>92</v>
      </c>
      <c r="D60" t="str">
        <f t="shared" si="0"/>
        <v>Sichuan_Wanyuan</v>
      </c>
      <c r="E60">
        <v>133.25676818950899</v>
      </c>
      <c r="F60">
        <v>126.497222927241</v>
      </c>
      <c r="G60">
        <v>93883.745769881498</v>
      </c>
      <c r="H60">
        <v>72.852791878172596</v>
      </c>
      <c r="I60">
        <v>3106</v>
      </c>
      <c r="J60">
        <v>1622</v>
      </c>
      <c r="K60">
        <f t="shared" si="1"/>
        <v>0.3430626057529611</v>
      </c>
      <c r="M60">
        <v>32.07</v>
      </c>
      <c r="N60">
        <v>108.03</v>
      </c>
      <c r="Q60">
        <f t="shared" si="2"/>
        <v>93.8837457698815</v>
      </c>
    </row>
    <row r="61" spans="1:17">
      <c r="B61" t="s">
        <v>143</v>
      </c>
      <c r="C61" t="s">
        <v>93</v>
      </c>
      <c r="D61" t="str">
        <f t="shared" si="0"/>
        <v>Zhejiang_Wenzhou</v>
      </c>
      <c r="E61">
        <v>157.86252115059199</v>
      </c>
      <c r="F61">
        <v>127.427664763113</v>
      </c>
      <c r="G61">
        <v>101333.864213197</v>
      </c>
      <c r="H61">
        <v>78.945219966159002</v>
      </c>
      <c r="I61">
        <v>1815</v>
      </c>
      <c r="J61">
        <v>2913</v>
      </c>
      <c r="K61">
        <f t="shared" si="1"/>
        <v>0.61611675126903553</v>
      </c>
      <c r="M61">
        <v>28</v>
      </c>
      <c r="N61">
        <v>120.7</v>
      </c>
      <c r="Q61">
        <f t="shared" si="2"/>
        <v>101.333864213197</v>
      </c>
    </row>
    <row r="62" spans="1:17">
      <c r="A62" t="s">
        <v>3</v>
      </c>
      <c r="B62" t="s">
        <v>122</v>
      </c>
      <c r="C62" t="s">
        <v>94</v>
      </c>
      <c r="D62" t="str">
        <f t="shared" si="0"/>
        <v>Gansu_Dunhuang</v>
      </c>
      <c r="E62">
        <v>107.71587356721</v>
      </c>
      <c r="F62">
        <v>207.12153178186799</v>
      </c>
      <c r="G62">
        <v>88497.297672803004</v>
      </c>
      <c r="H62">
        <v>38.025008683570597</v>
      </c>
      <c r="I62">
        <v>1289</v>
      </c>
      <c r="J62">
        <v>1590</v>
      </c>
      <c r="K62">
        <f t="shared" si="1"/>
        <v>0.55227509551927756</v>
      </c>
      <c r="M62">
        <v>40.130000000000003</v>
      </c>
      <c r="N62">
        <v>94.67</v>
      </c>
      <c r="Q62">
        <f t="shared" si="2"/>
        <v>88.497297672803001</v>
      </c>
    </row>
    <row r="63" spans="1:17">
      <c r="B63" t="s">
        <v>122</v>
      </c>
      <c r="C63" t="s">
        <v>95</v>
      </c>
      <c r="D63" t="str">
        <f t="shared" si="0"/>
        <v>Gansu_Minqin</v>
      </c>
      <c r="E63">
        <v>178.13129558874601</v>
      </c>
      <c r="F63">
        <v>206.29842410559201</v>
      </c>
      <c r="G63">
        <v>86197.026745397699</v>
      </c>
      <c r="H63">
        <v>43.365057311566503</v>
      </c>
      <c r="I63">
        <v>1548</v>
      </c>
      <c r="J63">
        <v>1331</v>
      </c>
      <c r="K63">
        <f t="shared" si="1"/>
        <v>0.4623133032302883</v>
      </c>
      <c r="M63">
        <v>38.630000000000003</v>
      </c>
      <c r="N63">
        <v>103.08</v>
      </c>
      <c r="Q63">
        <f t="shared" si="2"/>
        <v>86.197026745397693</v>
      </c>
    </row>
    <row r="64" spans="1:17">
      <c r="B64" t="s">
        <v>144</v>
      </c>
      <c r="C64" t="s">
        <v>96</v>
      </c>
      <c r="D64" t="str">
        <f t="shared" si="0"/>
        <v>Heilongjiang_Harbin</v>
      </c>
      <c r="E64">
        <v>176.270927405349</v>
      </c>
      <c r="F64">
        <v>173.79486453629701</v>
      </c>
      <c r="G64">
        <v>99123.452587704</v>
      </c>
      <c r="H64">
        <v>60.613407433136501</v>
      </c>
      <c r="I64">
        <v>1809</v>
      </c>
      <c r="J64">
        <v>1070</v>
      </c>
      <c r="K64">
        <f t="shared" si="1"/>
        <v>0.37165682528655786</v>
      </c>
      <c r="M64">
        <v>45.8</v>
      </c>
      <c r="N64">
        <v>126.53</v>
      </c>
      <c r="Q64">
        <f t="shared" si="2"/>
        <v>99.123452587703994</v>
      </c>
    </row>
    <row r="65" spans="2:17">
      <c r="B65" t="s">
        <v>144</v>
      </c>
      <c r="C65" t="s">
        <v>97</v>
      </c>
      <c r="D65" t="str">
        <f t="shared" si="0"/>
        <v>Heilongjiang_Mudanjiang</v>
      </c>
      <c r="E65">
        <v>172.35637374088199</v>
      </c>
      <c r="F65">
        <v>172.05293296283401</v>
      </c>
      <c r="G65">
        <v>98251.5943035776</v>
      </c>
      <c r="H65">
        <v>63.489753386592497</v>
      </c>
      <c r="I65">
        <v>1823</v>
      </c>
      <c r="J65">
        <v>1056</v>
      </c>
      <c r="K65">
        <f t="shared" si="1"/>
        <v>0.36679402570336922</v>
      </c>
      <c r="M65">
        <v>44.58</v>
      </c>
      <c r="N65">
        <v>129.6</v>
      </c>
      <c r="Q65">
        <f t="shared" si="2"/>
        <v>98.251594303577605</v>
      </c>
    </row>
    <row r="66" spans="2:17">
      <c r="B66" t="s">
        <v>145</v>
      </c>
      <c r="C66" t="s">
        <v>98</v>
      </c>
      <c r="D66" t="str">
        <f t="shared" si="0"/>
        <v>Jilin_Baicheng</v>
      </c>
      <c r="E66">
        <v>171.168461271274</v>
      </c>
      <c r="F66">
        <v>190.476832233414</v>
      </c>
      <c r="G66">
        <v>99037.436609933997</v>
      </c>
      <c r="H66">
        <v>53.382424452934998</v>
      </c>
      <c r="I66">
        <v>1767</v>
      </c>
      <c r="J66">
        <v>1112</v>
      </c>
      <c r="K66">
        <f t="shared" si="1"/>
        <v>0.38624522403612366</v>
      </c>
      <c r="M66">
        <v>45.62</v>
      </c>
      <c r="N66">
        <v>122.83</v>
      </c>
      <c r="Q66">
        <f t="shared" si="2"/>
        <v>99.037436609933991</v>
      </c>
    </row>
    <row r="67" spans="2:17">
      <c r="B67" t="s">
        <v>145</v>
      </c>
      <c r="C67" t="s">
        <v>99</v>
      </c>
      <c r="D67" t="str">
        <f t="shared" ref="D67:D96" si="3">CONCATENATE(B67,"_",C67)</f>
        <v>Jilin_Linjiang</v>
      </c>
      <c r="E67">
        <v>156.78846821813099</v>
      </c>
      <c r="F67">
        <v>177.77521187912399</v>
      </c>
      <c r="G67">
        <v>97275.519277526895</v>
      </c>
      <c r="H67">
        <v>68.712400138937099</v>
      </c>
      <c r="I67">
        <v>1785</v>
      </c>
      <c r="J67">
        <v>1094</v>
      </c>
      <c r="K67">
        <f t="shared" ref="K67:K96" si="4">J67/(J67+I67)</f>
        <v>0.37999305314345261</v>
      </c>
      <c r="M67">
        <v>41.93</v>
      </c>
      <c r="N67">
        <v>126.42</v>
      </c>
      <c r="Q67">
        <f t="shared" ref="Q67:Q96" si="5">G67/1000</f>
        <v>97.275519277526897</v>
      </c>
    </row>
    <row r="68" spans="2:17">
      <c r="B68" t="s">
        <v>145</v>
      </c>
      <c r="C68" t="s">
        <v>100</v>
      </c>
      <c r="D68" t="str">
        <f t="shared" si="3"/>
        <v>Jilin_Siping</v>
      </c>
      <c r="E68">
        <v>169.91385897881199</v>
      </c>
      <c r="F68">
        <v>188.99620632163899</v>
      </c>
      <c r="G68">
        <v>99031.563042723094</v>
      </c>
      <c r="H68">
        <v>60.862799583188597</v>
      </c>
      <c r="I68">
        <v>1479</v>
      </c>
      <c r="J68">
        <v>1400</v>
      </c>
      <c r="K68">
        <f t="shared" si="4"/>
        <v>0.48627995831886073</v>
      </c>
      <c r="M68">
        <v>43.17</v>
      </c>
      <c r="N68">
        <v>124.35</v>
      </c>
      <c r="Q68">
        <f t="shared" si="5"/>
        <v>99.031563042723093</v>
      </c>
    </row>
    <row r="69" spans="2:17">
      <c r="B69" t="s">
        <v>124</v>
      </c>
      <c r="C69" t="s">
        <v>101</v>
      </c>
      <c r="D69" t="str">
        <f t="shared" si="3"/>
        <v>Liaoning_Yingkou</v>
      </c>
      <c r="E69">
        <v>166.96283431747099</v>
      </c>
      <c r="F69">
        <v>186.70421917332399</v>
      </c>
      <c r="G69">
        <v>101017.65890934299</v>
      </c>
      <c r="H69">
        <v>67.352552969781101</v>
      </c>
      <c r="I69">
        <v>1103</v>
      </c>
      <c r="J69">
        <v>1776</v>
      </c>
      <c r="K69">
        <f t="shared" si="4"/>
        <v>0.61688086141021192</v>
      </c>
      <c r="M69">
        <v>40.67</v>
      </c>
      <c r="N69">
        <v>122.23</v>
      </c>
      <c r="Q69">
        <f t="shared" si="5"/>
        <v>101.017658909343</v>
      </c>
    </row>
    <row r="70" spans="2:17">
      <c r="B70" t="s">
        <v>146</v>
      </c>
      <c r="C70" t="s">
        <v>102</v>
      </c>
      <c r="D70" t="str">
        <f t="shared" si="3"/>
        <v>Nei_Mongol</v>
      </c>
      <c r="E70">
        <v>174.27579020493201</v>
      </c>
      <c r="F70">
        <v>190.656774227162</v>
      </c>
      <c r="G70">
        <v>94489.5554011809</v>
      </c>
      <c r="H70">
        <v>50.663077457450498</v>
      </c>
      <c r="I70">
        <v>1504</v>
      </c>
      <c r="J70">
        <v>1375</v>
      </c>
      <c r="K70">
        <f t="shared" si="4"/>
        <v>0.47759638763459533</v>
      </c>
      <c r="M70">
        <v>42.27</v>
      </c>
      <c r="N70">
        <v>118.92</v>
      </c>
      <c r="Q70">
        <f t="shared" si="5"/>
        <v>94.489555401180894</v>
      </c>
    </row>
    <row r="71" spans="2:17">
      <c r="B71" t="s">
        <v>146</v>
      </c>
      <c r="C71" t="s">
        <v>102</v>
      </c>
      <c r="D71" t="str">
        <f t="shared" si="3"/>
        <v>Nei_Mongol</v>
      </c>
      <c r="E71">
        <v>186.91351163598401</v>
      </c>
      <c r="F71">
        <v>232.29031990274399</v>
      </c>
      <c r="G71">
        <v>90546.672455713793</v>
      </c>
      <c r="H71">
        <v>28.1142757902049</v>
      </c>
      <c r="I71">
        <v>1207</v>
      </c>
      <c r="J71">
        <v>1672</v>
      </c>
      <c r="K71">
        <f t="shared" si="4"/>
        <v>0.58075720736366798</v>
      </c>
      <c r="M71">
        <v>41.97</v>
      </c>
      <c r="N71">
        <v>101.07</v>
      </c>
      <c r="Q71">
        <f t="shared" si="5"/>
        <v>90.546672455713789</v>
      </c>
    </row>
    <row r="72" spans="2:17">
      <c r="B72" t="s">
        <v>146</v>
      </c>
      <c r="C72" t="s">
        <v>102</v>
      </c>
      <c r="D72" t="str">
        <f t="shared" si="3"/>
        <v>Nei_Mongol</v>
      </c>
      <c r="E72">
        <v>172.80375130253501</v>
      </c>
      <c r="F72">
        <v>180.755911774921</v>
      </c>
      <c r="G72">
        <v>93970.111149704695</v>
      </c>
      <c r="H72">
        <v>56.694338311913803</v>
      </c>
      <c r="I72">
        <v>2326</v>
      </c>
      <c r="J72">
        <v>553</v>
      </c>
      <c r="K72">
        <f t="shared" si="4"/>
        <v>0.19208058353594998</v>
      </c>
      <c r="M72">
        <v>49.22</v>
      </c>
      <c r="N72">
        <v>119.77</v>
      </c>
      <c r="Q72">
        <f t="shared" si="5"/>
        <v>93.970111149704692</v>
      </c>
    </row>
    <row r="73" spans="2:17">
      <c r="B73" t="s">
        <v>146</v>
      </c>
      <c r="C73" t="s">
        <v>102</v>
      </c>
      <c r="D73" t="str">
        <f t="shared" si="3"/>
        <v>Nei_Mongol</v>
      </c>
      <c r="E73">
        <v>163.679055227509</v>
      </c>
      <c r="F73">
        <v>201.754150399444</v>
      </c>
      <c r="G73">
        <v>89458.634942688397</v>
      </c>
      <c r="H73">
        <v>49.5769364362625</v>
      </c>
      <c r="I73">
        <v>1661</v>
      </c>
      <c r="J73">
        <v>1218</v>
      </c>
      <c r="K73">
        <f t="shared" si="4"/>
        <v>0.42306356373740883</v>
      </c>
      <c r="M73">
        <v>40.83</v>
      </c>
      <c r="N73">
        <v>111.73</v>
      </c>
      <c r="Q73">
        <f t="shared" si="5"/>
        <v>89.458634942688391</v>
      </c>
    </row>
    <row r="74" spans="2:17">
      <c r="B74" t="s">
        <v>146</v>
      </c>
      <c r="C74" t="s">
        <v>102</v>
      </c>
      <c r="D74" t="str">
        <f t="shared" si="3"/>
        <v>Nei_Mongol</v>
      </c>
      <c r="E74">
        <v>174.61340743313599</v>
      </c>
      <c r="F74">
        <v>176.436249044807</v>
      </c>
      <c r="G74">
        <v>98758.951024661306</v>
      </c>
      <c r="H74">
        <v>58.0430705105939</v>
      </c>
      <c r="I74">
        <v>1619</v>
      </c>
      <c r="J74">
        <v>1260</v>
      </c>
      <c r="K74">
        <f t="shared" si="4"/>
        <v>0.43765196248697463</v>
      </c>
      <c r="M74">
        <v>43.62</v>
      </c>
      <c r="N74">
        <v>122.27</v>
      </c>
      <c r="Q74">
        <f t="shared" si="5"/>
        <v>98.7589510246613</v>
      </c>
    </row>
    <row r="75" spans="2:17">
      <c r="B75" t="s">
        <v>125</v>
      </c>
      <c r="C75" t="s">
        <v>49</v>
      </c>
      <c r="D75" t="str">
        <f t="shared" si="3"/>
        <v>Ningxia_Hui</v>
      </c>
      <c r="E75">
        <v>165.49704758596701</v>
      </c>
      <c r="F75">
        <v>195.638183397012</v>
      </c>
      <c r="G75">
        <v>88982.431399791501</v>
      </c>
      <c r="H75">
        <v>55.115317818686997</v>
      </c>
      <c r="I75">
        <v>1489</v>
      </c>
      <c r="J75">
        <v>1390</v>
      </c>
      <c r="K75">
        <f t="shared" si="4"/>
        <v>0.48280653004515456</v>
      </c>
      <c r="M75">
        <v>38.47</v>
      </c>
      <c r="N75">
        <v>106.28</v>
      </c>
      <c r="Q75">
        <f t="shared" si="5"/>
        <v>88.982431399791508</v>
      </c>
    </row>
    <row r="76" spans="2:17">
      <c r="B76" t="s">
        <v>147</v>
      </c>
      <c r="C76" t="s">
        <v>103</v>
      </c>
      <c r="D76" t="str">
        <f t="shared" si="3"/>
        <v>Qinghai_Golmud</v>
      </c>
      <c r="E76">
        <v>202.111497047585</v>
      </c>
      <c r="F76">
        <v>227.65132615491399</v>
      </c>
      <c r="G76">
        <v>72517.742271622003</v>
      </c>
      <c r="H76">
        <v>29.570684265369898</v>
      </c>
      <c r="I76">
        <v>2323</v>
      </c>
      <c r="J76">
        <v>556</v>
      </c>
      <c r="K76">
        <f t="shared" si="4"/>
        <v>0.19312261201806183</v>
      </c>
      <c r="M76">
        <v>36.42</v>
      </c>
      <c r="N76">
        <v>94.9</v>
      </c>
      <c r="Q76">
        <f t="shared" si="5"/>
        <v>72.517742271621998</v>
      </c>
    </row>
    <row r="77" spans="2:17">
      <c r="B77" t="s">
        <v>147</v>
      </c>
      <c r="C77" t="s">
        <v>104</v>
      </c>
      <c r="D77" t="str">
        <f t="shared" si="3"/>
        <v>Qinghai_Madoi</v>
      </c>
      <c r="E77">
        <v>163.351858284126</v>
      </c>
      <c r="F77">
        <v>201.64136748871101</v>
      </c>
      <c r="G77">
        <v>60681.761028134701</v>
      </c>
      <c r="H77">
        <v>64.2087530392497</v>
      </c>
      <c r="I77">
        <v>2864</v>
      </c>
      <c r="J77">
        <v>15</v>
      </c>
      <c r="K77">
        <f t="shared" si="4"/>
        <v>5.2101424105592221E-3</v>
      </c>
      <c r="M77">
        <v>34.92</v>
      </c>
      <c r="N77">
        <v>98.18</v>
      </c>
      <c r="Q77">
        <f t="shared" si="5"/>
        <v>60.681761028134702</v>
      </c>
    </row>
    <row r="78" spans="2:17">
      <c r="B78" t="s">
        <v>147</v>
      </c>
      <c r="C78" t="s">
        <v>105</v>
      </c>
      <c r="D78" t="str">
        <f t="shared" si="3"/>
        <v>Qinghai_Nangqen</v>
      </c>
      <c r="E78">
        <v>113.741924279263</v>
      </c>
      <c r="F78">
        <v>202.118655435915</v>
      </c>
      <c r="G78">
        <v>65456.748871135802</v>
      </c>
      <c r="H78">
        <v>65.761375477596303</v>
      </c>
      <c r="I78">
        <v>2716</v>
      </c>
      <c r="J78">
        <v>163</v>
      </c>
      <c r="K78">
        <f t="shared" si="4"/>
        <v>5.6616880861410208E-2</v>
      </c>
      <c r="M78">
        <v>32.200000000000003</v>
      </c>
      <c r="N78">
        <v>96.48</v>
      </c>
      <c r="Q78">
        <f t="shared" si="5"/>
        <v>65.456748871135801</v>
      </c>
    </row>
    <row r="79" spans="2:17">
      <c r="B79" t="s">
        <v>130</v>
      </c>
      <c r="C79" t="s">
        <v>106</v>
      </c>
      <c r="D79" t="str">
        <f t="shared" si="3"/>
        <v>Tibet_Lhasa</v>
      </c>
      <c r="E79">
        <v>161.751997221257</v>
      </c>
      <c r="F79">
        <v>227.127245918721</v>
      </c>
      <c r="G79">
        <v>65349.843695727599</v>
      </c>
      <c r="H79">
        <v>52.026050712052701</v>
      </c>
      <c r="I79">
        <v>2313</v>
      </c>
      <c r="J79">
        <v>566</v>
      </c>
      <c r="K79">
        <f t="shared" si="4"/>
        <v>0.19659604029176797</v>
      </c>
      <c r="M79">
        <v>29.65</v>
      </c>
      <c r="N79">
        <v>91.13</v>
      </c>
      <c r="Q79">
        <f t="shared" si="5"/>
        <v>65.3498436957276</v>
      </c>
    </row>
    <row r="80" spans="2:17">
      <c r="B80" t="s">
        <v>131</v>
      </c>
      <c r="C80" t="s">
        <v>60</v>
      </c>
      <c r="D80" t="str">
        <f t="shared" si="3"/>
        <v>Xinjiang_Uygur</v>
      </c>
      <c r="E80">
        <v>183.37825633900599</v>
      </c>
      <c r="F80">
        <v>197.84863772143001</v>
      </c>
      <c r="G80">
        <v>92983.737408822504</v>
      </c>
      <c r="H80">
        <v>47.809308787773503</v>
      </c>
      <c r="I80">
        <v>1672</v>
      </c>
      <c r="J80">
        <v>1207</v>
      </c>
      <c r="K80">
        <f t="shared" si="4"/>
        <v>0.41924279263633207</v>
      </c>
      <c r="M80">
        <v>47.85</v>
      </c>
      <c r="N80">
        <v>88.13</v>
      </c>
      <c r="Q80">
        <f t="shared" si="5"/>
        <v>92.983737408822506</v>
      </c>
    </row>
    <row r="81" spans="1:17">
      <c r="B81" t="s">
        <v>131</v>
      </c>
      <c r="C81" t="s">
        <v>60</v>
      </c>
      <c r="D81" t="str">
        <f t="shared" si="3"/>
        <v>Xinjiang_Uygur</v>
      </c>
      <c r="E81">
        <v>178.38555053838101</v>
      </c>
      <c r="F81">
        <v>184.87826189649101</v>
      </c>
      <c r="G81">
        <v>96138.812087530299</v>
      </c>
      <c r="H81">
        <v>34.912122264675197</v>
      </c>
      <c r="I81">
        <v>1132</v>
      </c>
      <c r="J81">
        <v>1747</v>
      </c>
      <c r="K81">
        <f t="shared" si="4"/>
        <v>0.60680791941646406</v>
      </c>
      <c r="M81">
        <v>45.6</v>
      </c>
      <c r="N81">
        <v>84.87</v>
      </c>
      <c r="Q81">
        <f t="shared" si="5"/>
        <v>96.138812087530297</v>
      </c>
    </row>
    <row r="82" spans="1:17">
      <c r="A82" t="s">
        <v>4</v>
      </c>
      <c r="B82" t="s">
        <v>138</v>
      </c>
      <c r="C82" t="s">
        <v>107</v>
      </c>
      <c r="D82" t="str">
        <f t="shared" si="3"/>
        <v>Guizhou_Bijie</v>
      </c>
      <c r="E82">
        <v>154.54422814207601</v>
      </c>
      <c r="F82">
        <v>125.31508948087399</v>
      </c>
      <c r="G82">
        <v>84816.931352458996</v>
      </c>
      <c r="H82">
        <v>82.110826502732195</v>
      </c>
      <c r="I82">
        <v>3224</v>
      </c>
      <c r="J82">
        <v>2632</v>
      </c>
      <c r="K82">
        <f t="shared" si="4"/>
        <v>0.44945355191256831</v>
      </c>
      <c r="M82">
        <v>27.3</v>
      </c>
      <c r="N82">
        <v>105.28</v>
      </c>
      <c r="Q82">
        <f t="shared" si="5"/>
        <v>84.816931352458994</v>
      </c>
    </row>
    <row r="83" spans="1:17">
      <c r="B83" t="s">
        <v>138</v>
      </c>
      <c r="C83" t="s">
        <v>108</v>
      </c>
      <c r="D83" t="str">
        <f t="shared" si="3"/>
        <v>Guizhou_Guiyang</v>
      </c>
      <c r="E83">
        <v>132.36577868852399</v>
      </c>
      <c r="F83">
        <v>122.85094023224001</v>
      </c>
      <c r="G83">
        <v>89234.542349726704</v>
      </c>
      <c r="H83">
        <v>77.080430327868797</v>
      </c>
      <c r="I83">
        <v>2259</v>
      </c>
      <c r="J83">
        <v>3597</v>
      </c>
      <c r="K83">
        <f t="shared" si="4"/>
        <v>0.61424180327868849</v>
      </c>
      <c r="M83">
        <v>26.65</v>
      </c>
      <c r="N83">
        <v>106.63</v>
      </c>
      <c r="Q83">
        <f t="shared" si="5"/>
        <v>89.234542349726709</v>
      </c>
    </row>
    <row r="84" spans="1:17">
      <c r="B84" t="s">
        <v>138</v>
      </c>
      <c r="C84" t="s">
        <v>109</v>
      </c>
      <c r="D84" t="str">
        <f t="shared" si="3"/>
        <v>Guizhou_Weining</v>
      </c>
      <c r="E84">
        <v>149.68288934426201</v>
      </c>
      <c r="F84">
        <v>138.24458572404299</v>
      </c>
      <c r="G84">
        <v>77749.711407103794</v>
      </c>
      <c r="H84">
        <v>79.839310109289599</v>
      </c>
      <c r="I84">
        <v>4550</v>
      </c>
      <c r="J84">
        <v>1306</v>
      </c>
      <c r="K84">
        <f t="shared" si="4"/>
        <v>0.22301912568306012</v>
      </c>
      <c r="M84">
        <v>26.87</v>
      </c>
      <c r="N84">
        <v>104.28</v>
      </c>
      <c r="Q84">
        <f t="shared" si="5"/>
        <v>77.749711407103788</v>
      </c>
    </row>
    <row r="85" spans="1:17">
      <c r="B85" t="s">
        <v>138</v>
      </c>
      <c r="C85" t="s">
        <v>110</v>
      </c>
      <c r="D85" t="str">
        <f t="shared" si="3"/>
        <v>Guizhou_Xingyi</v>
      </c>
      <c r="E85">
        <v>116.181181693989</v>
      </c>
      <c r="F85">
        <v>136.20491581284099</v>
      </c>
      <c r="G85">
        <v>86090.365437158398</v>
      </c>
      <c r="H85">
        <v>78.325990437158396</v>
      </c>
      <c r="I85">
        <v>2249</v>
      </c>
      <c r="J85">
        <v>3607</v>
      </c>
      <c r="K85">
        <f t="shared" si="4"/>
        <v>0.61594945355191255</v>
      </c>
      <c r="M85">
        <v>25.08</v>
      </c>
      <c r="N85">
        <v>104.9</v>
      </c>
      <c r="Q85">
        <f t="shared" si="5"/>
        <v>86.090365437158397</v>
      </c>
    </row>
    <row r="86" spans="1:17">
      <c r="B86" t="s">
        <v>129</v>
      </c>
      <c r="C86" t="s">
        <v>111</v>
      </c>
      <c r="D86" t="str">
        <f t="shared" si="3"/>
        <v>Sichuan_Huili</v>
      </c>
      <c r="E86">
        <v>95.936816939890704</v>
      </c>
      <c r="F86">
        <v>168.07477476092899</v>
      </c>
      <c r="G86">
        <v>81985.037568305997</v>
      </c>
      <c r="H86">
        <v>72.971994535519102</v>
      </c>
      <c r="I86">
        <v>2239</v>
      </c>
      <c r="J86">
        <v>3617</v>
      </c>
      <c r="K86">
        <f t="shared" si="4"/>
        <v>0.61765710382513661</v>
      </c>
      <c r="M86">
        <v>26.67</v>
      </c>
      <c r="N86">
        <v>102.25</v>
      </c>
      <c r="Q86">
        <f t="shared" si="5"/>
        <v>81.985037568305998</v>
      </c>
    </row>
    <row r="87" spans="1:17">
      <c r="B87" t="s">
        <v>129</v>
      </c>
      <c r="C87" t="s">
        <v>112</v>
      </c>
      <c r="D87" t="str">
        <f t="shared" si="3"/>
        <v>Sichuan_Xichang</v>
      </c>
      <c r="E87">
        <v>156.15881147540901</v>
      </c>
      <c r="F87">
        <v>149.237017247267</v>
      </c>
      <c r="G87">
        <v>83787.675887978097</v>
      </c>
      <c r="H87">
        <v>67.792349726775896</v>
      </c>
      <c r="I87">
        <v>2265</v>
      </c>
      <c r="J87">
        <v>3591</v>
      </c>
      <c r="K87">
        <f t="shared" si="4"/>
        <v>0.61321721311475408</v>
      </c>
      <c r="M87">
        <v>27.9</v>
      </c>
      <c r="N87">
        <v>102.27</v>
      </c>
      <c r="Q87">
        <f t="shared" si="5"/>
        <v>83.787675887978097</v>
      </c>
    </row>
    <row r="88" spans="1:17">
      <c r="B88" t="s">
        <v>148</v>
      </c>
      <c r="C88" t="s">
        <v>113</v>
      </c>
      <c r="D88" t="str">
        <f t="shared" si="3"/>
        <v>Yunnan_Chuxiong</v>
      </c>
      <c r="E88">
        <v>161.548668032786</v>
      </c>
      <c r="F88">
        <v>161.721777834699</v>
      </c>
      <c r="G88">
        <v>82248.828551912506</v>
      </c>
      <c r="H88">
        <v>70.874146174863299</v>
      </c>
      <c r="I88">
        <v>1954</v>
      </c>
      <c r="J88">
        <v>3902</v>
      </c>
      <c r="K88">
        <f t="shared" si="4"/>
        <v>0.66632513661202186</v>
      </c>
      <c r="M88">
        <v>25.03</v>
      </c>
      <c r="N88">
        <v>101.55</v>
      </c>
      <c r="Q88">
        <f t="shared" si="5"/>
        <v>82.24882855191251</v>
      </c>
    </row>
    <row r="89" spans="1:17">
      <c r="B89" t="s">
        <v>148</v>
      </c>
      <c r="C89" t="s">
        <v>114</v>
      </c>
      <c r="D89" t="str">
        <f t="shared" si="3"/>
        <v>Yunnan_Kunming</v>
      </c>
      <c r="E89">
        <v>126.48463114754</v>
      </c>
      <c r="F89">
        <v>167.36914549180301</v>
      </c>
      <c r="G89">
        <v>81046.461748633796</v>
      </c>
      <c r="H89">
        <v>72.1342213114754</v>
      </c>
      <c r="I89">
        <v>2363</v>
      </c>
      <c r="J89">
        <v>3493</v>
      </c>
      <c r="K89">
        <f t="shared" si="4"/>
        <v>0.59648224043715847</v>
      </c>
      <c r="M89">
        <v>25.05</v>
      </c>
      <c r="N89">
        <v>102.72</v>
      </c>
      <c r="Q89">
        <f t="shared" si="5"/>
        <v>81.046461748633789</v>
      </c>
    </row>
    <row r="90" spans="1:17">
      <c r="B90" t="s">
        <v>148</v>
      </c>
      <c r="C90" t="s">
        <v>115</v>
      </c>
      <c r="D90" t="str">
        <f t="shared" si="3"/>
        <v>Yunnan_Lijiang</v>
      </c>
      <c r="E90">
        <v>165.824453551912</v>
      </c>
      <c r="F90">
        <v>177.69428244535499</v>
      </c>
      <c r="G90">
        <v>76273.995901639297</v>
      </c>
      <c r="H90">
        <v>69.227459016393396</v>
      </c>
      <c r="I90">
        <v>4076</v>
      </c>
      <c r="J90">
        <v>1780</v>
      </c>
      <c r="K90">
        <f t="shared" si="4"/>
        <v>0.30396174863387976</v>
      </c>
      <c r="M90">
        <v>26.88</v>
      </c>
      <c r="N90">
        <v>100.23</v>
      </c>
      <c r="Q90">
        <f t="shared" si="5"/>
        <v>76.273995901639296</v>
      </c>
    </row>
    <row r="91" spans="1:17">
      <c r="B91" t="s">
        <v>148</v>
      </c>
      <c r="C91" t="s">
        <v>116</v>
      </c>
      <c r="D91" t="str">
        <f t="shared" si="3"/>
        <v>Yunnan_Lincang</v>
      </c>
      <c r="E91">
        <v>154.40710382513601</v>
      </c>
      <c r="F91">
        <v>170.83245867486301</v>
      </c>
      <c r="G91">
        <v>84837.197745901605</v>
      </c>
      <c r="H91">
        <v>75.448428961748604</v>
      </c>
      <c r="I91">
        <v>1296</v>
      </c>
      <c r="J91">
        <v>4560</v>
      </c>
      <c r="K91">
        <f t="shared" si="4"/>
        <v>0.77868852459016391</v>
      </c>
      <c r="M91">
        <v>23.88</v>
      </c>
      <c r="N91">
        <v>100.08</v>
      </c>
      <c r="Q91">
        <f t="shared" si="5"/>
        <v>84.837197745901605</v>
      </c>
    </row>
    <row r="92" spans="1:17">
      <c r="B92" t="s">
        <v>148</v>
      </c>
      <c r="C92" t="s">
        <v>117</v>
      </c>
      <c r="D92" t="str">
        <f t="shared" si="3"/>
        <v>Yunnan_Mengla</v>
      </c>
      <c r="E92">
        <v>73.008367486338798</v>
      </c>
      <c r="F92">
        <v>168.99074863387901</v>
      </c>
      <c r="G92">
        <v>93799.270833333299</v>
      </c>
      <c r="H92">
        <v>83.305498633879694</v>
      </c>
      <c r="I92">
        <v>424</v>
      </c>
      <c r="J92">
        <v>5432</v>
      </c>
      <c r="K92">
        <f t="shared" si="4"/>
        <v>0.92759562841530052</v>
      </c>
      <c r="M92">
        <v>21.48</v>
      </c>
      <c r="N92">
        <v>101.57</v>
      </c>
      <c r="Q92">
        <f t="shared" si="5"/>
        <v>93.799270833333296</v>
      </c>
    </row>
    <row r="93" spans="1:17">
      <c r="B93" t="s">
        <v>148</v>
      </c>
      <c r="C93" t="s">
        <v>118</v>
      </c>
      <c r="D93" t="str">
        <f t="shared" si="3"/>
        <v>Yunnan_Mengzi</v>
      </c>
      <c r="E93">
        <v>160.84955601092801</v>
      </c>
      <c r="F93">
        <v>165.431319501366</v>
      </c>
      <c r="G93">
        <v>86755.843579234905</v>
      </c>
      <c r="H93">
        <v>71.493681693989004</v>
      </c>
      <c r="I93">
        <v>1151</v>
      </c>
      <c r="J93">
        <v>4705</v>
      </c>
      <c r="K93">
        <f t="shared" si="4"/>
        <v>0.80344945355191255</v>
      </c>
      <c r="M93">
        <v>23.37</v>
      </c>
      <c r="N93">
        <v>103.4</v>
      </c>
      <c r="Q93">
        <f t="shared" si="5"/>
        <v>86.755843579234906</v>
      </c>
    </row>
    <row r="94" spans="1:17">
      <c r="B94" t="s">
        <v>148</v>
      </c>
      <c r="C94" t="s">
        <v>119</v>
      </c>
      <c r="D94" t="str">
        <f t="shared" si="3"/>
        <v>Yunnan_Simao</v>
      </c>
      <c r="E94">
        <v>157.213797814207</v>
      </c>
      <c r="F94">
        <v>172.04753261612001</v>
      </c>
      <c r="G94">
        <v>86896.881830601094</v>
      </c>
      <c r="H94">
        <v>79.383025956284101</v>
      </c>
      <c r="I94">
        <v>1158</v>
      </c>
      <c r="J94">
        <v>4698</v>
      </c>
      <c r="K94">
        <f t="shared" si="4"/>
        <v>0.80225409836065575</v>
      </c>
      <c r="M94">
        <v>22.48</v>
      </c>
      <c r="N94">
        <v>100.58</v>
      </c>
      <c r="Q94">
        <f t="shared" si="5"/>
        <v>86.896881830601089</v>
      </c>
    </row>
    <row r="95" spans="1:17">
      <c r="B95" t="s">
        <v>148</v>
      </c>
      <c r="C95" t="s">
        <v>120</v>
      </c>
      <c r="D95" t="str">
        <f t="shared" si="3"/>
        <v>Yunnan_Tengchong</v>
      </c>
      <c r="E95">
        <v>150.013490437158</v>
      </c>
      <c r="F95">
        <v>160.35313200136599</v>
      </c>
      <c r="G95">
        <v>83382.679303278695</v>
      </c>
      <c r="H95">
        <v>80.657957650273204</v>
      </c>
      <c r="I95">
        <v>2005</v>
      </c>
      <c r="J95">
        <v>3851</v>
      </c>
      <c r="K95">
        <f t="shared" si="4"/>
        <v>0.65761612021857918</v>
      </c>
      <c r="M95">
        <v>25.03</v>
      </c>
      <c r="N95">
        <v>98.5</v>
      </c>
      <c r="Q95">
        <f t="shared" si="5"/>
        <v>83.382679303278692</v>
      </c>
    </row>
    <row r="96" spans="1:17">
      <c r="B96" t="s">
        <v>148</v>
      </c>
      <c r="C96" t="s">
        <v>121</v>
      </c>
      <c r="D96" t="str">
        <f t="shared" si="3"/>
        <v>Yunnan_Yuanjiang</v>
      </c>
      <c r="E96">
        <v>95.4711407103825</v>
      </c>
      <c r="F96">
        <v>180.79579354508101</v>
      </c>
      <c r="G96">
        <v>96157.595628415307</v>
      </c>
      <c r="H96">
        <v>69.683572404371503</v>
      </c>
      <c r="I96">
        <v>464</v>
      </c>
      <c r="J96">
        <v>5392</v>
      </c>
      <c r="K96">
        <f t="shared" si="4"/>
        <v>0.92076502732240439</v>
      </c>
      <c r="M96">
        <v>23.59</v>
      </c>
      <c r="N96">
        <v>102</v>
      </c>
      <c r="Q96">
        <f t="shared" si="5"/>
        <v>96.157595628415308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</cp:lastModifiedBy>
  <dcterms:created xsi:type="dcterms:W3CDTF">2015-06-05T18:19:34Z</dcterms:created>
  <dcterms:modified xsi:type="dcterms:W3CDTF">2020-01-11T10:09:44Z</dcterms:modified>
</cp:coreProperties>
</file>