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Load Balance 10" sheetId="1" r:id="rId1"/>
    <sheet name="Load Balance 30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4" l="1"/>
  <c r="R7" i="1"/>
  <c r="N7" i="4"/>
  <c r="N7" i="1"/>
  <c r="M72" i="4" l="1"/>
  <c r="Y57" i="4"/>
  <c r="Y41" i="4"/>
  <c r="G73" i="4"/>
  <c r="H73" i="4"/>
  <c r="G57" i="4"/>
  <c r="H57" i="4"/>
  <c r="AA89" i="4"/>
  <c r="Z89" i="4"/>
  <c r="Y89" i="4"/>
  <c r="X89" i="4"/>
  <c r="W89" i="4"/>
  <c r="V89" i="4"/>
  <c r="U89" i="4"/>
  <c r="T89" i="4"/>
  <c r="R89" i="4"/>
  <c r="Q89" i="4"/>
  <c r="P89" i="4"/>
  <c r="O89" i="4"/>
  <c r="N89" i="4"/>
  <c r="M89" i="4"/>
  <c r="L89" i="4"/>
  <c r="K89" i="4"/>
  <c r="I89" i="4"/>
  <c r="H89" i="4"/>
  <c r="G89" i="4"/>
  <c r="F89" i="4"/>
  <c r="E89" i="4"/>
  <c r="D89" i="4"/>
  <c r="C89" i="4"/>
  <c r="B89" i="4"/>
  <c r="AA88" i="4"/>
  <c r="Z88" i="4"/>
  <c r="Y88" i="4"/>
  <c r="X88" i="4"/>
  <c r="W88" i="4"/>
  <c r="V88" i="4"/>
  <c r="U88" i="4"/>
  <c r="T88" i="4"/>
  <c r="R88" i="4"/>
  <c r="Q88" i="4"/>
  <c r="P88" i="4"/>
  <c r="O88" i="4"/>
  <c r="N88" i="4"/>
  <c r="M88" i="4"/>
  <c r="L88" i="4"/>
  <c r="K88" i="4"/>
  <c r="I88" i="4"/>
  <c r="H88" i="4"/>
  <c r="G88" i="4"/>
  <c r="F88" i="4"/>
  <c r="E88" i="4"/>
  <c r="D88" i="4"/>
  <c r="C88" i="4"/>
  <c r="B88" i="4"/>
  <c r="AA73" i="4"/>
  <c r="Z73" i="4"/>
  <c r="Y73" i="4"/>
  <c r="X73" i="4"/>
  <c r="W73" i="4"/>
  <c r="V73" i="4"/>
  <c r="U73" i="4"/>
  <c r="T73" i="4"/>
  <c r="R73" i="4"/>
  <c r="Q73" i="4"/>
  <c r="P73" i="4"/>
  <c r="O73" i="4"/>
  <c r="N73" i="4"/>
  <c r="M73" i="4"/>
  <c r="L73" i="4"/>
  <c r="K73" i="4"/>
  <c r="I73" i="4"/>
  <c r="F73" i="4"/>
  <c r="E73" i="4"/>
  <c r="D73" i="4"/>
  <c r="C73" i="4"/>
  <c r="B73" i="4"/>
  <c r="AA72" i="4"/>
  <c r="Z72" i="4"/>
  <c r="Y72" i="4"/>
  <c r="X72" i="4"/>
  <c r="W72" i="4"/>
  <c r="V72" i="4"/>
  <c r="U72" i="4"/>
  <c r="T72" i="4"/>
  <c r="R72" i="4"/>
  <c r="Q72" i="4"/>
  <c r="P72" i="4"/>
  <c r="O72" i="4"/>
  <c r="N72" i="4"/>
  <c r="L72" i="4"/>
  <c r="K72" i="4"/>
  <c r="I72" i="4"/>
  <c r="H72" i="4"/>
  <c r="G72" i="4"/>
  <c r="F72" i="4"/>
  <c r="E72" i="4"/>
  <c r="D72" i="4"/>
  <c r="C72" i="4"/>
  <c r="B72" i="4"/>
  <c r="AA57" i="4"/>
  <c r="Z57" i="4"/>
  <c r="X57" i="4"/>
  <c r="W57" i="4"/>
  <c r="V57" i="4"/>
  <c r="U57" i="4"/>
  <c r="T57" i="4"/>
  <c r="R57" i="4"/>
  <c r="Q57" i="4"/>
  <c r="P57" i="4"/>
  <c r="O57" i="4"/>
  <c r="N57" i="4"/>
  <c r="M57" i="4"/>
  <c r="L57" i="4"/>
  <c r="K57" i="4"/>
  <c r="I57" i="4"/>
  <c r="F57" i="4"/>
  <c r="E57" i="4"/>
  <c r="D57" i="4"/>
  <c r="C57" i="4"/>
  <c r="B57" i="4"/>
  <c r="AA56" i="4"/>
  <c r="Z56" i="4"/>
  <c r="Y56" i="4"/>
  <c r="X56" i="4"/>
  <c r="W56" i="4"/>
  <c r="V56" i="4"/>
  <c r="U56" i="4"/>
  <c r="T56" i="4"/>
  <c r="R56" i="4"/>
  <c r="Q56" i="4"/>
  <c r="P56" i="4"/>
  <c r="O56" i="4"/>
  <c r="N56" i="4"/>
  <c r="M56" i="4"/>
  <c r="L56" i="4"/>
  <c r="K56" i="4"/>
  <c r="I56" i="4"/>
  <c r="H56" i="4"/>
  <c r="G56" i="4"/>
  <c r="F56" i="4"/>
  <c r="E56" i="4"/>
  <c r="D56" i="4"/>
  <c r="C56" i="4"/>
  <c r="B56" i="4"/>
  <c r="AA41" i="4"/>
  <c r="Z41" i="4"/>
  <c r="X41" i="4"/>
  <c r="W41" i="4"/>
  <c r="V41" i="4"/>
  <c r="U41" i="4"/>
  <c r="T41" i="4"/>
  <c r="R41" i="4"/>
  <c r="Q41" i="4"/>
  <c r="O41" i="4"/>
  <c r="N41" i="4"/>
  <c r="M41" i="4"/>
  <c r="L41" i="4"/>
  <c r="K41" i="4"/>
  <c r="I41" i="4"/>
  <c r="H41" i="4"/>
  <c r="G41" i="4"/>
  <c r="F41" i="4"/>
  <c r="E41" i="4"/>
  <c r="D41" i="4"/>
  <c r="C41" i="4"/>
  <c r="B41" i="4"/>
  <c r="AA40" i="4"/>
  <c r="Z40" i="4"/>
  <c r="Y40" i="4"/>
  <c r="X40" i="4"/>
  <c r="W40" i="4"/>
  <c r="V40" i="4"/>
  <c r="U40" i="4"/>
  <c r="T40" i="4"/>
  <c r="R40" i="4"/>
  <c r="Q40" i="4"/>
  <c r="P40" i="4"/>
  <c r="O40" i="4"/>
  <c r="N40" i="4"/>
  <c r="M40" i="4"/>
  <c r="L40" i="4"/>
  <c r="K40" i="4"/>
  <c r="I40" i="4"/>
  <c r="H40" i="4"/>
  <c r="G40" i="4"/>
  <c r="F40" i="4"/>
  <c r="E40" i="4"/>
  <c r="D40" i="4"/>
  <c r="C40" i="4"/>
  <c r="B40" i="4"/>
  <c r="AA25" i="4"/>
  <c r="Z25" i="4"/>
  <c r="Y25" i="4"/>
  <c r="X25" i="4"/>
  <c r="W25" i="4"/>
  <c r="V25" i="4"/>
  <c r="U25" i="4"/>
  <c r="T25" i="4"/>
  <c r="R25" i="4"/>
  <c r="Q25" i="4"/>
  <c r="O25" i="4"/>
  <c r="N25" i="4"/>
  <c r="M25" i="4"/>
  <c r="L25" i="4"/>
  <c r="K25" i="4"/>
  <c r="I25" i="4"/>
  <c r="G25" i="4"/>
  <c r="F25" i="4"/>
  <c r="E25" i="4"/>
  <c r="D25" i="4"/>
  <c r="C25" i="4"/>
  <c r="B25" i="4"/>
  <c r="AA24" i="4"/>
  <c r="Z24" i="4"/>
  <c r="Y24" i="4"/>
  <c r="X24" i="4"/>
  <c r="V24" i="4"/>
  <c r="U24" i="4"/>
  <c r="T24" i="4"/>
  <c r="R24" i="4"/>
  <c r="Q24" i="4"/>
  <c r="P24" i="4"/>
  <c r="O24" i="4"/>
  <c r="N24" i="4"/>
  <c r="M24" i="4"/>
  <c r="L24" i="4"/>
  <c r="K24" i="4"/>
  <c r="I24" i="4"/>
  <c r="H24" i="4"/>
  <c r="G24" i="4"/>
  <c r="F24" i="4"/>
  <c r="E24" i="4"/>
  <c r="D24" i="4"/>
  <c r="C24" i="4"/>
  <c r="B24" i="4"/>
  <c r="V4" i="4" l="1"/>
  <c r="Z4" i="4"/>
  <c r="Z5" i="4"/>
  <c r="Y5" i="4"/>
  <c r="X5" i="4"/>
  <c r="V5" i="4"/>
  <c r="T5" i="4"/>
  <c r="H5" i="4"/>
  <c r="D4" i="4"/>
  <c r="Q5" i="4"/>
  <c r="Q4" i="4"/>
  <c r="N5" i="4"/>
  <c r="M5" i="4"/>
  <c r="M4" i="4"/>
  <c r="L5" i="4"/>
  <c r="I5" i="4"/>
  <c r="H4" i="4"/>
  <c r="G5" i="4"/>
  <c r="D5" i="4"/>
  <c r="P5" i="4"/>
  <c r="B4" i="4"/>
  <c r="F4" i="4"/>
  <c r="K4" i="4"/>
  <c r="O4" i="4"/>
  <c r="T4" i="4"/>
  <c r="X4" i="4"/>
  <c r="B5" i="4"/>
  <c r="F5" i="4"/>
  <c r="K5" i="4"/>
  <c r="O5" i="4"/>
  <c r="U5" i="4"/>
  <c r="C4" i="4"/>
  <c r="G4" i="4"/>
  <c r="L4" i="4"/>
  <c r="P4" i="4"/>
  <c r="U4" i="4"/>
  <c r="Y4" i="4"/>
  <c r="C5" i="4"/>
  <c r="R5" i="4"/>
  <c r="W5" i="4"/>
  <c r="AA5" i="4"/>
  <c r="E4" i="4"/>
  <c r="I4" i="4"/>
  <c r="N4" i="4"/>
  <c r="R4" i="4"/>
  <c r="W4" i="4"/>
  <c r="AA4" i="4"/>
  <c r="E5" i="4"/>
  <c r="AA89" i="1"/>
  <c r="Z89" i="1"/>
  <c r="Y89" i="1"/>
  <c r="X89" i="1"/>
  <c r="W89" i="1"/>
  <c r="V89" i="1"/>
  <c r="U89" i="1"/>
  <c r="T89" i="1"/>
  <c r="R89" i="1"/>
  <c r="Q89" i="1"/>
  <c r="P89" i="1"/>
  <c r="O89" i="1"/>
  <c r="N89" i="1"/>
  <c r="M89" i="1"/>
  <c r="L89" i="1"/>
  <c r="K89" i="1"/>
  <c r="I89" i="1"/>
  <c r="G89" i="1"/>
  <c r="F89" i="1"/>
  <c r="E89" i="1"/>
  <c r="D89" i="1"/>
  <c r="C89" i="1"/>
  <c r="B89" i="1"/>
  <c r="AA88" i="1"/>
  <c r="Z88" i="1"/>
  <c r="Y88" i="1"/>
  <c r="X88" i="1"/>
  <c r="W88" i="1"/>
  <c r="V88" i="1"/>
  <c r="U88" i="1"/>
  <c r="T88" i="1"/>
  <c r="R88" i="1"/>
  <c r="Q88" i="1"/>
  <c r="P88" i="1"/>
  <c r="O88" i="1"/>
  <c r="N88" i="1"/>
  <c r="M88" i="1"/>
  <c r="L88" i="1"/>
  <c r="K88" i="1"/>
  <c r="I88" i="1"/>
  <c r="H88" i="1"/>
  <c r="G88" i="1"/>
  <c r="F88" i="1"/>
  <c r="E88" i="1"/>
  <c r="D88" i="1"/>
  <c r="C88" i="1"/>
  <c r="B88" i="1"/>
  <c r="AA73" i="1"/>
  <c r="Z73" i="1"/>
  <c r="Y73" i="1"/>
  <c r="X73" i="1"/>
  <c r="W73" i="1"/>
  <c r="V73" i="1"/>
  <c r="U73" i="1"/>
  <c r="T73" i="1"/>
  <c r="R73" i="1"/>
  <c r="Q73" i="1"/>
  <c r="P73" i="1"/>
  <c r="P5" i="1" s="1"/>
  <c r="O73" i="1"/>
  <c r="N73" i="1"/>
  <c r="M73" i="1"/>
  <c r="L73" i="1"/>
  <c r="K73" i="1"/>
  <c r="I73" i="1"/>
  <c r="F73" i="1"/>
  <c r="E73" i="1"/>
  <c r="D73" i="1"/>
  <c r="C73" i="1"/>
  <c r="B73" i="1"/>
  <c r="AA72" i="1"/>
  <c r="Z72" i="1"/>
  <c r="Y72" i="1"/>
  <c r="X72" i="1"/>
  <c r="W72" i="1"/>
  <c r="V72" i="1"/>
  <c r="U72" i="1"/>
  <c r="T72" i="1"/>
  <c r="R72" i="1"/>
  <c r="Q72" i="1"/>
  <c r="P72" i="1"/>
  <c r="O72" i="1"/>
  <c r="N72" i="1"/>
  <c r="M72" i="1"/>
  <c r="L72" i="1"/>
  <c r="K72" i="1"/>
  <c r="I72" i="1"/>
  <c r="H72" i="1"/>
  <c r="G72" i="1"/>
  <c r="F72" i="1"/>
  <c r="E72" i="1"/>
  <c r="D72" i="1"/>
  <c r="C72" i="1"/>
  <c r="B72" i="1"/>
  <c r="AA57" i="1"/>
  <c r="Z57" i="1"/>
  <c r="X57" i="1"/>
  <c r="W57" i="1"/>
  <c r="V57" i="1"/>
  <c r="U57" i="1"/>
  <c r="T57" i="1"/>
  <c r="R57" i="1"/>
  <c r="Q57" i="1"/>
  <c r="P57" i="1"/>
  <c r="O57" i="1"/>
  <c r="N57" i="1"/>
  <c r="M57" i="1"/>
  <c r="L57" i="1"/>
  <c r="K57" i="1"/>
  <c r="I57" i="1"/>
  <c r="F57" i="1"/>
  <c r="E57" i="1"/>
  <c r="D57" i="1"/>
  <c r="C57" i="1"/>
  <c r="B57" i="1"/>
  <c r="AA56" i="1"/>
  <c r="Z56" i="1"/>
  <c r="Y56" i="1"/>
  <c r="X56" i="1"/>
  <c r="W56" i="1"/>
  <c r="V56" i="1"/>
  <c r="U56" i="1"/>
  <c r="T56" i="1"/>
  <c r="R56" i="1"/>
  <c r="Q56" i="1"/>
  <c r="P56" i="1"/>
  <c r="O56" i="1"/>
  <c r="N56" i="1"/>
  <c r="M56" i="1"/>
  <c r="L56" i="1"/>
  <c r="K56" i="1"/>
  <c r="I56" i="1"/>
  <c r="H56" i="1"/>
  <c r="G56" i="1"/>
  <c r="F56" i="1"/>
  <c r="E56" i="1"/>
  <c r="D56" i="1"/>
  <c r="C56" i="1"/>
  <c r="B56" i="1"/>
  <c r="AA41" i="1"/>
  <c r="Z41" i="1"/>
  <c r="X41" i="1"/>
  <c r="W41" i="1"/>
  <c r="V41" i="1"/>
  <c r="U41" i="1"/>
  <c r="T41" i="1"/>
  <c r="R41" i="1"/>
  <c r="Q41" i="1"/>
  <c r="O41" i="1"/>
  <c r="N41" i="1"/>
  <c r="M41" i="1"/>
  <c r="L41" i="1"/>
  <c r="K41" i="1"/>
  <c r="I41" i="1"/>
  <c r="H41" i="1"/>
  <c r="G41" i="1"/>
  <c r="F41" i="1"/>
  <c r="E41" i="1"/>
  <c r="D41" i="1"/>
  <c r="C41" i="1"/>
  <c r="B41" i="1"/>
  <c r="AA40" i="1"/>
  <c r="Z40" i="1"/>
  <c r="Y40" i="1"/>
  <c r="X40" i="1"/>
  <c r="W40" i="1"/>
  <c r="V40" i="1"/>
  <c r="U40" i="1"/>
  <c r="T40" i="1"/>
  <c r="R40" i="1"/>
  <c r="Q40" i="1"/>
  <c r="P40" i="1"/>
  <c r="O40" i="1"/>
  <c r="N40" i="1"/>
  <c r="M40" i="1"/>
  <c r="L40" i="1"/>
  <c r="K40" i="1"/>
  <c r="I40" i="1"/>
  <c r="H40" i="1"/>
  <c r="G40" i="1"/>
  <c r="F40" i="1"/>
  <c r="E40" i="1"/>
  <c r="D40" i="1"/>
  <c r="C40" i="1"/>
  <c r="B40" i="1"/>
  <c r="C25" i="1"/>
  <c r="D25" i="1"/>
  <c r="E25" i="1"/>
  <c r="F25" i="1"/>
  <c r="G25" i="1"/>
  <c r="I25" i="1"/>
  <c r="K25" i="1"/>
  <c r="L25" i="1"/>
  <c r="M25" i="1"/>
  <c r="N25" i="1"/>
  <c r="O25" i="1"/>
  <c r="Q25" i="1"/>
  <c r="R25" i="1"/>
  <c r="T25" i="1"/>
  <c r="U25" i="1"/>
  <c r="V25" i="1"/>
  <c r="W25" i="1"/>
  <c r="X25" i="1"/>
  <c r="Y25" i="1"/>
  <c r="Z25" i="1"/>
  <c r="AA25" i="1"/>
  <c r="B25" i="1"/>
  <c r="C24" i="1"/>
  <c r="D24" i="1"/>
  <c r="E24" i="1"/>
  <c r="F24" i="1"/>
  <c r="G24" i="1"/>
  <c r="H24" i="1"/>
  <c r="I24" i="1"/>
  <c r="K24" i="1"/>
  <c r="L24" i="1"/>
  <c r="M24" i="1"/>
  <c r="N24" i="1"/>
  <c r="O24" i="1"/>
  <c r="P24" i="1"/>
  <c r="Q24" i="1"/>
  <c r="R24" i="1"/>
  <c r="T24" i="1"/>
  <c r="U24" i="1"/>
  <c r="V24" i="1"/>
  <c r="W24" i="1"/>
  <c r="X24" i="1"/>
  <c r="Y24" i="1"/>
  <c r="Z24" i="1"/>
  <c r="AA24" i="1"/>
  <c r="B24" i="1"/>
  <c r="L5" i="1" l="1"/>
  <c r="R4" i="1"/>
  <c r="L4" i="1"/>
  <c r="R5" i="1"/>
  <c r="Q4" i="1"/>
  <c r="Q5" i="1"/>
  <c r="P4" i="1"/>
  <c r="O4" i="1"/>
  <c r="O5" i="1"/>
  <c r="N4" i="1"/>
  <c r="N5" i="1"/>
  <c r="M4" i="1"/>
  <c r="M5" i="1"/>
  <c r="K4" i="1"/>
  <c r="K5" i="1"/>
  <c r="AA4" i="1"/>
  <c r="Y4" i="1"/>
  <c r="I4" i="1"/>
  <c r="AA5" i="1"/>
  <c r="Y5" i="1"/>
  <c r="H5" i="1"/>
  <c r="F5" i="1"/>
  <c r="F4" i="1"/>
  <c r="D4" i="1"/>
  <c r="B5" i="1"/>
  <c r="B4" i="1"/>
  <c r="Z4" i="1"/>
  <c r="Z5" i="1"/>
  <c r="X4" i="1"/>
  <c r="X5" i="1"/>
  <c r="W4" i="1"/>
  <c r="W5" i="1"/>
  <c r="V4" i="1"/>
  <c r="V5" i="1"/>
  <c r="U4" i="1"/>
  <c r="U5" i="1"/>
  <c r="T4" i="1"/>
  <c r="T5" i="1"/>
  <c r="I5" i="1"/>
  <c r="H4" i="1"/>
  <c r="G4" i="1"/>
  <c r="G5" i="1"/>
  <c r="E4" i="1"/>
  <c r="E5" i="1"/>
  <c r="D5" i="1"/>
  <c r="C4" i="1"/>
  <c r="C5" i="1"/>
</calcChain>
</file>

<file path=xl/sharedStrings.xml><?xml version="1.0" encoding="utf-8"?>
<sst xmlns="http://schemas.openxmlformats.org/spreadsheetml/2006/main" count="374" uniqueCount="27">
  <si>
    <t>Run 1</t>
  </si>
  <si>
    <t>Iteration</t>
  </si>
  <si>
    <t>Total Time</t>
  </si>
  <si>
    <t>Avg Local CPU</t>
  </si>
  <si>
    <t>Avg Edge CPU</t>
  </si>
  <si>
    <t>Avg Data Centre CPU</t>
  </si>
  <si>
    <t>Avg Local RAM</t>
  </si>
  <si>
    <t>Avg Edge RAM</t>
  </si>
  <si>
    <t>Avg Data Centre RAM</t>
  </si>
  <si>
    <t>Load Balance 10 requests - no pre-process</t>
  </si>
  <si>
    <t>Load Balance 10 requests - pre-process (w/o load balancing)</t>
  </si>
  <si>
    <t>Load Balance 10 requests - pre-process (w load balancing)</t>
  </si>
  <si>
    <t>Run 5</t>
  </si>
  <si>
    <t>Run 4</t>
  </si>
  <si>
    <t>Run 3</t>
  </si>
  <si>
    <t>Run 2</t>
  </si>
  <si>
    <t>Avg Request Time</t>
  </si>
  <si>
    <t>Avg</t>
  </si>
  <si>
    <t>SD</t>
  </si>
  <si>
    <t>Total Results</t>
  </si>
  <si>
    <t>Average</t>
  </si>
  <si>
    <t>Avg SD</t>
  </si>
  <si>
    <t>Load Balance 30 requests - no pre-process</t>
  </si>
  <si>
    <t>Load Balance 30 requests - pre-process (w/o load balancing)</t>
  </si>
  <si>
    <t>Load Balance 30 requests - pre-process (w load balancing)</t>
  </si>
  <si>
    <t>Percentage change in avg request time by implementing load balancing</t>
  </si>
  <si>
    <t>Percentage change in avg edge CPU by implementing load balancing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</si>
</sst>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1" applyFont="1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Request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No pre-processing with 10 requests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10'!$C$4</c:f>
              <c:numCache>
                <c:formatCode>General</c:formatCode>
                <c:ptCount val="1"/>
                <c:pt idx="0">
                  <c:v>2.4491399999999999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600-47A8-A53D-BE2223539AF9}"/>
            </c:ext>
          </c:extLst>
        </c:ser>
        <c:ser>
          <c:idx val="4"/>
          <c:order val="1"/>
          <c:tx>
            <c:v>Pre-processing without load balancing with 10 requests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10'!$L$4</c:f>
              <c:numCache>
                <c:formatCode>General</c:formatCode>
                <c:ptCount val="1"/>
                <c:pt idx="0">
                  <c:v>5.3907400000000001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600-47A8-A53D-BE2223539AF9}"/>
            </c:ext>
          </c:extLst>
        </c:ser>
        <c:ser>
          <c:idx val="5"/>
          <c:order val="2"/>
          <c:tx>
            <c:v>Pre-processing with load balancing with 10 requests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10'!$U$4</c:f>
              <c:numCache>
                <c:formatCode>General</c:formatCode>
                <c:ptCount val="1"/>
                <c:pt idx="0">
                  <c:v>5.3971400000000003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600-47A8-A53D-BE2223539AF9}"/>
            </c:ext>
          </c:extLst>
        </c:ser>
        <c:ser>
          <c:idx val="0"/>
          <c:order val="3"/>
          <c:tx>
            <c:v>No pre-processing with 30 requests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30'!$C$4</c:f>
              <c:numCache>
                <c:formatCode>General</c:formatCode>
                <c:ptCount val="1"/>
                <c:pt idx="0">
                  <c:v>6.0008999999999997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600-47A8-A53D-BE2223539AF9}"/>
            </c:ext>
          </c:extLst>
        </c:ser>
        <c:ser>
          <c:idx val="1"/>
          <c:order val="4"/>
          <c:tx>
            <c:v>Pre-processing without load balancing with 30 requests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30'!$L$4</c:f>
              <c:numCache>
                <c:formatCode>General</c:formatCode>
                <c:ptCount val="1"/>
                <c:pt idx="0">
                  <c:v>15.0648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600-47A8-A53D-BE2223539AF9}"/>
            </c:ext>
          </c:extLst>
        </c:ser>
        <c:ser>
          <c:idx val="2"/>
          <c:order val="5"/>
          <c:tx>
            <c:v>Pre-processing with load balancing with 30 requests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30'!$U$4</c:f>
              <c:numCache>
                <c:formatCode>General</c:formatCode>
                <c:ptCount val="1"/>
                <c:pt idx="0">
                  <c:v>9.3452200000000012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600-47A8-A53D-BE2223539A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2285952"/>
        <c:axId val="1529488192"/>
      </c:barChart>
      <c:catAx>
        <c:axId val="1522285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488192"/>
        <c:crosses val="autoZero"/>
        <c:auto val="1"/>
        <c:lblAlgn val="ctr"/>
        <c:lblOffset val="100"/>
        <c:noMultiLvlLbl val="0"/>
      </c:catAx>
      <c:valAx>
        <c:axId val="15294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859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request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No pre-processing with 10 requests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10'!$B$4</c:f>
              <c:numCache>
                <c:formatCode>General</c:formatCode>
                <c:ptCount val="1"/>
                <c:pt idx="0">
                  <c:v>2.9662199999999999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A9-4CF6-99C1-E4F0EF5C23BD}"/>
            </c:ext>
          </c:extLst>
        </c:ser>
        <c:ser>
          <c:idx val="4"/>
          <c:order val="1"/>
          <c:tx>
            <c:v>Pre-processing without load balancing with 10 requests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10'!$K$4</c:f>
              <c:numCache>
                <c:formatCode>General</c:formatCode>
                <c:ptCount val="1"/>
                <c:pt idx="0">
                  <c:v>5.7347200000000003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A9-4CF6-99C1-E4F0EF5C23BD}"/>
            </c:ext>
          </c:extLst>
        </c:ser>
        <c:ser>
          <c:idx val="5"/>
          <c:order val="2"/>
          <c:tx>
            <c:v>Pre-processing with load balancing with 10 requests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10'!$T$4</c:f>
              <c:numCache>
                <c:formatCode>General</c:formatCode>
                <c:ptCount val="1"/>
                <c:pt idx="0">
                  <c:v>5.8607000000000005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A9-4CF6-99C1-E4F0EF5C23BD}"/>
            </c:ext>
          </c:extLst>
        </c:ser>
        <c:ser>
          <c:idx val="0"/>
          <c:order val="3"/>
          <c:tx>
            <c:v>No pre-processing with 30 requests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30'!$B$4</c:f>
              <c:numCache>
                <c:formatCode>General</c:formatCode>
                <c:ptCount val="1"/>
                <c:pt idx="0">
                  <c:v>8.3029600000000023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9-4CF6-99C1-E4F0EF5C23BD}"/>
            </c:ext>
          </c:extLst>
        </c:ser>
        <c:ser>
          <c:idx val="1"/>
          <c:order val="4"/>
          <c:tx>
            <c:v>Pre-processing without load balancing with 30 requests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30'!$K$4</c:f>
              <c:numCache>
                <c:formatCode>General</c:formatCode>
                <c:ptCount val="1"/>
                <c:pt idx="0">
                  <c:v>16.877640000000003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A9-4CF6-99C1-E4F0EF5C23BD}"/>
            </c:ext>
          </c:extLst>
        </c:ser>
        <c:ser>
          <c:idx val="2"/>
          <c:order val="5"/>
          <c:tx>
            <c:v>Pre-processing with load balancing with 30 requests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30'!$T$4</c:f>
              <c:numCache>
                <c:formatCode>General</c:formatCode>
                <c:ptCount val="1"/>
                <c:pt idx="0">
                  <c:v>12.56146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A9-4CF6-99C1-E4F0EF5C23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7237136"/>
        <c:axId val="1529480848"/>
      </c:barChart>
      <c:catAx>
        <c:axId val="1527237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480848"/>
        <c:crosses val="autoZero"/>
        <c:auto val="1"/>
        <c:lblAlgn val="ctr"/>
        <c:lblOffset val="100"/>
        <c:noMultiLvlLbl val="0"/>
      </c:catAx>
      <c:valAx>
        <c:axId val="15294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3713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Edge node CPU use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No pre-processing with 10 requests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10'!$E$4</c:f>
              <c:numCache>
                <c:formatCode>General</c:formatCode>
                <c:ptCount val="1"/>
                <c:pt idx="0">
                  <c:v>5.0693999999999999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AD-4E19-8145-232066724844}"/>
            </c:ext>
          </c:extLst>
        </c:ser>
        <c:ser>
          <c:idx val="4"/>
          <c:order val="1"/>
          <c:tx>
            <c:v>Pre-processing without load balancing with 10 requests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10'!$N$4</c:f>
              <c:numCache>
                <c:formatCode>General</c:formatCode>
                <c:ptCount val="1"/>
                <c:pt idx="0">
                  <c:v>92.18719999999999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AD-4E19-8145-232066724844}"/>
            </c:ext>
          </c:extLst>
        </c:ser>
        <c:ser>
          <c:idx val="5"/>
          <c:order val="2"/>
          <c:tx>
            <c:v>Pre-processing with load balancing with 10 requests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10'!$W$4</c:f>
              <c:numCache>
                <c:formatCode>General</c:formatCode>
                <c:ptCount val="1"/>
                <c:pt idx="0">
                  <c:v>91.197599999999994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AD-4E19-8145-232066724844}"/>
            </c:ext>
          </c:extLst>
        </c:ser>
        <c:ser>
          <c:idx val="0"/>
          <c:order val="3"/>
          <c:tx>
            <c:v>No pre-processing with 30 requests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30'!$E$4</c:f>
              <c:numCache>
                <c:formatCode>General</c:formatCode>
                <c:ptCount val="1"/>
                <c:pt idx="0">
                  <c:v>5.7951999999999995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D-4E19-8145-232066724844}"/>
            </c:ext>
          </c:extLst>
        </c:ser>
        <c:ser>
          <c:idx val="1"/>
          <c:order val="4"/>
          <c:tx>
            <c:v>Pre-processing without load balancing with 30 requests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30'!$N$4</c:f>
              <c:numCache>
                <c:formatCode>General</c:formatCode>
                <c:ptCount val="1"/>
                <c:pt idx="0">
                  <c:v>94.458199999999991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AD-4E19-8145-232066724844}"/>
            </c:ext>
          </c:extLst>
        </c:ser>
        <c:ser>
          <c:idx val="2"/>
          <c:order val="5"/>
          <c:tx>
            <c:v>Pre-processing with load balancing with 30 requests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30'!$W$4</c:f>
              <c:numCache>
                <c:formatCode>General</c:formatCode>
                <c:ptCount val="1"/>
                <c:pt idx="0">
                  <c:v>92.225800000000007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AD-4E19-8145-2320667248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670096"/>
        <c:axId val="1529553648"/>
      </c:barChart>
      <c:catAx>
        <c:axId val="1622670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553648"/>
        <c:crosses val="autoZero"/>
        <c:auto val="1"/>
        <c:lblAlgn val="ctr"/>
        <c:lblOffset val="100"/>
        <c:noMultiLvlLbl val="0"/>
      </c:catAx>
      <c:valAx>
        <c:axId val="1529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7009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</a:t>
            </a:r>
            <a:r>
              <a:rPr lang="en-GB" baseline="0"/>
              <a:t> Centre</a:t>
            </a:r>
            <a:r>
              <a:rPr lang="en-GB"/>
              <a:t> CPU use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No pre-processing with 10 requests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10'!$F$4</c:f>
              <c:numCache>
                <c:formatCode>General</c:formatCode>
                <c:ptCount val="1"/>
                <c:pt idx="0">
                  <c:v>50.871600000000001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5-44CA-97AD-DDBE6FB07FA9}"/>
            </c:ext>
          </c:extLst>
        </c:ser>
        <c:ser>
          <c:idx val="4"/>
          <c:order val="1"/>
          <c:tx>
            <c:v>Pre-processing without load balancing with 10 requests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10'!$O$4</c:f>
              <c:numCache>
                <c:formatCode>General</c:formatCode>
                <c:ptCount val="1"/>
                <c:pt idx="0">
                  <c:v>58.190600000000003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5-44CA-97AD-DDBE6FB07FA9}"/>
            </c:ext>
          </c:extLst>
        </c:ser>
        <c:ser>
          <c:idx val="5"/>
          <c:order val="2"/>
          <c:tx>
            <c:v>Pre-processing with load balancing with 10 requests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'Load Balance 10'!$X$4</c:f>
              <c:numCache>
                <c:formatCode>General</c:formatCode>
                <c:ptCount val="1"/>
                <c:pt idx="0">
                  <c:v>50.749600000000001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5-44CA-97AD-DDBE6FB07FA9}"/>
            </c:ext>
          </c:extLst>
        </c:ser>
        <c:ser>
          <c:idx val="0"/>
          <c:order val="3"/>
          <c:tx>
            <c:v>No pre-processing with 30 requests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30'!$F$4</c:f>
              <c:numCache>
                <c:formatCode>General</c:formatCode>
                <c:ptCount val="1"/>
                <c:pt idx="0">
                  <c:v>43.792200000000001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75-44CA-97AD-DDBE6FB07FA9}"/>
            </c:ext>
          </c:extLst>
        </c:ser>
        <c:ser>
          <c:idx val="1"/>
          <c:order val="4"/>
          <c:tx>
            <c:v>Pre-processing without load balancing with 30 requests</c:v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30'!$O$4</c:f>
              <c:numCache>
                <c:formatCode>General</c:formatCode>
                <c:ptCount val="1"/>
                <c:pt idx="0">
                  <c:v>52.753799999999991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75-44CA-97AD-DDBE6FB07FA9}"/>
            </c:ext>
          </c:extLst>
        </c:ser>
        <c:ser>
          <c:idx val="2"/>
          <c:order val="5"/>
          <c:tx>
            <c:v>Pre-processing with load balancing with 30 requests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30'!$X$4</c:f>
              <c:numCache>
                <c:formatCode>General</c:formatCode>
                <c:ptCount val="1"/>
                <c:pt idx="0">
                  <c:v>52.692999999999998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75-44CA-97AD-DDBE6FB07F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670096"/>
        <c:axId val="1529553648"/>
      </c:barChart>
      <c:catAx>
        <c:axId val="1622670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553648"/>
        <c:crosses val="autoZero"/>
        <c:auto val="1"/>
        <c:lblAlgn val="ctr"/>
        <c:lblOffset val="100"/>
        <c:noMultiLvlLbl val="0"/>
      </c:catAx>
      <c:valAx>
        <c:axId val="1529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7009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request time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request time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30'!$C$4</c:f>
              <c:numCache>
                <c:formatCode>General</c:formatCode>
                <c:ptCount val="1"/>
                <c:pt idx="0">
                  <c:v>6.0008999999999997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3-4381-887C-540934E30A81}"/>
            </c:ext>
          </c:extLst>
        </c:ser>
        <c:ser>
          <c:idx val="1"/>
          <c:order val="1"/>
          <c:tx>
            <c:v>Average request time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30'!$L$4</c:f>
              <c:numCache>
                <c:formatCode>General</c:formatCode>
                <c:ptCount val="1"/>
                <c:pt idx="0">
                  <c:v>15.0648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3-4381-887C-540934E30A81}"/>
            </c:ext>
          </c:extLst>
        </c:ser>
        <c:ser>
          <c:idx val="2"/>
          <c:order val="2"/>
          <c:tx>
            <c:v>Average request time pre-processing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30'!$U$4</c:f>
              <c:numCache>
                <c:formatCode>General</c:formatCode>
                <c:ptCount val="1"/>
                <c:pt idx="0">
                  <c:v>9.3452200000000012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53-4381-887C-540934E30A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2285952"/>
        <c:axId val="1529488192"/>
      </c:barChart>
      <c:catAx>
        <c:axId val="1522285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488192"/>
        <c:crosses val="autoZero"/>
        <c:auto val="1"/>
        <c:lblAlgn val="ctr"/>
        <c:lblOffset val="100"/>
        <c:noMultiLvlLbl val="0"/>
      </c:catAx>
      <c:valAx>
        <c:axId val="15294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request time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request time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30'!$B$4</c:f>
              <c:numCache>
                <c:formatCode>General</c:formatCode>
                <c:ptCount val="1"/>
                <c:pt idx="0">
                  <c:v>8.3029600000000023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9-4231-B6B3-8566DF6A8229}"/>
            </c:ext>
          </c:extLst>
        </c:ser>
        <c:ser>
          <c:idx val="1"/>
          <c:order val="1"/>
          <c:tx>
            <c:v>Total request time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30'!$K$4</c:f>
              <c:numCache>
                <c:formatCode>General</c:formatCode>
                <c:ptCount val="1"/>
                <c:pt idx="0">
                  <c:v>16.877640000000003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9-4231-B6B3-8566DF6A8229}"/>
            </c:ext>
          </c:extLst>
        </c:ser>
        <c:ser>
          <c:idx val="2"/>
          <c:order val="2"/>
          <c:tx>
            <c:v>Total request time pre-process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30'!$T$4</c:f>
              <c:numCache>
                <c:formatCode>General</c:formatCode>
                <c:ptCount val="1"/>
                <c:pt idx="0">
                  <c:v>12.56146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69-4231-B6B3-8566DF6A82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7237136"/>
        <c:axId val="1529480848"/>
      </c:barChart>
      <c:catAx>
        <c:axId val="1527237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480848"/>
        <c:crosses val="autoZero"/>
        <c:auto val="1"/>
        <c:lblAlgn val="ctr"/>
        <c:lblOffset val="100"/>
        <c:noMultiLvlLbl val="0"/>
      </c:catAx>
      <c:valAx>
        <c:axId val="15294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Edge node CPU use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Edge CPU use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30'!$E$4</c:f>
              <c:numCache>
                <c:formatCode>General</c:formatCode>
                <c:ptCount val="1"/>
                <c:pt idx="0">
                  <c:v>5.7951999999999995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D-4DD7-A20E-E50752A20A21}"/>
            </c:ext>
          </c:extLst>
        </c:ser>
        <c:ser>
          <c:idx val="1"/>
          <c:order val="1"/>
          <c:tx>
            <c:v>Edge CPU use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30'!$N$4</c:f>
              <c:numCache>
                <c:formatCode>General</c:formatCode>
                <c:ptCount val="1"/>
                <c:pt idx="0">
                  <c:v>94.458199999999991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D-4DD7-A20E-E50752A20A21}"/>
            </c:ext>
          </c:extLst>
        </c:ser>
        <c:ser>
          <c:idx val="2"/>
          <c:order val="2"/>
          <c:tx>
            <c:v>Edge CPU use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30'!$W$4</c:f>
              <c:numCache>
                <c:formatCode>General</c:formatCode>
                <c:ptCount val="1"/>
                <c:pt idx="0">
                  <c:v>92.225800000000007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0D-4DD7-A20E-E50752A20A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670096"/>
        <c:axId val="1529553648"/>
      </c:barChart>
      <c:catAx>
        <c:axId val="1622670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553648"/>
        <c:crosses val="autoZero"/>
        <c:auto val="1"/>
        <c:lblAlgn val="ctr"/>
        <c:lblOffset val="100"/>
        <c:noMultiLvlLbl val="0"/>
      </c:catAx>
      <c:valAx>
        <c:axId val="1529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</a:t>
            </a:r>
            <a:r>
              <a:rPr lang="en-GB" baseline="0"/>
              <a:t> Centre</a:t>
            </a:r>
            <a:r>
              <a:rPr lang="en-GB"/>
              <a:t> CPU use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Edge CPU use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30'!$E$4</c:f>
              <c:numCache>
                <c:formatCode>General</c:formatCode>
                <c:ptCount val="1"/>
                <c:pt idx="0">
                  <c:v>5.7951999999999995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2-4022-95AA-EF7AF3CE7875}"/>
            </c:ext>
          </c:extLst>
        </c:ser>
        <c:ser>
          <c:idx val="1"/>
          <c:order val="1"/>
          <c:tx>
            <c:v>Edge CPU use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30'!$N$4</c:f>
              <c:numCache>
                <c:formatCode>General</c:formatCode>
                <c:ptCount val="1"/>
                <c:pt idx="0">
                  <c:v>94.458199999999991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2-4022-95AA-EF7AF3CE7875}"/>
            </c:ext>
          </c:extLst>
        </c:ser>
        <c:ser>
          <c:idx val="2"/>
          <c:order val="2"/>
          <c:tx>
            <c:v>Edge CPU use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30'!$W$4</c:f>
              <c:numCache>
                <c:formatCode>General</c:formatCode>
                <c:ptCount val="1"/>
                <c:pt idx="0">
                  <c:v>92.225800000000007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2-4022-95AA-EF7AF3CE78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670096"/>
        <c:axId val="1529553648"/>
      </c:barChart>
      <c:catAx>
        <c:axId val="1622670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553648"/>
        <c:crosses val="autoZero"/>
        <c:auto val="1"/>
        <c:lblAlgn val="ctr"/>
        <c:lblOffset val="100"/>
        <c:noMultiLvlLbl val="0"/>
      </c:catAx>
      <c:valAx>
        <c:axId val="1529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190499</xdr:rowOff>
    </xdr:from>
    <xdr:to>
      <xdr:col>38</xdr:col>
      <xdr:colOff>238125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6917EA-97CB-491D-8D8B-65AA5EDE8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4761</xdr:colOff>
      <xdr:row>16</xdr:row>
      <xdr:rowOff>0</xdr:rowOff>
    </xdr:from>
    <xdr:to>
      <xdr:col>38</xdr:col>
      <xdr:colOff>238124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50DA23-4F18-4076-B8D7-AFE88AE84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1147762</xdr:colOff>
      <xdr:row>30</xdr:row>
      <xdr:rowOff>180975</xdr:rowOff>
    </xdr:from>
    <xdr:to>
      <xdr:col>38</xdr:col>
      <xdr:colOff>238125</xdr:colOff>
      <xdr:row>45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E5115D-1E51-475B-8B6E-FD2DCB5F6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9525</xdr:colOff>
      <xdr:row>46</xdr:row>
      <xdr:rowOff>0</xdr:rowOff>
    </xdr:from>
    <xdr:to>
      <xdr:col>38</xdr:col>
      <xdr:colOff>252413</xdr:colOff>
      <xdr:row>60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CDE523-295D-403F-A2F2-BB65A5016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180975</xdr:rowOff>
    </xdr:from>
    <xdr:to>
      <xdr:col>35</xdr:col>
      <xdr:colOff>304800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9F1F3-3739-4741-9817-64FD01EC5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16</xdr:row>
      <xdr:rowOff>0</xdr:rowOff>
    </xdr:from>
    <xdr:to>
      <xdr:col>35</xdr:col>
      <xdr:colOff>309562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8821E8-3A26-45D4-A2D0-E287DF3AB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1147762</xdr:colOff>
      <xdr:row>30</xdr:row>
      <xdr:rowOff>180975</xdr:rowOff>
    </xdr:from>
    <xdr:to>
      <xdr:col>35</xdr:col>
      <xdr:colOff>300037</xdr:colOff>
      <xdr:row>45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0926EC-A70C-4DB1-9827-CF4B37217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47</xdr:row>
      <xdr:rowOff>0</xdr:rowOff>
    </xdr:from>
    <xdr:to>
      <xdr:col>35</xdr:col>
      <xdr:colOff>304800</xdr:colOff>
      <xdr:row>61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D6B28-442B-4D0B-865B-ED5D07F07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"/>
  <sheetViews>
    <sheetView tabSelected="1" topLeftCell="V25" workbookViewId="0">
      <selection activeCell="AN51" sqref="AN51"/>
    </sheetView>
  </sheetViews>
  <sheetFormatPr defaultRowHeight="15" x14ac:dyDescent="0.25"/>
  <cols>
    <col min="2" max="2" width="10.28515625" bestFit="1" customWidth="1"/>
    <col min="3" max="3" width="17" bestFit="1" customWidth="1"/>
    <col min="4" max="4" width="13.28515625" bestFit="1" customWidth="1"/>
    <col min="5" max="5" width="13.140625" bestFit="1" customWidth="1"/>
    <col min="6" max="6" width="19.42578125" bestFit="1" customWidth="1"/>
    <col min="7" max="7" width="13.85546875" bestFit="1" customWidth="1"/>
    <col min="8" max="8" width="13.7109375" bestFit="1" customWidth="1"/>
    <col min="9" max="9" width="20" bestFit="1" customWidth="1"/>
    <col min="11" max="11" width="10.28515625" bestFit="1" customWidth="1"/>
    <col min="12" max="12" width="17" bestFit="1" customWidth="1"/>
    <col min="13" max="13" width="13.28515625" bestFit="1" customWidth="1"/>
    <col min="14" max="14" width="13.140625" bestFit="1" customWidth="1"/>
    <col min="15" max="15" width="19.42578125" bestFit="1" customWidth="1"/>
    <col min="16" max="16" width="13.85546875" bestFit="1" customWidth="1"/>
    <col min="17" max="17" width="13.7109375" bestFit="1" customWidth="1"/>
    <col min="18" max="18" width="20" bestFit="1" customWidth="1"/>
    <col min="19" max="19" width="10.140625" customWidth="1"/>
    <col min="20" max="20" width="10.28515625" bestFit="1" customWidth="1"/>
    <col min="21" max="21" width="17" bestFit="1" customWidth="1"/>
    <col min="22" max="22" width="13.28515625" bestFit="1" customWidth="1"/>
    <col min="23" max="23" width="13.140625" bestFit="1" customWidth="1"/>
    <col min="24" max="24" width="19.42578125" bestFit="1" customWidth="1"/>
    <col min="25" max="25" width="13.85546875" bestFit="1" customWidth="1"/>
    <col min="26" max="26" width="13.7109375" bestFit="1" customWidth="1"/>
    <col min="27" max="27" width="20" bestFit="1" customWidth="1"/>
    <col min="28" max="28" width="17.28515625" bestFit="1" customWidth="1"/>
  </cols>
  <sheetData>
    <row r="1" spans="1:28" x14ac:dyDescent="0.25">
      <c r="A1" s="6" t="s">
        <v>19</v>
      </c>
      <c r="B1" s="6"/>
      <c r="C1" s="6"/>
    </row>
    <row r="2" spans="1:28" x14ac:dyDescent="0.25">
      <c r="B2" s="6" t="s">
        <v>9</v>
      </c>
      <c r="C2" s="6"/>
      <c r="D2" s="6"/>
      <c r="E2" s="6"/>
      <c r="F2" s="6"/>
      <c r="G2" s="6"/>
      <c r="H2" s="6"/>
      <c r="I2" s="6"/>
      <c r="K2" s="6" t="s">
        <v>10</v>
      </c>
      <c r="L2" s="6"/>
      <c r="M2" s="6"/>
      <c r="N2" s="6"/>
      <c r="O2" s="6"/>
      <c r="P2" s="6"/>
      <c r="Q2" s="6"/>
      <c r="R2" s="6"/>
      <c r="T2" s="6" t="s">
        <v>11</v>
      </c>
      <c r="U2" s="6"/>
      <c r="V2" s="6"/>
      <c r="W2" s="6"/>
      <c r="X2" s="6"/>
      <c r="Y2" s="6"/>
      <c r="Z2" s="6"/>
      <c r="AA2" s="6"/>
    </row>
    <row r="3" spans="1:28" x14ac:dyDescent="0.25">
      <c r="B3" t="s">
        <v>2</v>
      </c>
      <c r="C3" t="s">
        <v>16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t="s">
        <v>2</v>
      </c>
      <c r="L3" t="s">
        <v>16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T3" t="s">
        <v>2</v>
      </c>
      <c r="U3" t="s">
        <v>16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</row>
    <row r="4" spans="1:28" x14ac:dyDescent="0.25">
      <c r="A4" s="1" t="s">
        <v>20</v>
      </c>
      <c r="B4" s="1">
        <f t="shared" ref="B4:I5" si="0">AVERAGE(B24,B40,B56,B72,B88)</f>
        <v>2.9662199999999999</v>
      </c>
      <c r="C4" s="3">
        <f t="shared" si="0"/>
        <v>2.4491399999999999</v>
      </c>
      <c r="D4" s="3">
        <f t="shared" si="0"/>
        <v>6.2201999999999993</v>
      </c>
      <c r="E4" s="3">
        <f t="shared" si="0"/>
        <v>5.0693999999999999</v>
      </c>
      <c r="F4" s="3">
        <f t="shared" si="0"/>
        <v>50.871600000000001</v>
      </c>
      <c r="G4" s="3">
        <f t="shared" si="0"/>
        <v>9.9799999999999986E-2</v>
      </c>
      <c r="H4" s="3">
        <f t="shared" si="0"/>
        <v>0.42960000000000009</v>
      </c>
      <c r="I4" s="3">
        <f t="shared" si="0"/>
        <v>9.9195999999999991</v>
      </c>
      <c r="J4" s="3"/>
      <c r="K4" s="3">
        <f t="shared" ref="K4:R5" si="1">AVERAGE(K24,K40,K56,K72,K88)</f>
        <v>5.7347200000000003</v>
      </c>
      <c r="L4" s="3">
        <f t="shared" si="1"/>
        <v>5.3907400000000001</v>
      </c>
      <c r="M4" s="3">
        <f t="shared" si="1"/>
        <v>3.4023999999999992</v>
      </c>
      <c r="N4" s="3">
        <f t="shared" si="1"/>
        <v>92.18719999999999</v>
      </c>
      <c r="O4" s="3">
        <f t="shared" si="1"/>
        <v>58.190600000000003</v>
      </c>
      <c r="P4" s="3">
        <f t="shared" si="1"/>
        <v>9.8599999999999993E-2</v>
      </c>
      <c r="Q4" s="3">
        <f t="shared" si="1"/>
        <v>0.40919999999999995</v>
      </c>
      <c r="R4" s="3">
        <f t="shared" si="1"/>
        <v>9.7457999999999991</v>
      </c>
      <c r="S4" s="3"/>
      <c r="T4" s="3">
        <f t="shared" ref="T4:AA5" si="2">AVERAGE(T24,T40,T56,T72,T88)</f>
        <v>5.8607000000000005</v>
      </c>
      <c r="U4" s="3">
        <f t="shared" si="2"/>
        <v>5.3971400000000003</v>
      </c>
      <c r="V4" s="3">
        <f t="shared" si="2"/>
        <v>3.2498000000000005</v>
      </c>
      <c r="W4" s="3">
        <f t="shared" si="2"/>
        <v>91.197599999999994</v>
      </c>
      <c r="X4" s="3">
        <f t="shared" si="2"/>
        <v>50.749600000000001</v>
      </c>
      <c r="Y4" s="3">
        <f t="shared" si="2"/>
        <v>0.10059999999999999</v>
      </c>
      <c r="Z4" s="3">
        <f t="shared" si="2"/>
        <v>0.42300000000000004</v>
      </c>
      <c r="AA4" s="3">
        <f t="shared" si="2"/>
        <v>9.8970000000000002</v>
      </c>
    </row>
    <row r="5" spans="1:28" x14ac:dyDescent="0.25">
      <c r="A5" s="1" t="s">
        <v>21</v>
      </c>
      <c r="B5" s="3">
        <f t="shared" si="0"/>
        <v>0.86431601782856082</v>
      </c>
      <c r="C5" s="3">
        <f t="shared" si="0"/>
        <v>0.7943470201467473</v>
      </c>
      <c r="D5" s="3">
        <f t="shared" si="0"/>
        <v>1.1049036040292326</v>
      </c>
      <c r="E5" s="3">
        <f t="shared" si="0"/>
        <v>1.1363668306116139</v>
      </c>
      <c r="F5" s="3">
        <f t="shared" si="0"/>
        <v>6.1891673625202293</v>
      </c>
      <c r="G5" s="3">
        <f t="shared" si="0"/>
        <v>2.7521748673729274E-3</v>
      </c>
      <c r="H5" s="3">
        <f t="shared" si="0"/>
        <v>8.4327404271156863E-4</v>
      </c>
      <c r="I5" s="3">
        <f t="shared" si="0"/>
        <v>2.034926943851487E-2</v>
      </c>
      <c r="J5" s="3"/>
      <c r="K5" s="3">
        <f t="shared" si="1"/>
        <v>0.14848345048268677</v>
      </c>
      <c r="L5" s="3">
        <f t="shared" si="1"/>
        <v>0.10731684865436533</v>
      </c>
      <c r="M5" s="3">
        <f t="shared" si="1"/>
        <v>0.47273387825384044</v>
      </c>
      <c r="N5" s="3">
        <f t="shared" si="1"/>
        <v>1.4808919949407078</v>
      </c>
      <c r="O5" s="3">
        <f t="shared" si="1"/>
        <v>9.9791278842605529</v>
      </c>
      <c r="P5" s="3">
        <f t="shared" si="1"/>
        <v>2.5085251337338904E-3</v>
      </c>
      <c r="Q5" s="3">
        <f t="shared" si="1"/>
        <v>5.0731642319261439E-3</v>
      </c>
      <c r="R5" s="3">
        <f t="shared" si="1"/>
        <v>1.9578831901836014E-2</v>
      </c>
      <c r="S5" s="3"/>
      <c r="T5" s="3">
        <f t="shared" si="2"/>
        <v>0.3815736142685518</v>
      </c>
      <c r="U5" s="3">
        <f t="shared" si="2"/>
        <v>0.22096958983101045</v>
      </c>
      <c r="V5" s="3">
        <f t="shared" si="2"/>
        <v>0.41268525769837555</v>
      </c>
      <c r="W5" s="3">
        <f t="shared" si="2"/>
        <v>3.9112665774042528</v>
      </c>
      <c r="X5" s="3">
        <f t="shared" si="2"/>
        <v>10.226578529021989</v>
      </c>
      <c r="Y5" s="3">
        <f t="shared" si="2"/>
        <v>2.6080601326043838E-3</v>
      </c>
      <c r="Z5" s="3">
        <f t="shared" si="2"/>
        <v>4.6167102405128124E-3</v>
      </c>
      <c r="AA5" s="3">
        <f t="shared" si="2"/>
        <v>1.5852526305876472E-2</v>
      </c>
      <c r="AB5" s="1"/>
    </row>
    <row r="6" spans="1:28" x14ac:dyDescent="0.25">
      <c r="Z6" s="1"/>
      <c r="AA6" s="1"/>
      <c r="AB6" s="1"/>
    </row>
    <row r="7" spans="1:28" ht="15" customHeight="1" x14ac:dyDescent="0.25">
      <c r="L7" s="7" t="s">
        <v>25</v>
      </c>
      <c r="M7" s="7"/>
      <c r="N7" s="8">
        <f>(L4-U4)/U4</f>
        <v>-1.1858132270054478E-3</v>
      </c>
      <c r="P7" s="7" t="s">
        <v>26</v>
      </c>
      <c r="Q7" s="7"/>
      <c r="R7" s="8">
        <f>(N4-W4)/W4</f>
        <v>1.0851162749896882E-2</v>
      </c>
      <c r="T7" s="5"/>
      <c r="U7" s="5"/>
      <c r="Z7" s="3"/>
      <c r="AA7" s="3"/>
      <c r="AB7" s="3"/>
    </row>
    <row r="8" spans="1:28" x14ac:dyDescent="0.25">
      <c r="L8" s="7"/>
      <c r="M8" s="7"/>
      <c r="N8" s="8"/>
      <c r="P8" s="7"/>
      <c r="Q8" s="7"/>
      <c r="R8" s="8"/>
      <c r="T8" s="5"/>
      <c r="U8" s="5"/>
      <c r="Z8" s="3"/>
      <c r="AA8" s="3"/>
      <c r="AB8" s="3"/>
    </row>
    <row r="9" spans="1:28" x14ac:dyDescent="0.25">
      <c r="L9" s="7"/>
      <c r="M9" s="7"/>
      <c r="N9" s="8"/>
      <c r="P9" s="7"/>
      <c r="Q9" s="7"/>
      <c r="R9" s="8"/>
      <c r="T9" s="5"/>
      <c r="U9" s="5"/>
      <c r="Z9" s="3"/>
      <c r="AA9" s="3"/>
      <c r="AB9" s="3"/>
    </row>
    <row r="11" spans="1:28" x14ac:dyDescent="0.25">
      <c r="A11" t="s">
        <v>0</v>
      </c>
    </row>
    <row r="12" spans="1:28" x14ac:dyDescent="0.25">
      <c r="A12" t="s">
        <v>1</v>
      </c>
      <c r="B12" s="6" t="s">
        <v>9</v>
      </c>
      <c r="C12" s="6"/>
      <c r="D12" s="6"/>
      <c r="E12" s="6"/>
      <c r="F12" s="6"/>
      <c r="G12" s="6"/>
      <c r="H12" s="6"/>
      <c r="I12" s="6"/>
      <c r="K12" s="6" t="s">
        <v>10</v>
      </c>
      <c r="L12" s="6"/>
      <c r="M12" s="6"/>
      <c r="N12" s="6"/>
      <c r="O12" s="6"/>
      <c r="P12" s="6"/>
      <c r="Q12" s="6"/>
      <c r="R12" s="6"/>
      <c r="T12" s="6" t="s">
        <v>11</v>
      </c>
      <c r="U12" s="6"/>
      <c r="V12" s="6"/>
      <c r="W12" s="6"/>
      <c r="X12" s="6"/>
      <c r="Y12" s="6"/>
      <c r="Z12" s="6"/>
      <c r="AA12" s="6"/>
      <c r="AB12" s="1"/>
    </row>
    <row r="13" spans="1:28" x14ac:dyDescent="0.25">
      <c r="B13" t="s">
        <v>2</v>
      </c>
      <c r="C13" t="s">
        <v>16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K13" t="s">
        <v>2</v>
      </c>
      <c r="L13" t="s">
        <v>16</v>
      </c>
      <c r="M13" t="s">
        <v>3</v>
      </c>
      <c r="N13" t="s">
        <v>4</v>
      </c>
      <c r="O13" t="s">
        <v>5</v>
      </c>
      <c r="P13" t="s">
        <v>6</v>
      </c>
      <c r="Q13" t="s">
        <v>7</v>
      </c>
      <c r="R13" t="s">
        <v>8</v>
      </c>
      <c r="T13" t="s">
        <v>2</v>
      </c>
      <c r="U13" t="s">
        <v>16</v>
      </c>
      <c r="V13" t="s">
        <v>3</v>
      </c>
      <c r="W13" t="s">
        <v>4</v>
      </c>
      <c r="X13" t="s">
        <v>5</v>
      </c>
      <c r="Y13" t="s">
        <v>6</v>
      </c>
      <c r="Z13" t="s">
        <v>7</v>
      </c>
      <c r="AA13" t="s">
        <v>8</v>
      </c>
    </row>
    <row r="14" spans="1:28" x14ac:dyDescent="0.25">
      <c r="A14">
        <v>1</v>
      </c>
      <c r="B14">
        <v>2.5209999999999999</v>
      </c>
      <c r="C14">
        <v>2.0920000000000001</v>
      </c>
      <c r="D14">
        <v>5.46</v>
      </c>
      <c r="E14">
        <v>6.57</v>
      </c>
      <c r="F14">
        <v>57.91</v>
      </c>
      <c r="G14">
        <v>0.11</v>
      </c>
      <c r="H14">
        <v>0.43</v>
      </c>
      <c r="I14">
        <v>10.08</v>
      </c>
      <c r="K14">
        <v>5.8369999999999997</v>
      </c>
      <c r="L14">
        <v>5.5019999999999998</v>
      </c>
      <c r="M14">
        <v>3.44</v>
      </c>
      <c r="N14">
        <v>91.86</v>
      </c>
      <c r="O14">
        <v>70.819999999999993</v>
      </c>
      <c r="P14">
        <v>0.1</v>
      </c>
      <c r="Q14">
        <v>0.4</v>
      </c>
      <c r="R14">
        <v>9.9</v>
      </c>
      <c r="T14">
        <v>6.4279999999999999</v>
      </c>
      <c r="U14">
        <v>5.3869999999999996</v>
      </c>
      <c r="V14">
        <v>3.99</v>
      </c>
      <c r="W14">
        <v>91.94</v>
      </c>
      <c r="X14">
        <v>32.79</v>
      </c>
      <c r="Y14">
        <v>0.1</v>
      </c>
      <c r="Z14">
        <v>0.42</v>
      </c>
      <c r="AA14">
        <v>9.93</v>
      </c>
    </row>
    <row r="15" spans="1:28" x14ac:dyDescent="0.25">
      <c r="A15">
        <v>2</v>
      </c>
      <c r="B15">
        <v>2.3929999999999998</v>
      </c>
      <c r="C15">
        <v>1.9390000000000001</v>
      </c>
      <c r="D15">
        <v>7.29</v>
      </c>
      <c r="E15">
        <v>6.43</v>
      </c>
      <c r="F15">
        <v>57.44</v>
      </c>
      <c r="G15">
        <v>0.1</v>
      </c>
      <c r="H15">
        <v>0.43</v>
      </c>
      <c r="I15">
        <v>10.050000000000001</v>
      </c>
      <c r="K15">
        <v>6.2510000000000003</v>
      </c>
      <c r="L15">
        <v>5.4550000000000001</v>
      </c>
      <c r="M15">
        <v>4.5199999999999996</v>
      </c>
      <c r="N15">
        <v>90.79</v>
      </c>
      <c r="O15">
        <v>56.51</v>
      </c>
      <c r="P15">
        <v>0.1</v>
      </c>
      <c r="Q15">
        <v>0.41</v>
      </c>
      <c r="R15">
        <v>9.91</v>
      </c>
      <c r="T15">
        <v>5.657</v>
      </c>
      <c r="U15">
        <v>5.3310000000000004</v>
      </c>
      <c r="V15">
        <v>3.6</v>
      </c>
      <c r="W15">
        <v>93.68</v>
      </c>
      <c r="X15">
        <v>45.54</v>
      </c>
      <c r="Y15">
        <v>0.11</v>
      </c>
      <c r="Z15">
        <v>0.43</v>
      </c>
      <c r="AA15">
        <v>9.93</v>
      </c>
    </row>
    <row r="16" spans="1:28" x14ac:dyDescent="0.25">
      <c r="A16">
        <v>3</v>
      </c>
      <c r="B16">
        <v>2.4430000000000001</v>
      </c>
      <c r="C16">
        <v>1.81</v>
      </c>
      <c r="D16">
        <v>6.83</v>
      </c>
      <c r="E16">
        <v>8.52</v>
      </c>
      <c r="F16">
        <v>56.58</v>
      </c>
      <c r="G16">
        <v>0.1</v>
      </c>
      <c r="H16">
        <v>0.43</v>
      </c>
      <c r="I16">
        <v>10.07</v>
      </c>
      <c r="K16">
        <v>5.7640000000000002</v>
      </c>
      <c r="L16">
        <v>5.4630000000000001</v>
      </c>
      <c r="M16">
        <v>3.2</v>
      </c>
      <c r="N16">
        <v>91.95</v>
      </c>
      <c r="O16">
        <v>70.290000000000006</v>
      </c>
      <c r="P16">
        <v>0.1</v>
      </c>
      <c r="Q16">
        <v>0.41</v>
      </c>
      <c r="R16">
        <v>9.91</v>
      </c>
      <c r="T16">
        <v>5.6139999999999999</v>
      </c>
      <c r="U16">
        <v>5.242</v>
      </c>
      <c r="V16">
        <v>4.21</v>
      </c>
      <c r="W16">
        <v>93.8</v>
      </c>
      <c r="X16">
        <v>43.78</v>
      </c>
      <c r="Y16">
        <v>0.11</v>
      </c>
      <c r="Z16">
        <v>0.42</v>
      </c>
      <c r="AA16">
        <v>9.93</v>
      </c>
    </row>
    <row r="17" spans="1:27" x14ac:dyDescent="0.25">
      <c r="A17">
        <v>4</v>
      </c>
      <c r="B17">
        <v>2.4689999999999999</v>
      </c>
      <c r="C17">
        <v>2.1019999999999999</v>
      </c>
      <c r="D17">
        <v>6.42</v>
      </c>
      <c r="E17">
        <v>5.3</v>
      </c>
      <c r="F17">
        <v>64.64</v>
      </c>
      <c r="G17">
        <v>0.1</v>
      </c>
      <c r="H17">
        <v>0.43</v>
      </c>
      <c r="I17">
        <v>10.029999999999999</v>
      </c>
      <c r="K17">
        <v>5.7549999999999999</v>
      </c>
      <c r="L17">
        <v>5.3710000000000004</v>
      </c>
      <c r="M17">
        <v>3.46</v>
      </c>
      <c r="N17">
        <v>91.35</v>
      </c>
      <c r="O17">
        <v>46.72</v>
      </c>
      <c r="P17">
        <v>0.1</v>
      </c>
      <c r="Q17">
        <v>0.4</v>
      </c>
      <c r="R17">
        <v>9.85</v>
      </c>
      <c r="T17">
        <v>5.6289999999999996</v>
      </c>
      <c r="U17">
        <v>5.1379999999999999</v>
      </c>
      <c r="V17">
        <v>2.98</v>
      </c>
      <c r="W17">
        <v>93.85</v>
      </c>
      <c r="X17">
        <v>54.91</v>
      </c>
      <c r="Y17">
        <v>0.1</v>
      </c>
      <c r="Z17">
        <v>0.42</v>
      </c>
      <c r="AA17">
        <v>9.93</v>
      </c>
    </row>
    <row r="18" spans="1:27" x14ac:dyDescent="0.25">
      <c r="A18">
        <v>5</v>
      </c>
      <c r="B18">
        <v>2.4289999999999998</v>
      </c>
      <c r="C18">
        <v>1.839</v>
      </c>
      <c r="D18">
        <v>6.79</v>
      </c>
      <c r="E18">
        <v>5.85</v>
      </c>
      <c r="F18">
        <v>54.38</v>
      </c>
      <c r="G18">
        <v>0.1</v>
      </c>
      <c r="H18">
        <v>0.43</v>
      </c>
      <c r="I18">
        <v>10.050000000000001</v>
      </c>
      <c r="K18">
        <v>5.7409999999999997</v>
      </c>
      <c r="L18">
        <v>5.4329999999999998</v>
      </c>
      <c r="M18">
        <v>4.09</v>
      </c>
      <c r="N18">
        <v>93.74</v>
      </c>
      <c r="O18">
        <v>70.39</v>
      </c>
      <c r="P18">
        <v>0.1</v>
      </c>
      <c r="Q18">
        <v>0.41</v>
      </c>
      <c r="R18">
        <v>9.91</v>
      </c>
      <c r="T18">
        <v>5.774</v>
      </c>
      <c r="U18">
        <v>5.4039999999999999</v>
      </c>
      <c r="V18">
        <v>2.97</v>
      </c>
      <c r="W18">
        <v>91.81</v>
      </c>
      <c r="X18">
        <v>43.33</v>
      </c>
      <c r="Y18">
        <v>0.1</v>
      </c>
      <c r="Z18">
        <v>0.42</v>
      </c>
      <c r="AA18">
        <v>9.91</v>
      </c>
    </row>
    <row r="19" spans="1:27" x14ac:dyDescent="0.25">
      <c r="A19">
        <v>6</v>
      </c>
      <c r="B19">
        <v>2.3919999999999999</v>
      </c>
      <c r="C19">
        <v>1.95</v>
      </c>
      <c r="D19">
        <v>7.44</v>
      </c>
      <c r="E19">
        <v>4.28</v>
      </c>
      <c r="F19">
        <v>60.19</v>
      </c>
      <c r="G19">
        <v>0.11</v>
      </c>
      <c r="H19">
        <v>0.43</v>
      </c>
      <c r="I19">
        <v>10.050000000000001</v>
      </c>
      <c r="K19">
        <v>5.7960000000000003</v>
      </c>
      <c r="L19">
        <v>5.5030000000000001</v>
      </c>
      <c r="M19">
        <v>3.45</v>
      </c>
      <c r="N19">
        <v>91.94</v>
      </c>
      <c r="O19">
        <v>45.56</v>
      </c>
      <c r="P19">
        <v>0.1</v>
      </c>
      <c r="Q19">
        <v>0.41</v>
      </c>
      <c r="R19">
        <v>9.91</v>
      </c>
      <c r="T19">
        <v>5.6230000000000002</v>
      </c>
      <c r="U19">
        <v>5.23</v>
      </c>
      <c r="V19">
        <v>2.73</v>
      </c>
      <c r="W19">
        <v>93.5</v>
      </c>
      <c r="X19">
        <v>67.41</v>
      </c>
      <c r="Y19">
        <v>0.1</v>
      </c>
      <c r="Z19">
        <v>0.42</v>
      </c>
      <c r="AA19">
        <v>9.93</v>
      </c>
    </row>
    <row r="20" spans="1:27" x14ac:dyDescent="0.25">
      <c r="A20">
        <v>7</v>
      </c>
      <c r="B20">
        <v>2.9460000000000002</v>
      </c>
      <c r="C20">
        <v>2.2400000000000002</v>
      </c>
      <c r="D20">
        <v>6.61</v>
      </c>
      <c r="E20">
        <v>5.17</v>
      </c>
      <c r="F20">
        <v>42.83</v>
      </c>
      <c r="G20">
        <v>0.11</v>
      </c>
      <c r="H20">
        <v>0.43</v>
      </c>
      <c r="I20">
        <v>10.06</v>
      </c>
      <c r="K20">
        <v>5.766</v>
      </c>
      <c r="L20">
        <v>5.383</v>
      </c>
      <c r="M20">
        <v>3.2</v>
      </c>
      <c r="N20">
        <v>93.04</v>
      </c>
      <c r="O20">
        <v>58.86</v>
      </c>
      <c r="P20">
        <v>0.1</v>
      </c>
      <c r="Q20">
        <v>0.4</v>
      </c>
      <c r="R20">
        <v>9.91</v>
      </c>
      <c r="T20">
        <v>5.7850000000000001</v>
      </c>
      <c r="U20">
        <v>5.4130000000000003</v>
      </c>
      <c r="V20">
        <v>3.94</v>
      </c>
      <c r="W20">
        <v>93.47</v>
      </c>
      <c r="X20">
        <v>61.78</v>
      </c>
      <c r="Y20">
        <v>0.1</v>
      </c>
      <c r="Z20">
        <v>0.42</v>
      </c>
      <c r="AA20">
        <v>9.94</v>
      </c>
    </row>
    <row r="21" spans="1:27" x14ac:dyDescent="0.25">
      <c r="A21">
        <v>8</v>
      </c>
      <c r="B21">
        <v>2.6840000000000002</v>
      </c>
      <c r="C21">
        <v>2.036</v>
      </c>
      <c r="D21">
        <v>7.06</v>
      </c>
      <c r="E21">
        <v>4.32</v>
      </c>
      <c r="F21">
        <v>58.78</v>
      </c>
      <c r="G21">
        <v>0.1</v>
      </c>
      <c r="H21">
        <v>0.43</v>
      </c>
      <c r="I21">
        <v>10.039999999999999</v>
      </c>
      <c r="K21">
        <v>5.7809999999999997</v>
      </c>
      <c r="L21">
        <v>5.508</v>
      </c>
      <c r="M21">
        <v>4.46</v>
      </c>
      <c r="N21">
        <v>91.56</v>
      </c>
      <c r="O21">
        <v>61.28</v>
      </c>
      <c r="P21">
        <v>0.1</v>
      </c>
      <c r="Q21">
        <v>0.41</v>
      </c>
      <c r="R21">
        <v>9.9</v>
      </c>
      <c r="T21">
        <v>5.609</v>
      </c>
      <c r="U21">
        <v>5.2539999999999996</v>
      </c>
      <c r="V21">
        <v>3.74</v>
      </c>
      <c r="W21">
        <v>94.29</v>
      </c>
      <c r="X21">
        <v>39.39</v>
      </c>
      <c r="Y21">
        <v>0.1</v>
      </c>
      <c r="Z21">
        <v>0.42</v>
      </c>
      <c r="AA21">
        <v>9.93</v>
      </c>
    </row>
    <row r="22" spans="1:27" x14ac:dyDescent="0.25">
      <c r="A22">
        <v>9</v>
      </c>
      <c r="B22">
        <v>2.4649999999999999</v>
      </c>
      <c r="C22">
        <v>1.9119999999999999</v>
      </c>
      <c r="D22">
        <v>6.97</v>
      </c>
      <c r="E22">
        <v>5.32</v>
      </c>
      <c r="F22">
        <v>59.72</v>
      </c>
      <c r="G22">
        <v>0.1</v>
      </c>
      <c r="H22">
        <v>0.43</v>
      </c>
      <c r="I22">
        <v>10.029999999999999</v>
      </c>
      <c r="K22">
        <v>5.8280000000000003</v>
      </c>
      <c r="L22">
        <v>5.5659999999999998</v>
      </c>
      <c r="M22">
        <v>3.8</v>
      </c>
      <c r="N22">
        <v>89.33</v>
      </c>
      <c r="O22">
        <v>59.33</v>
      </c>
      <c r="P22">
        <v>0.1</v>
      </c>
      <c r="Q22">
        <v>0.41</v>
      </c>
      <c r="R22">
        <v>9.89</v>
      </c>
      <c r="T22">
        <v>5.6520000000000001</v>
      </c>
      <c r="U22">
        <v>5.2110000000000003</v>
      </c>
      <c r="V22">
        <v>4.13</v>
      </c>
      <c r="W22">
        <v>93.43</v>
      </c>
      <c r="X22">
        <v>51.36</v>
      </c>
      <c r="Y22">
        <v>0.11</v>
      </c>
      <c r="Z22">
        <v>0.42</v>
      </c>
      <c r="AA22">
        <v>9.93</v>
      </c>
    </row>
    <row r="23" spans="1:27" x14ac:dyDescent="0.25">
      <c r="A23">
        <v>10</v>
      </c>
      <c r="B23">
        <v>2.8420000000000001</v>
      </c>
      <c r="C23">
        <v>2.0859999999999999</v>
      </c>
      <c r="D23">
        <v>6.84</v>
      </c>
      <c r="E23">
        <v>6.45</v>
      </c>
      <c r="F23">
        <v>46.97</v>
      </c>
      <c r="G23">
        <v>0.1</v>
      </c>
      <c r="H23">
        <v>0.43</v>
      </c>
      <c r="I23">
        <v>10.029999999999999</v>
      </c>
      <c r="K23">
        <v>5.73</v>
      </c>
      <c r="L23">
        <v>5.4630000000000001</v>
      </c>
      <c r="M23">
        <v>3.01</v>
      </c>
      <c r="N23">
        <v>91.52</v>
      </c>
      <c r="O23">
        <v>63.91</v>
      </c>
      <c r="P23">
        <v>0.1</v>
      </c>
      <c r="Q23">
        <v>0.41</v>
      </c>
      <c r="R23">
        <v>9.89</v>
      </c>
      <c r="T23">
        <v>5.6849999999999996</v>
      </c>
      <c r="U23">
        <v>5.2889999999999997</v>
      </c>
      <c r="V23">
        <v>3.71</v>
      </c>
      <c r="W23">
        <v>94.43</v>
      </c>
      <c r="X23">
        <v>35.299999999999997</v>
      </c>
      <c r="Y23">
        <v>0.11</v>
      </c>
      <c r="Z23">
        <v>0.43</v>
      </c>
      <c r="AA23">
        <v>9.93</v>
      </c>
    </row>
    <row r="24" spans="1:27" x14ac:dyDescent="0.25">
      <c r="A24" t="s">
        <v>17</v>
      </c>
      <c r="B24">
        <f>AVERAGE(B14:B23)</f>
        <v>2.5583999999999998</v>
      </c>
      <c r="C24">
        <f t="shared" ref="C24:AA24" si="3">AVERAGE(C14:C23)</f>
        <v>2.0005999999999999</v>
      </c>
      <c r="D24">
        <f t="shared" si="3"/>
        <v>6.770999999999999</v>
      </c>
      <c r="E24">
        <f t="shared" si="3"/>
        <v>5.8210000000000006</v>
      </c>
      <c r="F24">
        <f t="shared" si="3"/>
        <v>55.944000000000003</v>
      </c>
      <c r="G24">
        <f t="shared" si="3"/>
        <v>0.10300000000000001</v>
      </c>
      <c r="H24">
        <f t="shared" si="3"/>
        <v>0.43000000000000005</v>
      </c>
      <c r="I24">
        <f t="shared" si="3"/>
        <v>10.049000000000001</v>
      </c>
      <c r="K24">
        <f t="shared" si="3"/>
        <v>5.8248999999999995</v>
      </c>
      <c r="L24">
        <f t="shared" si="3"/>
        <v>5.4647000000000014</v>
      </c>
      <c r="M24">
        <f t="shared" si="3"/>
        <v>3.6629999999999994</v>
      </c>
      <c r="N24">
        <f t="shared" si="3"/>
        <v>91.707999999999998</v>
      </c>
      <c r="O24">
        <f t="shared" si="3"/>
        <v>60.367000000000004</v>
      </c>
      <c r="P24">
        <f t="shared" si="3"/>
        <v>9.9999999999999992E-2</v>
      </c>
      <c r="Q24">
        <f t="shared" si="3"/>
        <v>0.40700000000000003</v>
      </c>
      <c r="R24">
        <f t="shared" si="3"/>
        <v>9.8979999999999997</v>
      </c>
      <c r="T24">
        <f t="shared" si="3"/>
        <v>5.7456000000000014</v>
      </c>
      <c r="U24">
        <f t="shared" si="3"/>
        <v>5.2898999999999994</v>
      </c>
      <c r="V24">
        <f t="shared" si="3"/>
        <v>3.6000000000000005</v>
      </c>
      <c r="W24">
        <f t="shared" si="3"/>
        <v>93.42</v>
      </c>
      <c r="X24">
        <f t="shared" si="3"/>
        <v>47.558999999999997</v>
      </c>
      <c r="Y24">
        <f t="shared" si="3"/>
        <v>0.10400000000000001</v>
      </c>
      <c r="Z24">
        <f t="shared" si="3"/>
        <v>0.42199999999999999</v>
      </c>
      <c r="AA24">
        <f t="shared" si="3"/>
        <v>9.929000000000002</v>
      </c>
    </row>
    <row r="25" spans="1:27" x14ac:dyDescent="0.25">
      <c r="A25" t="s">
        <v>18</v>
      </c>
      <c r="B25">
        <f>STDEV(B14:B23)</f>
        <v>0.19710696475658998</v>
      </c>
      <c r="C25">
        <f t="shared" ref="C25:AA25" si="4">STDEV(C14:C23)</f>
        <v>0.13380848669315082</v>
      </c>
      <c r="D25">
        <f t="shared" si="4"/>
        <v>0.54939259389094619</v>
      </c>
      <c r="E25">
        <f t="shared" si="4"/>
        <v>1.255516272738467</v>
      </c>
      <c r="F25">
        <f t="shared" si="4"/>
        <v>6.4757105144274547</v>
      </c>
      <c r="G25">
        <f t="shared" si="4"/>
        <v>4.8304589153964766E-3</v>
      </c>
      <c r="H25">
        <v>0</v>
      </c>
      <c r="I25">
        <f t="shared" si="4"/>
        <v>1.7288403306520303E-2</v>
      </c>
      <c r="K25">
        <f t="shared" si="4"/>
        <v>0.15369121279009063</v>
      </c>
      <c r="L25">
        <f t="shared" si="4"/>
        <v>5.921157919791617E-2</v>
      </c>
      <c r="M25">
        <f t="shared" si="4"/>
        <v>0.5335634920044684</v>
      </c>
      <c r="N25">
        <f t="shared" si="4"/>
        <v>1.1889192104129231</v>
      </c>
      <c r="O25">
        <f t="shared" si="4"/>
        <v>9.0999927350397805</v>
      </c>
      <c r="P25">
        <v>0</v>
      </c>
      <c r="Q25">
        <f t="shared" si="4"/>
        <v>4.8304589153964567E-3</v>
      </c>
      <c r="R25">
        <f t="shared" si="4"/>
        <v>1.8737959096740368E-2</v>
      </c>
      <c r="T25">
        <f t="shared" si="4"/>
        <v>0.24786116185388055</v>
      </c>
      <c r="U25">
        <f t="shared" si="4"/>
        <v>9.1748993333865922E-2</v>
      </c>
      <c r="V25">
        <f t="shared" si="4"/>
        <v>0.52605449654320702</v>
      </c>
      <c r="W25">
        <f t="shared" si="4"/>
        <v>0.87973480852660113</v>
      </c>
      <c r="X25">
        <f t="shared" si="4"/>
        <v>11.235679725272059</v>
      </c>
      <c r="Y25">
        <f t="shared" si="4"/>
        <v>5.1639777949432208E-3</v>
      </c>
      <c r="Z25">
        <f t="shared" si="4"/>
        <v>4.216370213557843E-3</v>
      </c>
      <c r="AA25">
        <f t="shared" si="4"/>
        <v>7.3786478737260614E-3</v>
      </c>
    </row>
    <row r="27" spans="1:27" x14ac:dyDescent="0.25">
      <c r="A27" t="s">
        <v>15</v>
      </c>
    </row>
    <row r="28" spans="1:27" x14ac:dyDescent="0.25">
      <c r="A28" t="s">
        <v>1</v>
      </c>
      <c r="B28" s="6" t="s">
        <v>9</v>
      </c>
      <c r="C28" s="6"/>
      <c r="D28" s="6"/>
      <c r="E28" s="6"/>
      <c r="F28" s="6"/>
      <c r="G28" s="6"/>
      <c r="H28" s="6"/>
      <c r="I28" s="6"/>
      <c r="K28" s="6" t="s">
        <v>10</v>
      </c>
      <c r="L28" s="6"/>
      <c r="M28" s="6"/>
      <c r="N28" s="6"/>
      <c r="O28" s="6"/>
      <c r="P28" s="6"/>
      <c r="Q28" s="6"/>
      <c r="R28" s="6"/>
      <c r="T28" s="6" t="s">
        <v>11</v>
      </c>
      <c r="U28" s="6"/>
      <c r="V28" s="6"/>
      <c r="W28" s="6"/>
      <c r="X28" s="6"/>
      <c r="Y28" s="6"/>
      <c r="Z28" s="6"/>
      <c r="AA28" s="6"/>
    </row>
    <row r="29" spans="1:27" x14ac:dyDescent="0.25">
      <c r="B29" t="s">
        <v>2</v>
      </c>
      <c r="C29" t="s">
        <v>16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K29" t="s">
        <v>2</v>
      </c>
      <c r="L29" t="s">
        <v>16</v>
      </c>
      <c r="M29" t="s">
        <v>3</v>
      </c>
      <c r="N29" t="s">
        <v>4</v>
      </c>
      <c r="O29" t="s">
        <v>5</v>
      </c>
      <c r="P29" t="s">
        <v>6</v>
      </c>
      <c r="Q29" t="s">
        <v>7</v>
      </c>
      <c r="R29" t="s">
        <v>8</v>
      </c>
      <c r="T29" t="s">
        <v>2</v>
      </c>
      <c r="U29" t="s">
        <v>16</v>
      </c>
      <c r="V29" t="s">
        <v>3</v>
      </c>
      <c r="W29" t="s">
        <v>4</v>
      </c>
      <c r="X29" t="s">
        <v>5</v>
      </c>
      <c r="Y29" t="s">
        <v>6</v>
      </c>
      <c r="Z29" t="s">
        <v>7</v>
      </c>
      <c r="AA29" t="s">
        <v>8</v>
      </c>
    </row>
    <row r="30" spans="1:27" x14ac:dyDescent="0.25">
      <c r="A30">
        <v>1</v>
      </c>
      <c r="B30">
        <v>3.827</v>
      </c>
      <c r="C30">
        <v>3.4950000000000001</v>
      </c>
      <c r="D30">
        <v>4.71</v>
      </c>
      <c r="E30">
        <v>2.89</v>
      </c>
      <c r="F30">
        <v>49.48</v>
      </c>
      <c r="G30">
        <v>0.1</v>
      </c>
      <c r="H30">
        <v>0.43</v>
      </c>
      <c r="I30">
        <v>9.92</v>
      </c>
      <c r="K30">
        <v>5.6539999999999999</v>
      </c>
      <c r="L30">
        <v>5.3460000000000001</v>
      </c>
      <c r="M30">
        <v>3.11</v>
      </c>
      <c r="N30">
        <v>93.25</v>
      </c>
      <c r="O30">
        <v>62.07</v>
      </c>
      <c r="P30">
        <v>0.1</v>
      </c>
      <c r="Q30">
        <v>0.4</v>
      </c>
      <c r="R30">
        <v>9.76</v>
      </c>
      <c r="T30">
        <v>5.577</v>
      </c>
      <c r="U30">
        <v>5.2590000000000003</v>
      </c>
      <c r="V30">
        <v>3.55</v>
      </c>
      <c r="W30">
        <v>93.65</v>
      </c>
      <c r="X30">
        <v>61.43</v>
      </c>
      <c r="Y30">
        <v>0.1</v>
      </c>
      <c r="Z30">
        <v>0.42</v>
      </c>
      <c r="AA30">
        <v>9.8699999999999992</v>
      </c>
    </row>
    <row r="31" spans="1:27" x14ac:dyDescent="0.25">
      <c r="A31">
        <v>2</v>
      </c>
      <c r="B31">
        <v>2.7410000000000001</v>
      </c>
      <c r="C31">
        <v>2.1720000000000002</v>
      </c>
      <c r="D31">
        <v>6.62</v>
      </c>
      <c r="E31">
        <v>4.66</v>
      </c>
      <c r="F31">
        <v>49.56</v>
      </c>
      <c r="G31">
        <v>0.1</v>
      </c>
      <c r="H31">
        <v>0.43</v>
      </c>
      <c r="I31">
        <v>9.91</v>
      </c>
      <c r="K31">
        <v>6.585</v>
      </c>
      <c r="L31">
        <v>5.7089999999999996</v>
      </c>
      <c r="M31">
        <v>2.65</v>
      </c>
      <c r="N31">
        <v>88.23</v>
      </c>
      <c r="O31">
        <v>63.75</v>
      </c>
      <c r="P31">
        <v>0.1</v>
      </c>
      <c r="Q31">
        <v>0.4</v>
      </c>
      <c r="R31">
        <v>9.61</v>
      </c>
      <c r="T31">
        <v>5.6109999999999998</v>
      </c>
      <c r="U31">
        <v>5.2220000000000004</v>
      </c>
      <c r="V31">
        <v>2.83</v>
      </c>
      <c r="W31">
        <v>94.56</v>
      </c>
      <c r="X31">
        <v>49.24</v>
      </c>
      <c r="Y31">
        <v>0.1</v>
      </c>
      <c r="Z31">
        <v>0.42</v>
      </c>
      <c r="AA31">
        <v>9.82</v>
      </c>
    </row>
    <row r="32" spans="1:27" x14ac:dyDescent="0.25">
      <c r="A32">
        <v>3</v>
      </c>
      <c r="B32">
        <v>2.605</v>
      </c>
      <c r="C32">
        <v>1.9430000000000001</v>
      </c>
      <c r="D32">
        <v>7.54</v>
      </c>
      <c r="E32">
        <v>5.46</v>
      </c>
      <c r="F32">
        <v>48.34</v>
      </c>
      <c r="G32">
        <v>0.1</v>
      </c>
      <c r="H32">
        <v>0.43</v>
      </c>
      <c r="I32">
        <v>9.84</v>
      </c>
      <c r="K32">
        <v>5.6180000000000003</v>
      </c>
      <c r="L32">
        <v>5.3140000000000001</v>
      </c>
      <c r="M32">
        <v>3.08</v>
      </c>
      <c r="N32">
        <v>93.24</v>
      </c>
      <c r="O32">
        <v>47.63</v>
      </c>
      <c r="P32">
        <v>0.1</v>
      </c>
      <c r="Q32">
        <v>0.41</v>
      </c>
      <c r="R32">
        <v>9.69</v>
      </c>
      <c r="T32">
        <v>5.7110000000000003</v>
      </c>
      <c r="U32">
        <v>5.335</v>
      </c>
      <c r="V32">
        <v>3.42</v>
      </c>
      <c r="W32">
        <v>93.24</v>
      </c>
      <c r="X32">
        <v>44.95</v>
      </c>
      <c r="Y32">
        <v>0.1</v>
      </c>
      <c r="Z32">
        <v>0.42</v>
      </c>
      <c r="AA32">
        <v>9.82</v>
      </c>
    </row>
    <row r="33" spans="1:27" x14ac:dyDescent="0.25">
      <c r="A33">
        <v>4</v>
      </c>
      <c r="B33">
        <v>2.5409999999999999</v>
      </c>
      <c r="C33">
        <v>1.94</v>
      </c>
      <c r="D33">
        <v>7.11</v>
      </c>
      <c r="E33">
        <v>5.57</v>
      </c>
      <c r="F33">
        <v>50.95</v>
      </c>
      <c r="G33">
        <v>0.09</v>
      </c>
      <c r="H33">
        <v>0.43</v>
      </c>
      <c r="I33">
        <v>9.8800000000000008</v>
      </c>
      <c r="K33">
        <v>5.87</v>
      </c>
      <c r="L33">
        <v>5.5209999999999999</v>
      </c>
      <c r="M33">
        <v>4.3499999999999996</v>
      </c>
      <c r="N33">
        <v>91.09</v>
      </c>
      <c r="O33">
        <v>66.81</v>
      </c>
      <c r="P33">
        <v>0.1</v>
      </c>
      <c r="Q33">
        <v>0.4</v>
      </c>
      <c r="R33">
        <v>9.69</v>
      </c>
      <c r="T33">
        <v>5.6210000000000004</v>
      </c>
      <c r="U33">
        <v>5.3140000000000001</v>
      </c>
      <c r="V33">
        <v>2.4</v>
      </c>
      <c r="W33">
        <v>92.99</v>
      </c>
      <c r="X33">
        <v>61.59</v>
      </c>
      <c r="Y33">
        <v>0.1</v>
      </c>
      <c r="Z33">
        <v>0.43</v>
      </c>
      <c r="AA33">
        <v>9.75</v>
      </c>
    </row>
    <row r="34" spans="1:27" x14ac:dyDescent="0.25">
      <c r="A34">
        <v>5</v>
      </c>
      <c r="B34">
        <v>2.7949999999999999</v>
      </c>
      <c r="C34">
        <v>2.0979999999999999</v>
      </c>
      <c r="D34">
        <v>7.77</v>
      </c>
      <c r="E34">
        <v>4.3600000000000003</v>
      </c>
      <c r="F34">
        <v>45.05</v>
      </c>
      <c r="G34">
        <v>0.11</v>
      </c>
      <c r="H34">
        <v>0.43</v>
      </c>
      <c r="I34">
        <v>9.9</v>
      </c>
      <c r="K34">
        <v>5.7030000000000003</v>
      </c>
      <c r="L34">
        <v>5.3540000000000001</v>
      </c>
      <c r="M34">
        <v>3.06</v>
      </c>
      <c r="N34">
        <v>91.84</v>
      </c>
      <c r="O34">
        <v>53.26</v>
      </c>
      <c r="P34">
        <v>0.1</v>
      </c>
      <c r="Q34">
        <v>0.41</v>
      </c>
      <c r="R34">
        <v>9.6999999999999993</v>
      </c>
      <c r="T34">
        <v>5.585</v>
      </c>
      <c r="U34">
        <v>5.26</v>
      </c>
      <c r="V34">
        <v>3.4</v>
      </c>
      <c r="W34">
        <v>94.26</v>
      </c>
      <c r="X34">
        <v>49.19</v>
      </c>
      <c r="Y34">
        <v>0.1</v>
      </c>
      <c r="Z34">
        <v>0.42</v>
      </c>
      <c r="AA34">
        <v>9.83</v>
      </c>
    </row>
    <row r="35" spans="1:27" x14ac:dyDescent="0.25">
      <c r="A35">
        <v>6</v>
      </c>
      <c r="B35">
        <v>2.597</v>
      </c>
      <c r="C35">
        <v>1.887</v>
      </c>
      <c r="D35">
        <v>7.74</v>
      </c>
      <c r="E35">
        <v>5.5</v>
      </c>
      <c r="F35">
        <v>48.46</v>
      </c>
      <c r="G35">
        <v>0.1</v>
      </c>
      <c r="H35">
        <v>0.43</v>
      </c>
      <c r="I35">
        <v>9.92</v>
      </c>
      <c r="K35">
        <v>5.7009999999999996</v>
      </c>
      <c r="L35">
        <v>5.3849999999999998</v>
      </c>
      <c r="M35">
        <v>2.9</v>
      </c>
      <c r="N35">
        <v>91.57</v>
      </c>
      <c r="O35">
        <v>53.46</v>
      </c>
      <c r="P35">
        <v>0.1</v>
      </c>
      <c r="Q35">
        <v>0.41</v>
      </c>
      <c r="R35">
        <v>9.69</v>
      </c>
      <c r="T35">
        <v>5.6210000000000004</v>
      </c>
      <c r="U35">
        <v>5.2290000000000001</v>
      </c>
      <c r="V35">
        <v>2.89</v>
      </c>
      <c r="W35">
        <v>94.87</v>
      </c>
      <c r="X35">
        <v>55.21</v>
      </c>
      <c r="Y35">
        <v>0.1</v>
      </c>
      <c r="Z35">
        <v>0.42</v>
      </c>
      <c r="AA35">
        <v>9.85</v>
      </c>
    </row>
    <row r="36" spans="1:27" x14ac:dyDescent="0.25">
      <c r="A36">
        <v>7</v>
      </c>
      <c r="B36">
        <v>2.6709999999999998</v>
      </c>
      <c r="C36">
        <v>2.0169999999999999</v>
      </c>
      <c r="D36">
        <v>6.31</v>
      </c>
      <c r="E36">
        <v>5.13</v>
      </c>
      <c r="F36">
        <v>42.1</v>
      </c>
      <c r="G36">
        <v>0.1</v>
      </c>
      <c r="H36">
        <v>0.43</v>
      </c>
      <c r="I36">
        <v>9.91</v>
      </c>
      <c r="K36">
        <v>5.86</v>
      </c>
      <c r="L36">
        <v>5.5439999999999996</v>
      </c>
      <c r="M36">
        <v>3.13</v>
      </c>
      <c r="N36">
        <v>88.49</v>
      </c>
      <c r="O36">
        <v>70.73</v>
      </c>
      <c r="P36">
        <v>0.1</v>
      </c>
      <c r="Q36">
        <v>0.41</v>
      </c>
      <c r="R36">
        <v>9.6999999999999993</v>
      </c>
      <c r="T36">
        <v>5.5339999999999998</v>
      </c>
      <c r="U36">
        <v>5.1580000000000004</v>
      </c>
      <c r="V36">
        <v>2.71</v>
      </c>
      <c r="W36">
        <v>94.6</v>
      </c>
      <c r="X36">
        <v>58.75</v>
      </c>
      <c r="Y36">
        <v>0.1</v>
      </c>
      <c r="Z36">
        <v>0.42</v>
      </c>
      <c r="AA36">
        <v>9.85</v>
      </c>
    </row>
    <row r="37" spans="1:27" x14ac:dyDescent="0.25">
      <c r="A37">
        <v>8</v>
      </c>
      <c r="B37">
        <v>2.8170000000000002</v>
      </c>
      <c r="C37">
        <v>2.0299999999999998</v>
      </c>
      <c r="D37">
        <v>7.62</v>
      </c>
      <c r="E37">
        <v>5.78</v>
      </c>
      <c r="F37">
        <v>48.73</v>
      </c>
      <c r="G37">
        <v>0.1</v>
      </c>
      <c r="H37">
        <v>0.43</v>
      </c>
      <c r="I37">
        <v>9.92</v>
      </c>
      <c r="K37">
        <v>5.6340000000000003</v>
      </c>
      <c r="L37">
        <v>5.3019999999999996</v>
      </c>
      <c r="M37">
        <v>2.87</v>
      </c>
      <c r="N37">
        <v>92.95</v>
      </c>
      <c r="O37">
        <v>58.74</v>
      </c>
      <c r="P37">
        <v>0.1</v>
      </c>
      <c r="Q37">
        <v>0.4</v>
      </c>
      <c r="R37">
        <v>9.69</v>
      </c>
      <c r="T37">
        <v>5.6859999999999999</v>
      </c>
      <c r="U37">
        <v>5.3220000000000001</v>
      </c>
      <c r="V37">
        <v>3.54</v>
      </c>
      <c r="W37">
        <v>92.76</v>
      </c>
      <c r="X37">
        <v>71.680000000000007</v>
      </c>
      <c r="Y37">
        <v>0.1</v>
      </c>
      <c r="Z37">
        <v>0.43</v>
      </c>
      <c r="AA37">
        <v>9.84</v>
      </c>
    </row>
    <row r="38" spans="1:27" x14ac:dyDescent="0.25">
      <c r="A38">
        <v>9</v>
      </c>
      <c r="B38">
        <v>2.6720000000000002</v>
      </c>
      <c r="C38">
        <v>2.3740000000000001</v>
      </c>
      <c r="D38">
        <v>4.93</v>
      </c>
      <c r="E38">
        <v>4.0999999999999996</v>
      </c>
      <c r="F38">
        <v>54.86</v>
      </c>
      <c r="G38">
        <v>0.1</v>
      </c>
      <c r="H38">
        <v>0.42</v>
      </c>
      <c r="I38">
        <v>9.89</v>
      </c>
      <c r="K38">
        <v>5.7210000000000001</v>
      </c>
      <c r="L38">
        <v>5.335</v>
      </c>
      <c r="M38">
        <v>3.64</v>
      </c>
      <c r="N38">
        <v>92.62</v>
      </c>
      <c r="O38">
        <v>38.61</v>
      </c>
      <c r="P38">
        <v>0.1</v>
      </c>
      <c r="Q38">
        <v>0.41</v>
      </c>
      <c r="R38">
        <v>9.6999999999999993</v>
      </c>
      <c r="T38">
        <v>5.6340000000000003</v>
      </c>
      <c r="U38">
        <v>5.2850000000000001</v>
      </c>
      <c r="V38">
        <v>3.45</v>
      </c>
      <c r="W38">
        <v>93.31</v>
      </c>
      <c r="X38">
        <v>53.52</v>
      </c>
      <c r="Y38">
        <v>0.1</v>
      </c>
      <c r="Z38">
        <v>0.42</v>
      </c>
      <c r="AA38">
        <v>9.84</v>
      </c>
    </row>
    <row r="39" spans="1:27" x14ac:dyDescent="0.25">
      <c r="A39">
        <v>10</v>
      </c>
      <c r="B39">
        <v>2.6110000000000002</v>
      </c>
      <c r="C39">
        <v>1.899</v>
      </c>
      <c r="D39">
        <v>7.39</v>
      </c>
      <c r="E39">
        <v>5.4</v>
      </c>
      <c r="F39">
        <v>44.47</v>
      </c>
      <c r="G39">
        <v>0.1</v>
      </c>
      <c r="H39">
        <v>0.42</v>
      </c>
      <c r="I39">
        <v>9.91</v>
      </c>
      <c r="K39">
        <v>5.6970000000000001</v>
      </c>
      <c r="L39">
        <v>5.39</v>
      </c>
      <c r="M39">
        <v>2.88</v>
      </c>
      <c r="N39">
        <v>92.62</v>
      </c>
      <c r="O39">
        <v>64.67</v>
      </c>
      <c r="P39">
        <v>0.1</v>
      </c>
      <c r="Q39">
        <v>0.4</v>
      </c>
      <c r="R39">
        <v>9.7100000000000009</v>
      </c>
      <c r="T39">
        <v>5.6459999999999999</v>
      </c>
      <c r="U39">
        <v>5.1980000000000004</v>
      </c>
      <c r="V39">
        <v>2.64</v>
      </c>
      <c r="W39">
        <v>93.85</v>
      </c>
      <c r="X39">
        <v>57.24</v>
      </c>
      <c r="Y39">
        <v>0.1</v>
      </c>
      <c r="Z39">
        <v>0.42</v>
      </c>
      <c r="AA39">
        <v>9.84</v>
      </c>
    </row>
    <row r="40" spans="1:27" x14ac:dyDescent="0.25">
      <c r="A40" t="s">
        <v>17</v>
      </c>
      <c r="B40">
        <f>AVERAGE(B30:B39)</f>
        <v>2.7877000000000001</v>
      </c>
      <c r="C40">
        <f t="shared" ref="C40" si="5">AVERAGE(C30:C39)</f>
        <v>2.1855000000000002</v>
      </c>
      <c r="D40">
        <f t="shared" ref="D40" si="6">AVERAGE(D30:D39)</f>
        <v>6.7739999999999991</v>
      </c>
      <c r="E40">
        <f t="shared" ref="E40" si="7">AVERAGE(E30:E39)</f>
        <v>4.8849999999999998</v>
      </c>
      <c r="F40">
        <f t="shared" ref="F40" si="8">AVERAGE(F30:F39)</f>
        <v>48.2</v>
      </c>
      <c r="G40">
        <f t="shared" ref="G40" si="9">AVERAGE(G30:G39)</f>
        <v>9.9999999999999992E-2</v>
      </c>
      <c r="H40">
        <f t="shared" ref="H40" si="10">AVERAGE(H30:H39)</f>
        <v>0.42800000000000005</v>
      </c>
      <c r="I40">
        <f t="shared" ref="I40" si="11">AVERAGE(I30:I39)</f>
        <v>9.9</v>
      </c>
      <c r="K40">
        <f t="shared" ref="K40" si="12">AVERAGE(K30:K39)</f>
        <v>5.8043000000000005</v>
      </c>
      <c r="L40">
        <f t="shared" ref="L40" si="13">AVERAGE(L30:L39)</f>
        <v>5.42</v>
      </c>
      <c r="M40">
        <f t="shared" ref="M40" si="14">AVERAGE(M30:M39)</f>
        <v>3.1669999999999998</v>
      </c>
      <c r="N40">
        <f t="shared" ref="N40" si="15">AVERAGE(N30:N39)</f>
        <v>91.59</v>
      </c>
      <c r="O40">
        <f t="shared" ref="O40" si="16">AVERAGE(O30:O39)</f>
        <v>57.972999999999992</v>
      </c>
      <c r="P40">
        <f t="shared" ref="P40" si="17">AVERAGE(P30:P39)</f>
        <v>9.9999999999999992E-2</v>
      </c>
      <c r="Q40">
        <f t="shared" ref="Q40" si="18">AVERAGE(Q30:Q39)</f>
        <v>0.40500000000000008</v>
      </c>
      <c r="R40">
        <f t="shared" ref="R40" si="19">AVERAGE(R30:R39)</f>
        <v>9.6939999999999991</v>
      </c>
      <c r="T40">
        <f t="shared" ref="T40" si="20">AVERAGE(T30:T39)</f>
        <v>5.6226000000000003</v>
      </c>
      <c r="U40">
        <f t="shared" ref="U40" si="21">AVERAGE(U30:U39)</f>
        <v>5.2582000000000004</v>
      </c>
      <c r="V40">
        <f t="shared" ref="V40" si="22">AVERAGE(V30:V39)</f>
        <v>3.0830000000000002</v>
      </c>
      <c r="W40">
        <f t="shared" ref="W40" si="23">AVERAGE(W30:W39)</f>
        <v>93.808999999999997</v>
      </c>
      <c r="X40">
        <f t="shared" ref="X40" si="24">AVERAGE(X30:X39)</f>
        <v>56.279999999999994</v>
      </c>
      <c r="Y40">
        <f t="shared" ref="Y40" si="25">AVERAGE(Y30:Y39)</f>
        <v>9.9999999999999992E-2</v>
      </c>
      <c r="Z40">
        <f t="shared" ref="Z40" si="26">AVERAGE(Z30:Z39)</f>
        <v>0.42199999999999999</v>
      </c>
      <c r="AA40">
        <f t="shared" ref="AA40" si="27">AVERAGE(AA30:AA39)</f>
        <v>9.8309999999999995</v>
      </c>
    </row>
    <row r="41" spans="1:27" x14ac:dyDescent="0.25">
      <c r="A41" t="s">
        <v>18</v>
      </c>
      <c r="B41">
        <f>STDEV(B30:B39)</f>
        <v>0.37595391266010675</v>
      </c>
      <c r="C41">
        <f t="shared" ref="C41:I41" si="28">STDEV(C30:C39)</f>
        <v>0.48316025636773269</v>
      </c>
      <c r="D41">
        <f t="shared" si="28"/>
        <v>1.1362433229237838</v>
      </c>
      <c r="E41">
        <f t="shared" si="28"/>
        <v>0.89609337311093407</v>
      </c>
      <c r="F41">
        <f t="shared" si="28"/>
        <v>3.6027705388430658</v>
      </c>
      <c r="G41">
        <f t="shared" si="28"/>
        <v>4.7140452079103183E-3</v>
      </c>
      <c r="H41">
        <f t="shared" si="28"/>
        <v>4.216370213557843E-3</v>
      </c>
      <c r="I41">
        <f t="shared" si="28"/>
        <v>2.4944382578492887E-2</v>
      </c>
      <c r="K41">
        <f t="shared" ref="K41:R41" si="29">STDEV(K30:K39)</f>
        <v>0.28724671935076607</v>
      </c>
      <c r="L41">
        <f t="shared" si="29"/>
        <v>0.13057139383834754</v>
      </c>
      <c r="M41">
        <f t="shared" si="29"/>
        <v>0.4894452642192666</v>
      </c>
      <c r="N41">
        <f t="shared" si="29"/>
        <v>1.8457759584762421</v>
      </c>
      <c r="O41">
        <f t="shared" si="29"/>
        <v>9.7804442639381879</v>
      </c>
      <c r="P41">
        <v>0</v>
      </c>
      <c r="Q41">
        <f t="shared" si="29"/>
        <v>5.270462766947274E-3</v>
      </c>
      <c r="R41">
        <f t="shared" si="29"/>
        <v>3.627058802329465E-2</v>
      </c>
      <c r="T41">
        <f t="shared" ref="T41:AA41" si="30">STDEV(T30:T39)</f>
        <v>5.163375295719317E-2</v>
      </c>
      <c r="U41">
        <f t="shared" si="30"/>
        <v>5.7379438826115972E-2</v>
      </c>
      <c r="V41">
        <f t="shared" si="30"/>
        <v>0.43189633529869675</v>
      </c>
      <c r="W41">
        <f t="shared" si="30"/>
        <v>0.73708811473859059</v>
      </c>
      <c r="X41">
        <f t="shared" si="30"/>
        <v>7.716232529184512</v>
      </c>
      <c r="Y41">
        <v>0</v>
      </c>
      <c r="Z41">
        <f t="shared" si="30"/>
        <v>4.2163702135578438E-3</v>
      </c>
      <c r="AA41">
        <f t="shared" si="30"/>
        <v>3.2128215360057125E-2</v>
      </c>
    </row>
    <row r="42" spans="1:27" x14ac:dyDescent="0.25">
      <c r="B42" s="2"/>
      <c r="C42" s="2"/>
      <c r="D42" s="2"/>
      <c r="E42" s="2"/>
      <c r="F42" s="2"/>
      <c r="G42" s="2"/>
      <c r="H42" s="2"/>
      <c r="I42" s="2"/>
      <c r="K42" s="2"/>
      <c r="L42" s="2"/>
      <c r="M42" s="2"/>
      <c r="N42" s="2"/>
      <c r="O42" s="2"/>
      <c r="P42" s="2"/>
      <c r="Q42" s="2"/>
      <c r="R42" s="2"/>
      <c r="T42" s="2"/>
      <c r="U42" s="2"/>
      <c r="V42" s="2"/>
      <c r="W42" s="2"/>
      <c r="X42" s="2"/>
      <c r="Y42" s="2"/>
      <c r="Z42" s="2"/>
      <c r="AA42" s="2"/>
    </row>
    <row r="43" spans="1:27" x14ac:dyDescent="0.25">
      <c r="A43" t="s">
        <v>14</v>
      </c>
    </row>
    <row r="44" spans="1:27" x14ac:dyDescent="0.25">
      <c r="A44" t="s">
        <v>1</v>
      </c>
      <c r="B44" s="6" t="s">
        <v>9</v>
      </c>
      <c r="C44" s="6"/>
      <c r="D44" s="6"/>
      <c r="E44" s="6"/>
      <c r="F44" s="6"/>
      <c r="G44" s="6"/>
      <c r="H44" s="6"/>
      <c r="I44" s="6"/>
      <c r="K44" s="6" t="s">
        <v>10</v>
      </c>
      <c r="L44" s="6"/>
      <c r="M44" s="6"/>
      <c r="N44" s="6"/>
      <c r="O44" s="6"/>
      <c r="P44" s="6"/>
      <c r="Q44" s="6"/>
      <c r="R44" s="6"/>
      <c r="T44" s="6" t="s">
        <v>11</v>
      </c>
      <c r="U44" s="6"/>
      <c r="V44" s="6"/>
      <c r="W44" s="6"/>
      <c r="X44" s="6"/>
      <c r="Y44" s="6"/>
      <c r="Z44" s="6"/>
      <c r="AA44" s="6"/>
    </row>
    <row r="45" spans="1:27" x14ac:dyDescent="0.25">
      <c r="B45" t="s">
        <v>2</v>
      </c>
      <c r="C45" t="s">
        <v>16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K45" t="s">
        <v>2</v>
      </c>
      <c r="L45" t="s">
        <v>16</v>
      </c>
      <c r="M45" t="s">
        <v>3</v>
      </c>
      <c r="N45" t="s">
        <v>4</v>
      </c>
      <c r="O45" t="s">
        <v>5</v>
      </c>
      <c r="P45" t="s">
        <v>6</v>
      </c>
      <c r="Q45" t="s">
        <v>7</v>
      </c>
      <c r="R45" t="s">
        <v>8</v>
      </c>
      <c r="T45" t="s">
        <v>2</v>
      </c>
      <c r="U45" t="s">
        <v>16</v>
      </c>
      <c r="V45" t="s">
        <v>3</v>
      </c>
      <c r="W45" t="s">
        <v>4</v>
      </c>
      <c r="X45" t="s">
        <v>5</v>
      </c>
      <c r="Y45" t="s">
        <v>6</v>
      </c>
      <c r="Z45" t="s">
        <v>7</v>
      </c>
      <c r="AA45" t="s">
        <v>8</v>
      </c>
    </row>
    <row r="46" spans="1:27" x14ac:dyDescent="0.25">
      <c r="A46">
        <v>1</v>
      </c>
      <c r="B46">
        <v>2.6179999999999999</v>
      </c>
      <c r="C46">
        <v>1.9710000000000001</v>
      </c>
      <c r="D46">
        <v>7.85</v>
      </c>
      <c r="E46">
        <v>5.51</v>
      </c>
      <c r="F46">
        <v>49.14</v>
      </c>
      <c r="G46">
        <v>0.1</v>
      </c>
      <c r="H46">
        <v>0.43</v>
      </c>
      <c r="I46">
        <v>9.89</v>
      </c>
      <c r="K46">
        <v>5.8259999999999996</v>
      </c>
      <c r="L46">
        <v>5.3949999999999996</v>
      </c>
      <c r="M46">
        <v>3.47</v>
      </c>
      <c r="N46">
        <v>91.89</v>
      </c>
      <c r="O46">
        <v>52.21</v>
      </c>
      <c r="P46">
        <v>0.1</v>
      </c>
      <c r="Q46">
        <v>0.4</v>
      </c>
      <c r="R46">
        <v>9.67</v>
      </c>
      <c r="T46">
        <v>5.7519999999999998</v>
      </c>
      <c r="U46">
        <v>5.32</v>
      </c>
      <c r="V46">
        <v>3.12</v>
      </c>
      <c r="W46">
        <v>91.78</v>
      </c>
      <c r="X46">
        <v>50.08</v>
      </c>
      <c r="Y46">
        <v>0.1</v>
      </c>
      <c r="Z46">
        <v>0.42</v>
      </c>
      <c r="AA46">
        <v>9.93</v>
      </c>
    </row>
    <row r="47" spans="1:27" x14ac:dyDescent="0.25">
      <c r="A47">
        <v>2</v>
      </c>
      <c r="B47">
        <v>2.7040000000000002</v>
      </c>
      <c r="C47">
        <v>2.202</v>
      </c>
      <c r="D47">
        <v>6.32</v>
      </c>
      <c r="E47">
        <v>4.75</v>
      </c>
      <c r="F47">
        <v>51.47</v>
      </c>
      <c r="G47">
        <v>0.1</v>
      </c>
      <c r="H47">
        <v>0.43</v>
      </c>
      <c r="I47">
        <v>9.8800000000000008</v>
      </c>
      <c r="K47">
        <v>5.8</v>
      </c>
      <c r="L47">
        <v>5.5430000000000001</v>
      </c>
      <c r="M47">
        <v>3.3</v>
      </c>
      <c r="N47">
        <v>89.56</v>
      </c>
      <c r="O47">
        <v>65.66</v>
      </c>
      <c r="P47">
        <v>0.1</v>
      </c>
      <c r="Q47">
        <v>0.41</v>
      </c>
      <c r="R47">
        <v>9.68</v>
      </c>
      <c r="T47">
        <v>5.6630000000000003</v>
      </c>
      <c r="U47">
        <v>5.335</v>
      </c>
      <c r="V47">
        <v>3.29</v>
      </c>
      <c r="W47">
        <v>92.82</v>
      </c>
      <c r="X47">
        <v>62.98</v>
      </c>
      <c r="Y47">
        <v>0.1</v>
      </c>
      <c r="Z47">
        <v>0.42</v>
      </c>
      <c r="AA47">
        <v>9.94</v>
      </c>
    </row>
    <row r="48" spans="1:27" x14ac:dyDescent="0.25">
      <c r="A48">
        <v>3</v>
      </c>
      <c r="B48">
        <v>2.4329999999999998</v>
      </c>
      <c r="C48">
        <v>1.784</v>
      </c>
      <c r="D48">
        <v>7.2</v>
      </c>
      <c r="E48">
        <v>6.61</v>
      </c>
      <c r="F48">
        <v>58.38</v>
      </c>
      <c r="G48">
        <v>0.1</v>
      </c>
      <c r="H48">
        <v>0.43</v>
      </c>
      <c r="I48">
        <v>9.91</v>
      </c>
      <c r="K48">
        <v>5.6959999999999997</v>
      </c>
      <c r="L48">
        <v>5.3810000000000002</v>
      </c>
      <c r="M48">
        <v>3.49</v>
      </c>
      <c r="N48">
        <v>94.18</v>
      </c>
      <c r="O48">
        <v>52.68</v>
      </c>
      <c r="P48">
        <v>0.1</v>
      </c>
      <c r="Q48">
        <v>0.4</v>
      </c>
      <c r="R48">
        <v>9.6999999999999993</v>
      </c>
      <c r="T48">
        <v>5.5970000000000004</v>
      </c>
      <c r="U48">
        <v>5.1559999999999997</v>
      </c>
      <c r="V48">
        <v>3.37</v>
      </c>
      <c r="W48">
        <v>93.97</v>
      </c>
      <c r="X48">
        <v>30.55</v>
      </c>
      <c r="Y48">
        <v>0.1</v>
      </c>
      <c r="Z48">
        <v>0.42</v>
      </c>
      <c r="AA48">
        <v>9.93</v>
      </c>
    </row>
    <row r="49" spans="1:27" x14ac:dyDescent="0.25">
      <c r="A49">
        <v>4</v>
      </c>
      <c r="B49">
        <v>2.6659999999999999</v>
      </c>
      <c r="C49">
        <v>2.2469999999999999</v>
      </c>
      <c r="D49">
        <v>6.71</v>
      </c>
      <c r="E49">
        <v>4.88</v>
      </c>
      <c r="F49">
        <v>52.12</v>
      </c>
      <c r="G49">
        <v>0.1</v>
      </c>
      <c r="H49">
        <v>0.43</v>
      </c>
      <c r="I49">
        <v>9.83</v>
      </c>
      <c r="K49">
        <v>5.7709999999999999</v>
      </c>
      <c r="L49">
        <v>5.4649999999999999</v>
      </c>
      <c r="M49">
        <v>5.59</v>
      </c>
      <c r="N49">
        <v>91.63</v>
      </c>
      <c r="O49">
        <v>63.3</v>
      </c>
      <c r="P49">
        <v>0.09</v>
      </c>
      <c r="Q49">
        <v>0.41</v>
      </c>
      <c r="R49">
        <v>9.69</v>
      </c>
      <c r="T49">
        <v>7.4470000000000001</v>
      </c>
      <c r="U49">
        <v>6.1669999999999998</v>
      </c>
      <c r="V49">
        <v>2.7</v>
      </c>
      <c r="W49">
        <v>81.319999999999993</v>
      </c>
      <c r="X49">
        <v>48.05</v>
      </c>
      <c r="Y49">
        <v>0.1</v>
      </c>
      <c r="Z49">
        <v>0.42</v>
      </c>
      <c r="AA49">
        <v>9.93</v>
      </c>
    </row>
    <row r="50" spans="1:27" x14ac:dyDescent="0.25">
      <c r="A50">
        <v>5</v>
      </c>
      <c r="B50">
        <v>3.931</v>
      </c>
      <c r="C50">
        <v>3.4590000000000001</v>
      </c>
      <c r="D50">
        <v>4.22</v>
      </c>
      <c r="E50">
        <v>3.23</v>
      </c>
      <c r="F50">
        <v>34.24</v>
      </c>
      <c r="G50">
        <v>0.1</v>
      </c>
      <c r="H50">
        <v>0.43</v>
      </c>
      <c r="I50">
        <v>9.8699999999999992</v>
      </c>
      <c r="K50">
        <v>5.5810000000000004</v>
      </c>
      <c r="L50">
        <v>5.298</v>
      </c>
      <c r="M50">
        <v>2.89</v>
      </c>
      <c r="N50">
        <v>93.7</v>
      </c>
      <c r="O50">
        <v>48.51</v>
      </c>
      <c r="P50">
        <v>0.09</v>
      </c>
      <c r="Q50">
        <v>0.4</v>
      </c>
      <c r="R50">
        <v>9.73</v>
      </c>
      <c r="T50">
        <v>7.5270000000000001</v>
      </c>
      <c r="U50">
        <v>6.2569999999999997</v>
      </c>
      <c r="V50">
        <v>3.55</v>
      </c>
      <c r="W50">
        <v>79.930000000000007</v>
      </c>
      <c r="X50">
        <v>43.4</v>
      </c>
      <c r="Y50">
        <v>0.1</v>
      </c>
      <c r="Z50">
        <v>0.43</v>
      </c>
      <c r="AA50">
        <v>9.93</v>
      </c>
    </row>
    <row r="51" spans="1:27" x14ac:dyDescent="0.25">
      <c r="A51">
        <v>6</v>
      </c>
      <c r="B51">
        <v>3.141</v>
      </c>
      <c r="C51">
        <v>2.0569999999999999</v>
      </c>
      <c r="D51">
        <v>5.79</v>
      </c>
      <c r="E51">
        <v>6.61</v>
      </c>
      <c r="F51">
        <v>59.53</v>
      </c>
      <c r="G51">
        <v>0.1</v>
      </c>
      <c r="H51">
        <v>0.43</v>
      </c>
      <c r="I51">
        <v>9.8699999999999992</v>
      </c>
      <c r="K51">
        <v>5.6079999999999997</v>
      </c>
      <c r="L51">
        <v>5.1520000000000001</v>
      </c>
      <c r="M51">
        <v>3.92</v>
      </c>
      <c r="N51">
        <v>94.61</v>
      </c>
      <c r="O51">
        <v>50.2</v>
      </c>
      <c r="P51">
        <v>0.1</v>
      </c>
      <c r="Q51">
        <v>0.4</v>
      </c>
      <c r="R51">
        <v>9.73</v>
      </c>
      <c r="T51">
        <v>5.69</v>
      </c>
      <c r="U51">
        <v>5.29</v>
      </c>
      <c r="V51">
        <v>3.56</v>
      </c>
      <c r="W51">
        <v>93.74</v>
      </c>
      <c r="X51">
        <v>38.630000000000003</v>
      </c>
      <c r="Y51">
        <v>0.1</v>
      </c>
      <c r="Z51">
        <v>0.42</v>
      </c>
      <c r="AA51">
        <v>9.94</v>
      </c>
    </row>
    <row r="52" spans="1:27" x14ac:dyDescent="0.25">
      <c r="A52">
        <v>7</v>
      </c>
      <c r="B52">
        <v>2.59</v>
      </c>
      <c r="C52">
        <v>1.9770000000000001</v>
      </c>
      <c r="D52">
        <v>6.28</v>
      </c>
      <c r="E52">
        <v>5.89</v>
      </c>
      <c r="F52">
        <v>54.64</v>
      </c>
      <c r="G52">
        <v>0.1</v>
      </c>
      <c r="H52">
        <v>0.43</v>
      </c>
      <c r="I52">
        <v>9.89</v>
      </c>
      <c r="K52">
        <v>5.6529999999999996</v>
      </c>
      <c r="L52">
        <v>5.3289999999999997</v>
      </c>
      <c r="M52">
        <v>3.2</v>
      </c>
      <c r="N52">
        <v>93.62</v>
      </c>
      <c r="O52">
        <v>43.65</v>
      </c>
      <c r="P52">
        <v>0.1</v>
      </c>
      <c r="Q52">
        <v>0.4</v>
      </c>
      <c r="R52">
        <v>9.73</v>
      </c>
      <c r="T52">
        <v>5.5090000000000003</v>
      </c>
      <c r="U52">
        <v>5.165</v>
      </c>
      <c r="V52">
        <v>2.98</v>
      </c>
      <c r="W52">
        <v>95.75</v>
      </c>
      <c r="X52">
        <v>48.74</v>
      </c>
      <c r="Y52">
        <v>0.1</v>
      </c>
      <c r="Z52">
        <v>0.42</v>
      </c>
      <c r="AA52">
        <v>9.93</v>
      </c>
    </row>
    <row r="53" spans="1:27" x14ac:dyDescent="0.25">
      <c r="A53">
        <v>8</v>
      </c>
      <c r="B53">
        <v>3.4319999999999999</v>
      </c>
      <c r="C53">
        <v>2.351</v>
      </c>
      <c r="D53">
        <v>5.93</v>
      </c>
      <c r="E53">
        <v>4.18</v>
      </c>
      <c r="F53">
        <v>55.6</v>
      </c>
      <c r="G53">
        <v>0.1</v>
      </c>
      <c r="H53">
        <v>0.43</v>
      </c>
      <c r="I53">
        <v>9.9</v>
      </c>
      <c r="K53">
        <v>5.6840000000000002</v>
      </c>
      <c r="L53">
        <v>5.3239999999999998</v>
      </c>
      <c r="M53">
        <v>3.15</v>
      </c>
      <c r="N53">
        <v>91.76</v>
      </c>
      <c r="O53">
        <v>58.03</v>
      </c>
      <c r="P53">
        <v>0.1</v>
      </c>
      <c r="Q53">
        <v>0.4</v>
      </c>
      <c r="R53">
        <v>9.73</v>
      </c>
      <c r="T53">
        <v>5.6429999999999998</v>
      </c>
      <c r="U53">
        <v>5.282</v>
      </c>
      <c r="V53">
        <v>3.31</v>
      </c>
      <c r="W53">
        <v>93.5</v>
      </c>
      <c r="X53">
        <v>57.37</v>
      </c>
      <c r="Y53">
        <v>0.1</v>
      </c>
      <c r="Z53">
        <v>0.42</v>
      </c>
      <c r="AA53">
        <v>9.92</v>
      </c>
    </row>
    <row r="54" spans="1:27" x14ac:dyDescent="0.25">
      <c r="A54">
        <v>9</v>
      </c>
      <c r="B54">
        <v>2.4460000000000002</v>
      </c>
      <c r="C54">
        <v>1.9279999999999999</v>
      </c>
      <c r="D54">
        <v>8.1999999999999993</v>
      </c>
      <c r="E54">
        <v>5.07</v>
      </c>
      <c r="F54">
        <v>52.38</v>
      </c>
      <c r="G54">
        <v>0.1</v>
      </c>
      <c r="H54">
        <v>0.43</v>
      </c>
      <c r="I54">
        <v>9.91</v>
      </c>
      <c r="K54">
        <v>5.6980000000000004</v>
      </c>
      <c r="L54">
        <v>5.3920000000000003</v>
      </c>
      <c r="M54">
        <v>3.44</v>
      </c>
      <c r="N54">
        <v>92.16</v>
      </c>
      <c r="O54">
        <v>50.53</v>
      </c>
      <c r="P54">
        <v>0.1</v>
      </c>
      <c r="Q54">
        <v>0.4</v>
      </c>
      <c r="R54">
        <v>9.73</v>
      </c>
      <c r="T54">
        <v>5.6769999999999996</v>
      </c>
      <c r="U54">
        <v>5.3239999999999998</v>
      </c>
      <c r="V54">
        <v>3.47</v>
      </c>
      <c r="W54">
        <v>93.85</v>
      </c>
      <c r="X54">
        <v>56.98</v>
      </c>
      <c r="Y54">
        <v>0.1</v>
      </c>
      <c r="Z54">
        <v>0.43</v>
      </c>
      <c r="AA54">
        <v>9.92</v>
      </c>
    </row>
    <row r="55" spans="1:27" x14ac:dyDescent="0.25">
      <c r="A55">
        <v>10</v>
      </c>
      <c r="B55">
        <v>2.5790000000000002</v>
      </c>
      <c r="C55">
        <v>2.0569999999999999</v>
      </c>
      <c r="D55">
        <v>6.1</v>
      </c>
      <c r="E55">
        <v>4.75</v>
      </c>
      <c r="F55">
        <v>49.23</v>
      </c>
      <c r="G55">
        <v>0.1</v>
      </c>
      <c r="H55">
        <v>0.43</v>
      </c>
      <c r="I55">
        <v>9.91</v>
      </c>
      <c r="K55">
        <v>5.6589999999999998</v>
      </c>
      <c r="L55">
        <v>5.3719999999999999</v>
      </c>
      <c r="M55">
        <v>3.03</v>
      </c>
      <c r="N55">
        <v>92.1</v>
      </c>
      <c r="O55">
        <v>59.16</v>
      </c>
      <c r="P55">
        <v>0.1</v>
      </c>
      <c r="Q55">
        <v>0.41</v>
      </c>
      <c r="R55">
        <v>9.73</v>
      </c>
      <c r="T55">
        <v>5.6429999999999998</v>
      </c>
      <c r="U55">
        <v>5.2919999999999998</v>
      </c>
      <c r="V55">
        <v>2.58</v>
      </c>
      <c r="W55">
        <v>93.1</v>
      </c>
      <c r="X55">
        <v>56.97</v>
      </c>
      <c r="Y55">
        <v>0.1</v>
      </c>
      <c r="Z55">
        <v>0.42</v>
      </c>
      <c r="AA55">
        <v>9.94</v>
      </c>
    </row>
    <row r="56" spans="1:27" x14ac:dyDescent="0.25">
      <c r="A56" t="s">
        <v>17</v>
      </c>
      <c r="B56">
        <f>AVERAGE(B46:B55)</f>
        <v>2.8540000000000001</v>
      </c>
      <c r="C56">
        <f t="shared" ref="C56" si="31">AVERAGE(C46:C55)</f>
        <v>2.2033</v>
      </c>
      <c r="D56">
        <f t="shared" ref="D56" si="32">AVERAGE(D46:D55)</f>
        <v>6.4599999999999991</v>
      </c>
      <c r="E56">
        <f t="shared" ref="E56" si="33">AVERAGE(E46:E55)</f>
        <v>5.1479999999999997</v>
      </c>
      <c r="F56">
        <f t="shared" ref="F56" si="34">AVERAGE(F46:F55)</f>
        <v>51.673000000000002</v>
      </c>
      <c r="G56">
        <f t="shared" ref="G56" si="35">AVERAGE(G46:G55)</f>
        <v>9.9999999999999992E-2</v>
      </c>
      <c r="H56">
        <f t="shared" ref="H56" si="36">AVERAGE(H46:H55)</f>
        <v>0.43000000000000005</v>
      </c>
      <c r="I56">
        <f t="shared" ref="I56" si="37">AVERAGE(I46:I55)</f>
        <v>9.8859999999999992</v>
      </c>
      <c r="K56">
        <f t="shared" ref="K56" si="38">AVERAGE(K46:K55)</f>
        <v>5.6975999999999996</v>
      </c>
      <c r="L56">
        <f t="shared" ref="L56" si="39">AVERAGE(L46:L55)</f>
        <v>5.3651</v>
      </c>
      <c r="M56">
        <f t="shared" ref="M56" si="40">AVERAGE(M46:M55)</f>
        <v>3.5479999999999996</v>
      </c>
      <c r="N56">
        <f t="shared" ref="N56" si="41">AVERAGE(N46:N55)</f>
        <v>92.520999999999987</v>
      </c>
      <c r="O56">
        <f t="shared" ref="O56" si="42">AVERAGE(O46:O55)</f>
        <v>54.392999999999994</v>
      </c>
      <c r="P56">
        <f t="shared" ref="P56" si="43">AVERAGE(P46:P55)</f>
        <v>9.799999999999999E-2</v>
      </c>
      <c r="Q56">
        <f t="shared" ref="Q56" si="44">AVERAGE(Q46:Q55)</f>
        <v>0.40299999999999991</v>
      </c>
      <c r="R56">
        <f t="shared" ref="R56" si="45">AVERAGE(R46:R55)</f>
        <v>9.7120000000000015</v>
      </c>
      <c r="T56">
        <f t="shared" ref="T56" si="46">AVERAGE(T46:T55)</f>
        <v>6.0148000000000001</v>
      </c>
      <c r="U56">
        <f t="shared" ref="U56" si="47">AVERAGE(U46:U55)</f>
        <v>5.4587999999999992</v>
      </c>
      <c r="V56">
        <f t="shared" ref="V56" si="48">AVERAGE(V46:V55)</f>
        <v>3.1930000000000001</v>
      </c>
      <c r="W56">
        <f t="shared" ref="W56" si="49">AVERAGE(W46:W55)</f>
        <v>90.975999999999999</v>
      </c>
      <c r="X56">
        <f t="shared" ref="X56" si="50">AVERAGE(X46:X55)</f>
        <v>49.375000000000014</v>
      </c>
      <c r="Y56">
        <f t="shared" ref="Y56" si="51">AVERAGE(Y46:Y55)</f>
        <v>9.9999999999999992E-2</v>
      </c>
      <c r="Z56">
        <f t="shared" ref="Z56" si="52">AVERAGE(Z46:Z55)</f>
        <v>0.42199999999999999</v>
      </c>
      <c r="AA56">
        <f t="shared" ref="AA56" si="53">AVERAGE(AA46:AA55)</f>
        <v>9.9310000000000009</v>
      </c>
    </row>
    <row r="57" spans="1:27" x14ac:dyDescent="0.25">
      <c r="A57" t="s">
        <v>18</v>
      </c>
      <c r="B57">
        <f>STDEV(B46:B55)</f>
        <v>0.49204200362706063</v>
      </c>
      <c r="C57">
        <f t="shared" ref="C57:I57" si="54">STDEV(C46:C55)</f>
        <v>0.47141561045194247</v>
      </c>
      <c r="D57">
        <f t="shared" si="54"/>
        <v>1.1303293521998146</v>
      </c>
      <c r="E57">
        <f t="shared" si="54"/>
        <v>1.0523497517460643</v>
      </c>
      <c r="F57">
        <f t="shared" si="54"/>
        <v>7.0551431987986648</v>
      </c>
      <c r="G57">
        <v>0</v>
      </c>
      <c r="H57">
        <v>0</v>
      </c>
      <c r="I57">
        <f t="shared" si="54"/>
        <v>2.5033311140691607E-2</v>
      </c>
      <c r="K57">
        <f t="shared" ref="K57:R57" si="55">STDEV(K46:K55)</f>
        <v>8.0034992347097683E-2</v>
      </c>
      <c r="L57">
        <f t="shared" si="55"/>
        <v>0.10352289065172439</v>
      </c>
      <c r="M57">
        <f t="shared" si="55"/>
        <v>0.77255420521799201</v>
      </c>
      <c r="N57">
        <f t="shared" si="55"/>
        <v>1.5114485325894067</v>
      </c>
      <c r="O57">
        <f t="shared" si="55"/>
        <v>6.9318717209391361</v>
      </c>
      <c r="P57">
        <f t="shared" si="55"/>
        <v>4.2163702135578438E-3</v>
      </c>
      <c r="Q57">
        <f t="shared" si="55"/>
        <v>4.8304589153964576E-3</v>
      </c>
      <c r="R57">
        <f t="shared" si="55"/>
        <v>2.440400695696452E-2</v>
      </c>
      <c r="T57">
        <f t="shared" ref="T57:AA57" si="56">STDEV(T46:T55)</f>
        <v>0.77869103843137411</v>
      </c>
      <c r="U57">
        <f t="shared" si="56"/>
        <v>0.40235606121941286</v>
      </c>
      <c r="V57">
        <f t="shared" si="56"/>
        <v>0.34364225584174229</v>
      </c>
      <c r="W57">
        <f t="shared" si="56"/>
        <v>5.5561361474399531</v>
      </c>
      <c r="X57">
        <f t="shared" si="56"/>
        <v>9.847324791818048</v>
      </c>
      <c r="Y57">
        <v>0</v>
      </c>
      <c r="Z57">
        <f t="shared" si="56"/>
        <v>4.216370213557843E-3</v>
      </c>
      <c r="AA57">
        <f t="shared" si="56"/>
        <v>7.3786478737260614E-3</v>
      </c>
    </row>
    <row r="59" spans="1:27" x14ac:dyDescent="0.25">
      <c r="A59" t="s">
        <v>13</v>
      </c>
    </row>
    <row r="60" spans="1:27" x14ac:dyDescent="0.25">
      <c r="A60" t="s">
        <v>1</v>
      </c>
      <c r="B60" s="6" t="s">
        <v>9</v>
      </c>
      <c r="C60" s="6"/>
      <c r="D60" s="6"/>
      <c r="E60" s="6"/>
      <c r="F60" s="6"/>
      <c r="G60" s="6"/>
      <c r="H60" s="6"/>
      <c r="I60" s="6"/>
      <c r="K60" s="6" t="s">
        <v>10</v>
      </c>
      <c r="L60" s="6"/>
      <c r="M60" s="6"/>
      <c r="N60" s="6"/>
      <c r="O60" s="6"/>
      <c r="P60" s="6"/>
      <c r="Q60" s="6"/>
      <c r="R60" s="6"/>
      <c r="T60" s="6" t="s">
        <v>11</v>
      </c>
      <c r="U60" s="6"/>
      <c r="V60" s="6"/>
      <c r="W60" s="6"/>
      <c r="X60" s="6"/>
      <c r="Y60" s="6"/>
      <c r="Z60" s="6"/>
      <c r="AA60" s="6"/>
    </row>
    <row r="61" spans="1:27" x14ac:dyDescent="0.25">
      <c r="B61" t="s">
        <v>2</v>
      </c>
      <c r="C61" t="s">
        <v>16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K61" t="s">
        <v>2</v>
      </c>
      <c r="L61" t="s">
        <v>16</v>
      </c>
      <c r="M61" t="s">
        <v>3</v>
      </c>
      <c r="N61" t="s">
        <v>4</v>
      </c>
      <c r="O61" t="s">
        <v>5</v>
      </c>
      <c r="P61" t="s">
        <v>6</v>
      </c>
      <c r="Q61" t="s">
        <v>7</v>
      </c>
      <c r="R61" t="s">
        <v>8</v>
      </c>
      <c r="T61" t="s">
        <v>2</v>
      </c>
      <c r="U61" t="s">
        <v>16</v>
      </c>
      <c r="V61" t="s">
        <v>3</v>
      </c>
      <c r="W61" t="s">
        <v>4</v>
      </c>
      <c r="X61" t="s">
        <v>5</v>
      </c>
      <c r="Y61" t="s">
        <v>6</v>
      </c>
      <c r="Z61" t="s">
        <v>7</v>
      </c>
      <c r="AA61" t="s">
        <v>8</v>
      </c>
    </row>
    <row r="62" spans="1:27" x14ac:dyDescent="0.25">
      <c r="A62">
        <v>1</v>
      </c>
      <c r="B62">
        <v>2.609</v>
      </c>
      <c r="C62">
        <v>2.1789999999999998</v>
      </c>
      <c r="D62">
        <v>6.1</v>
      </c>
      <c r="E62">
        <v>5.01</v>
      </c>
      <c r="F62">
        <v>69.09</v>
      </c>
      <c r="G62">
        <v>0.1</v>
      </c>
      <c r="H62">
        <v>0.43</v>
      </c>
      <c r="I62">
        <v>9.89</v>
      </c>
      <c r="K62">
        <v>5.6639999999999997</v>
      </c>
      <c r="L62">
        <v>5.2889999999999997</v>
      </c>
      <c r="M62">
        <v>3.9</v>
      </c>
      <c r="N62">
        <v>93.18</v>
      </c>
      <c r="O62">
        <v>51.18</v>
      </c>
      <c r="P62">
        <v>0.1</v>
      </c>
      <c r="Q62">
        <v>0.41</v>
      </c>
      <c r="R62">
        <v>9.6999999999999993</v>
      </c>
      <c r="T62">
        <v>6.1520000000000001</v>
      </c>
      <c r="U62">
        <v>5.7939999999999996</v>
      </c>
      <c r="V62">
        <v>3.21</v>
      </c>
      <c r="W62">
        <v>86.92</v>
      </c>
      <c r="X62">
        <v>56.01</v>
      </c>
      <c r="Y62">
        <v>0.1</v>
      </c>
      <c r="Z62">
        <v>0.43</v>
      </c>
      <c r="AA62">
        <v>9.9</v>
      </c>
    </row>
    <row r="63" spans="1:27" x14ac:dyDescent="0.25">
      <c r="A63">
        <v>2</v>
      </c>
      <c r="B63">
        <v>10.259</v>
      </c>
      <c r="C63">
        <v>9.7279999999999998</v>
      </c>
      <c r="D63">
        <v>1.86</v>
      </c>
      <c r="E63">
        <v>1.55</v>
      </c>
      <c r="F63">
        <v>47.51</v>
      </c>
      <c r="G63">
        <v>0.09</v>
      </c>
      <c r="H63">
        <v>0.43</v>
      </c>
      <c r="I63">
        <v>9.89</v>
      </c>
      <c r="K63">
        <v>5.78</v>
      </c>
      <c r="L63">
        <v>5.4359999999999999</v>
      </c>
      <c r="M63">
        <v>3.12</v>
      </c>
      <c r="N63">
        <v>91.95</v>
      </c>
      <c r="O63">
        <v>81.84</v>
      </c>
      <c r="P63">
        <v>0.1</v>
      </c>
      <c r="Q63">
        <v>0.42</v>
      </c>
      <c r="R63">
        <v>9.7200000000000006</v>
      </c>
      <c r="T63">
        <v>7.7060000000000004</v>
      </c>
      <c r="U63">
        <v>6.4889999999999999</v>
      </c>
      <c r="V63">
        <v>3.01</v>
      </c>
      <c r="W63">
        <v>76.819999999999993</v>
      </c>
      <c r="X63">
        <v>33.75</v>
      </c>
      <c r="Y63">
        <v>0.1</v>
      </c>
      <c r="Z63">
        <v>0.43</v>
      </c>
      <c r="AA63">
        <v>9.91</v>
      </c>
    </row>
    <row r="64" spans="1:27" x14ac:dyDescent="0.25">
      <c r="A64">
        <v>3</v>
      </c>
      <c r="B64">
        <v>2.6869999999999998</v>
      </c>
      <c r="C64">
        <v>2.6869999999999998</v>
      </c>
      <c r="D64">
        <v>6.03</v>
      </c>
      <c r="E64">
        <v>5.48</v>
      </c>
      <c r="F64">
        <v>47.63</v>
      </c>
      <c r="G64">
        <v>0.1</v>
      </c>
      <c r="H64">
        <v>0.43</v>
      </c>
      <c r="I64">
        <v>9.91</v>
      </c>
      <c r="K64">
        <v>5.5880000000000001</v>
      </c>
      <c r="L64">
        <v>5.2350000000000003</v>
      </c>
      <c r="M64">
        <v>3.54</v>
      </c>
      <c r="N64">
        <v>93.08</v>
      </c>
      <c r="O64">
        <v>53.67</v>
      </c>
      <c r="P64">
        <v>0.1</v>
      </c>
      <c r="Q64">
        <v>0.41</v>
      </c>
      <c r="R64">
        <v>9.74</v>
      </c>
      <c r="T64">
        <v>6.2359999999999998</v>
      </c>
      <c r="U64">
        <v>5.8220000000000001</v>
      </c>
      <c r="V64">
        <v>3.1</v>
      </c>
      <c r="W64">
        <v>58.72</v>
      </c>
      <c r="X64">
        <v>62.91</v>
      </c>
      <c r="Y64">
        <v>0.1</v>
      </c>
      <c r="Z64">
        <v>0.43</v>
      </c>
      <c r="AA64">
        <v>9.92</v>
      </c>
    </row>
    <row r="65" spans="1:27" x14ac:dyDescent="0.25">
      <c r="A65">
        <v>4</v>
      </c>
      <c r="B65">
        <v>3.0369999999999999</v>
      </c>
      <c r="C65">
        <v>3.0369999999999999</v>
      </c>
      <c r="D65">
        <v>5.82</v>
      </c>
      <c r="E65">
        <v>4.0599999999999996</v>
      </c>
      <c r="F65">
        <v>42.47</v>
      </c>
      <c r="G65">
        <v>0.11</v>
      </c>
      <c r="H65">
        <v>0.43</v>
      </c>
      <c r="I65">
        <v>9.9</v>
      </c>
      <c r="K65">
        <v>5.617</v>
      </c>
      <c r="L65">
        <v>5.34</v>
      </c>
      <c r="M65">
        <v>3.16</v>
      </c>
      <c r="N65">
        <v>92.81</v>
      </c>
      <c r="O65">
        <v>63.73</v>
      </c>
      <c r="P65">
        <v>0.1</v>
      </c>
      <c r="Q65">
        <v>0.41</v>
      </c>
      <c r="R65">
        <v>9.7200000000000006</v>
      </c>
      <c r="T65">
        <v>7.1529999999999996</v>
      </c>
      <c r="U65">
        <v>5.9820000000000002</v>
      </c>
      <c r="V65">
        <v>3.29</v>
      </c>
      <c r="W65">
        <v>83.4</v>
      </c>
      <c r="X65">
        <v>49.57</v>
      </c>
      <c r="Y65">
        <v>0.1</v>
      </c>
      <c r="Z65">
        <v>0.42</v>
      </c>
      <c r="AA65">
        <v>9.93</v>
      </c>
    </row>
    <row r="66" spans="1:27" x14ac:dyDescent="0.25">
      <c r="A66">
        <v>5</v>
      </c>
      <c r="B66">
        <v>2.5470000000000002</v>
      </c>
      <c r="C66">
        <v>2.5470000000000002</v>
      </c>
      <c r="D66">
        <v>8.25</v>
      </c>
      <c r="E66">
        <v>5.53</v>
      </c>
      <c r="F66">
        <v>45.7</v>
      </c>
      <c r="G66">
        <v>0.1</v>
      </c>
      <c r="H66">
        <v>0.43</v>
      </c>
      <c r="I66">
        <v>9.91</v>
      </c>
      <c r="K66">
        <v>5.58</v>
      </c>
      <c r="L66">
        <v>5.3079999999999998</v>
      </c>
      <c r="M66">
        <v>3.16</v>
      </c>
      <c r="N66">
        <v>93.58</v>
      </c>
      <c r="O66">
        <v>44.46</v>
      </c>
      <c r="P66">
        <v>0.1</v>
      </c>
      <c r="Q66">
        <v>0.42</v>
      </c>
      <c r="R66">
        <v>9.7200000000000006</v>
      </c>
      <c r="T66">
        <v>6</v>
      </c>
      <c r="U66">
        <v>5.38</v>
      </c>
      <c r="V66">
        <v>3.02</v>
      </c>
      <c r="W66">
        <v>89.52</v>
      </c>
      <c r="X66">
        <v>45.87</v>
      </c>
      <c r="Y66">
        <v>0.1</v>
      </c>
      <c r="Z66">
        <v>0.42</v>
      </c>
      <c r="AA66">
        <v>9.91</v>
      </c>
    </row>
    <row r="67" spans="1:27" x14ac:dyDescent="0.25">
      <c r="A67">
        <v>6</v>
      </c>
      <c r="B67">
        <v>2.823</v>
      </c>
      <c r="C67">
        <v>2.823</v>
      </c>
      <c r="D67">
        <v>4.68</v>
      </c>
      <c r="E67">
        <v>4.08</v>
      </c>
      <c r="F67">
        <v>50.64</v>
      </c>
      <c r="G67">
        <v>0.1</v>
      </c>
      <c r="H67">
        <v>0.43</v>
      </c>
      <c r="I67">
        <v>9.91</v>
      </c>
      <c r="K67">
        <v>5.6459999999999999</v>
      </c>
      <c r="L67">
        <v>5.3140000000000001</v>
      </c>
      <c r="M67">
        <v>3.35</v>
      </c>
      <c r="N67">
        <v>92.7</v>
      </c>
      <c r="O67">
        <v>68.11</v>
      </c>
      <c r="P67">
        <v>0.1</v>
      </c>
      <c r="Q67">
        <v>0.42</v>
      </c>
      <c r="R67">
        <v>9.7200000000000006</v>
      </c>
      <c r="T67">
        <v>5.7889999999999997</v>
      </c>
      <c r="U67">
        <v>5.3410000000000002</v>
      </c>
      <c r="V67">
        <v>3.71</v>
      </c>
      <c r="W67">
        <v>92.29</v>
      </c>
      <c r="X67">
        <v>72.67</v>
      </c>
      <c r="Y67">
        <v>0.1</v>
      </c>
      <c r="Z67">
        <v>0.42</v>
      </c>
      <c r="AA67">
        <v>9.92</v>
      </c>
    </row>
    <row r="68" spans="1:27" x14ac:dyDescent="0.25">
      <c r="A68">
        <v>7</v>
      </c>
      <c r="B68">
        <v>2.56</v>
      </c>
      <c r="C68">
        <v>2.56</v>
      </c>
      <c r="D68">
        <v>6.22</v>
      </c>
      <c r="E68">
        <v>5.33</v>
      </c>
      <c r="F68">
        <v>59.12</v>
      </c>
      <c r="G68">
        <v>0.1</v>
      </c>
      <c r="H68">
        <v>0.43</v>
      </c>
      <c r="I68">
        <v>9.91</v>
      </c>
      <c r="K68">
        <v>5.5549999999999997</v>
      </c>
      <c r="L68">
        <v>5.1870000000000003</v>
      </c>
      <c r="M68">
        <v>3.73</v>
      </c>
      <c r="N68">
        <v>93.52</v>
      </c>
      <c r="O68">
        <v>78.58</v>
      </c>
      <c r="P68">
        <v>0.1</v>
      </c>
      <c r="Q68">
        <v>0.41</v>
      </c>
      <c r="R68">
        <v>9.7100000000000009</v>
      </c>
      <c r="T68">
        <v>6.1440000000000001</v>
      </c>
      <c r="U68">
        <v>5.7850000000000001</v>
      </c>
      <c r="V68">
        <v>2.69</v>
      </c>
      <c r="W68">
        <v>86.66</v>
      </c>
      <c r="X68">
        <v>58.2</v>
      </c>
      <c r="Y68">
        <v>0.1</v>
      </c>
      <c r="Z68">
        <v>0.43</v>
      </c>
      <c r="AA68">
        <v>9.91</v>
      </c>
    </row>
    <row r="69" spans="1:27" x14ac:dyDescent="0.25">
      <c r="A69">
        <v>8</v>
      </c>
      <c r="B69">
        <v>2.4049999999999998</v>
      </c>
      <c r="C69">
        <v>2.4049999999999998</v>
      </c>
      <c r="D69">
        <v>6.9</v>
      </c>
      <c r="E69">
        <v>5.07</v>
      </c>
      <c r="F69">
        <v>49.72</v>
      </c>
      <c r="G69">
        <v>0.09</v>
      </c>
      <c r="H69">
        <v>0.43</v>
      </c>
      <c r="I69">
        <v>9.9</v>
      </c>
      <c r="K69">
        <v>5.6760000000000002</v>
      </c>
      <c r="L69">
        <v>5.3739999999999997</v>
      </c>
      <c r="M69">
        <v>3.08</v>
      </c>
      <c r="N69">
        <v>92.9</v>
      </c>
      <c r="O69">
        <v>51.2</v>
      </c>
      <c r="P69">
        <v>0.1</v>
      </c>
      <c r="Q69">
        <v>0.42</v>
      </c>
      <c r="R69">
        <v>9.7200000000000006</v>
      </c>
      <c r="T69">
        <v>5.6210000000000004</v>
      </c>
      <c r="U69">
        <v>5.173</v>
      </c>
      <c r="V69">
        <v>2.9</v>
      </c>
      <c r="W69">
        <v>93.78</v>
      </c>
      <c r="X69">
        <v>34.21</v>
      </c>
      <c r="Y69">
        <v>0.09</v>
      </c>
      <c r="Z69">
        <v>0.42</v>
      </c>
      <c r="AA69">
        <v>9.92</v>
      </c>
    </row>
    <row r="70" spans="1:27" x14ac:dyDescent="0.25">
      <c r="A70">
        <v>9</v>
      </c>
      <c r="B70">
        <v>2.8279999999999998</v>
      </c>
      <c r="C70">
        <v>2.8279999999999998</v>
      </c>
      <c r="D70">
        <v>5.73</v>
      </c>
      <c r="E70">
        <v>3.84</v>
      </c>
      <c r="F70">
        <v>49.78</v>
      </c>
      <c r="G70">
        <v>0.09</v>
      </c>
      <c r="H70">
        <v>0.43</v>
      </c>
      <c r="I70">
        <v>9.83</v>
      </c>
      <c r="K70">
        <v>5.6589999999999998</v>
      </c>
      <c r="L70">
        <v>5.3869999999999996</v>
      </c>
      <c r="M70">
        <v>3.22</v>
      </c>
      <c r="N70">
        <v>92.36</v>
      </c>
      <c r="O70">
        <v>50.45</v>
      </c>
      <c r="P70">
        <v>0.1</v>
      </c>
      <c r="Q70">
        <v>0.42</v>
      </c>
      <c r="R70">
        <v>9.7100000000000009</v>
      </c>
      <c r="T70">
        <v>6.13</v>
      </c>
      <c r="U70">
        <v>5.7240000000000002</v>
      </c>
      <c r="V70">
        <v>2.99</v>
      </c>
      <c r="W70">
        <v>86.25</v>
      </c>
      <c r="X70">
        <v>46.05</v>
      </c>
      <c r="Y70">
        <v>0.1</v>
      </c>
      <c r="Z70">
        <v>0.43</v>
      </c>
      <c r="AA70">
        <v>9.92</v>
      </c>
    </row>
    <row r="71" spans="1:27" x14ac:dyDescent="0.25">
      <c r="A71">
        <v>10</v>
      </c>
      <c r="B71">
        <v>2.71</v>
      </c>
      <c r="C71">
        <v>2.71</v>
      </c>
      <c r="D71">
        <v>6.66</v>
      </c>
      <c r="E71">
        <v>5.39</v>
      </c>
      <c r="F71">
        <v>48.92</v>
      </c>
      <c r="G71">
        <v>0.1</v>
      </c>
      <c r="H71">
        <v>0.43</v>
      </c>
      <c r="I71">
        <v>9.9</v>
      </c>
      <c r="K71">
        <v>5.6239999999999997</v>
      </c>
      <c r="L71">
        <v>5.2569999999999997</v>
      </c>
      <c r="M71">
        <v>3.39</v>
      </c>
      <c r="N71">
        <v>93.9</v>
      </c>
      <c r="O71">
        <v>40</v>
      </c>
      <c r="P71">
        <v>0.09</v>
      </c>
      <c r="Q71">
        <v>0.41</v>
      </c>
      <c r="R71">
        <v>9.7100000000000009</v>
      </c>
      <c r="T71">
        <v>5.6559999999999997</v>
      </c>
      <c r="U71">
        <v>5.282</v>
      </c>
      <c r="V71">
        <v>3.26</v>
      </c>
      <c r="W71">
        <v>93.53</v>
      </c>
      <c r="X71">
        <v>43.02</v>
      </c>
      <c r="Y71">
        <v>0.1</v>
      </c>
      <c r="Z71">
        <v>0.42</v>
      </c>
      <c r="AA71">
        <v>9.92</v>
      </c>
    </row>
    <row r="72" spans="1:27" x14ac:dyDescent="0.25">
      <c r="A72" t="s">
        <v>17</v>
      </c>
      <c r="B72">
        <f>AVERAGE(B62:B71)</f>
        <v>3.4464999999999995</v>
      </c>
      <c r="C72">
        <f t="shared" ref="C72" si="57">AVERAGE(C62:C71)</f>
        <v>3.3503999999999996</v>
      </c>
      <c r="D72">
        <f t="shared" ref="D72" si="58">AVERAGE(D62:D71)</f>
        <v>5.8250000000000002</v>
      </c>
      <c r="E72">
        <f t="shared" ref="E72" si="59">AVERAGE(E62:E71)</f>
        <v>4.5340000000000007</v>
      </c>
      <c r="F72">
        <f t="shared" ref="F72" si="60">AVERAGE(F62:F71)</f>
        <v>51.058</v>
      </c>
      <c r="G72">
        <f t="shared" ref="G72" si="61">AVERAGE(G62:G71)</f>
        <v>9.799999999999999E-2</v>
      </c>
      <c r="H72">
        <f t="shared" ref="H72" si="62">AVERAGE(H62:H71)</f>
        <v>0.43000000000000005</v>
      </c>
      <c r="I72">
        <f t="shared" ref="I72" si="63">AVERAGE(I62:I71)</f>
        <v>9.8949999999999996</v>
      </c>
      <c r="K72">
        <f t="shared" ref="K72" si="64">AVERAGE(K62:K71)</f>
        <v>5.6389000000000005</v>
      </c>
      <c r="L72">
        <f t="shared" ref="L72" si="65">AVERAGE(L62:L71)</f>
        <v>5.3127000000000004</v>
      </c>
      <c r="M72">
        <f t="shared" ref="M72" si="66">AVERAGE(M62:M71)</f>
        <v>3.3649999999999998</v>
      </c>
      <c r="N72">
        <f t="shared" ref="N72" si="67">AVERAGE(N62:N71)</f>
        <v>92.99799999999999</v>
      </c>
      <c r="O72">
        <f t="shared" ref="O72" si="68">AVERAGE(O62:O71)</f>
        <v>58.322000000000003</v>
      </c>
      <c r="P72">
        <f t="shared" ref="P72" si="69">AVERAGE(P62:P71)</f>
        <v>9.8999999999999991E-2</v>
      </c>
      <c r="Q72">
        <f t="shared" ref="Q72" si="70">AVERAGE(Q62:Q71)</f>
        <v>0.41499999999999992</v>
      </c>
      <c r="R72">
        <f t="shared" ref="R72" si="71">AVERAGE(R62:R71)</f>
        <v>9.7170000000000023</v>
      </c>
      <c r="T72">
        <f t="shared" ref="T72" si="72">AVERAGE(T62:T71)</f>
        <v>6.2587000000000002</v>
      </c>
      <c r="U72">
        <f t="shared" ref="U72" si="73">AVERAGE(U62:U71)</f>
        <v>5.6772000000000009</v>
      </c>
      <c r="V72">
        <f t="shared" ref="V72" si="74">AVERAGE(V62:V71)</f>
        <v>3.1179999999999999</v>
      </c>
      <c r="W72">
        <f t="shared" ref="W72" si="75">AVERAGE(W62:W71)</f>
        <v>84.789000000000001</v>
      </c>
      <c r="X72">
        <f t="shared" ref="X72" si="76">AVERAGE(X62:X71)</f>
        <v>50.225999999999992</v>
      </c>
      <c r="Y72">
        <f t="shared" ref="Y72" si="77">AVERAGE(Y62:Y71)</f>
        <v>9.8999999999999991E-2</v>
      </c>
      <c r="Z72">
        <f t="shared" ref="Z72" si="78">AVERAGE(Z62:Z71)</f>
        <v>0.42499999999999999</v>
      </c>
      <c r="AA72">
        <f t="shared" ref="AA72" si="79">AVERAGE(AA62:AA71)</f>
        <v>9.9160000000000004</v>
      </c>
    </row>
    <row r="73" spans="1:27" x14ac:dyDescent="0.25">
      <c r="A73" t="s">
        <v>18</v>
      </c>
      <c r="B73">
        <f>STDEV(B62:B71)</f>
        <v>2.4002204644110869</v>
      </c>
      <c r="C73">
        <f t="shared" ref="C73:I73" si="80">STDEV(C62:C71)</f>
        <v>2.2536244486505632</v>
      </c>
      <c r="D73">
        <f t="shared" si="80"/>
        <v>1.6682808849564605</v>
      </c>
      <c r="E73">
        <f t="shared" si="80"/>
        <v>1.2285420446836772</v>
      </c>
      <c r="F73">
        <f t="shared" si="80"/>
        <v>7.6384957797839812</v>
      </c>
      <c r="G73">
        <v>0</v>
      </c>
      <c r="H73">
        <v>0</v>
      </c>
      <c r="I73">
        <f t="shared" si="80"/>
        <v>2.4152294576982414E-2</v>
      </c>
      <c r="K73">
        <f t="shared" ref="K73:R73" si="81">STDEV(K62:K71)</f>
        <v>6.3395495809157446E-2</v>
      </c>
      <c r="L73">
        <f t="shared" si="81"/>
        <v>7.5094089129719127E-2</v>
      </c>
      <c r="M73">
        <f t="shared" si="81"/>
        <v>0.27833832330856306</v>
      </c>
      <c r="N73">
        <f t="shared" si="81"/>
        <v>0.5872497102785339</v>
      </c>
      <c r="O73">
        <f t="shared" si="81"/>
        <v>14.148912639806918</v>
      </c>
      <c r="P73">
        <f t="shared" si="81"/>
        <v>3.162277660168382E-3</v>
      </c>
      <c r="Q73">
        <f t="shared" si="81"/>
        <v>5.2704627669473043E-3</v>
      </c>
      <c r="R73">
        <f t="shared" si="81"/>
        <v>1.0593499054713894E-2</v>
      </c>
      <c r="T73">
        <f t="shared" ref="T73:AA73" si="82">STDEV(T62:T71)</f>
        <v>0.66612662293124014</v>
      </c>
      <c r="U73">
        <f t="shared" si="82"/>
        <v>0.39610627081349997</v>
      </c>
      <c r="V73">
        <f t="shared" si="82"/>
        <v>0.27433961110678534</v>
      </c>
      <c r="W73">
        <f t="shared" si="82"/>
        <v>10.493881233048798</v>
      </c>
      <c r="X73">
        <f t="shared" si="82"/>
        <v>12.375592645741635</v>
      </c>
      <c r="Y73">
        <f t="shared" si="82"/>
        <v>3.162277660168382E-3</v>
      </c>
      <c r="Z73">
        <f t="shared" si="82"/>
        <v>5.2704627669473035E-3</v>
      </c>
      <c r="AA73">
        <f t="shared" si="82"/>
        <v>8.4327404271154986E-3</v>
      </c>
    </row>
    <row r="75" spans="1:27" x14ac:dyDescent="0.25">
      <c r="A75" t="s">
        <v>12</v>
      </c>
    </row>
    <row r="76" spans="1:27" x14ac:dyDescent="0.25">
      <c r="A76" t="s">
        <v>1</v>
      </c>
      <c r="B76" s="6" t="s">
        <v>9</v>
      </c>
      <c r="C76" s="6"/>
      <c r="D76" s="6"/>
      <c r="E76" s="6"/>
      <c r="F76" s="6"/>
      <c r="G76" s="6"/>
      <c r="H76" s="6"/>
      <c r="I76" s="6"/>
      <c r="K76" s="6" t="s">
        <v>10</v>
      </c>
      <c r="L76" s="6"/>
      <c r="M76" s="6"/>
      <c r="N76" s="6"/>
      <c r="O76" s="6"/>
      <c r="P76" s="6"/>
      <c r="Q76" s="6"/>
      <c r="R76" s="6"/>
      <c r="T76" s="6" t="s">
        <v>11</v>
      </c>
      <c r="U76" s="6"/>
      <c r="V76" s="6"/>
      <c r="W76" s="6"/>
      <c r="X76" s="6"/>
      <c r="Y76" s="6"/>
      <c r="Z76" s="6"/>
      <c r="AA76" s="6"/>
    </row>
    <row r="77" spans="1:27" x14ac:dyDescent="0.25">
      <c r="B77" t="s">
        <v>2</v>
      </c>
      <c r="C77" t="s">
        <v>16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K77" t="s">
        <v>2</v>
      </c>
      <c r="L77" t="s">
        <v>16</v>
      </c>
      <c r="M77" t="s">
        <v>3</v>
      </c>
      <c r="N77" t="s">
        <v>4</v>
      </c>
      <c r="O77" t="s">
        <v>5</v>
      </c>
      <c r="P77" t="s">
        <v>6</v>
      </c>
      <c r="Q77" t="s">
        <v>7</v>
      </c>
      <c r="R77" t="s">
        <v>8</v>
      </c>
      <c r="T77" t="s">
        <v>2</v>
      </c>
      <c r="U77" t="s">
        <v>16</v>
      </c>
      <c r="V77" t="s">
        <v>3</v>
      </c>
      <c r="W77" t="s">
        <v>4</v>
      </c>
      <c r="X77" t="s">
        <v>5</v>
      </c>
      <c r="Y77" t="s">
        <v>6</v>
      </c>
      <c r="Z77" t="s">
        <v>7</v>
      </c>
      <c r="AA77" t="s">
        <v>8</v>
      </c>
    </row>
    <row r="78" spans="1:27" x14ac:dyDescent="0.25">
      <c r="A78">
        <v>1</v>
      </c>
      <c r="B78">
        <v>2.7679999999999998</v>
      </c>
      <c r="C78">
        <v>2.2389999999999999</v>
      </c>
      <c r="D78">
        <v>4.8099999999999996</v>
      </c>
      <c r="E78">
        <v>5.65</v>
      </c>
      <c r="F78">
        <v>57.34</v>
      </c>
      <c r="G78">
        <v>0.1</v>
      </c>
      <c r="H78">
        <v>0.43</v>
      </c>
      <c r="I78">
        <v>9.86</v>
      </c>
      <c r="K78">
        <v>5.61</v>
      </c>
      <c r="L78">
        <v>5.274</v>
      </c>
      <c r="M78">
        <v>3.24</v>
      </c>
      <c r="N78">
        <v>93.09</v>
      </c>
      <c r="O78">
        <v>51.1</v>
      </c>
      <c r="P78">
        <v>0.09</v>
      </c>
      <c r="Q78">
        <v>0.41</v>
      </c>
      <c r="R78">
        <v>9.69</v>
      </c>
      <c r="T78">
        <v>5.6529999999999996</v>
      </c>
      <c r="U78">
        <v>5.3090000000000002</v>
      </c>
      <c r="V78">
        <v>2.67</v>
      </c>
      <c r="W78">
        <v>93.77</v>
      </c>
      <c r="X78">
        <v>45.88</v>
      </c>
      <c r="Y78">
        <v>0.1</v>
      </c>
      <c r="Z78">
        <v>0.43</v>
      </c>
      <c r="AA78">
        <v>9.86</v>
      </c>
    </row>
    <row r="79" spans="1:27" x14ac:dyDescent="0.25">
      <c r="A79">
        <v>2</v>
      </c>
      <c r="B79">
        <v>2.3780000000000001</v>
      </c>
      <c r="C79">
        <v>1.8280000000000001</v>
      </c>
      <c r="D79">
        <v>6.74</v>
      </c>
      <c r="E79">
        <v>7.27</v>
      </c>
      <c r="F79">
        <v>52.7</v>
      </c>
      <c r="G79">
        <v>0.1</v>
      </c>
      <c r="H79">
        <v>0.43</v>
      </c>
      <c r="I79">
        <v>9.86</v>
      </c>
      <c r="K79">
        <v>5.7050000000000001</v>
      </c>
      <c r="L79">
        <v>5.492</v>
      </c>
      <c r="M79">
        <v>3.35</v>
      </c>
      <c r="N79">
        <v>90.64</v>
      </c>
      <c r="O79">
        <v>74.349999999999994</v>
      </c>
      <c r="P79">
        <v>0.1</v>
      </c>
      <c r="Q79">
        <v>0.42</v>
      </c>
      <c r="R79">
        <v>9.7100000000000009</v>
      </c>
      <c r="T79">
        <v>6.0259999999999998</v>
      </c>
      <c r="U79">
        <v>5.6630000000000003</v>
      </c>
      <c r="V79">
        <v>2.72</v>
      </c>
      <c r="W79">
        <v>88.18</v>
      </c>
      <c r="X79">
        <v>63.37</v>
      </c>
      <c r="Y79">
        <v>0.1</v>
      </c>
      <c r="Z79">
        <v>0.43</v>
      </c>
      <c r="AA79">
        <v>9.89</v>
      </c>
    </row>
    <row r="80" spans="1:27" x14ac:dyDescent="0.25">
      <c r="A80">
        <v>3</v>
      </c>
      <c r="B80">
        <v>3.4329999999999998</v>
      </c>
      <c r="C80">
        <v>2.9009999999999998</v>
      </c>
      <c r="D80">
        <v>4.45</v>
      </c>
      <c r="E80">
        <v>4.25</v>
      </c>
      <c r="F80">
        <v>52.87</v>
      </c>
      <c r="G80">
        <v>0.1</v>
      </c>
      <c r="H80">
        <v>0.43</v>
      </c>
      <c r="I80">
        <v>9.86</v>
      </c>
      <c r="K80">
        <v>5.5720000000000001</v>
      </c>
      <c r="L80">
        <v>5.2619999999999996</v>
      </c>
      <c r="M80">
        <v>3.42</v>
      </c>
      <c r="N80">
        <v>93.32</v>
      </c>
      <c r="O80">
        <v>62.33</v>
      </c>
      <c r="P80">
        <v>0.1</v>
      </c>
      <c r="Q80">
        <v>0.41</v>
      </c>
      <c r="R80">
        <v>9.7100000000000009</v>
      </c>
      <c r="T80">
        <v>5.5380000000000003</v>
      </c>
      <c r="U80">
        <v>5.1210000000000004</v>
      </c>
      <c r="V80">
        <v>3.38</v>
      </c>
      <c r="W80">
        <v>94.1</v>
      </c>
      <c r="X80">
        <v>40.79</v>
      </c>
      <c r="Y80">
        <v>0.1</v>
      </c>
      <c r="Z80">
        <v>0.42</v>
      </c>
      <c r="AA80">
        <v>9.89</v>
      </c>
    </row>
    <row r="81" spans="1:27" x14ac:dyDescent="0.25">
      <c r="A81">
        <v>4</v>
      </c>
      <c r="B81">
        <v>2.6259999999999999</v>
      </c>
      <c r="C81">
        <v>2.11</v>
      </c>
      <c r="D81">
        <v>6.28</v>
      </c>
      <c r="E81">
        <v>5.23</v>
      </c>
      <c r="F81">
        <v>46.78</v>
      </c>
      <c r="G81">
        <v>0.09</v>
      </c>
      <c r="H81">
        <v>0.43</v>
      </c>
      <c r="I81">
        <v>9.86</v>
      </c>
      <c r="K81">
        <v>5.5780000000000003</v>
      </c>
      <c r="L81">
        <v>5.2530000000000001</v>
      </c>
      <c r="M81">
        <v>3.67</v>
      </c>
      <c r="N81">
        <v>93.94</v>
      </c>
      <c r="O81">
        <v>52.27</v>
      </c>
      <c r="P81">
        <v>0.1</v>
      </c>
      <c r="Q81">
        <v>0.42</v>
      </c>
      <c r="R81">
        <v>9.7100000000000009</v>
      </c>
      <c r="T81">
        <v>5.601</v>
      </c>
      <c r="U81">
        <v>5.2089999999999996</v>
      </c>
      <c r="V81">
        <v>3.94</v>
      </c>
      <c r="W81">
        <v>93.78</v>
      </c>
      <c r="X81">
        <v>67.42</v>
      </c>
      <c r="Y81">
        <v>0.09</v>
      </c>
      <c r="Z81">
        <v>0.42</v>
      </c>
      <c r="AA81">
        <v>9.9</v>
      </c>
    </row>
    <row r="82" spans="1:27" x14ac:dyDescent="0.25">
      <c r="A82">
        <v>5</v>
      </c>
      <c r="B82">
        <v>3.9830000000000001</v>
      </c>
      <c r="C82">
        <v>3.2349999999999999</v>
      </c>
      <c r="D82">
        <v>3.68</v>
      </c>
      <c r="E82">
        <v>3.78</v>
      </c>
      <c r="F82">
        <v>47.09</v>
      </c>
      <c r="G82">
        <v>0.09</v>
      </c>
      <c r="H82">
        <v>0.43</v>
      </c>
      <c r="I82">
        <v>9.86</v>
      </c>
      <c r="K82">
        <v>5.6989999999999998</v>
      </c>
      <c r="L82">
        <v>5.4390000000000001</v>
      </c>
      <c r="M82">
        <v>3.55</v>
      </c>
      <c r="N82">
        <v>93.35</v>
      </c>
      <c r="O82">
        <v>66.91</v>
      </c>
      <c r="P82">
        <v>0.1</v>
      </c>
      <c r="Q82">
        <v>0.42</v>
      </c>
      <c r="R82">
        <v>9.7100000000000009</v>
      </c>
      <c r="T82">
        <v>5.76</v>
      </c>
      <c r="U82">
        <v>5.4039999999999999</v>
      </c>
      <c r="V82">
        <v>3.13</v>
      </c>
      <c r="W82">
        <v>91.99</v>
      </c>
      <c r="X82">
        <v>39.32</v>
      </c>
      <c r="Y82">
        <v>0.11</v>
      </c>
      <c r="Z82">
        <v>0.43</v>
      </c>
      <c r="AA82">
        <v>9.9</v>
      </c>
    </row>
    <row r="83" spans="1:27" x14ac:dyDescent="0.25">
      <c r="A83">
        <v>6</v>
      </c>
      <c r="B83">
        <v>2.7</v>
      </c>
      <c r="C83">
        <v>2.073</v>
      </c>
      <c r="D83">
        <v>6.09</v>
      </c>
      <c r="E83">
        <v>5.67</v>
      </c>
      <c r="F83">
        <v>43.79</v>
      </c>
      <c r="G83">
        <v>0.1</v>
      </c>
      <c r="H83">
        <v>0.43</v>
      </c>
      <c r="I83">
        <v>9.8800000000000008</v>
      </c>
      <c r="K83">
        <v>6.0289999999999999</v>
      </c>
      <c r="L83">
        <v>5.79</v>
      </c>
      <c r="M83">
        <v>3.16</v>
      </c>
      <c r="N83">
        <v>86.7</v>
      </c>
      <c r="O83">
        <v>64.61</v>
      </c>
      <c r="P83">
        <v>0.09</v>
      </c>
      <c r="Q83">
        <v>0.42</v>
      </c>
      <c r="R83">
        <v>9.7100000000000009</v>
      </c>
      <c r="T83">
        <v>5.8140000000000001</v>
      </c>
      <c r="U83">
        <v>5.3979999999999997</v>
      </c>
      <c r="V83">
        <v>3.15</v>
      </c>
      <c r="W83">
        <v>92.29</v>
      </c>
      <c r="X83">
        <v>46.11</v>
      </c>
      <c r="Y83">
        <v>0.1</v>
      </c>
      <c r="Z83">
        <v>0.43</v>
      </c>
      <c r="AA83">
        <v>9.89</v>
      </c>
    </row>
    <row r="84" spans="1:27" x14ac:dyDescent="0.25">
      <c r="A84">
        <v>7</v>
      </c>
      <c r="B84">
        <v>3.464</v>
      </c>
      <c r="C84">
        <v>2.6059999999999999</v>
      </c>
      <c r="D84">
        <v>5.0599999999999996</v>
      </c>
      <c r="E84">
        <v>4.13</v>
      </c>
      <c r="F84">
        <v>42.08</v>
      </c>
      <c r="G84">
        <v>0.1</v>
      </c>
      <c r="H84">
        <v>0.43</v>
      </c>
      <c r="I84">
        <v>9.8800000000000008</v>
      </c>
      <c r="K84">
        <v>5.5529999999999999</v>
      </c>
      <c r="L84">
        <v>5.2729999999999997</v>
      </c>
      <c r="M84">
        <v>2.82</v>
      </c>
      <c r="N84">
        <v>93.97</v>
      </c>
      <c r="O84">
        <v>47.25</v>
      </c>
      <c r="P84">
        <v>0.09</v>
      </c>
      <c r="Q84">
        <v>0.42</v>
      </c>
      <c r="R84">
        <v>9.7200000000000006</v>
      </c>
      <c r="T84">
        <v>5.4669999999999996</v>
      </c>
      <c r="U84">
        <v>5.1470000000000002</v>
      </c>
      <c r="V84">
        <v>3.12</v>
      </c>
      <c r="W84">
        <v>94.94</v>
      </c>
      <c r="X84">
        <v>50.31</v>
      </c>
      <c r="Y84">
        <v>0.1</v>
      </c>
      <c r="Z84">
        <v>0.42</v>
      </c>
      <c r="AA84">
        <v>9.9</v>
      </c>
    </row>
    <row r="85" spans="1:27" x14ac:dyDescent="0.25">
      <c r="A85">
        <v>8</v>
      </c>
      <c r="B85">
        <v>2.6909999999999998</v>
      </c>
      <c r="C85">
        <v>2.1080000000000001</v>
      </c>
      <c r="D85">
        <v>5.7</v>
      </c>
      <c r="E85">
        <v>5.48</v>
      </c>
      <c r="F85">
        <v>46.04</v>
      </c>
      <c r="G85">
        <v>0.1</v>
      </c>
      <c r="H85">
        <v>0.43</v>
      </c>
      <c r="I85">
        <v>9.8800000000000008</v>
      </c>
      <c r="K85">
        <v>5.7210000000000001</v>
      </c>
      <c r="L85">
        <v>5.3310000000000004</v>
      </c>
      <c r="M85">
        <v>2.79</v>
      </c>
      <c r="N85">
        <v>93.09</v>
      </c>
      <c r="O85">
        <v>61.25</v>
      </c>
      <c r="P85">
        <v>0.09</v>
      </c>
      <c r="Q85">
        <v>0.41</v>
      </c>
      <c r="R85">
        <v>9.6999999999999993</v>
      </c>
      <c r="T85">
        <v>5.5949999999999998</v>
      </c>
      <c r="U85">
        <v>5.2679999999999998</v>
      </c>
      <c r="V85">
        <v>3.56</v>
      </c>
      <c r="W85">
        <v>93.56</v>
      </c>
      <c r="X85">
        <v>43.05</v>
      </c>
      <c r="Y85">
        <v>0.1</v>
      </c>
      <c r="Z85">
        <v>0.42</v>
      </c>
      <c r="AA85">
        <v>9.84</v>
      </c>
    </row>
    <row r="86" spans="1:27" x14ac:dyDescent="0.25">
      <c r="A86">
        <v>9</v>
      </c>
      <c r="B86">
        <v>5.1619999999999999</v>
      </c>
      <c r="C86">
        <v>3.8130000000000002</v>
      </c>
      <c r="D86">
        <v>3.94</v>
      </c>
      <c r="E86">
        <v>2.8</v>
      </c>
      <c r="F86">
        <v>35.82</v>
      </c>
      <c r="G86">
        <v>0.1</v>
      </c>
      <c r="H86">
        <v>0.43</v>
      </c>
      <c r="I86">
        <v>9.8800000000000008</v>
      </c>
      <c r="K86">
        <v>5.9349999999999996</v>
      </c>
      <c r="L86">
        <v>5.4880000000000004</v>
      </c>
      <c r="M86">
        <v>3.22</v>
      </c>
      <c r="N86">
        <v>90.4</v>
      </c>
      <c r="O86">
        <v>71.790000000000006</v>
      </c>
      <c r="P86">
        <v>0.1</v>
      </c>
      <c r="Q86">
        <v>0.42</v>
      </c>
      <c r="R86">
        <v>9.7100000000000009</v>
      </c>
      <c r="T86">
        <v>5.5590000000000002</v>
      </c>
      <c r="U86">
        <v>5.2370000000000001</v>
      </c>
      <c r="V86">
        <v>4.08</v>
      </c>
      <c r="W86">
        <v>93.7</v>
      </c>
      <c r="X86">
        <v>46.05</v>
      </c>
      <c r="Y86">
        <v>0.1</v>
      </c>
      <c r="Z86">
        <v>0.42</v>
      </c>
      <c r="AA86">
        <v>9.84</v>
      </c>
    </row>
    <row r="87" spans="1:27" x14ac:dyDescent="0.25">
      <c r="A87">
        <v>10</v>
      </c>
      <c r="B87">
        <v>2.64</v>
      </c>
      <c r="C87">
        <v>2.1459999999999999</v>
      </c>
      <c r="D87">
        <v>5.96</v>
      </c>
      <c r="E87">
        <v>5.33</v>
      </c>
      <c r="F87">
        <v>50.32</v>
      </c>
      <c r="G87">
        <v>0.1</v>
      </c>
      <c r="H87">
        <v>0.43</v>
      </c>
      <c r="I87">
        <v>9.86</v>
      </c>
      <c r="K87">
        <v>5.6769999999999996</v>
      </c>
      <c r="L87">
        <v>5.31</v>
      </c>
      <c r="M87">
        <v>3.47</v>
      </c>
      <c r="N87">
        <v>92.69</v>
      </c>
      <c r="O87">
        <v>47.12</v>
      </c>
      <c r="P87">
        <v>0.1</v>
      </c>
      <c r="Q87">
        <v>0.41</v>
      </c>
      <c r="R87">
        <v>9.7100000000000009</v>
      </c>
      <c r="T87">
        <v>5.6050000000000004</v>
      </c>
      <c r="U87">
        <v>5.26</v>
      </c>
      <c r="V87">
        <v>2.8</v>
      </c>
      <c r="W87">
        <v>93.63</v>
      </c>
      <c r="X87">
        <v>60.78</v>
      </c>
      <c r="Y87">
        <v>0.1</v>
      </c>
      <c r="Z87">
        <v>0.42</v>
      </c>
      <c r="AA87">
        <v>9.8699999999999992</v>
      </c>
    </row>
    <row r="88" spans="1:27" x14ac:dyDescent="0.25">
      <c r="A88" t="s">
        <v>17</v>
      </c>
      <c r="B88">
        <f>AVERAGE(B78:B87)</f>
        <v>3.1844999999999999</v>
      </c>
      <c r="C88">
        <f t="shared" ref="C88" si="83">AVERAGE(C78:C87)</f>
        <v>2.5058999999999996</v>
      </c>
      <c r="D88">
        <f t="shared" ref="D88" si="84">AVERAGE(D78:D87)</f>
        <v>5.2709999999999999</v>
      </c>
      <c r="E88">
        <f t="shared" ref="E88" si="85">AVERAGE(E78:E87)</f>
        <v>4.9590000000000005</v>
      </c>
      <c r="F88">
        <f t="shared" ref="F88" si="86">AVERAGE(F78:F87)</f>
        <v>47.482999999999997</v>
      </c>
      <c r="G88">
        <f t="shared" ref="G88" si="87">AVERAGE(G78:G87)</f>
        <v>9.799999999999999E-2</v>
      </c>
      <c r="H88">
        <f t="shared" ref="H88" si="88">AVERAGE(H78:H87)</f>
        <v>0.43000000000000005</v>
      </c>
      <c r="I88">
        <f t="shared" ref="I88" si="89">AVERAGE(I78:I87)</f>
        <v>9.8679999999999986</v>
      </c>
      <c r="K88">
        <f t="shared" ref="K88" si="90">AVERAGE(K78:K87)</f>
        <v>5.7079000000000004</v>
      </c>
      <c r="L88">
        <f t="shared" ref="L88" si="91">AVERAGE(L78:L87)</f>
        <v>5.3912000000000004</v>
      </c>
      <c r="M88">
        <f t="shared" ref="M88" si="92">AVERAGE(M78:M87)</f>
        <v>3.2689999999999997</v>
      </c>
      <c r="N88">
        <f t="shared" ref="N88" si="93">AVERAGE(N78:N87)</f>
        <v>92.119</v>
      </c>
      <c r="O88">
        <f t="shared" ref="O88" si="94">AVERAGE(O78:O87)</f>
        <v>59.898000000000003</v>
      </c>
      <c r="P88">
        <f t="shared" ref="P88" si="95">AVERAGE(P78:P87)</f>
        <v>9.5999999999999988E-2</v>
      </c>
      <c r="Q88">
        <f t="shared" ref="Q88" si="96">AVERAGE(Q78:Q87)</f>
        <v>0.41600000000000004</v>
      </c>
      <c r="R88">
        <f t="shared" ref="R88" si="97">AVERAGE(R78:R87)</f>
        <v>9.708000000000002</v>
      </c>
      <c r="T88">
        <f t="shared" ref="T88" si="98">AVERAGE(T78:T87)</f>
        <v>5.6617999999999995</v>
      </c>
      <c r="U88">
        <f t="shared" ref="U88" si="99">AVERAGE(U78:U87)</f>
        <v>5.3015999999999996</v>
      </c>
      <c r="V88">
        <f t="shared" ref="V88" si="100">AVERAGE(V78:V87)</f>
        <v>3.2549999999999999</v>
      </c>
      <c r="W88">
        <f t="shared" ref="W88" si="101">AVERAGE(W78:W87)</f>
        <v>92.994</v>
      </c>
      <c r="X88">
        <f t="shared" ref="X88" si="102">AVERAGE(X78:X87)</f>
        <v>50.308000000000007</v>
      </c>
      <c r="Y88">
        <f t="shared" ref="Y88" si="103">AVERAGE(Y78:Y87)</f>
        <v>9.9999999999999992E-2</v>
      </c>
      <c r="Z88">
        <f t="shared" ref="Z88" si="104">AVERAGE(Z78:Z87)</f>
        <v>0.42400000000000004</v>
      </c>
      <c r="AA88">
        <f t="shared" ref="AA88" si="105">AVERAGE(AA78:AA87)</f>
        <v>9.8780000000000019</v>
      </c>
    </row>
    <row r="89" spans="1:27" x14ac:dyDescent="0.25">
      <c r="A89" t="s">
        <v>18</v>
      </c>
      <c r="B89">
        <f>STDEV(B78:B87)</f>
        <v>0.85625674368796023</v>
      </c>
      <c r="C89">
        <f t="shared" ref="C89:I89" si="106">STDEV(C78:C87)</f>
        <v>0.62972629857034756</v>
      </c>
      <c r="D89">
        <f t="shared" si="106"/>
        <v>1.0402718661751591</v>
      </c>
      <c r="E89">
        <f t="shared" si="106"/>
        <v>1.2493327107789274</v>
      </c>
      <c r="F89">
        <f t="shared" si="106"/>
        <v>6.1737167807479807</v>
      </c>
      <c r="G89">
        <f t="shared" si="106"/>
        <v>4.2163702135578438E-3</v>
      </c>
      <c r="H89">
        <v>0</v>
      </c>
      <c r="I89">
        <f t="shared" si="106"/>
        <v>1.0327955589887142E-2</v>
      </c>
      <c r="K89">
        <f t="shared" ref="K89:R89" si="107">STDEV(K78:K87)</f>
        <v>0.15804883211632187</v>
      </c>
      <c r="L89">
        <f t="shared" si="107"/>
        <v>0.16818429045411937</v>
      </c>
      <c r="M89">
        <f t="shared" si="107"/>
        <v>0.28976810651891205</v>
      </c>
      <c r="N89">
        <f t="shared" si="107"/>
        <v>2.2710665629464333</v>
      </c>
      <c r="O89">
        <f t="shared" si="107"/>
        <v>9.9344180615787447</v>
      </c>
      <c r="P89">
        <f t="shared" si="107"/>
        <v>5.1639777949432268E-3</v>
      </c>
      <c r="Q89">
        <f t="shared" si="107"/>
        <v>5.1639777949432268E-3</v>
      </c>
      <c r="R89">
        <f t="shared" si="107"/>
        <v>7.8881063774666367E-3</v>
      </c>
      <c r="T89">
        <f t="shared" ref="T89:AA89" si="108">STDEV(T78:T87)</f>
        <v>0.16355549516907095</v>
      </c>
      <c r="U89">
        <f t="shared" si="108"/>
        <v>0.15725718496215751</v>
      </c>
      <c r="V89">
        <f t="shared" si="108"/>
        <v>0.48749358970144635</v>
      </c>
      <c r="W89">
        <f t="shared" si="108"/>
        <v>1.8894925832673206</v>
      </c>
      <c r="X89">
        <f t="shared" si="108"/>
        <v>9.9580629530936875</v>
      </c>
      <c r="Y89">
        <f t="shared" si="108"/>
        <v>4.7140452079103183E-3</v>
      </c>
      <c r="Z89">
        <f t="shared" si="108"/>
        <v>5.1639777949432268E-3</v>
      </c>
      <c r="AA89">
        <f t="shared" si="108"/>
        <v>2.3944379994757622E-2</v>
      </c>
    </row>
  </sheetData>
  <mergeCells count="23">
    <mergeCell ref="A1:C1"/>
    <mergeCell ref="B76:I76"/>
    <mergeCell ref="K76:R76"/>
    <mergeCell ref="T76:AA76"/>
    <mergeCell ref="K12:R12"/>
    <mergeCell ref="B12:I12"/>
    <mergeCell ref="T12:AA12"/>
    <mergeCell ref="B44:I44"/>
    <mergeCell ref="K44:R44"/>
    <mergeCell ref="T44:AA44"/>
    <mergeCell ref="B28:I28"/>
    <mergeCell ref="K28:R28"/>
    <mergeCell ref="T28:AA28"/>
    <mergeCell ref="L7:M9"/>
    <mergeCell ref="N7:N9"/>
    <mergeCell ref="P7:Q9"/>
    <mergeCell ref="B60:I60"/>
    <mergeCell ref="K60:R60"/>
    <mergeCell ref="T60:AA60"/>
    <mergeCell ref="B2:I2"/>
    <mergeCell ref="K2:R2"/>
    <mergeCell ref="T2:AA2"/>
    <mergeCell ref="R7:R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"/>
  <sheetViews>
    <sheetView topLeftCell="I1" workbookViewId="0">
      <selection activeCell="AB47" sqref="AB47"/>
    </sheetView>
  </sheetViews>
  <sheetFormatPr defaultRowHeight="15" x14ac:dyDescent="0.25"/>
  <cols>
    <col min="2" max="2" width="10.28515625" customWidth="1"/>
    <col min="3" max="3" width="17" customWidth="1"/>
    <col min="4" max="4" width="13.28515625" customWidth="1"/>
    <col min="5" max="5" width="13.140625" customWidth="1"/>
    <col min="6" max="6" width="19.42578125" customWidth="1"/>
    <col min="7" max="7" width="13.85546875" customWidth="1"/>
    <col min="8" max="8" width="13.7109375" customWidth="1"/>
    <col min="9" max="9" width="20" customWidth="1"/>
    <col min="11" max="11" width="10.28515625" customWidth="1"/>
    <col min="12" max="12" width="17" customWidth="1"/>
    <col min="13" max="13" width="13.28515625" customWidth="1"/>
    <col min="14" max="14" width="13.140625" customWidth="1"/>
    <col min="15" max="15" width="19.42578125" customWidth="1"/>
    <col min="16" max="16" width="13.85546875" customWidth="1"/>
    <col min="17" max="17" width="13.7109375" customWidth="1"/>
    <col min="18" max="18" width="20" customWidth="1"/>
    <col min="19" max="19" width="10.140625" customWidth="1"/>
    <col min="20" max="20" width="10.28515625" customWidth="1"/>
    <col min="21" max="21" width="17" customWidth="1"/>
    <col min="22" max="22" width="13.28515625" customWidth="1"/>
    <col min="23" max="23" width="13.140625" customWidth="1"/>
    <col min="24" max="24" width="19.42578125" customWidth="1"/>
    <col min="25" max="25" width="13.85546875" customWidth="1"/>
    <col min="26" max="26" width="13.7109375" customWidth="1"/>
    <col min="27" max="27" width="20" customWidth="1"/>
    <col min="28" max="28" width="17.28515625" customWidth="1"/>
  </cols>
  <sheetData>
    <row r="1" spans="1:28" x14ac:dyDescent="0.25">
      <c r="A1" s="6" t="s">
        <v>19</v>
      </c>
      <c r="B1" s="6"/>
      <c r="C1" s="6"/>
    </row>
    <row r="2" spans="1:28" x14ac:dyDescent="0.25">
      <c r="B2" s="6" t="s">
        <v>22</v>
      </c>
      <c r="C2" s="6"/>
      <c r="D2" s="6"/>
      <c r="E2" s="6"/>
      <c r="F2" s="6"/>
      <c r="G2" s="6"/>
      <c r="H2" s="6"/>
      <c r="I2" s="6"/>
      <c r="K2" s="6" t="s">
        <v>23</v>
      </c>
      <c r="L2" s="6"/>
      <c r="M2" s="6"/>
      <c r="N2" s="6"/>
      <c r="O2" s="6"/>
      <c r="P2" s="6"/>
      <c r="Q2" s="6"/>
      <c r="R2" s="6"/>
      <c r="T2" s="6" t="s">
        <v>24</v>
      </c>
      <c r="U2" s="6"/>
      <c r="V2" s="6"/>
      <c r="W2" s="6"/>
      <c r="X2" s="6"/>
      <c r="Y2" s="6"/>
      <c r="Z2" s="6"/>
      <c r="AA2" s="6"/>
    </row>
    <row r="3" spans="1:28" x14ac:dyDescent="0.25">
      <c r="B3" t="s">
        <v>2</v>
      </c>
      <c r="C3" t="s">
        <v>16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t="s">
        <v>2</v>
      </c>
      <c r="L3" t="s">
        <v>16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T3" t="s">
        <v>2</v>
      </c>
      <c r="U3" t="s">
        <v>16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</row>
    <row r="4" spans="1:28" x14ac:dyDescent="0.25">
      <c r="A4" s="4" t="s">
        <v>20</v>
      </c>
      <c r="B4" s="4">
        <f t="shared" ref="B4:I5" si="0">AVERAGE(B24,B40,B56,B72,B88)</f>
        <v>8.3029600000000023</v>
      </c>
      <c r="C4" s="4">
        <f t="shared" si="0"/>
        <v>6.0008999999999997</v>
      </c>
      <c r="D4" s="4">
        <f t="shared" si="0"/>
        <v>6.6525999999999996</v>
      </c>
      <c r="E4" s="4">
        <f t="shared" si="0"/>
        <v>5.7951999999999995</v>
      </c>
      <c r="F4" s="4">
        <f t="shared" si="0"/>
        <v>43.792200000000001</v>
      </c>
      <c r="G4" s="4">
        <f t="shared" si="0"/>
        <v>0.10640000000000001</v>
      </c>
      <c r="H4" s="4">
        <f t="shared" si="0"/>
        <v>0.1666</v>
      </c>
      <c r="I4" s="4">
        <f t="shared" si="0"/>
        <v>8.7750000000000004</v>
      </c>
      <c r="J4" s="4"/>
      <c r="K4" s="4">
        <f t="shared" ref="K4:R5" si="1">AVERAGE(K24,K40,K56,K72,K88)</f>
        <v>16.877640000000003</v>
      </c>
      <c r="L4" s="4">
        <f t="shared" si="1"/>
        <v>15.0648</v>
      </c>
      <c r="M4" s="4">
        <f>AVERAGE(M24,M40,M56,M71,M88)</f>
        <v>3.4701999999999997</v>
      </c>
      <c r="N4" s="4">
        <f t="shared" si="1"/>
        <v>94.458199999999991</v>
      </c>
      <c r="O4" s="4">
        <f t="shared" si="1"/>
        <v>52.753799999999991</v>
      </c>
      <c r="P4" s="4">
        <f t="shared" si="1"/>
        <v>0.1076</v>
      </c>
      <c r="Q4" s="4">
        <f t="shared" si="1"/>
        <v>0.1346</v>
      </c>
      <c r="R4" s="4">
        <f t="shared" si="1"/>
        <v>8.7358000000000011</v>
      </c>
      <c r="S4" s="4"/>
      <c r="T4" s="4">
        <f t="shared" ref="T4:AA5" si="2">AVERAGE(T24,T40,T56,T72,T88)</f>
        <v>12.56146</v>
      </c>
      <c r="U4" s="4">
        <f t="shared" si="2"/>
        <v>9.3452200000000012</v>
      </c>
      <c r="V4" s="4">
        <f t="shared" si="2"/>
        <v>5.3213999999999997</v>
      </c>
      <c r="W4" s="4">
        <f t="shared" si="2"/>
        <v>92.225800000000007</v>
      </c>
      <c r="X4" s="4">
        <f t="shared" si="2"/>
        <v>52.692999999999998</v>
      </c>
      <c r="Y4" s="4">
        <f t="shared" si="2"/>
        <v>0.10500000000000001</v>
      </c>
      <c r="Z4" s="4">
        <f t="shared" si="2"/>
        <v>0.1082</v>
      </c>
      <c r="AA4" s="4">
        <f t="shared" si="2"/>
        <v>8.8158000000000012</v>
      </c>
    </row>
    <row r="5" spans="1:28" x14ac:dyDescent="0.25">
      <c r="A5" s="4" t="s">
        <v>21</v>
      </c>
      <c r="B5" s="4">
        <f t="shared" si="0"/>
        <v>0.86790616224026151</v>
      </c>
      <c r="C5" s="4">
        <f t="shared" si="0"/>
        <v>0.75919154343635586</v>
      </c>
      <c r="D5" s="4">
        <f t="shared" si="0"/>
        <v>0.84099076515391147</v>
      </c>
      <c r="E5" s="4">
        <f t="shared" si="0"/>
        <v>0.72824737839642351</v>
      </c>
      <c r="F5" s="4">
        <f t="shared" si="0"/>
        <v>3.0914248322555622</v>
      </c>
      <c r="G5" s="4">
        <f t="shared" si="0"/>
        <v>4.4620056942932928E-3</v>
      </c>
      <c r="H5" s="4">
        <f t="shared" si="0"/>
        <v>3.5974346571809152E-3</v>
      </c>
      <c r="I5" s="4">
        <f t="shared" si="0"/>
        <v>2.8006586042941289E-2</v>
      </c>
      <c r="J5" s="4"/>
      <c r="K5" s="4">
        <f t="shared" si="1"/>
        <v>0.94601681776772606</v>
      </c>
      <c r="L5" s="4">
        <f t="shared" si="1"/>
        <v>0.64947614023637534</v>
      </c>
      <c r="M5" s="4">
        <f t="shared" si="1"/>
        <v>0.43084024213395644</v>
      </c>
      <c r="N5" s="4">
        <f t="shared" si="1"/>
        <v>2.4550109048527142</v>
      </c>
      <c r="O5" s="4">
        <f t="shared" si="1"/>
        <v>4.7968047704123196</v>
      </c>
      <c r="P5" s="4">
        <f t="shared" si="1"/>
        <v>3.0529798954573987E-3</v>
      </c>
      <c r="Q5" s="4">
        <f t="shared" si="1"/>
        <v>7.1620393539127761E-3</v>
      </c>
      <c r="R5" s="4">
        <f t="shared" si="1"/>
        <v>3.085850949693917E-2</v>
      </c>
      <c r="S5" s="4"/>
      <c r="T5" s="4">
        <f t="shared" si="2"/>
        <v>2.2620569875301699</v>
      </c>
      <c r="U5" s="4">
        <f t="shared" si="2"/>
        <v>2.4745589226888671</v>
      </c>
      <c r="V5" s="4">
        <f t="shared" si="2"/>
        <v>1.0304523617694001</v>
      </c>
      <c r="W5" s="4">
        <f t="shared" si="2"/>
        <v>1.7906808484628012</v>
      </c>
      <c r="X5" s="4">
        <f t="shared" si="2"/>
        <v>5.2561319007342302</v>
      </c>
      <c r="Y5" s="4">
        <f t="shared" si="2"/>
        <v>4.7182309864797186E-3</v>
      </c>
      <c r="Z5" s="4">
        <f t="shared" si="2"/>
        <v>5.7909767700946571E-3</v>
      </c>
      <c r="AA5" s="4">
        <f t="shared" si="2"/>
        <v>0.12627847367514144</v>
      </c>
      <c r="AB5" s="4"/>
    </row>
    <row r="6" spans="1:28" x14ac:dyDescent="0.25">
      <c r="Z6" s="4"/>
      <c r="AA6" s="4"/>
      <c r="AB6" s="4"/>
    </row>
    <row r="7" spans="1:28" x14ac:dyDescent="0.25">
      <c r="L7" s="7" t="s">
        <v>25</v>
      </c>
      <c r="M7" s="7"/>
      <c r="N7" s="8">
        <f>(L4-U4)/U4</f>
        <v>0.6120326755282377</v>
      </c>
      <c r="P7" s="7" t="s">
        <v>26</v>
      </c>
      <c r="Q7" s="7"/>
      <c r="R7" s="8">
        <f>(N4-W4)/W4</f>
        <v>2.4205807919258863E-2</v>
      </c>
      <c r="Z7" s="4"/>
      <c r="AA7" s="4"/>
      <c r="AB7" s="4"/>
    </row>
    <row r="8" spans="1:28" x14ac:dyDescent="0.25">
      <c r="L8" s="7"/>
      <c r="M8" s="7"/>
      <c r="N8" s="8"/>
      <c r="O8" s="9"/>
      <c r="P8" s="7"/>
      <c r="Q8" s="7"/>
      <c r="R8" s="8"/>
      <c r="Z8" s="4"/>
      <c r="AA8" s="4"/>
      <c r="AB8" s="4"/>
    </row>
    <row r="9" spans="1:28" x14ac:dyDescent="0.25">
      <c r="L9" s="7"/>
      <c r="M9" s="7"/>
      <c r="N9" s="8"/>
      <c r="P9" s="7"/>
      <c r="Q9" s="7"/>
      <c r="R9" s="8"/>
      <c r="Z9" s="4"/>
      <c r="AA9" s="4"/>
      <c r="AB9" s="4"/>
    </row>
    <row r="11" spans="1:28" x14ac:dyDescent="0.25">
      <c r="A11" t="s">
        <v>0</v>
      </c>
    </row>
    <row r="12" spans="1:28" x14ac:dyDescent="0.25">
      <c r="A12" t="s">
        <v>1</v>
      </c>
      <c r="B12" s="6" t="s">
        <v>22</v>
      </c>
      <c r="C12" s="6"/>
      <c r="D12" s="6"/>
      <c r="E12" s="6"/>
      <c r="F12" s="6"/>
      <c r="G12" s="6"/>
      <c r="H12" s="6"/>
      <c r="I12" s="6"/>
      <c r="K12" s="6" t="s">
        <v>23</v>
      </c>
      <c r="L12" s="6"/>
      <c r="M12" s="6"/>
      <c r="N12" s="6"/>
      <c r="O12" s="6"/>
      <c r="P12" s="6"/>
      <c r="Q12" s="6"/>
      <c r="R12" s="6"/>
      <c r="T12" s="6" t="s">
        <v>24</v>
      </c>
      <c r="U12" s="6"/>
      <c r="V12" s="6"/>
      <c r="W12" s="6"/>
      <c r="X12" s="6"/>
      <c r="Y12" s="6"/>
      <c r="Z12" s="6"/>
      <c r="AA12" s="6"/>
      <c r="AB12" s="4"/>
    </row>
    <row r="13" spans="1:28" x14ac:dyDescent="0.25">
      <c r="B13" t="s">
        <v>2</v>
      </c>
      <c r="C13" t="s">
        <v>16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K13" t="s">
        <v>2</v>
      </c>
      <c r="L13" t="s">
        <v>16</v>
      </c>
      <c r="M13" t="s">
        <v>3</v>
      </c>
      <c r="N13" t="s">
        <v>4</v>
      </c>
      <c r="O13" t="s">
        <v>5</v>
      </c>
      <c r="P13" t="s">
        <v>6</v>
      </c>
      <c r="Q13" t="s">
        <v>7</v>
      </c>
      <c r="R13" t="s">
        <v>8</v>
      </c>
      <c r="T13" t="s">
        <v>2</v>
      </c>
      <c r="U13" t="s">
        <v>16</v>
      </c>
      <c r="V13" t="s">
        <v>3</v>
      </c>
      <c r="W13" t="s">
        <v>4</v>
      </c>
      <c r="X13" t="s">
        <v>5</v>
      </c>
      <c r="Y13" t="s">
        <v>6</v>
      </c>
      <c r="Z13" t="s">
        <v>7</v>
      </c>
      <c r="AA13" t="s">
        <v>8</v>
      </c>
    </row>
    <row r="14" spans="1:28" x14ac:dyDescent="0.25">
      <c r="A14">
        <v>1</v>
      </c>
      <c r="B14">
        <v>8.8840000000000003</v>
      </c>
      <c r="C14">
        <v>6.1639999999999997</v>
      </c>
      <c r="D14">
        <v>6.74</v>
      </c>
      <c r="E14">
        <v>6.06</v>
      </c>
      <c r="F14">
        <v>43.74</v>
      </c>
      <c r="G14">
        <v>0.11</v>
      </c>
      <c r="H14">
        <v>0.17</v>
      </c>
      <c r="I14">
        <v>8.9600000000000009</v>
      </c>
      <c r="K14">
        <v>16.358000000000001</v>
      </c>
      <c r="L14">
        <v>14.795</v>
      </c>
      <c r="M14">
        <v>3.68</v>
      </c>
      <c r="N14">
        <v>95.54</v>
      </c>
      <c r="O14">
        <v>54.16</v>
      </c>
      <c r="P14">
        <v>0.11</v>
      </c>
      <c r="Q14">
        <v>0.14000000000000001</v>
      </c>
      <c r="R14">
        <v>8.9499999999999993</v>
      </c>
      <c r="T14">
        <v>12.673</v>
      </c>
      <c r="U14">
        <v>8.2899999999999991</v>
      </c>
      <c r="V14">
        <v>5.74</v>
      </c>
      <c r="W14">
        <v>89.76</v>
      </c>
      <c r="X14">
        <v>57.68</v>
      </c>
      <c r="Y14">
        <v>0.11</v>
      </c>
      <c r="Z14">
        <v>0.11</v>
      </c>
      <c r="AA14">
        <v>8.52</v>
      </c>
    </row>
    <row r="15" spans="1:28" x14ac:dyDescent="0.25">
      <c r="A15">
        <v>2</v>
      </c>
      <c r="B15">
        <v>8.0790000000000006</v>
      </c>
      <c r="C15">
        <v>5.9509999999999996</v>
      </c>
      <c r="D15">
        <v>6.76</v>
      </c>
      <c r="E15">
        <v>6.45</v>
      </c>
      <c r="F15">
        <v>43.03</v>
      </c>
      <c r="G15">
        <v>0.11</v>
      </c>
      <c r="H15">
        <v>0.17</v>
      </c>
      <c r="I15">
        <v>8.9700000000000006</v>
      </c>
      <c r="K15">
        <v>16.388999999999999</v>
      </c>
      <c r="L15">
        <v>14.615</v>
      </c>
      <c r="M15">
        <v>3.38</v>
      </c>
      <c r="N15">
        <v>95.57</v>
      </c>
      <c r="O15">
        <v>53.89</v>
      </c>
      <c r="P15">
        <v>0.11</v>
      </c>
      <c r="Q15">
        <v>0.13</v>
      </c>
      <c r="R15">
        <v>8.9600000000000009</v>
      </c>
      <c r="T15">
        <v>13.369</v>
      </c>
      <c r="U15">
        <v>10.275</v>
      </c>
      <c r="V15">
        <v>4.29</v>
      </c>
      <c r="W15">
        <v>92.69</v>
      </c>
      <c r="X15">
        <v>52.4</v>
      </c>
      <c r="Y15">
        <v>0.11</v>
      </c>
      <c r="Z15">
        <v>0.11</v>
      </c>
      <c r="AA15">
        <v>8.48</v>
      </c>
    </row>
    <row r="16" spans="1:28" x14ac:dyDescent="0.25">
      <c r="A16">
        <v>3</v>
      </c>
      <c r="B16">
        <v>7.6769999999999996</v>
      </c>
      <c r="C16">
        <v>5.3959999999999999</v>
      </c>
      <c r="D16">
        <v>6.97</v>
      </c>
      <c r="E16">
        <v>6.71</v>
      </c>
      <c r="F16">
        <v>44.14</v>
      </c>
      <c r="G16">
        <v>0.11</v>
      </c>
      <c r="H16">
        <v>0.17</v>
      </c>
      <c r="I16">
        <v>8.9700000000000006</v>
      </c>
      <c r="K16">
        <v>16.378</v>
      </c>
      <c r="L16">
        <v>14.757</v>
      </c>
      <c r="M16">
        <v>3.58</v>
      </c>
      <c r="N16">
        <v>95.95</v>
      </c>
      <c r="O16">
        <v>58.01</v>
      </c>
      <c r="P16">
        <v>0.11</v>
      </c>
      <c r="Q16">
        <v>0.13</v>
      </c>
      <c r="R16">
        <v>8.9</v>
      </c>
      <c r="T16">
        <v>16.411000000000001</v>
      </c>
      <c r="U16">
        <v>14.702</v>
      </c>
      <c r="V16">
        <v>3.35</v>
      </c>
      <c r="W16">
        <v>94.65</v>
      </c>
      <c r="X16">
        <v>52.44</v>
      </c>
      <c r="Y16">
        <v>0.11</v>
      </c>
      <c r="Z16">
        <v>0.11</v>
      </c>
      <c r="AA16">
        <v>8.52</v>
      </c>
    </row>
    <row r="17" spans="1:27" x14ac:dyDescent="0.25">
      <c r="A17">
        <v>4</v>
      </c>
      <c r="B17">
        <v>10.336</v>
      </c>
      <c r="C17">
        <v>7.7359999999999998</v>
      </c>
      <c r="D17">
        <v>5.01</v>
      </c>
      <c r="E17">
        <v>4.5199999999999996</v>
      </c>
      <c r="F17">
        <v>38.03</v>
      </c>
      <c r="G17">
        <v>0.11</v>
      </c>
      <c r="H17">
        <v>0.17</v>
      </c>
      <c r="I17">
        <v>8.9700000000000006</v>
      </c>
      <c r="K17">
        <v>16.23</v>
      </c>
      <c r="L17">
        <v>14.718999999999999</v>
      </c>
      <c r="M17">
        <v>3.45</v>
      </c>
      <c r="N17">
        <v>96.07</v>
      </c>
      <c r="O17">
        <v>52.21</v>
      </c>
      <c r="P17">
        <v>0.11</v>
      </c>
      <c r="Q17">
        <v>0.14000000000000001</v>
      </c>
      <c r="R17">
        <v>8.93</v>
      </c>
      <c r="T17">
        <v>9.8320000000000007</v>
      </c>
      <c r="U17">
        <v>6.8220000000000001</v>
      </c>
      <c r="V17">
        <v>6.82</v>
      </c>
      <c r="W17">
        <v>94.55</v>
      </c>
      <c r="X17">
        <v>51.84</v>
      </c>
      <c r="Y17">
        <v>0.11</v>
      </c>
      <c r="Z17">
        <v>0.11</v>
      </c>
      <c r="AA17">
        <v>8.49</v>
      </c>
    </row>
    <row r="18" spans="1:27" x14ac:dyDescent="0.25">
      <c r="A18">
        <v>5</v>
      </c>
      <c r="B18">
        <v>6.9539999999999997</v>
      </c>
      <c r="C18">
        <v>5.0890000000000004</v>
      </c>
      <c r="D18">
        <v>7.72</v>
      </c>
      <c r="E18">
        <v>6.12</v>
      </c>
      <c r="F18">
        <v>49.79</v>
      </c>
      <c r="G18">
        <v>0.11</v>
      </c>
      <c r="H18">
        <v>0.17</v>
      </c>
      <c r="I18">
        <v>8.9600000000000009</v>
      </c>
      <c r="K18">
        <v>16.177</v>
      </c>
      <c r="L18">
        <v>14.536</v>
      </c>
      <c r="M18">
        <v>3.27</v>
      </c>
      <c r="N18">
        <v>96.32</v>
      </c>
      <c r="O18">
        <v>58.73</v>
      </c>
      <c r="P18">
        <v>0.11</v>
      </c>
      <c r="Q18">
        <v>0.13</v>
      </c>
      <c r="R18">
        <v>8.92</v>
      </c>
      <c r="T18">
        <v>12.41</v>
      </c>
      <c r="U18">
        <v>7.4210000000000003</v>
      </c>
      <c r="V18">
        <v>5.55</v>
      </c>
      <c r="W18">
        <v>90.86</v>
      </c>
      <c r="X18">
        <v>48.08</v>
      </c>
      <c r="Y18">
        <v>0.11</v>
      </c>
      <c r="Z18">
        <v>0.11</v>
      </c>
      <c r="AA18">
        <v>8.49</v>
      </c>
    </row>
    <row r="19" spans="1:27" x14ac:dyDescent="0.25">
      <c r="A19">
        <v>6</v>
      </c>
      <c r="B19">
        <v>7.2839999999999998</v>
      </c>
      <c r="C19">
        <v>5.3369999999999997</v>
      </c>
      <c r="D19">
        <v>7.31</v>
      </c>
      <c r="E19">
        <v>5.71</v>
      </c>
      <c r="F19">
        <v>47.35</v>
      </c>
      <c r="G19">
        <v>0.11</v>
      </c>
      <c r="H19">
        <v>0.17</v>
      </c>
      <c r="I19">
        <v>8.94</v>
      </c>
      <c r="K19">
        <v>16.189</v>
      </c>
      <c r="L19">
        <v>14.443</v>
      </c>
      <c r="M19">
        <v>4.0199999999999996</v>
      </c>
      <c r="N19">
        <v>96.24</v>
      </c>
      <c r="O19">
        <v>66.64</v>
      </c>
      <c r="P19">
        <v>0.11</v>
      </c>
      <c r="Q19">
        <v>0.13</v>
      </c>
      <c r="R19">
        <v>8.93</v>
      </c>
      <c r="T19">
        <v>10.824</v>
      </c>
      <c r="U19">
        <v>6.54</v>
      </c>
      <c r="V19">
        <v>5.72</v>
      </c>
      <c r="W19">
        <v>90.16</v>
      </c>
      <c r="X19">
        <v>49.5</v>
      </c>
      <c r="Y19">
        <v>0.11</v>
      </c>
      <c r="Z19">
        <v>0.11</v>
      </c>
      <c r="AA19">
        <v>8.48</v>
      </c>
    </row>
    <row r="20" spans="1:27" x14ac:dyDescent="0.25">
      <c r="A20">
        <v>7</v>
      </c>
      <c r="B20">
        <v>6.7770000000000001</v>
      </c>
      <c r="C20">
        <v>5.0060000000000002</v>
      </c>
      <c r="D20">
        <v>7.02</v>
      </c>
      <c r="E20">
        <v>5.88</v>
      </c>
      <c r="F20">
        <v>48.45</v>
      </c>
      <c r="G20">
        <v>0.1</v>
      </c>
      <c r="H20">
        <v>0.17</v>
      </c>
      <c r="I20">
        <v>9.01</v>
      </c>
      <c r="K20">
        <v>16.175000000000001</v>
      </c>
      <c r="L20">
        <v>14.515000000000001</v>
      </c>
      <c r="M20">
        <v>3.51</v>
      </c>
      <c r="N20">
        <v>96.44</v>
      </c>
      <c r="O20">
        <v>47.69</v>
      </c>
      <c r="P20">
        <v>0.11</v>
      </c>
      <c r="Q20">
        <v>0.13</v>
      </c>
      <c r="R20">
        <v>8.92</v>
      </c>
      <c r="T20">
        <v>13.032999999999999</v>
      </c>
      <c r="U20">
        <v>9.5809999999999995</v>
      </c>
      <c r="V20">
        <v>4.96</v>
      </c>
      <c r="W20">
        <v>92</v>
      </c>
      <c r="X20">
        <v>57.81</v>
      </c>
      <c r="Y20">
        <v>0.11</v>
      </c>
      <c r="Z20">
        <v>0.11</v>
      </c>
      <c r="AA20">
        <v>8.4700000000000006</v>
      </c>
    </row>
    <row r="21" spans="1:27" x14ac:dyDescent="0.25">
      <c r="A21">
        <v>8</v>
      </c>
      <c r="B21">
        <v>7.133</v>
      </c>
      <c r="C21">
        <v>5.4130000000000003</v>
      </c>
      <c r="D21">
        <v>6.61</v>
      </c>
      <c r="E21">
        <v>5.19</v>
      </c>
      <c r="F21">
        <v>49.58</v>
      </c>
      <c r="G21">
        <v>0.11</v>
      </c>
      <c r="H21">
        <v>0.17</v>
      </c>
      <c r="I21">
        <v>9.02</v>
      </c>
      <c r="K21">
        <v>17.338999999999999</v>
      </c>
      <c r="L21">
        <v>15.092000000000001</v>
      </c>
      <c r="M21">
        <v>3.65</v>
      </c>
      <c r="N21">
        <v>93.63</v>
      </c>
      <c r="O21">
        <v>54.09</v>
      </c>
      <c r="P21">
        <v>0.11</v>
      </c>
      <c r="Q21">
        <v>0.14000000000000001</v>
      </c>
      <c r="R21">
        <v>8.89</v>
      </c>
      <c r="T21">
        <v>13.962999999999999</v>
      </c>
      <c r="U21">
        <v>11.065</v>
      </c>
      <c r="V21">
        <v>4.5999999999999996</v>
      </c>
      <c r="W21">
        <v>87</v>
      </c>
      <c r="X21">
        <v>49.92</v>
      </c>
      <c r="Y21">
        <v>0.1</v>
      </c>
      <c r="Z21">
        <v>0.12</v>
      </c>
      <c r="AA21">
        <v>8.51</v>
      </c>
    </row>
    <row r="22" spans="1:27" x14ac:dyDescent="0.25">
      <c r="A22">
        <v>9</v>
      </c>
      <c r="B22">
        <v>8.4559999999999995</v>
      </c>
      <c r="C22">
        <v>6.3040000000000003</v>
      </c>
      <c r="D22">
        <v>6.13</v>
      </c>
      <c r="E22">
        <v>5.49</v>
      </c>
      <c r="F22">
        <v>39.96</v>
      </c>
      <c r="G22">
        <v>0.1</v>
      </c>
      <c r="H22">
        <v>0.17</v>
      </c>
      <c r="I22">
        <v>9.01</v>
      </c>
      <c r="K22">
        <v>16.190999999999999</v>
      </c>
      <c r="L22">
        <v>14.667</v>
      </c>
      <c r="M22">
        <v>3.13</v>
      </c>
      <c r="N22">
        <v>96.04</v>
      </c>
      <c r="O22">
        <v>51.46</v>
      </c>
      <c r="P22">
        <v>0.11</v>
      </c>
      <c r="Q22">
        <v>0.13</v>
      </c>
      <c r="R22">
        <v>8.89</v>
      </c>
      <c r="T22">
        <v>13.304</v>
      </c>
      <c r="U22">
        <v>9.609</v>
      </c>
      <c r="V22">
        <v>5.0599999999999996</v>
      </c>
      <c r="W22">
        <v>93.81</v>
      </c>
      <c r="X22">
        <v>52.26</v>
      </c>
      <c r="Y22">
        <v>0.11</v>
      </c>
      <c r="Z22">
        <v>0.11</v>
      </c>
      <c r="AA22">
        <v>8.4499999999999993</v>
      </c>
    </row>
    <row r="23" spans="1:27" x14ac:dyDescent="0.25">
      <c r="A23">
        <v>10</v>
      </c>
      <c r="B23">
        <v>6.7119999999999997</v>
      </c>
      <c r="C23">
        <v>4.9649999999999999</v>
      </c>
      <c r="D23">
        <v>7</v>
      </c>
      <c r="E23">
        <v>5.98</v>
      </c>
      <c r="F23">
        <v>53.22</v>
      </c>
      <c r="G23">
        <v>0.11</v>
      </c>
      <c r="H23">
        <v>0.17</v>
      </c>
      <c r="I23">
        <v>9.0299999999999994</v>
      </c>
      <c r="K23">
        <v>16.364999999999998</v>
      </c>
      <c r="L23">
        <v>14.613</v>
      </c>
      <c r="M23">
        <v>3.83</v>
      </c>
      <c r="N23">
        <v>95.44</v>
      </c>
      <c r="O23">
        <v>53.6</v>
      </c>
      <c r="P23">
        <v>0.11</v>
      </c>
      <c r="Q23">
        <v>0.14000000000000001</v>
      </c>
      <c r="R23">
        <v>8.82</v>
      </c>
      <c r="T23">
        <v>15.346</v>
      </c>
      <c r="U23">
        <v>11.803000000000001</v>
      </c>
      <c r="V23">
        <v>4.03</v>
      </c>
      <c r="W23">
        <v>89.29</v>
      </c>
      <c r="X23">
        <v>43.99</v>
      </c>
      <c r="Y23">
        <v>0.11</v>
      </c>
      <c r="Z23">
        <v>0.11</v>
      </c>
      <c r="AA23">
        <v>8.5</v>
      </c>
    </row>
    <row r="24" spans="1:27" x14ac:dyDescent="0.25">
      <c r="A24" t="s">
        <v>17</v>
      </c>
      <c r="B24">
        <f>AVERAGE(B14:B23)</f>
        <v>7.8292000000000002</v>
      </c>
      <c r="C24">
        <f t="shared" ref="C24:AA24" si="3">AVERAGE(C14:C23)</f>
        <v>5.7361000000000004</v>
      </c>
      <c r="D24">
        <f t="shared" si="3"/>
        <v>6.7270000000000012</v>
      </c>
      <c r="E24">
        <f t="shared" si="3"/>
        <v>5.8109999999999999</v>
      </c>
      <c r="F24">
        <f t="shared" si="3"/>
        <v>45.728999999999999</v>
      </c>
      <c r="G24">
        <f t="shared" si="3"/>
        <v>0.10800000000000001</v>
      </c>
      <c r="H24">
        <f t="shared" si="3"/>
        <v>0.16999999999999998</v>
      </c>
      <c r="I24">
        <f t="shared" si="3"/>
        <v>8.984</v>
      </c>
      <c r="K24">
        <f t="shared" si="3"/>
        <v>16.379100000000001</v>
      </c>
      <c r="L24">
        <f t="shared" si="3"/>
        <v>14.675199999999998</v>
      </c>
      <c r="M24">
        <f t="shared" si="3"/>
        <v>3.55</v>
      </c>
      <c r="N24">
        <f t="shared" si="3"/>
        <v>95.723999999999975</v>
      </c>
      <c r="O24">
        <f t="shared" si="3"/>
        <v>55.047999999999988</v>
      </c>
      <c r="P24">
        <f t="shared" si="3"/>
        <v>0.11000000000000001</v>
      </c>
      <c r="Q24">
        <f t="shared" si="3"/>
        <v>0.13400000000000004</v>
      </c>
      <c r="R24">
        <f t="shared" si="3"/>
        <v>8.9110000000000014</v>
      </c>
      <c r="T24">
        <f t="shared" si="3"/>
        <v>13.116499999999998</v>
      </c>
      <c r="U24">
        <f t="shared" si="3"/>
        <v>9.6107999999999993</v>
      </c>
      <c r="V24">
        <f t="shared" si="3"/>
        <v>5.0120000000000005</v>
      </c>
      <c r="W24">
        <v>89.29</v>
      </c>
      <c r="X24">
        <f t="shared" si="3"/>
        <v>51.591999999999999</v>
      </c>
      <c r="Y24">
        <f t="shared" si="3"/>
        <v>0.10900000000000001</v>
      </c>
      <c r="Z24">
        <f t="shared" si="3"/>
        <v>0.11100000000000002</v>
      </c>
      <c r="AA24">
        <f t="shared" si="3"/>
        <v>8.4910000000000014</v>
      </c>
    </row>
    <row r="25" spans="1:27" x14ac:dyDescent="0.25">
      <c r="A25" t="s">
        <v>18</v>
      </c>
      <c r="B25">
        <f>STDEV(B14:B23)</f>
        <v>1.1439825950501863</v>
      </c>
      <c r="C25">
        <f t="shared" ref="C25:AA25" si="4">STDEV(C14:C23)</f>
        <v>0.84833908969886906</v>
      </c>
      <c r="D25">
        <f t="shared" si="4"/>
        <v>0.73521047628854075</v>
      </c>
      <c r="E25">
        <f t="shared" si="4"/>
        <v>0.63006966105167661</v>
      </c>
      <c r="F25">
        <f t="shared" si="4"/>
        <v>4.7585022153334471</v>
      </c>
      <c r="G25">
        <f t="shared" si="4"/>
        <v>4.2163702135578369E-3</v>
      </c>
      <c r="H25">
        <v>0</v>
      </c>
      <c r="I25">
        <f t="shared" si="4"/>
        <v>3.0623157540948572E-2</v>
      </c>
      <c r="K25">
        <f t="shared" si="4"/>
        <v>0.34934906135077332</v>
      </c>
      <c r="L25">
        <f t="shared" si="4"/>
        <v>0.18354581626031882</v>
      </c>
      <c r="M25">
        <f t="shared" si="4"/>
        <v>0.26297443897754685</v>
      </c>
      <c r="N25">
        <f t="shared" si="4"/>
        <v>0.81157186304657536</v>
      </c>
      <c r="O25">
        <f t="shared" si="4"/>
        <v>5.1307045216898715</v>
      </c>
      <c r="P25">
        <v>0</v>
      </c>
      <c r="Q25">
        <f t="shared" si="4"/>
        <v>5.1639777949432268E-3</v>
      </c>
      <c r="R25">
        <f t="shared" si="4"/>
        <v>3.9567101935263645E-2</v>
      </c>
      <c r="T25">
        <f t="shared" si="4"/>
        <v>1.9260258017194187</v>
      </c>
      <c r="U25">
        <f t="shared" si="4"/>
        <v>2.5172684401946519</v>
      </c>
      <c r="V25">
        <f t="shared" si="4"/>
        <v>1.0006753275219211</v>
      </c>
      <c r="W25">
        <f t="shared" si="4"/>
        <v>2.5075178076248141</v>
      </c>
      <c r="X25">
        <f t="shared" si="4"/>
        <v>4.1486752905797131</v>
      </c>
      <c r="Y25">
        <f t="shared" si="4"/>
        <v>3.1622776601683777E-3</v>
      </c>
      <c r="Z25">
        <f t="shared" si="4"/>
        <v>3.1622776601683777E-3</v>
      </c>
      <c r="AA25">
        <f t="shared" si="4"/>
        <v>2.2335820757001159E-2</v>
      </c>
    </row>
    <row r="27" spans="1:27" x14ac:dyDescent="0.25">
      <c r="A27" t="s">
        <v>15</v>
      </c>
    </row>
    <row r="28" spans="1:27" x14ac:dyDescent="0.25">
      <c r="A28" t="s">
        <v>1</v>
      </c>
      <c r="B28" s="6" t="s">
        <v>22</v>
      </c>
      <c r="C28" s="6"/>
      <c r="D28" s="6"/>
      <c r="E28" s="6"/>
      <c r="F28" s="6"/>
      <c r="G28" s="6"/>
      <c r="H28" s="6"/>
      <c r="I28" s="6"/>
      <c r="K28" s="6" t="s">
        <v>23</v>
      </c>
      <c r="L28" s="6"/>
      <c r="M28" s="6"/>
      <c r="N28" s="6"/>
      <c r="O28" s="6"/>
      <c r="P28" s="6"/>
      <c r="Q28" s="6"/>
      <c r="R28" s="6"/>
      <c r="T28" s="6" t="s">
        <v>24</v>
      </c>
      <c r="U28" s="6"/>
      <c r="V28" s="6"/>
      <c r="W28" s="6"/>
      <c r="X28" s="6"/>
      <c r="Y28" s="6"/>
      <c r="Z28" s="6"/>
      <c r="AA28" s="6"/>
    </row>
    <row r="29" spans="1:27" x14ac:dyDescent="0.25">
      <c r="B29" t="s">
        <v>2</v>
      </c>
      <c r="C29" t="s">
        <v>16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K29" t="s">
        <v>2</v>
      </c>
      <c r="L29" t="s">
        <v>16</v>
      </c>
      <c r="M29" t="s">
        <v>3</v>
      </c>
      <c r="N29" t="s">
        <v>4</v>
      </c>
      <c r="O29" t="s">
        <v>5</v>
      </c>
      <c r="P29" t="s">
        <v>6</v>
      </c>
      <c r="Q29" t="s">
        <v>7</v>
      </c>
      <c r="R29" t="s">
        <v>8</v>
      </c>
      <c r="T29" t="s">
        <v>2</v>
      </c>
      <c r="U29" t="s">
        <v>16</v>
      </c>
      <c r="V29" t="s">
        <v>3</v>
      </c>
      <c r="W29" t="s">
        <v>4</v>
      </c>
      <c r="X29" t="s">
        <v>5</v>
      </c>
      <c r="Y29" t="s">
        <v>6</v>
      </c>
      <c r="Z29" t="s">
        <v>7</v>
      </c>
      <c r="AA29" t="s">
        <v>8</v>
      </c>
    </row>
    <row r="30" spans="1:27" x14ac:dyDescent="0.25">
      <c r="A30">
        <v>1</v>
      </c>
      <c r="B30">
        <v>7.5190000000000001</v>
      </c>
      <c r="C30">
        <v>5.36</v>
      </c>
      <c r="D30">
        <v>9.3000000000000007</v>
      </c>
      <c r="E30">
        <v>6.92</v>
      </c>
      <c r="F30">
        <v>46.05</v>
      </c>
      <c r="G30">
        <v>0.11</v>
      </c>
      <c r="H30">
        <v>0.17</v>
      </c>
      <c r="I30">
        <v>8.8000000000000007</v>
      </c>
      <c r="K30">
        <v>16.303000000000001</v>
      </c>
      <c r="L30">
        <v>14.686</v>
      </c>
      <c r="M30">
        <v>3.57</v>
      </c>
      <c r="N30">
        <v>95.95</v>
      </c>
      <c r="O30">
        <v>51.72</v>
      </c>
      <c r="P30">
        <v>0.11</v>
      </c>
      <c r="Q30">
        <v>0.13</v>
      </c>
      <c r="R30">
        <v>8.89</v>
      </c>
      <c r="T30">
        <v>12.817</v>
      </c>
      <c r="U30">
        <v>9.3000000000000007</v>
      </c>
      <c r="V30">
        <v>4.8099999999999996</v>
      </c>
      <c r="W30">
        <v>91.62</v>
      </c>
      <c r="X30">
        <v>57.37</v>
      </c>
      <c r="Y30">
        <v>0.1</v>
      </c>
      <c r="Z30">
        <v>0.11</v>
      </c>
      <c r="AA30">
        <v>8.36</v>
      </c>
    </row>
    <row r="31" spans="1:27" x14ac:dyDescent="0.25">
      <c r="A31">
        <v>2</v>
      </c>
      <c r="B31">
        <v>7.43</v>
      </c>
      <c r="C31">
        <v>5.4379999999999997</v>
      </c>
      <c r="D31">
        <v>9.31</v>
      </c>
      <c r="E31">
        <v>6.73</v>
      </c>
      <c r="F31">
        <v>48.05</v>
      </c>
      <c r="G31">
        <v>0.11</v>
      </c>
      <c r="H31">
        <v>0.17</v>
      </c>
      <c r="I31">
        <v>8.86</v>
      </c>
      <c r="K31">
        <v>16.231000000000002</v>
      </c>
      <c r="L31">
        <v>14.757</v>
      </c>
      <c r="M31">
        <v>3.17</v>
      </c>
      <c r="N31">
        <v>95.99</v>
      </c>
      <c r="O31">
        <v>54.48</v>
      </c>
      <c r="P31">
        <v>0.11</v>
      </c>
      <c r="Q31">
        <v>0.13</v>
      </c>
      <c r="R31">
        <v>8.8800000000000008</v>
      </c>
      <c r="T31">
        <v>8.8000000000000007</v>
      </c>
      <c r="U31">
        <v>6.1120000000000001</v>
      </c>
      <c r="V31">
        <v>6.97</v>
      </c>
      <c r="W31">
        <v>94.84</v>
      </c>
      <c r="X31">
        <v>48.94</v>
      </c>
      <c r="Y31">
        <v>0.11</v>
      </c>
      <c r="Z31">
        <v>0.11</v>
      </c>
      <c r="AA31">
        <v>8.34</v>
      </c>
    </row>
    <row r="32" spans="1:27" x14ac:dyDescent="0.25">
      <c r="A32">
        <v>3</v>
      </c>
      <c r="B32">
        <v>8.0410000000000004</v>
      </c>
      <c r="C32">
        <v>6.1150000000000002</v>
      </c>
      <c r="D32">
        <v>5.46</v>
      </c>
      <c r="E32">
        <v>5.41</v>
      </c>
      <c r="F32">
        <v>40.79</v>
      </c>
      <c r="G32">
        <v>0.11</v>
      </c>
      <c r="H32">
        <v>0.17</v>
      </c>
      <c r="I32">
        <v>8.83</v>
      </c>
      <c r="K32">
        <v>16.565999999999999</v>
      </c>
      <c r="L32">
        <v>14.81</v>
      </c>
      <c r="M32">
        <v>3.57</v>
      </c>
      <c r="N32">
        <v>95.59</v>
      </c>
      <c r="O32">
        <v>51.4</v>
      </c>
      <c r="P32">
        <v>0.11</v>
      </c>
      <c r="Q32">
        <v>0.13</v>
      </c>
      <c r="R32">
        <v>8.7799999999999994</v>
      </c>
      <c r="T32">
        <v>13.241</v>
      </c>
      <c r="U32">
        <v>9.4309999999999992</v>
      </c>
      <c r="V32">
        <v>5.69</v>
      </c>
      <c r="W32">
        <v>90.16</v>
      </c>
      <c r="X32">
        <v>49</v>
      </c>
      <c r="Y32">
        <v>0.11</v>
      </c>
      <c r="Z32">
        <v>0.11</v>
      </c>
      <c r="AA32">
        <v>8.36</v>
      </c>
    </row>
    <row r="33" spans="1:27" x14ac:dyDescent="0.25">
      <c r="A33">
        <v>4</v>
      </c>
      <c r="B33">
        <v>8.6199999999999992</v>
      </c>
      <c r="C33">
        <v>6.2389999999999999</v>
      </c>
      <c r="D33">
        <v>6.35</v>
      </c>
      <c r="E33">
        <v>5.73</v>
      </c>
      <c r="F33">
        <v>46.15</v>
      </c>
      <c r="G33">
        <v>0.11</v>
      </c>
      <c r="H33">
        <v>0.17</v>
      </c>
      <c r="I33">
        <v>8.86</v>
      </c>
      <c r="K33">
        <v>16.603000000000002</v>
      </c>
      <c r="L33">
        <v>14.683</v>
      </c>
      <c r="M33">
        <v>3.28</v>
      </c>
      <c r="N33">
        <v>95.49</v>
      </c>
      <c r="O33">
        <v>49.88</v>
      </c>
      <c r="P33">
        <v>0.11</v>
      </c>
      <c r="Q33">
        <v>0.13</v>
      </c>
      <c r="R33">
        <v>8.81</v>
      </c>
      <c r="T33">
        <v>12.474</v>
      </c>
      <c r="U33">
        <v>8.9760000000000009</v>
      </c>
      <c r="V33">
        <v>5.88</v>
      </c>
      <c r="W33">
        <v>92.85</v>
      </c>
      <c r="X33">
        <v>65.83</v>
      </c>
      <c r="Y33">
        <v>0.1</v>
      </c>
      <c r="Z33">
        <v>0.1</v>
      </c>
      <c r="AA33">
        <v>8.39</v>
      </c>
    </row>
    <row r="34" spans="1:27" x14ac:dyDescent="0.25">
      <c r="A34">
        <v>5</v>
      </c>
      <c r="B34">
        <v>8.6630000000000003</v>
      </c>
      <c r="C34">
        <v>6.25</v>
      </c>
      <c r="D34">
        <v>6.57</v>
      </c>
      <c r="E34">
        <v>5.9</v>
      </c>
      <c r="F34">
        <v>45.64</v>
      </c>
      <c r="G34">
        <v>0.11</v>
      </c>
      <c r="H34">
        <v>0.17</v>
      </c>
      <c r="I34">
        <v>8.85</v>
      </c>
      <c r="K34">
        <v>17.094000000000001</v>
      </c>
      <c r="L34">
        <v>15.07</v>
      </c>
      <c r="M34">
        <v>3.03</v>
      </c>
      <c r="N34">
        <v>95.15</v>
      </c>
      <c r="O34">
        <v>49.22</v>
      </c>
      <c r="P34">
        <v>0.11</v>
      </c>
      <c r="Q34">
        <v>0.14000000000000001</v>
      </c>
      <c r="R34">
        <v>8.85</v>
      </c>
      <c r="T34">
        <v>11.805999999999999</v>
      </c>
      <c r="U34">
        <v>8.0719999999999992</v>
      </c>
      <c r="V34">
        <v>6.16</v>
      </c>
      <c r="W34">
        <v>91.8</v>
      </c>
      <c r="X34">
        <v>56.38</v>
      </c>
      <c r="Y34">
        <v>0.1</v>
      </c>
      <c r="Z34">
        <v>0.11</v>
      </c>
      <c r="AA34">
        <v>8.42</v>
      </c>
    </row>
    <row r="35" spans="1:27" x14ac:dyDescent="0.25">
      <c r="A35">
        <v>6</v>
      </c>
      <c r="B35">
        <v>7.9470000000000001</v>
      </c>
      <c r="C35">
        <v>5.681</v>
      </c>
      <c r="D35">
        <v>7.49</v>
      </c>
      <c r="E35">
        <v>5.67</v>
      </c>
      <c r="F35">
        <v>43.5</v>
      </c>
      <c r="G35">
        <v>0.11</v>
      </c>
      <c r="H35">
        <v>0.17</v>
      </c>
      <c r="I35">
        <v>8.83</v>
      </c>
      <c r="K35">
        <v>16.945</v>
      </c>
      <c r="L35">
        <v>15.077999999999999</v>
      </c>
      <c r="M35">
        <v>3.59</v>
      </c>
      <c r="N35">
        <v>93.39</v>
      </c>
      <c r="O35">
        <v>54.99</v>
      </c>
      <c r="P35">
        <v>0.11</v>
      </c>
      <c r="Q35">
        <v>0.15</v>
      </c>
      <c r="R35">
        <v>8.84</v>
      </c>
      <c r="T35">
        <v>11.345000000000001</v>
      </c>
      <c r="U35">
        <v>7.93</v>
      </c>
      <c r="V35">
        <v>6.45</v>
      </c>
      <c r="W35">
        <v>93.45</v>
      </c>
      <c r="X35">
        <v>52.32</v>
      </c>
      <c r="Y35">
        <v>0.1</v>
      </c>
      <c r="Z35">
        <v>0.1</v>
      </c>
      <c r="AA35">
        <v>8.3800000000000008</v>
      </c>
    </row>
    <row r="36" spans="1:27" x14ac:dyDescent="0.25">
      <c r="A36">
        <v>7</v>
      </c>
      <c r="B36">
        <v>7.335</v>
      </c>
      <c r="C36">
        <v>5.133</v>
      </c>
      <c r="D36">
        <v>7.81</v>
      </c>
      <c r="E36">
        <v>6.08</v>
      </c>
      <c r="F36">
        <v>43.35</v>
      </c>
      <c r="G36">
        <v>0.1</v>
      </c>
      <c r="H36">
        <v>0.16</v>
      </c>
      <c r="I36">
        <v>8.83</v>
      </c>
      <c r="K36">
        <v>16.645</v>
      </c>
      <c r="L36">
        <v>15.064</v>
      </c>
      <c r="M36">
        <v>3.87</v>
      </c>
      <c r="N36">
        <v>94.73</v>
      </c>
      <c r="O36">
        <v>46.96</v>
      </c>
      <c r="P36">
        <v>0.11</v>
      </c>
      <c r="Q36">
        <v>0.14000000000000001</v>
      </c>
      <c r="R36">
        <v>8.84</v>
      </c>
      <c r="T36">
        <v>8.9559999999999995</v>
      </c>
      <c r="U36">
        <v>6.7750000000000004</v>
      </c>
      <c r="V36">
        <v>6.16</v>
      </c>
      <c r="W36">
        <v>94.11</v>
      </c>
      <c r="X36">
        <v>56.9</v>
      </c>
      <c r="Y36">
        <v>0.11</v>
      </c>
      <c r="Z36">
        <v>0.11</v>
      </c>
      <c r="AA36">
        <v>8.3800000000000008</v>
      </c>
    </row>
    <row r="37" spans="1:27" x14ac:dyDescent="0.25">
      <c r="A37">
        <v>8</v>
      </c>
      <c r="B37">
        <v>10.061</v>
      </c>
      <c r="C37">
        <v>7.9029999999999996</v>
      </c>
      <c r="D37">
        <v>5.2</v>
      </c>
      <c r="E37">
        <v>3.73</v>
      </c>
      <c r="F37">
        <v>46.44</v>
      </c>
      <c r="G37">
        <v>0.11</v>
      </c>
      <c r="H37">
        <v>0.17</v>
      </c>
      <c r="I37">
        <v>8.82</v>
      </c>
      <c r="K37">
        <v>16.262</v>
      </c>
      <c r="L37">
        <v>14.62</v>
      </c>
      <c r="M37">
        <v>4.5</v>
      </c>
      <c r="N37">
        <v>96.23</v>
      </c>
      <c r="O37">
        <v>51.79</v>
      </c>
      <c r="P37">
        <v>0.11</v>
      </c>
      <c r="Q37">
        <v>0.13</v>
      </c>
      <c r="R37">
        <v>8.83</v>
      </c>
      <c r="T37">
        <v>13.861000000000001</v>
      </c>
      <c r="U37">
        <v>10.974</v>
      </c>
      <c r="V37">
        <v>4.24</v>
      </c>
      <c r="W37">
        <v>93.52</v>
      </c>
      <c r="X37">
        <v>57.97</v>
      </c>
      <c r="Y37">
        <v>0.1</v>
      </c>
      <c r="Z37">
        <v>0.11</v>
      </c>
      <c r="AA37">
        <v>8.39</v>
      </c>
    </row>
    <row r="38" spans="1:27" x14ac:dyDescent="0.25">
      <c r="A38">
        <v>9</v>
      </c>
      <c r="B38">
        <v>8.5640000000000001</v>
      </c>
      <c r="C38">
        <v>5.9089999999999998</v>
      </c>
      <c r="D38">
        <v>6.67</v>
      </c>
      <c r="E38">
        <v>6.28</v>
      </c>
      <c r="F38">
        <v>40.9</v>
      </c>
      <c r="G38">
        <v>0.11</v>
      </c>
      <c r="H38">
        <v>0.17</v>
      </c>
      <c r="I38">
        <v>8.8000000000000007</v>
      </c>
      <c r="K38">
        <v>16.667000000000002</v>
      </c>
      <c r="L38">
        <v>15.000999999999999</v>
      </c>
      <c r="M38">
        <v>3.07</v>
      </c>
      <c r="N38">
        <v>94.89</v>
      </c>
      <c r="O38">
        <v>51.77</v>
      </c>
      <c r="P38">
        <v>0.11</v>
      </c>
      <c r="Q38">
        <v>0.14000000000000001</v>
      </c>
      <c r="R38">
        <v>8.83</v>
      </c>
      <c r="T38">
        <v>11.689</v>
      </c>
      <c r="U38">
        <v>8.3209999999999997</v>
      </c>
      <c r="V38">
        <v>5.93</v>
      </c>
      <c r="W38">
        <v>93.38</v>
      </c>
      <c r="X38">
        <v>52.75</v>
      </c>
      <c r="Y38">
        <v>0.11</v>
      </c>
      <c r="Z38">
        <v>0.1</v>
      </c>
      <c r="AA38">
        <v>8.3800000000000008</v>
      </c>
    </row>
    <row r="39" spans="1:27" x14ac:dyDescent="0.25">
      <c r="A39">
        <v>10</v>
      </c>
      <c r="B39">
        <v>8.15</v>
      </c>
      <c r="C39">
        <v>5.9169999999999998</v>
      </c>
      <c r="D39">
        <v>6.71</v>
      </c>
      <c r="E39">
        <v>5.59</v>
      </c>
      <c r="F39">
        <v>43.65</v>
      </c>
      <c r="G39">
        <v>0.11</v>
      </c>
      <c r="H39">
        <v>0.17</v>
      </c>
      <c r="I39">
        <v>8.8000000000000007</v>
      </c>
      <c r="K39">
        <v>17.736999999999998</v>
      </c>
      <c r="L39">
        <v>15.177</v>
      </c>
      <c r="M39">
        <v>3.1</v>
      </c>
      <c r="N39">
        <v>92.44</v>
      </c>
      <c r="O39">
        <v>51.79</v>
      </c>
      <c r="P39">
        <v>0.11</v>
      </c>
      <c r="Q39">
        <v>0.14000000000000001</v>
      </c>
      <c r="R39">
        <v>8.83</v>
      </c>
      <c r="T39">
        <v>11.090999999999999</v>
      </c>
      <c r="U39">
        <v>7.774</v>
      </c>
      <c r="V39">
        <v>5.81</v>
      </c>
      <c r="W39">
        <v>93.58</v>
      </c>
      <c r="X39">
        <v>46.89</v>
      </c>
      <c r="Y39">
        <v>0.1</v>
      </c>
      <c r="Z39">
        <v>0.11</v>
      </c>
      <c r="AA39">
        <v>8.3699999999999992</v>
      </c>
    </row>
    <row r="40" spans="1:27" x14ac:dyDescent="0.25">
      <c r="A40" t="s">
        <v>17</v>
      </c>
      <c r="B40">
        <f>AVERAGE(B30:B39)</f>
        <v>8.2330000000000005</v>
      </c>
      <c r="C40">
        <f t="shared" ref="C40:I40" si="5">AVERAGE(C30:C39)</f>
        <v>5.9945000000000004</v>
      </c>
      <c r="D40">
        <f t="shared" si="5"/>
        <v>7.0870000000000006</v>
      </c>
      <c r="E40">
        <f t="shared" si="5"/>
        <v>5.8040000000000003</v>
      </c>
      <c r="F40">
        <f t="shared" si="5"/>
        <v>44.451999999999998</v>
      </c>
      <c r="G40">
        <f t="shared" si="5"/>
        <v>0.10900000000000001</v>
      </c>
      <c r="H40">
        <f t="shared" si="5"/>
        <v>0.16899999999999998</v>
      </c>
      <c r="I40">
        <f t="shared" si="5"/>
        <v>8.8279999999999994</v>
      </c>
      <c r="K40">
        <f t="shared" ref="K40:R40" si="6">AVERAGE(K30:K39)</f>
        <v>16.705300000000001</v>
      </c>
      <c r="L40">
        <f t="shared" si="6"/>
        <v>14.894600000000001</v>
      </c>
      <c r="M40">
        <f t="shared" si="6"/>
        <v>3.4750000000000001</v>
      </c>
      <c r="N40">
        <f t="shared" si="6"/>
        <v>94.984999999999985</v>
      </c>
      <c r="O40">
        <f t="shared" si="6"/>
        <v>51.4</v>
      </c>
      <c r="P40">
        <f t="shared" si="6"/>
        <v>0.11000000000000001</v>
      </c>
      <c r="Q40">
        <f t="shared" si="6"/>
        <v>0.13600000000000004</v>
      </c>
      <c r="R40">
        <f t="shared" si="6"/>
        <v>8.838000000000001</v>
      </c>
      <c r="T40">
        <f t="shared" ref="T40:AA40" si="7">AVERAGE(T30:T39)</f>
        <v>11.608000000000001</v>
      </c>
      <c r="U40">
        <f t="shared" si="7"/>
        <v>8.3665000000000003</v>
      </c>
      <c r="V40">
        <f t="shared" si="7"/>
        <v>5.8100000000000005</v>
      </c>
      <c r="W40">
        <f t="shared" si="7"/>
        <v>92.931000000000012</v>
      </c>
      <c r="X40">
        <f t="shared" si="7"/>
        <v>54.434999999999988</v>
      </c>
      <c r="Y40">
        <f t="shared" si="7"/>
        <v>0.10400000000000001</v>
      </c>
      <c r="Z40">
        <f t="shared" si="7"/>
        <v>0.10700000000000001</v>
      </c>
      <c r="AA40">
        <f t="shared" si="7"/>
        <v>8.3770000000000007</v>
      </c>
    </row>
    <row r="41" spans="1:27" x14ac:dyDescent="0.25">
      <c r="A41" t="s">
        <v>18</v>
      </c>
      <c r="B41">
        <f>STDEV(B30:B39)</f>
        <v>0.80776591768765393</v>
      </c>
      <c r="C41">
        <f t="shared" ref="C41:I41" si="8">STDEV(C30:C39)</f>
        <v>0.77085929686003807</v>
      </c>
      <c r="D41">
        <f t="shared" si="8"/>
        <v>1.4086482882536719</v>
      </c>
      <c r="E41">
        <f t="shared" si="8"/>
        <v>0.87818246648657017</v>
      </c>
      <c r="F41">
        <f t="shared" si="8"/>
        <v>2.4160748700687598</v>
      </c>
      <c r="G41">
        <f t="shared" si="8"/>
        <v>3.1622776601683777E-3</v>
      </c>
      <c r="H41">
        <f t="shared" si="8"/>
        <v>3.162277660168382E-3</v>
      </c>
      <c r="I41">
        <f t="shared" si="8"/>
        <v>2.3475755815544848E-2</v>
      </c>
      <c r="K41">
        <f t="shared" ref="K41:R41" si="9">STDEV(K30:K39)</f>
        <v>0.45840812723064867</v>
      </c>
      <c r="L41">
        <f t="shared" si="9"/>
        <v>0.20383882521901139</v>
      </c>
      <c r="M41">
        <f t="shared" si="9"/>
        <v>0.45602753328183088</v>
      </c>
      <c r="N41">
        <f t="shared" si="9"/>
        <v>1.2126486163215906</v>
      </c>
      <c r="O41">
        <f t="shared" si="9"/>
        <v>2.3498085028359217</v>
      </c>
      <c r="P41">
        <v>0</v>
      </c>
      <c r="Q41">
        <f t="shared" si="9"/>
        <v>6.99205898780101E-3</v>
      </c>
      <c r="R41">
        <f t="shared" si="9"/>
        <v>3.1552425509864895E-2</v>
      </c>
      <c r="T41">
        <f t="shared" ref="T41:AA41" si="10">STDEV(T30:T39)</f>
        <v>1.6751293814044448</v>
      </c>
      <c r="U41">
        <f t="shared" si="10"/>
        <v>1.3912887910135667</v>
      </c>
      <c r="V41">
        <f t="shared" si="10"/>
        <v>0.78165067503185892</v>
      </c>
      <c r="W41">
        <f t="shared" si="10"/>
        <v>1.3726005326467801</v>
      </c>
      <c r="X41">
        <f t="shared" si="10"/>
        <v>5.6252353037203893</v>
      </c>
      <c r="Y41">
        <f t="shared" si="10"/>
        <v>5.1639777949432208E-3</v>
      </c>
      <c r="Z41">
        <f t="shared" si="10"/>
        <v>4.8304589153964766E-3</v>
      </c>
      <c r="AA41">
        <f t="shared" si="10"/>
        <v>2.1628170930011362E-2</v>
      </c>
    </row>
    <row r="42" spans="1:27" x14ac:dyDescent="0.25">
      <c r="B42" s="4"/>
      <c r="C42" s="4"/>
      <c r="D42" s="4"/>
      <c r="E42" s="4"/>
      <c r="F42" s="4"/>
      <c r="G42" s="4"/>
      <c r="H42" s="4"/>
      <c r="I42" s="4"/>
      <c r="K42" s="4"/>
      <c r="L42" s="4"/>
      <c r="M42" s="4"/>
      <c r="N42" s="4"/>
      <c r="O42" s="4"/>
      <c r="P42" s="4"/>
      <c r="Q42" s="4"/>
      <c r="R42" s="4"/>
      <c r="T42" s="4"/>
      <c r="U42" s="4"/>
      <c r="V42" s="4"/>
      <c r="W42" s="4"/>
      <c r="X42" s="4"/>
      <c r="Y42" s="4"/>
      <c r="Z42" s="4"/>
      <c r="AA42" s="4"/>
    </row>
    <row r="43" spans="1:27" x14ac:dyDescent="0.25">
      <c r="A43" t="s">
        <v>14</v>
      </c>
    </row>
    <row r="44" spans="1:27" x14ac:dyDescent="0.25">
      <c r="A44" t="s">
        <v>1</v>
      </c>
      <c r="B44" s="6" t="s">
        <v>22</v>
      </c>
      <c r="C44" s="6"/>
      <c r="D44" s="6"/>
      <c r="E44" s="6"/>
      <c r="F44" s="6"/>
      <c r="G44" s="6"/>
      <c r="H44" s="6"/>
      <c r="I44" s="6"/>
      <c r="K44" s="6" t="s">
        <v>23</v>
      </c>
      <c r="L44" s="6"/>
      <c r="M44" s="6"/>
      <c r="N44" s="6"/>
      <c r="O44" s="6"/>
      <c r="P44" s="6"/>
      <c r="Q44" s="6"/>
      <c r="R44" s="6"/>
      <c r="T44" s="6" t="s">
        <v>24</v>
      </c>
      <c r="U44" s="6"/>
      <c r="V44" s="6"/>
      <c r="W44" s="6"/>
      <c r="X44" s="6"/>
      <c r="Y44" s="6"/>
      <c r="Z44" s="6"/>
      <c r="AA44" s="6"/>
    </row>
    <row r="45" spans="1:27" x14ac:dyDescent="0.25">
      <c r="B45" t="s">
        <v>2</v>
      </c>
      <c r="C45" t="s">
        <v>16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K45" t="s">
        <v>2</v>
      </c>
      <c r="L45" t="s">
        <v>16</v>
      </c>
      <c r="M45" t="s">
        <v>3</v>
      </c>
      <c r="N45" t="s">
        <v>4</v>
      </c>
      <c r="O45" t="s">
        <v>5</v>
      </c>
      <c r="P45" t="s">
        <v>6</v>
      </c>
      <c r="Q45" t="s">
        <v>7</v>
      </c>
      <c r="R45" t="s">
        <v>8</v>
      </c>
      <c r="T45" t="s">
        <v>2</v>
      </c>
      <c r="U45" t="s">
        <v>16</v>
      </c>
      <c r="V45" t="s">
        <v>3</v>
      </c>
      <c r="W45" t="s">
        <v>4</v>
      </c>
      <c r="X45" t="s">
        <v>5</v>
      </c>
      <c r="Y45" t="s">
        <v>6</v>
      </c>
      <c r="Z45" t="s">
        <v>7</v>
      </c>
      <c r="AA45" t="s">
        <v>8</v>
      </c>
    </row>
    <row r="46" spans="1:27" x14ac:dyDescent="0.25">
      <c r="A46">
        <v>1</v>
      </c>
      <c r="B46">
        <v>8.327</v>
      </c>
      <c r="C46">
        <v>5.73</v>
      </c>
      <c r="D46">
        <v>6.89</v>
      </c>
      <c r="E46">
        <v>5.96</v>
      </c>
      <c r="F46">
        <v>42.31</v>
      </c>
      <c r="G46">
        <v>0.11</v>
      </c>
      <c r="H46">
        <v>0.17</v>
      </c>
      <c r="I46">
        <v>8.7799999999999994</v>
      </c>
      <c r="K46">
        <v>16.382000000000001</v>
      </c>
      <c r="L46">
        <v>16.748000000000001</v>
      </c>
      <c r="M46">
        <v>3.03</v>
      </c>
      <c r="N46">
        <v>95.6</v>
      </c>
      <c r="O46">
        <v>54.04</v>
      </c>
      <c r="P46">
        <v>0.1</v>
      </c>
      <c r="Q46">
        <v>0.13</v>
      </c>
      <c r="R46">
        <v>8.76</v>
      </c>
      <c r="T46">
        <v>8.7330000000000005</v>
      </c>
      <c r="U46">
        <v>6.6050000000000004</v>
      </c>
      <c r="V46">
        <v>6.83</v>
      </c>
      <c r="W46">
        <v>95.27</v>
      </c>
      <c r="X46">
        <v>48.95</v>
      </c>
      <c r="Y46">
        <v>0.11</v>
      </c>
      <c r="Z46">
        <v>0.11</v>
      </c>
      <c r="AA46">
        <v>8.2899999999999991</v>
      </c>
    </row>
    <row r="47" spans="1:27" x14ac:dyDescent="0.25">
      <c r="A47">
        <v>2</v>
      </c>
      <c r="B47">
        <v>8.2910000000000004</v>
      </c>
      <c r="C47">
        <v>5.6740000000000004</v>
      </c>
      <c r="D47">
        <v>6.85</v>
      </c>
      <c r="E47">
        <v>5.78</v>
      </c>
      <c r="F47">
        <v>41.59</v>
      </c>
      <c r="G47">
        <v>0.11</v>
      </c>
      <c r="H47">
        <v>0.17</v>
      </c>
      <c r="I47">
        <v>8.7899999999999991</v>
      </c>
      <c r="K47">
        <v>18.757000000000001</v>
      </c>
      <c r="L47">
        <v>16.378</v>
      </c>
      <c r="M47">
        <v>3.52</v>
      </c>
      <c r="N47">
        <v>87.34</v>
      </c>
      <c r="O47">
        <v>55.68</v>
      </c>
      <c r="P47">
        <v>0.11</v>
      </c>
      <c r="Q47">
        <v>0.15</v>
      </c>
      <c r="R47">
        <v>8.76</v>
      </c>
      <c r="T47">
        <v>13.717000000000001</v>
      </c>
      <c r="U47">
        <v>10.41</v>
      </c>
      <c r="V47">
        <v>5</v>
      </c>
      <c r="W47">
        <v>93.02</v>
      </c>
      <c r="X47">
        <v>56.87</v>
      </c>
      <c r="Y47">
        <v>0.1</v>
      </c>
      <c r="Z47">
        <v>0.11</v>
      </c>
      <c r="AA47">
        <v>8.27</v>
      </c>
    </row>
    <row r="48" spans="1:27" x14ac:dyDescent="0.25">
      <c r="A48">
        <v>3</v>
      </c>
      <c r="B48">
        <v>9.77</v>
      </c>
      <c r="C48">
        <v>7.0880000000000001</v>
      </c>
      <c r="D48">
        <v>6.05</v>
      </c>
      <c r="E48">
        <v>4.8</v>
      </c>
      <c r="F48">
        <v>41.28</v>
      </c>
      <c r="G48">
        <v>0.11</v>
      </c>
      <c r="H48">
        <v>0.16</v>
      </c>
      <c r="I48">
        <v>8.8699999999999992</v>
      </c>
      <c r="K48">
        <v>16.832000000000001</v>
      </c>
      <c r="L48">
        <v>15.034000000000001</v>
      </c>
      <c r="M48">
        <v>2.74</v>
      </c>
      <c r="N48">
        <v>94.06</v>
      </c>
      <c r="O48">
        <v>50.56</v>
      </c>
      <c r="P48">
        <v>0.11</v>
      </c>
      <c r="Q48">
        <v>0.15</v>
      </c>
      <c r="R48">
        <v>8.6999999999999993</v>
      </c>
      <c r="T48">
        <v>12.292</v>
      </c>
      <c r="U48">
        <v>8.7379999999999995</v>
      </c>
      <c r="V48">
        <v>5.42</v>
      </c>
      <c r="W48">
        <v>91.93</v>
      </c>
      <c r="X48">
        <v>51.84</v>
      </c>
      <c r="Y48">
        <v>0.1</v>
      </c>
      <c r="Z48">
        <v>0.11</v>
      </c>
      <c r="AA48">
        <v>8.32</v>
      </c>
    </row>
    <row r="49" spans="1:27" x14ac:dyDescent="0.25">
      <c r="A49">
        <v>4</v>
      </c>
      <c r="B49">
        <v>9.23</v>
      </c>
      <c r="C49">
        <v>6.8869999999999996</v>
      </c>
      <c r="D49">
        <v>6.15</v>
      </c>
      <c r="E49">
        <v>4.78</v>
      </c>
      <c r="F49">
        <v>46.19</v>
      </c>
      <c r="G49">
        <v>0.11</v>
      </c>
      <c r="H49">
        <v>0.17</v>
      </c>
      <c r="I49">
        <v>8.77</v>
      </c>
      <c r="K49">
        <v>16.295000000000002</v>
      </c>
      <c r="L49">
        <v>14.467000000000001</v>
      </c>
      <c r="M49">
        <v>3.52</v>
      </c>
      <c r="N49">
        <v>95.65</v>
      </c>
      <c r="O49">
        <v>48.48</v>
      </c>
      <c r="P49">
        <v>0.11</v>
      </c>
      <c r="Q49">
        <v>0.13</v>
      </c>
      <c r="R49">
        <v>8.75</v>
      </c>
      <c r="T49">
        <v>16.811</v>
      </c>
      <c r="U49">
        <v>15.409000000000001</v>
      </c>
      <c r="V49">
        <v>3.09</v>
      </c>
      <c r="W49">
        <v>93.46</v>
      </c>
      <c r="X49">
        <v>58.54</v>
      </c>
      <c r="Y49">
        <v>0.1</v>
      </c>
      <c r="Z49">
        <v>0.12</v>
      </c>
      <c r="AA49">
        <v>8.33</v>
      </c>
    </row>
    <row r="50" spans="1:27" x14ac:dyDescent="0.25">
      <c r="A50">
        <v>5</v>
      </c>
      <c r="B50">
        <v>7.8230000000000004</v>
      </c>
      <c r="C50">
        <v>5.5190000000000001</v>
      </c>
      <c r="D50">
        <v>7.27</v>
      </c>
      <c r="E50">
        <v>6.57</v>
      </c>
      <c r="F50">
        <v>44.27</v>
      </c>
      <c r="G50">
        <v>0.1</v>
      </c>
      <c r="H50">
        <v>0.17</v>
      </c>
      <c r="I50">
        <v>8.7799999999999994</v>
      </c>
      <c r="K50">
        <v>16.385000000000002</v>
      </c>
      <c r="L50">
        <v>14.712</v>
      </c>
      <c r="M50">
        <v>3.32</v>
      </c>
      <c r="N50">
        <v>95.49</v>
      </c>
      <c r="O50">
        <v>43.69</v>
      </c>
      <c r="P50">
        <v>0.11</v>
      </c>
      <c r="Q50">
        <v>0.13</v>
      </c>
      <c r="R50">
        <v>8.73</v>
      </c>
      <c r="T50">
        <v>12.308</v>
      </c>
      <c r="U50">
        <v>8.8650000000000002</v>
      </c>
      <c r="V50">
        <v>5.17</v>
      </c>
      <c r="W50">
        <v>93.34</v>
      </c>
      <c r="X50">
        <v>49.9</v>
      </c>
      <c r="Y50">
        <v>0.11</v>
      </c>
      <c r="Z50">
        <v>0.1</v>
      </c>
      <c r="AA50">
        <v>8.32</v>
      </c>
    </row>
    <row r="51" spans="1:27" x14ac:dyDescent="0.25">
      <c r="A51">
        <v>6</v>
      </c>
      <c r="B51">
        <v>8.2379999999999995</v>
      </c>
      <c r="C51">
        <v>5.9429999999999996</v>
      </c>
      <c r="D51">
        <v>6.82</v>
      </c>
      <c r="E51">
        <v>5.66</v>
      </c>
      <c r="F51">
        <v>45.17</v>
      </c>
      <c r="G51">
        <v>0.11</v>
      </c>
      <c r="H51">
        <v>0.16</v>
      </c>
      <c r="I51">
        <v>8.77</v>
      </c>
      <c r="K51">
        <v>16.503</v>
      </c>
      <c r="L51">
        <v>14.698</v>
      </c>
      <c r="M51">
        <v>3.44</v>
      </c>
      <c r="N51">
        <v>95.68</v>
      </c>
      <c r="O51">
        <v>58.52</v>
      </c>
      <c r="P51">
        <v>0.1</v>
      </c>
      <c r="Q51">
        <v>0.13</v>
      </c>
      <c r="R51">
        <v>8.73</v>
      </c>
      <c r="T51">
        <v>12.917</v>
      </c>
      <c r="U51">
        <v>9.6</v>
      </c>
      <c r="V51">
        <v>5.19</v>
      </c>
      <c r="W51">
        <v>93.75</v>
      </c>
      <c r="X51">
        <v>55.73</v>
      </c>
      <c r="Y51">
        <v>0.1</v>
      </c>
      <c r="Z51">
        <v>0.1</v>
      </c>
      <c r="AA51">
        <v>9.19</v>
      </c>
    </row>
    <row r="52" spans="1:27" x14ac:dyDescent="0.25">
      <c r="A52">
        <v>7</v>
      </c>
      <c r="B52">
        <v>10.61</v>
      </c>
      <c r="C52">
        <v>8.3480000000000008</v>
      </c>
      <c r="D52">
        <v>5.14</v>
      </c>
      <c r="E52">
        <v>3.91</v>
      </c>
      <c r="F52">
        <v>42.02</v>
      </c>
      <c r="G52">
        <v>0.11</v>
      </c>
      <c r="H52">
        <v>0.17</v>
      </c>
      <c r="I52">
        <v>8.76</v>
      </c>
      <c r="K52">
        <v>20.538</v>
      </c>
      <c r="L52">
        <v>16.408000000000001</v>
      </c>
      <c r="M52">
        <v>3.46</v>
      </c>
      <c r="N52">
        <v>87.67</v>
      </c>
      <c r="O52">
        <v>40.51</v>
      </c>
      <c r="P52">
        <v>0.11</v>
      </c>
      <c r="Q52">
        <v>0.14000000000000001</v>
      </c>
      <c r="R52">
        <v>8.74</v>
      </c>
      <c r="T52">
        <v>10</v>
      </c>
      <c r="U52">
        <v>6.7889999999999997</v>
      </c>
      <c r="V52">
        <v>6.13</v>
      </c>
      <c r="W52">
        <v>93.43</v>
      </c>
      <c r="X52">
        <v>49.57</v>
      </c>
      <c r="Y52">
        <v>0.11</v>
      </c>
      <c r="Z52">
        <v>0.11</v>
      </c>
      <c r="AA52">
        <v>9.42</v>
      </c>
    </row>
    <row r="53" spans="1:27" x14ac:dyDescent="0.25">
      <c r="A53">
        <v>8</v>
      </c>
      <c r="B53">
        <v>8.5990000000000002</v>
      </c>
      <c r="C53">
        <v>6.415</v>
      </c>
      <c r="D53">
        <v>6.45</v>
      </c>
      <c r="E53">
        <v>5.26</v>
      </c>
      <c r="F53">
        <v>41.08</v>
      </c>
      <c r="G53">
        <v>0.1</v>
      </c>
      <c r="H53">
        <v>0.17</v>
      </c>
      <c r="I53">
        <v>8.76</v>
      </c>
      <c r="K53">
        <v>25.465</v>
      </c>
      <c r="L53">
        <v>20.266999999999999</v>
      </c>
      <c r="M53">
        <v>3.07</v>
      </c>
      <c r="N53">
        <v>74</v>
      </c>
      <c r="O53">
        <v>44.83</v>
      </c>
      <c r="P53">
        <v>0.11</v>
      </c>
      <c r="Q53">
        <v>0.16</v>
      </c>
      <c r="R53">
        <v>8.73</v>
      </c>
      <c r="T53">
        <v>16.59</v>
      </c>
      <c r="U53">
        <v>15.201000000000001</v>
      </c>
      <c r="V53">
        <v>2.99</v>
      </c>
      <c r="W53">
        <v>94.9</v>
      </c>
      <c r="X53">
        <v>58.61</v>
      </c>
      <c r="Y53">
        <v>0.1</v>
      </c>
      <c r="Z53">
        <v>0.11</v>
      </c>
      <c r="AA53">
        <v>9.39</v>
      </c>
    </row>
    <row r="54" spans="1:27" x14ac:dyDescent="0.25">
      <c r="A54">
        <v>9</v>
      </c>
      <c r="B54">
        <v>7.5179999999999998</v>
      </c>
      <c r="C54">
        <v>5.2229999999999999</v>
      </c>
      <c r="D54">
        <v>7.98</v>
      </c>
      <c r="E54">
        <v>6.29</v>
      </c>
      <c r="F54">
        <v>41.49</v>
      </c>
      <c r="G54">
        <v>0.11</v>
      </c>
      <c r="H54">
        <v>0.17</v>
      </c>
      <c r="I54">
        <v>8.77</v>
      </c>
      <c r="K54">
        <v>16.423999999999999</v>
      </c>
      <c r="L54">
        <v>14.661</v>
      </c>
      <c r="M54">
        <v>3.5</v>
      </c>
      <c r="N54">
        <v>95.67</v>
      </c>
      <c r="O54">
        <v>52.03</v>
      </c>
      <c r="P54">
        <v>0.1</v>
      </c>
      <c r="Q54">
        <v>0.13</v>
      </c>
      <c r="R54">
        <v>8.73</v>
      </c>
      <c r="T54">
        <v>11.275</v>
      </c>
      <c r="U54">
        <v>7.17</v>
      </c>
      <c r="V54">
        <v>5.77</v>
      </c>
      <c r="W54">
        <v>89.12</v>
      </c>
      <c r="X54">
        <v>51.96</v>
      </c>
      <c r="Y54">
        <v>0.1</v>
      </c>
      <c r="Z54">
        <v>0.11</v>
      </c>
      <c r="AA54">
        <v>9.33</v>
      </c>
    </row>
    <row r="55" spans="1:27" x14ac:dyDescent="0.25">
      <c r="A55">
        <v>10</v>
      </c>
      <c r="B55">
        <v>8.2799999999999994</v>
      </c>
      <c r="C55">
        <v>6.1239999999999997</v>
      </c>
      <c r="D55">
        <v>5.63</v>
      </c>
      <c r="E55">
        <v>5.52</v>
      </c>
      <c r="F55">
        <v>43.46</v>
      </c>
      <c r="G55">
        <v>0.1</v>
      </c>
      <c r="H55">
        <v>0.16</v>
      </c>
      <c r="I55">
        <v>8.76</v>
      </c>
      <c r="K55">
        <v>16.524999999999999</v>
      </c>
      <c r="L55">
        <v>14.935</v>
      </c>
      <c r="M55">
        <v>3.62</v>
      </c>
      <c r="N55">
        <v>94.83</v>
      </c>
      <c r="O55">
        <v>46.5</v>
      </c>
      <c r="P55">
        <v>0.11</v>
      </c>
      <c r="Q55">
        <v>0.14000000000000001</v>
      </c>
      <c r="R55">
        <v>8.74</v>
      </c>
      <c r="T55">
        <v>11.083</v>
      </c>
      <c r="U55">
        <v>7.5970000000000004</v>
      </c>
      <c r="V55">
        <v>5.84</v>
      </c>
      <c r="W55">
        <v>93</v>
      </c>
      <c r="X55">
        <v>47.94</v>
      </c>
      <c r="Y55">
        <v>0.1</v>
      </c>
      <c r="Z55">
        <v>0.1</v>
      </c>
      <c r="AA55">
        <v>9.33</v>
      </c>
    </row>
    <row r="56" spans="1:27" x14ac:dyDescent="0.25">
      <c r="A56" t="s">
        <v>17</v>
      </c>
      <c r="B56">
        <f>AVERAGE(B46:B55)</f>
        <v>8.6686000000000014</v>
      </c>
      <c r="C56">
        <f t="shared" ref="C56:I56" si="11">AVERAGE(C46:C55)</f>
        <v>6.2950999999999997</v>
      </c>
      <c r="D56">
        <f t="shared" si="11"/>
        <v>6.5229999999999988</v>
      </c>
      <c r="E56">
        <f t="shared" si="11"/>
        <v>5.4529999999999985</v>
      </c>
      <c r="F56">
        <f t="shared" si="11"/>
        <v>42.885999999999996</v>
      </c>
      <c r="G56">
        <f t="shared" si="11"/>
        <v>0.10700000000000001</v>
      </c>
      <c r="H56">
        <f t="shared" si="11"/>
        <v>0.16699999999999998</v>
      </c>
      <c r="I56">
        <f t="shared" si="11"/>
        <v>8.7809999999999988</v>
      </c>
      <c r="K56">
        <f t="shared" ref="K56:R56" si="12">AVERAGE(K46:K55)</f>
        <v>18.010600000000004</v>
      </c>
      <c r="L56">
        <f t="shared" si="12"/>
        <v>15.830800000000002</v>
      </c>
      <c r="M56">
        <f t="shared" si="12"/>
        <v>3.3220000000000001</v>
      </c>
      <c r="N56">
        <f t="shared" si="12"/>
        <v>91.59899999999999</v>
      </c>
      <c r="O56">
        <f t="shared" si="12"/>
        <v>49.483999999999995</v>
      </c>
      <c r="P56">
        <f t="shared" si="12"/>
        <v>0.10700000000000001</v>
      </c>
      <c r="Q56">
        <f t="shared" si="12"/>
        <v>0.13900000000000001</v>
      </c>
      <c r="R56">
        <f t="shared" si="12"/>
        <v>8.7370000000000001</v>
      </c>
      <c r="T56">
        <f t="shared" ref="T56:AA56" si="13">AVERAGE(T46:T55)</f>
        <v>12.572600000000001</v>
      </c>
      <c r="U56">
        <f t="shared" si="13"/>
        <v>9.638399999999999</v>
      </c>
      <c r="V56">
        <f t="shared" si="13"/>
        <v>5.1430000000000007</v>
      </c>
      <c r="W56">
        <f t="shared" si="13"/>
        <v>93.122</v>
      </c>
      <c r="X56">
        <f t="shared" si="13"/>
        <v>52.991</v>
      </c>
      <c r="Y56">
        <f t="shared" si="13"/>
        <v>0.10300000000000001</v>
      </c>
      <c r="Z56">
        <f t="shared" si="13"/>
        <v>0.10800000000000001</v>
      </c>
      <c r="AA56">
        <f t="shared" si="13"/>
        <v>8.8189999999999991</v>
      </c>
    </row>
    <row r="57" spans="1:27" x14ac:dyDescent="0.25">
      <c r="A57" t="s">
        <v>18</v>
      </c>
      <c r="B57">
        <f>STDEV(B46:B55)</f>
        <v>0.93907450893596667</v>
      </c>
      <c r="C57">
        <f t="shared" ref="C57:I57" si="14">STDEV(C46:C55)</f>
        <v>0.93201650557629845</v>
      </c>
      <c r="D57">
        <f t="shared" si="14"/>
        <v>0.82253064785859664</v>
      </c>
      <c r="E57">
        <f t="shared" si="14"/>
        <v>0.79281565743032656</v>
      </c>
      <c r="F57">
        <f t="shared" si="14"/>
        <v>1.7928574337570113</v>
      </c>
      <c r="G57">
        <f t="shared" si="14"/>
        <v>4.8304589153964766E-3</v>
      </c>
      <c r="H57">
        <f t="shared" si="14"/>
        <v>4.8304589153964836E-3</v>
      </c>
      <c r="I57">
        <f t="shared" si="14"/>
        <v>3.2812599206199076E-2</v>
      </c>
      <c r="K57">
        <f t="shared" ref="K57:R57" si="15">STDEV(K46:K55)</f>
        <v>2.9653068494021118</v>
      </c>
      <c r="L57">
        <f t="shared" si="15"/>
        <v>1.7749614581104676</v>
      </c>
      <c r="M57">
        <f t="shared" si="15"/>
        <v>0.28271697665490286</v>
      </c>
      <c r="N57">
        <f t="shared" si="15"/>
        <v>6.9966888200379787</v>
      </c>
      <c r="O57">
        <f t="shared" si="15"/>
        <v>5.7165630700041001</v>
      </c>
      <c r="P57">
        <f t="shared" si="15"/>
        <v>4.8304589153964766E-3</v>
      </c>
      <c r="Q57">
        <f t="shared" si="15"/>
        <v>1.1005049346146116E-2</v>
      </c>
      <c r="R57">
        <f t="shared" si="15"/>
        <v>1.7669811040931464E-2</v>
      </c>
      <c r="T57">
        <f t="shared" ref="T57:AA57" si="16">STDEV(T46:T55)</f>
        <v>2.6022217515892776</v>
      </c>
      <c r="U57">
        <f t="shared" si="16"/>
        <v>3.2288450016134966</v>
      </c>
      <c r="V57">
        <f t="shared" si="16"/>
        <v>1.2315035976850022</v>
      </c>
      <c r="W57">
        <f t="shared" si="16"/>
        <v>1.6960201780770296</v>
      </c>
      <c r="X57">
        <f t="shared" si="16"/>
        <v>4.0879346863666983</v>
      </c>
      <c r="Y57">
        <f t="shared" si="16"/>
        <v>4.8304589153964766E-3</v>
      </c>
      <c r="Z57">
        <f t="shared" si="16"/>
        <v>6.3245553203367553E-3</v>
      </c>
      <c r="AA57">
        <f t="shared" si="16"/>
        <v>0.54421094766235245</v>
      </c>
    </row>
    <row r="59" spans="1:27" x14ac:dyDescent="0.25">
      <c r="A59" t="s">
        <v>13</v>
      </c>
    </row>
    <row r="60" spans="1:27" x14ac:dyDescent="0.25">
      <c r="A60" t="s">
        <v>1</v>
      </c>
      <c r="B60" s="6" t="s">
        <v>22</v>
      </c>
      <c r="C60" s="6"/>
      <c r="D60" s="6"/>
      <c r="E60" s="6"/>
      <c r="F60" s="6"/>
      <c r="G60" s="6"/>
      <c r="H60" s="6"/>
      <c r="I60" s="6"/>
      <c r="K60" s="6" t="s">
        <v>23</v>
      </c>
      <c r="L60" s="6"/>
      <c r="M60" s="6"/>
      <c r="N60" s="6"/>
      <c r="O60" s="6"/>
      <c r="P60" s="6"/>
      <c r="Q60" s="6"/>
      <c r="R60" s="6"/>
      <c r="T60" s="6" t="s">
        <v>24</v>
      </c>
      <c r="U60" s="6"/>
      <c r="V60" s="6"/>
      <c r="W60" s="6"/>
      <c r="X60" s="6"/>
      <c r="Y60" s="6"/>
      <c r="Z60" s="6"/>
      <c r="AA60" s="6"/>
    </row>
    <row r="61" spans="1:27" x14ac:dyDescent="0.25">
      <c r="B61" t="s">
        <v>2</v>
      </c>
      <c r="C61" t="s">
        <v>16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K61" t="s">
        <v>2</v>
      </c>
      <c r="L61" t="s">
        <v>16</v>
      </c>
      <c r="M61" t="s">
        <v>3</v>
      </c>
      <c r="N61" t="s">
        <v>4</v>
      </c>
      <c r="O61" t="s">
        <v>5</v>
      </c>
      <c r="P61" t="s">
        <v>6</v>
      </c>
      <c r="Q61" t="s">
        <v>7</v>
      </c>
      <c r="R61" t="s">
        <v>8</v>
      </c>
      <c r="T61" t="s">
        <v>2</v>
      </c>
      <c r="U61" t="s">
        <v>16</v>
      </c>
      <c r="V61" t="s">
        <v>3</v>
      </c>
      <c r="W61" t="s">
        <v>4</v>
      </c>
      <c r="X61" t="s">
        <v>5</v>
      </c>
      <c r="Y61" t="s">
        <v>6</v>
      </c>
      <c r="Z61" t="s">
        <v>7</v>
      </c>
      <c r="AA61" t="s">
        <v>8</v>
      </c>
    </row>
    <row r="62" spans="1:27" x14ac:dyDescent="0.25">
      <c r="A62">
        <v>1</v>
      </c>
      <c r="B62">
        <v>7.54</v>
      </c>
      <c r="C62">
        <v>5.2960000000000003</v>
      </c>
      <c r="D62">
        <v>7.46</v>
      </c>
      <c r="E62">
        <v>6.95</v>
      </c>
      <c r="F62">
        <v>50.22</v>
      </c>
      <c r="G62">
        <v>0.11</v>
      </c>
      <c r="H62">
        <v>0.17</v>
      </c>
      <c r="I62">
        <v>8.68</v>
      </c>
      <c r="K62">
        <v>16.068000000000001</v>
      </c>
      <c r="L62">
        <v>14.37</v>
      </c>
      <c r="M62">
        <v>6.17</v>
      </c>
      <c r="N62">
        <v>96.5</v>
      </c>
      <c r="O62">
        <v>58.67</v>
      </c>
      <c r="P62">
        <v>0.1</v>
      </c>
      <c r="Q62">
        <v>0.13</v>
      </c>
      <c r="R62">
        <v>8.65</v>
      </c>
      <c r="T62">
        <v>12.858000000000001</v>
      </c>
      <c r="U62">
        <v>9.4870000000000001</v>
      </c>
      <c r="V62">
        <v>4.8</v>
      </c>
      <c r="W62">
        <v>93.3</v>
      </c>
      <c r="X62">
        <v>51.65</v>
      </c>
      <c r="Y62">
        <v>0.1</v>
      </c>
      <c r="Z62">
        <v>0.1</v>
      </c>
      <c r="AA62">
        <v>9.31</v>
      </c>
    </row>
    <row r="63" spans="1:27" x14ac:dyDescent="0.25">
      <c r="A63">
        <v>2</v>
      </c>
      <c r="B63">
        <v>7.82</v>
      </c>
      <c r="C63">
        <v>5.6879999999999997</v>
      </c>
      <c r="D63">
        <v>6.84</v>
      </c>
      <c r="E63">
        <v>6.34</v>
      </c>
      <c r="F63">
        <v>43.43</v>
      </c>
      <c r="G63">
        <v>0.11</v>
      </c>
      <c r="H63">
        <v>0.16</v>
      </c>
      <c r="I63">
        <v>8.6999999999999993</v>
      </c>
      <c r="K63">
        <v>16.074999999999999</v>
      </c>
      <c r="L63">
        <v>16.616</v>
      </c>
      <c r="M63">
        <v>3.51</v>
      </c>
      <c r="N63">
        <v>96.38</v>
      </c>
      <c r="O63">
        <v>49.35</v>
      </c>
      <c r="P63">
        <v>0.11</v>
      </c>
      <c r="Q63">
        <v>0.13</v>
      </c>
      <c r="R63">
        <v>8.65</v>
      </c>
      <c r="T63">
        <v>11.17</v>
      </c>
      <c r="U63">
        <v>7.351</v>
      </c>
      <c r="V63">
        <v>6.52</v>
      </c>
      <c r="W63">
        <v>93.38</v>
      </c>
      <c r="X63">
        <v>51.5</v>
      </c>
      <c r="Y63">
        <v>0.11</v>
      </c>
      <c r="Z63">
        <v>0.1</v>
      </c>
      <c r="AA63">
        <v>9.2899999999999991</v>
      </c>
    </row>
    <row r="64" spans="1:27" x14ac:dyDescent="0.25">
      <c r="A64">
        <v>3</v>
      </c>
      <c r="B64">
        <v>7.0650000000000004</v>
      </c>
      <c r="C64">
        <v>5.04</v>
      </c>
      <c r="D64">
        <v>6.55</v>
      </c>
      <c r="E64">
        <v>6.18</v>
      </c>
      <c r="F64">
        <v>49.73</v>
      </c>
      <c r="G64">
        <v>0.11</v>
      </c>
      <c r="H64">
        <v>0.16</v>
      </c>
      <c r="I64">
        <v>8.69</v>
      </c>
      <c r="K64">
        <v>16.709</v>
      </c>
      <c r="L64">
        <v>14.955</v>
      </c>
      <c r="M64">
        <v>3.88</v>
      </c>
      <c r="N64">
        <v>94.18</v>
      </c>
      <c r="O64">
        <v>54.2</v>
      </c>
      <c r="P64">
        <v>0.11</v>
      </c>
      <c r="Q64">
        <v>0.14000000000000001</v>
      </c>
      <c r="R64">
        <v>8.64</v>
      </c>
      <c r="T64">
        <v>15.224</v>
      </c>
      <c r="U64">
        <v>10.365</v>
      </c>
      <c r="V64">
        <v>4.3600000000000003</v>
      </c>
      <c r="W64">
        <v>90.17</v>
      </c>
      <c r="X64">
        <v>49.63</v>
      </c>
      <c r="Y64">
        <v>0.1</v>
      </c>
      <c r="Z64">
        <v>0.11</v>
      </c>
      <c r="AA64">
        <v>9.3000000000000007</v>
      </c>
    </row>
    <row r="65" spans="1:27" x14ac:dyDescent="0.25">
      <c r="A65">
        <v>4</v>
      </c>
      <c r="B65">
        <v>8.5069999999999997</v>
      </c>
      <c r="C65">
        <v>6.1340000000000003</v>
      </c>
      <c r="D65">
        <v>6.77</v>
      </c>
      <c r="E65">
        <v>5.47</v>
      </c>
      <c r="F65">
        <v>43.54</v>
      </c>
      <c r="G65">
        <v>0.11</v>
      </c>
      <c r="H65">
        <v>0.16</v>
      </c>
      <c r="I65">
        <v>8.68</v>
      </c>
      <c r="K65">
        <v>16.806000000000001</v>
      </c>
      <c r="L65">
        <v>15.074999999999999</v>
      </c>
      <c r="M65">
        <v>3.63</v>
      </c>
      <c r="N65">
        <v>93.55</v>
      </c>
      <c r="O65">
        <v>47.27</v>
      </c>
      <c r="P65">
        <v>0.11</v>
      </c>
      <c r="Q65">
        <v>0.14000000000000001</v>
      </c>
      <c r="R65">
        <v>8.64</v>
      </c>
      <c r="T65">
        <v>16.678999999999998</v>
      </c>
      <c r="U65">
        <v>15.159000000000001</v>
      </c>
      <c r="V65">
        <v>3.45</v>
      </c>
      <c r="W65">
        <v>93.64</v>
      </c>
      <c r="X65">
        <v>52.35</v>
      </c>
      <c r="Y65">
        <v>0.11</v>
      </c>
      <c r="Z65">
        <v>0.12</v>
      </c>
      <c r="AA65">
        <v>9.2200000000000006</v>
      </c>
    </row>
    <row r="66" spans="1:27" x14ac:dyDescent="0.25">
      <c r="A66">
        <v>5</v>
      </c>
      <c r="B66">
        <v>7.46</v>
      </c>
      <c r="C66">
        <v>5.1139999999999999</v>
      </c>
      <c r="D66">
        <v>6.07</v>
      </c>
      <c r="E66">
        <v>6.27</v>
      </c>
      <c r="F66">
        <v>44.05</v>
      </c>
      <c r="G66">
        <v>0.1</v>
      </c>
      <c r="H66">
        <v>0.16</v>
      </c>
      <c r="I66">
        <v>8.67</v>
      </c>
      <c r="K66">
        <v>16.227</v>
      </c>
      <c r="L66">
        <v>14.760999999999999</v>
      </c>
      <c r="M66">
        <v>3.31</v>
      </c>
      <c r="N66">
        <v>96.11</v>
      </c>
      <c r="O66">
        <v>57.01</v>
      </c>
      <c r="P66">
        <v>0.1</v>
      </c>
      <c r="Q66">
        <v>0.13</v>
      </c>
      <c r="R66">
        <v>8.6300000000000008</v>
      </c>
      <c r="T66">
        <v>11.625999999999999</v>
      </c>
      <c r="U66">
        <v>7.9589999999999996</v>
      </c>
      <c r="V66">
        <v>6.36</v>
      </c>
      <c r="W66">
        <v>92.3</v>
      </c>
      <c r="X66">
        <v>52.25</v>
      </c>
      <c r="Y66">
        <v>0.1</v>
      </c>
      <c r="Z66">
        <v>0.11</v>
      </c>
      <c r="AA66">
        <v>9.27</v>
      </c>
    </row>
    <row r="67" spans="1:27" x14ac:dyDescent="0.25">
      <c r="A67">
        <v>6</v>
      </c>
      <c r="B67">
        <v>7.8689999999999998</v>
      </c>
      <c r="C67">
        <v>5.7850000000000001</v>
      </c>
      <c r="D67">
        <v>6.67</v>
      </c>
      <c r="E67">
        <v>5.79</v>
      </c>
      <c r="F67">
        <v>51.22</v>
      </c>
      <c r="G67">
        <v>0.11</v>
      </c>
      <c r="H67">
        <v>0.17</v>
      </c>
      <c r="I67">
        <v>8.66</v>
      </c>
      <c r="K67">
        <v>16.152999999999999</v>
      </c>
      <c r="L67">
        <v>14.624000000000001</v>
      </c>
      <c r="M67">
        <v>3.22</v>
      </c>
      <c r="N67">
        <v>96.3</v>
      </c>
      <c r="O67">
        <v>58.59</v>
      </c>
      <c r="P67">
        <v>0.11</v>
      </c>
      <c r="Q67">
        <v>0.12</v>
      </c>
      <c r="R67">
        <v>8.6300000000000008</v>
      </c>
      <c r="T67">
        <v>11.981999999999999</v>
      </c>
      <c r="U67">
        <v>8.6370000000000005</v>
      </c>
      <c r="V67">
        <v>6.23</v>
      </c>
      <c r="W67">
        <v>93.29</v>
      </c>
      <c r="X67">
        <v>54.71</v>
      </c>
      <c r="Y67">
        <v>0.11</v>
      </c>
      <c r="Z67">
        <v>0.11</v>
      </c>
      <c r="AA67">
        <v>9.26</v>
      </c>
    </row>
    <row r="68" spans="1:27" x14ac:dyDescent="0.25">
      <c r="A68">
        <v>7</v>
      </c>
      <c r="B68">
        <v>8.1839999999999993</v>
      </c>
      <c r="C68">
        <v>5.8529999999999998</v>
      </c>
      <c r="D68">
        <v>5.73</v>
      </c>
      <c r="E68">
        <v>6</v>
      </c>
      <c r="F68">
        <v>45.9</v>
      </c>
      <c r="G68">
        <v>0.1</v>
      </c>
      <c r="H68">
        <v>0.16</v>
      </c>
      <c r="I68">
        <v>8.65</v>
      </c>
      <c r="K68">
        <v>16.260999999999999</v>
      </c>
      <c r="L68">
        <v>14.723000000000001</v>
      </c>
      <c r="M68">
        <v>3.69</v>
      </c>
      <c r="N68">
        <v>96.06</v>
      </c>
      <c r="O68">
        <v>53.28</v>
      </c>
      <c r="P68">
        <v>0.1</v>
      </c>
      <c r="Q68">
        <v>0.13</v>
      </c>
      <c r="R68">
        <v>8.56</v>
      </c>
      <c r="T68">
        <v>9.5760000000000005</v>
      </c>
      <c r="U68">
        <v>6.319</v>
      </c>
      <c r="V68">
        <v>6.64</v>
      </c>
      <c r="W68">
        <v>93.08</v>
      </c>
      <c r="X68">
        <v>51.97</v>
      </c>
      <c r="Y68">
        <v>0.1</v>
      </c>
      <c r="Z68">
        <v>0.1</v>
      </c>
      <c r="AA68">
        <v>9.25</v>
      </c>
    </row>
    <row r="69" spans="1:27" x14ac:dyDescent="0.25">
      <c r="A69">
        <v>8</v>
      </c>
      <c r="B69">
        <v>9.8520000000000003</v>
      </c>
      <c r="C69">
        <v>7.2919999999999998</v>
      </c>
      <c r="D69">
        <v>4.74</v>
      </c>
      <c r="E69">
        <v>4.63</v>
      </c>
      <c r="F69">
        <v>40.28</v>
      </c>
      <c r="G69">
        <v>0.1</v>
      </c>
      <c r="H69">
        <v>0.16</v>
      </c>
      <c r="I69">
        <v>8.65</v>
      </c>
      <c r="K69">
        <v>17.03</v>
      </c>
      <c r="L69">
        <v>14.881</v>
      </c>
      <c r="M69">
        <v>3.54</v>
      </c>
      <c r="N69">
        <v>95.58</v>
      </c>
      <c r="O69">
        <v>48.18</v>
      </c>
      <c r="P69">
        <v>0.11</v>
      </c>
      <c r="Q69">
        <v>0.13</v>
      </c>
      <c r="R69">
        <v>8.6300000000000008</v>
      </c>
      <c r="T69">
        <v>10.362</v>
      </c>
      <c r="U69">
        <v>7.3730000000000002</v>
      </c>
      <c r="V69">
        <v>5.58</v>
      </c>
      <c r="W69">
        <v>94.27</v>
      </c>
      <c r="X69">
        <v>50.15</v>
      </c>
      <c r="Y69">
        <v>0.11</v>
      </c>
      <c r="Z69">
        <v>0.1</v>
      </c>
      <c r="AA69">
        <v>9.26</v>
      </c>
    </row>
    <row r="70" spans="1:27" x14ac:dyDescent="0.25">
      <c r="A70">
        <v>9</v>
      </c>
      <c r="B70">
        <v>7.95</v>
      </c>
      <c r="C70">
        <v>5.726</v>
      </c>
      <c r="D70">
        <v>7.29</v>
      </c>
      <c r="E70">
        <v>6.87</v>
      </c>
      <c r="F70">
        <v>47.09</v>
      </c>
      <c r="G70">
        <v>0.1</v>
      </c>
      <c r="H70">
        <v>0.16</v>
      </c>
      <c r="I70">
        <v>8.65</v>
      </c>
      <c r="K70">
        <v>16.77</v>
      </c>
      <c r="L70">
        <v>15.134</v>
      </c>
      <c r="M70">
        <v>3.55</v>
      </c>
      <c r="N70">
        <v>94.04</v>
      </c>
      <c r="O70">
        <v>65.709999999999994</v>
      </c>
      <c r="P70">
        <v>0.1</v>
      </c>
      <c r="Q70">
        <v>0.14000000000000001</v>
      </c>
      <c r="R70">
        <v>8.61</v>
      </c>
      <c r="T70">
        <v>12.241</v>
      </c>
      <c r="U70">
        <v>8.6809999999999992</v>
      </c>
      <c r="V70">
        <v>6.12</v>
      </c>
      <c r="W70">
        <v>92.18</v>
      </c>
      <c r="X70">
        <v>46.26</v>
      </c>
      <c r="Y70">
        <v>0.1</v>
      </c>
      <c r="Z70">
        <v>0.11</v>
      </c>
      <c r="AA70">
        <v>9.2799999999999994</v>
      </c>
    </row>
    <row r="71" spans="1:27" x14ac:dyDescent="0.25">
      <c r="A71">
        <v>10</v>
      </c>
      <c r="B71">
        <v>8.0280000000000005</v>
      </c>
      <c r="C71">
        <v>5.7409999999999997</v>
      </c>
      <c r="D71">
        <v>6.45</v>
      </c>
      <c r="E71">
        <v>6.82</v>
      </c>
      <c r="F71">
        <v>48.22</v>
      </c>
      <c r="G71">
        <v>0.1</v>
      </c>
      <c r="H71">
        <v>0.17</v>
      </c>
      <c r="I71">
        <v>8.65</v>
      </c>
      <c r="K71">
        <v>16.254999999999999</v>
      </c>
      <c r="L71">
        <v>14.757</v>
      </c>
      <c r="M71">
        <v>3.63</v>
      </c>
      <c r="N71">
        <v>95.72</v>
      </c>
      <c r="O71">
        <v>51.89</v>
      </c>
      <c r="P71">
        <v>0.11</v>
      </c>
      <c r="Q71">
        <v>0.13</v>
      </c>
      <c r="R71">
        <v>8.6199999999999992</v>
      </c>
      <c r="T71">
        <v>17.091999999999999</v>
      </c>
      <c r="U71">
        <v>15.114000000000001</v>
      </c>
      <c r="V71">
        <v>3.05</v>
      </c>
      <c r="W71">
        <v>94.1</v>
      </c>
      <c r="X71">
        <v>68.72</v>
      </c>
      <c r="Y71">
        <v>0.11</v>
      </c>
      <c r="Z71">
        <v>0.11</v>
      </c>
      <c r="AA71">
        <v>9.25</v>
      </c>
    </row>
    <row r="72" spans="1:27" x14ac:dyDescent="0.25">
      <c r="A72" t="s">
        <v>17</v>
      </c>
      <c r="B72">
        <f>AVERAGE(B62:B71)</f>
        <v>8.0274999999999999</v>
      </c>
      <c r="C72">
        <f t="shared" ref="C72:I72" si="17">AVERAGE(C62:C71)</f>
        <v>5.7669000000000006</v>
      </c>
      <c r="D72">
        <f t="shared" si="17"/>
        <v>6.4570000000000007</v>
      </c>
      <c r="E72">
        <f t="shared" si="17"/>
        <v>6.1319999999999997</v>
      </c>
      <c r="F72">
        <f t="shared" si="17"/>
        <v>46.367999999999995</v>
      </c>
      <c r="G72">
        <f t="shared" si="17"/>
        <v>0.10500000000000001</v>
      </c>
      <c r="H72">
        <f t="shared" si="17"/>
        <v>0.16299999999999998</v>
      </c>
      <c r="I72">
        <f t="shared" si="17"/>
        <v>8.668000000000001</v>
      </c>
      <c r="K72">
        <f t="shared" ref="K72:R72" si="18">AVERAGE(K62:K71)</f>
        <v>16.435400000000001</v>
      </c>
      <c r="L72">
        <f t="shared" si="18"/>
        <v>14.989599999999999</v>
      </c>
      <c r="M72">
        <f t="shared" si="18"/>
        <v>3.8129999999999997</v>
      </c>
      <c r="N72">
        <f t="shared" si="18"/>
        <v>95.441999999999993</v>
      </c>
      <c r="O72">
        <f t="shared" si="18"/>
        <v>54.414999999999999</v>
      </c>
      <c r="P72">
        <f t="shared" si="18"/>
        <v>0.10600000000000001</v>
      </c>
      <c r="Q72">
        <f t="shared" si="18"/>
        <v>0.13199999999999998</v>
      </c>
      <c r="R72">
        <f t="shared" si="18"/>
        <v>8.6260000000000012</v>
      </c>
      <c r="T72">
        <f t="shared" ref="T72:AA72" si="19">AVERAGE(T62:T71)</f>
        <v>12.881</v>
      </c>
      <c r="U72">
        <f t="shared" si="19"/>
        <v>9.6445000000000007</v>
      </c>
      <c r="V72">
        <f t="shared" si="19"/>
        <v>5.3109999999999991</v>
      </c>
      <c r="W72">
        <f t="shared" si="19"/>
        <v>92.971000000000018</v>
      </c>
      <c r="X72">
        <f t="shared" si="19"/>
        <v>52.918999999999997</v>
      </c>
      <c r="Y72">
        <f t="shared" si="19"/>
        <v>0.10500000000000001</v>
      </c>
      <c r="Z72">
        <f t="shared" si="19"/>
        <v>0.10700000000000001</v>
      </c>
      <c r="AA72">
        <f t="shared" si="19"/>
        <v>9.2690000000000019</v>
      </c>
    </row>
    <row r="73" spans="1:27" x14ac:dyDescent="0.25">
      <c r="A73" t="s">
        <v>18</v>
      </c>
      <c r="B73">
        <f>STDEV(B62:B71)</f>
        <v>0.75597740266051161</v>
      </c>
      <c r="C73">
        <f t="shared" ref="C73:I73" si="20">STDEV(C62:C71)</f>
        <v>0.6371299274437221</v>
      </c>
      <c r="D73">
        <f t="shared" si="20"/>
        <v>0.79057011777014563</v>
      </c>
      <c r="E73">
        <f t="shared" si="20"/>
        <v>0.71339252090898797</v>
      </c>
      <c r="F73">
        <f t="shared" si="20"/>
        <v>3.5421173830853698</v>
      </c>
      <c r="G73">
        <f t="shared" si="20"/>
        <v>5.2704627669472965E-3</v>
      </c>
      <c r="H73">
        <f t="shared" si="20"/>
        <v>4.8304589153964836E-3</v>
      </c>
      <c r="I73">
        <f t="shared" si="20"/>
        <v>1.8737959096739865E-2</v>
      </c>
      <c r="K73">
        <f t="shared" ref="K73:R73" si="21">STDEV(K62:K71)</f>
        <v>0.35413719877408506</v>
      </c>
      <c r="L73">
        <f t="shared" si="21"/>
        <v>0.61294520327858193</v>
      </c>
      <c r="M73">
        <f>STDEV(M62:M70)</f>
        <v>0.89756615355081759</v>
      </c>
      <c r="N73">
        <f t="shared" si="21"/>
        <v>1.0953315074036294</v>
      </c>
      <c r="O73">
        <f t="shared" si="21"/>
        <v>5.7070838048477563</v>
      </c>
      <c r="P73">
        <f t="shared" si="21"/>
        <v>5.1639777949432199E-3</v>
      </c>
      <c r="Q73">
        <f t="shared" si="21"/>
        <v>6.324555320336764E-3</v>
      </c>
      <c r="R73">
        <f t="shared" si="21"/>
        <v>2.6331223544175431E-2</v>
      </c>
      <c r="T73">
        <f t="shared" ref="T73:AA73" si="22">STDEV(T62:T71)</f>
        <v>2.5956424167353132</v>
      </c>
      <c r="U73">
        <f t="shared" si="22"/>
        <v>3.1114871489012703</v>
      </c>
      <c r="V73">
        <f t="shared" si="22"/>
        <v>1.3182770742315357</v>
      </c>
      <c r="W73">
        <f t="shared" si="22"/>
        <v>1.1888505185916147</v>
      </c>
      <c r="X73">
        <f t="shared" si="22"/>
        <v>5.9721789249076886</v>
      </c>
      <c r="Y73">
        <f t="shared" si="22"/>
        <v>5.2704627669472965E-3</v>
      </c>
      <c r="Z73">
        <f t="shared" si="22"/>
        <v>6.7494855771055261E-3</v>
      </c>
      <c r="AA73">
        <f t="shared" si="22"/>
        <v>2.6853512081497066E-2</v>
      </c>
    </row>
    <row r="75" spans="1:27" x14ac:dyDescent="0.25">
      <c r="A75" t="s">
        <v>12</v>
      </c>
    </row>
    <row r="76" spans="1:27" x14ac:dyDescent="0.25">
      <c r="A76" t="s">
        <v>1</v>
      </c>
      <c r="B76" s="6" t="s">
        <v>22</v>
      </c>
      <c r="C76" s="6"/>
      <c r="D76" s="6"/>
      <c r="E76" s="6"/>
      <c r="F76" s="6"/>
      <c r="G76" s="6"/>
      <c r="H76" s="6"/>
      <c r="I76" s="6"/>
      <c r="K76" s="6" t="s">
        <v>23</v>
      </c>
      <c r="L76" s="6"/>
      <c r="M76" s="6"/>
      <c r="N76" s="6"/>
      <c r="O76" s="6"/>
      <c r="P76" s="6"/>
      <c r="Q76" s="6"/>
      <c r="R76" s="6"/>
      <c r="T76" s="6" t="s">
        <v>24</v>
      </c>
      <c r="U76" s="6"/>
      <c r="V76" s="6"/>
      <c r="W76" s="6"/>
      <c r="X76" s="6"/>
      <c r="Y76" s="6"/>
      <c r="Z76" s="6"/>
      <c r="AA76" s="6"/>
    </row>
    <row r="77" spans="1:27" x14ac:dyDescent="0.25">
      <c r="B77" t="s">
        <v>2</v>
      </c>
      <c r="C77" t="s">
        <v>16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K77" t="s">
        <v>2</v>
      </c>
      <c r="L77" t="s">
        <v>16</v>
      </c>
      <c r="M77" t="s">
        <v>3</v>
      </c>
      <c r="N77" t="s">
        <v>4</v>
      </c>
      <c r="O77" t="s">
        <v>5</v>
      </c>
      <c r="P77" t="s">
        <v>6</v>
      </c>
      <c r="Q77" t="s">
        <v>7</v>
      </c>
      <c r="R77" t="s">
        <v>8</v>
      </c>
      <c r="T77" t="s">
        <v>2</v>
      </c>
      <c r="U77" t="s">
        <v>16</v>
      </c>
      <c r="V77" t="s">
        <v>3</v>
      </c>
      <c r="W77" t="s">
        <v>4</v>
      </c>
      <c r="X77" t="s">
        <v>5</v>
      </c>
      <c r="Y77" t="s">
        <v>6</v>
      </c>
      <c r="Z77" t="s">
        <v>7</v>
      </c>
      <c r="AA77" t="s">
        <v>8</v>
      </c>
    </row>
    <row r="78" spans="1:27" x14ac:dyDescent="0.25">
      <c r="A78">
        <v>1</v>
      </c>
      <c r="B78">
        <v>8.0370000000000008</v>
      </c>
      <c r="C78">
        <v>5.5860000000000003</v>
      </c>
      <c r="D78">
        <v>6.63</v>
      </c>
      <c r="E78">
        <v>6.22</v>
      </c>
      <c r="F78">
        <v>40.200000000000003</v>
      </c>
      <c r="G78">
        <v>0.11</v>
      </c>
      <c r="H78">
        <v>0.16</v>
      </c>
      <c r="I78">
        <v>8.59</v>
      </c>
      <c r="K78">
        <v>17.334</v>
      </c>
      <c r="L78">
        <v>15.614000000000001</v>
      </c>
      <c r="M78">
        <v>3.55</v>
      </c>
      <c r="N78">
        <v>92.02</v>
      </c>
      <c r="O78">
        <v>57.59</v>
      </c>
      <c r="P78">
        <v>0.11</v>
      </c>
      <c r="Q78">
        <v>0.14000000000000001</v>
      </c>
      <c r="R78">
        <v>8.5299999999999994</v>
      </c>
      <c r="T78">
        <v>14.249000000000001</v>
      </c>
      <c r="U78">
        <v>10.835000000000001</v>
      </c>
      <c r="V78">
        <v>4.8899999999999997</v>
      </c>
      <c r="W78">
        <v>91.4</v>
      </c>
      <c r="X78">
        <v>57.91</v>
      </c>
      <c r="Y78">
        <v>0.1</v>
      </c>
      <c r="Z78">
        <v>0.11</v>
      </c>
      <c r="AA78">
        <v>9.09</v>
      </c>
    </row>
    <row r="79" spans="1:27" x14ac:dyDescent="0.25">
      <c r="A79">
        <v>2</v>
      </c>
      <c r="B79">
        <v>8.702</v>
      </c>
      <c r="C79">
        <v>6.3570000000000002</v>
      </c>
      <c r="D79">
        <v>6.55</v>
      </c>
      <c r="E79">
        <v>5.36</v>
      </c>
      <c r="F79">
        <v>43.55</v>
      </c>
      <c r="G79">
        <v>0.11</v>
      </c>
      <c r="H79">
        <v>0.16</v>
      </c>
      <c r="I79">
        <v>8.61</v>
      </c>
      <c r="K79">
        <v>16.693999999999999</v>
      </c>
      <c r="L79">
        <v>15.045</v>
      </c>
      <c r="M79">
        <v>3.4</v>
      </c>
      <c r="N79">
        <v>94.05</v>
      </c>
      <c r="O79">
        <v>54.39</v>
      </c>
      <c r="P79">
        <v>0.1</v>
      </c>
      <c r="Q79">
        <v>0.14000000000000001</v>
      </c>
      <c r="R79">
        <v>8.56</v>
      </c>
      <c r="T79">
        <v>13.342000000000001</v>
      </c>
      <c r="U79">
        <v>10.266</v>
      </c>
      <c r="V79">
        <v>5.01</v>
      </c>
      <c r="W79">
        <v>94.07</v>
      </c>
      <c r="X79">
        <v>53.5</v>
      </c>
      <c r="Y79">
        <v>0.11</v>
      </c>
      <c r="Z79">
        <v>0.1</v>
      </c>
      <c r="AA79">
        <v>9.1300000000000008</v>
      </c>
    </row>
    <row r="80" spans="1:27" x14ac:dyDescent="0.25">
      <c r="A80">
        <v>3</v>
      </c>
      <c r="B80">
        <v>8.7629999999999999</v>
      </c>
      <c r="C80">
        <v>6.351</v>
      </c>
      <c r="D80">
        <v>5.79</v>
      </c>
      <c r="E80">
        <v>5.18</v>
      </c>
      <c r="F80">
        <v>38.04</v>
      </c>
      <c r="G80">
        <v>0.1</v>
      </c>
      <c r="H80">
        <v>0.16</v>
      </c>
      <c r="I80">
        <v>8.61</v>
      </c>
      <c r="K80">
        <v>16.169</v>
      </c>
      <c r="L80">
        <v>14.42</v>
      </c>
      <c r="M80">
        <v>3.53</v>
      </c>
      <c r="N80">
        <v>96.57</v>
      </c>
      <c r="O80">
        <v>51.16</v>
      </c>
      <c r="P80">
        <v>0.11</v>
      </c>
      <c r="Q80">
        <v>0.12</v>
      </c>
      <c r="R80">
        <v>8.56</v>
      </c>
      <c r="T80">
        <v>13.135</v>
      </c>
      <c r="U80">
        <v>9.6790000000000003</v>
      </c>
      <c r="V80">
        <v>4.6500000000000004</v>
      </c>
      <c r="W80">
        <v>91.95</v>
      </c>
      <c r="X80">
        <v>54.23</v>
      </c>
      <c r="Y80">
        <v>0.1</v>
      </c>
      <c r="Z80">
        <v>0.1</v>
      </c>
      <c r="AA80">
        <v>9.11</v>
      </c>
    </row>
    <row r="81" spans="1:27" x14ac:dyDescent="0.25">
      <c r="A81">
        <v>4</v>
      </c>
      <c r="B81">
        <v>9.8049999999999997</v>
      </c>
      <c r="C81">
        <v>7.2809999999999997</v>
      </c>
      <c r="D81">
        <v>6.09</v>
      </c>
      <c r="E81">
        <v>4.63</v>
      </c>
      <c r="F81">
        <v>41.17</v>
      </c>
      <c r="G81">
        <v>0.1</v>
      </c>
      <c r="H81">
        <v>0.16</v>
      </c>
      <c r="I81">
        <v>8.5399999999999991</v>
      </c>
      <c r="K81">
        <v>16.7</v>
      </c>
      <c r="L81">
        <v>15.083</v>
      </c>
      <c r="M81">
        <v>3.64</v>
      </c>
      <c r="N81">
        <v>94.23</v>
      </c>
      <c r="O81">
        <v>61.02</v>
      </c>
      <c r="P81">
        <v>0.1</v>
      </c>
      <c r="Q81">
        <v>0.14000000000000001</v>
      </c>
      <c r="R81">
        <v>8.5399999999999991</v>
      </c>
      <c r="T81">
        <v>12.420999999999999</v>
      </c>
      <c r="U81">
        <v>9.0719999999999992</v>
      </c>
      <c r="V81">
        <v>5.41</v>
      </c>
      <c r="W81">
        <v>93.41</v>
      </c>
      <c r="X81">
        <v>51.13</v>
      </c>
      <c r="Y81">
        <v>0.11</v>
      </c>
      <c r="Z81">
        <v>0.1</v>
      </c>
      <c r="AA81">
        <v>9.1199999999999992</v>
      </c>
    </row>
    <row r="82" spans="1:27" x14ac:dyDescent="0.25">
      <c r="A82">
        <v>5</v>
      </c>
      <c r="B82">
        <v>8.6630000000000003</v>
      </c>
      <c r="C82">
        <v>5.915</v>
      </c>
      <c r="D82">
        <v>7.21</v>
      </c>
      <c r="E82">
        <v>6.89</v>
      </c>
      <c r="F82">
        <v>40.520000000000003</v>
      </c>
      <c r="G82">
        <v>0.1</v>
      </c>
      <c r="H82">
        <v>0.16</v>
      </c>
      <c r="I82">
        <v>8.61</v>
      </c>
      <c r="K82">
        <v>18.202000000000002</v>
      </c>
      <c r="L82">
        <v>15.731999999999999</v>
      </c>
      <c r="M82">
        <v>2.98</v>
      </c>
      <c r="N82">
        <v>89.96</v>
      </c>
      <c r="O82">
        <v>48.93</v>
      </c>
      <c r="P82">
        <v>0.11</v>
      </c>
      <c r="Q82">
        <v>0.13</v>
      </c>
      <c r="R82">
        <v>8.52</v>
      </c>
      <c r="T82">
        <v>16.731000000000002</v>
      </c>
      <c r="U82">
        <v>12.76</v>
      </c>
      <c r="V82">
        <v>4.55</v>
      </c>
      <c r="W82">
        <v>87.41</v>
      </c>
      <c r="X82">
        <v>39.07</v>
      </c>
      <c r="Y82">
        <v>0.1</v>
      </c>
      <c r="Z82">
        <v>0.12</v>
      </c>
      <c r="AA82">
        <v>9.14</v>
      </c>
    </row>
    <row r="83" spans="1:27" x14ac:dyDescent="0.25">
      <c r="A83">
        <v>6</v>
      </c>
      <c r="B83">
        <v>8.968</v>
      </c>
      <c r="C83">
        <v>6.36</v>
      </c>
      <c r="D83">
        <v>6.03</v>
      </c>
      <c r="E83">
        <v>5.77</v>
      </c>
      <c r="F83">
        <v>35.06</v>
      </c>
      <c r="G83">
        <v>0.1</v>
      </c>
      <c r="H83">
        <v>0.16</v>
      </c>
      <c r="I83">
        <v>8.6</v>
      </c>
      <c r="K83">
        <v>16.742999999999999</v>
      </c>
      <c r="L83">
        <v>15.032</v>
      </c>
      <c r="M83">
        <v>2.94</v>
      </c>
      <c r="N83">
        <v>94.38</v>
      </c>
      <c r="O83">
        <v>49.11</v>
      </c>
      <c r="P83">
        <v>0.1</v>
      </c>
      <c r="Q83">
        <v>0.13</v>
      </c>
      <c r="R83">
        <v>8.66</v>
      </c>
      <c r="T83">
        <v>11.792</v>
      </c>
      <c r="U83">
        <v>8.359</v>
      </c>
      <c r="V83">
        <v>6.18</v>
      </c>
      <c r="W83">
        <v>93.81</v>
      </c>
      <c r="X83">
        <v>43.51</v>
      </c>
      <c r="Y83">
        <v>0.11</v>
      </c>
      <c r="Z83">
        <v>0.11</v>
      </c>
      <c r="AA83">
        <v>9.14</v>
      </c>
    </row>
    <row r="84" spans="1:27" x14ac:dyDescent="0.25">
      <c r="A84">
        <v>7</v>
      </c>
      <c r="B84">
        <v>9.8460000000000001</v>
      </c>
      <c r="C84">
        <v>7.0220000000000002</v>
      </c>
      <c r="D84">
        <v>6.08</v>
      </c>
      <c r="E84">
        <v>5.6</v>
      </c>
      <c r="F84">
        <v>35.880000000000003</v>
      </c>
      <c r="G84">
        <v>0.11</v>
      </c>
      <c r="H84">
        <v>0.17</v>
      </c>
      <c r="I84">
        <v>8.66</v>
      </c>
      <c r="K84">
        <v>16.087</v>
      </c>
      <c r="L84">
        <v>14.323</v>
      </c>
      <c r="M84">
        <v>3.38</v>
      </c>
      <c r="N84">
        <v>96.69</v>
      </c>
      <c r="O84">
        <v>56.37</v>
      </c>
      <c r="P84">
        <v>0.11</v>
      </c>
      <c r="Q84">
        <v>0.13</v>
      </c>
      <c r="R84">
        <v>8.59</v>
      </c>
      <c r="T84">
        <v>7.3879999999999999</v>
      </c>
      <c r="U84">
        <v>5.5970000000000004</v>
      </c>
      <c r="V84">
        <v>7.03</v>
      </c>
      <c r="W84">
        <v>94.64</v>
      </c>
      <c r="X84">
        <v>54.79</v>
      </c>
      <c r="Y84">
        <v>0.1</v>
      </c>
      <c r="Z84">
        <v>0.12</v>
      </c>
      <c r="AA84">
        <v>9.1300000000000008</v>
      </c>
    </row>
    <row r="85" spans="1:27" x14ac:dyDescent="0.25">
      <c r="A85">
        <v>8</v>
      </c>
      <c r="B85">
        <v>8.93</v>
      </c>
      <c r="C85">
        <v>6.2240000000000002</v>
      </c>
      <c r="D85">
        <v>6.81</v>
      </c>
      <c r="E85">
        <v>5.95</v>
      </c>
      <c r="F85">
        <v>39.35</v>
      </c>
      <c r="G85">
        <v>0.1</v>
      </c>
      <c r="H85">
        <v>0.17</v>
      </c>
      <c r="I85">
        <v>8.65</v>
      </c>
      <c r="K85">
        <v>16.626999999999999</v>
      </c>
      <c r="L85">
        <v>14.795999999999999</v>
      </c>
      <c r="M85">
        <v>3.22</v>
      </c>
      <c r="N85">
        <v>95.29</v>
      </c>
      <c r="O85">
        <v>46.67</v>
      </c>
      <c r="P85">
        <v>0.1</v>
      </c>
      <c r="Q85">
        <v>0.13</v>
      </c>
      <c r="R85">
        <v>8.58</v>
      </c>
      <c r="T85">
        <v>14.22</v>
      </c>
      <c r="U85">
        <v>11.61</v>
      </c>
      <c r="V85">
        <v>4.38</v>
      </c>
      <c r="W85">
        <v>94.91</v>
      </c>
      <c r="X85">
        <v>60.84</v>
      </c>
      <c r="Y85">
        <v>0.1</v>
      </c>
      <c r="Z85">
        <v>0.11</v>
      </c>
      <c r="AA85">
        <v>9.14</v>
      </c>
    </row>
    <row r="86" spans="1:27" x14ac:dyDescent="0.25">
      <c r="A86">
        <v>9</v>
      </c>
      <c r="B86">
        <v>8.0790000000000006</v>
      </c>
      <c r="C86">
        <v>5.5110000000000001</v>
      </c>
      <c r="D86">
        <v>6.72</v>
      </c>
      <c r="E86">
        <v>6.01</v>
      </c>
      <c r="F86">
        <v>37.630000000000003</v>
      </c>
      <c r="G86">
        <v>0.1</v>
      </c>
      <c r="H86">
        <v>0.17</v>
      </c>
      <c r="I86">
        <v>8.64</v>
      </c>
      <c r="K86">
        <v>17.055</v>
      </c>
      <c r="L86">
        <v>14.789</v>
      </c>
      <c r="M86">
        <v>3.67</v>
      </c>
      <c r="N86">
        <v>96.21</v>
      </c>
      <c r="O86">
        <v>59.77</v>
      </c>
      <c r="P86">
        <v>0.11</v>
      </c>
      <c r="Q86">
        <v>0.13</v>
      </c>
      <c r="R86">
        <v>8.57</v>
      </c>
      <c r="T86">
        <v>10.226000000000001</v>
      </c>
      <c r="U86">
        <v>6.968</v>
      </c>
      <c r="V86">
        <v>5.69</v>
      </c>
      <c r="W86">
        <v>93.08</v>
      </c>
      <c r="X86">
        <v>49.34</v>
      </c>
      <c r="Y86">
        <v>0.1</v>
      </c>
      <c r="Z86">
        <v>0.11</v>
      </c>
      <c r="AA86">
        <v>9.1199999999999992</v>
      </c>
    </row>
    <row r="87" spans="1:27" x14ac:dyDescent="0.25">
      <c r="A87">
        <v>10</v>
      </c>
      <c r="B87">
        <v>7.7720000000000002</v>
      </c>
      <c r="C87">
        <v>5.5119999999999996</v>
      </c>
      <c r="D87">
        <v>6.78</v>
      </c>
      <c r="E87">
        <v>6.15</v>
      </c>
      <c r="F87">
        <v>43.86</v>
      </c>
      <c r="G87">
        <v>0.1</v>
      </c>
      <c r="H87">
        <v>0.17</v>
      </c>
      <c r="I87">
        <v>8.6300000000000008</v>
      </c>
      <c r="K87">
        <v>16.966999999999999</v>
      </c>
      <c r="L87">
        <v>14.504</v>
      </c>
      <c r="M87">
        <v>3.43</v>
      </c>
      <c r="N87">
        <v>96.01</v>
      </c>
      <c r="O87">
        <v>49.21</v>
      </c>
      <c r="P87">
        <v>0.1</v>
      </c>
      <c r="Q87">
        <v>0.13</v>
      </c>
      <c r="R87">
        <v>8.56</v>
      </c>
      <c r="T87">
        <v>12.788</v>
      </c>
      <c r="U87">
        <v>9.5129999999999999</v>
      </c>
      <c r="V87">
        <v>5.52</v>
      </c>
      <c r="W87">
        <v>93.47</v>
      </c>
      <c r="X87">
        <v>50.96</v>
      </c>
      <c r="Y87">
        <v>0.11</v>
      </c>
      <c r="Z87">
        <v>0.1</v>
      </c>
      <c r="AA87">
        <v>9.11</v>
      </c>
    </row>
    <row r="88" spans="1:27" x14ac:dyDescent="0.25">
      <c r="A88" t="s">
        <v>17</v>
      </c>
      <c r="B88">
        <f>AVERAGE(B78:B87)</f>
        <v>8.7565000000000008</v>
      </c>
      <c r="C88">
        <f t="shared" ref="C88:I88" si="23">AVERAGE(C78:C87)</f>
        <v>6.2119000000000009</v>
      </c>
      <c r="D88">
        <f t="shared" si="23"/>
        <v>6.4689999999999994</v>
      </c>
      <c r="E88">
        <f t="shared" si="23"/>
        <v>5.7759999999999998</v>
      </c>
      <c r="F88">
        <f t="shared" si="23"/>
        <v>39.526000000000003</v>
      </c>
      <c r="G88">
        <f t="shared" si="23"/>
        <v>0.10300000000000001</v>
      </c>
      <c r="H88">
        <f t="shared" si="23"/>
        <v>0.16399999999999998</v>
      </c>
      <c r="I88">
        <f t="shared" si="23"/>
        <v>8.6140000000000008</v>
      </c>
      <c r="K88">
        <f t="shared" ref="K88:R88" si="24">AVERAGE(K78:K87)</f>
        <v>16.857800000000005</v>
      </c>
      <c r="L88">
        <f t="shared" si="24"/>
        <v>14.933799999999996</v>
      </c>
      <c r="M88">
        <f t="shared" si="24"/>
        <v>3.3739999999999997</v>
      </c>
      <c r="N88">
        <f t="shared" si="24"/>
        <v>94.541000000000011</v>
      </c>
      <c r="O88">
        <f t="shared" si="24"/>
        <v>53.422000000000004</v>
      </c>
      <c r="P88">
        <f t="shared" si="24"/>
        <v>0.10500000000000001</v>
      </c>
      <c r="Q88">
        <f t="shared" si="24"/>
        <v>0.13199999999999998</v>
      </c>
      <c r="R88">
        <f t="shared" si="24"/>
        <v>8.5669999999999984</v>
      </c>
      <c r="T88">
        <f t="shared" ref="T88:AA88" si="25">AVERAGE(T78:T87)</f>
        <v>12.629200000000001</v>
      </c>
      <c r="U88">
        <f t="shared" si="25"/>
        <v>9.4659000000000013</v>
      </c>
      <c r="V88">
        <f t="shared" si="25"/>
        <v>5.3310000000000004</v>
      </c>
      <c r="W88">
        <f t="shared" si="25"/>
        <v>92.814999999999998</v>
      </c>
      <c r="X88">
        <f t="shared" si="25"/>
        <v>51.528000000000006</v>
      </c>
      <c r="Y88">
        <f t="shared" si="25"/>
        <v>0.10400000000000001</v>
      </c>
      <c r="Z88">
        <f t="shared" si="25"/>
        <v>0.10800000000000001</v>
      </c>
      <c r="AA88">
        <f t="shared" si="25"/>
        <v>9.1230000000000011</v>
      </c>
    </row>
    <row r="89" spans="1:27" x14ac:dyDescent="0.25">
      <c r="A89" t="s">
        <v>18</v>
      </c>
      <c r="B89">
        <f>STDEV(B78:B87)</f>
        <v>0.69273038686698918</v>
      </c>
      <c r="C89">
        <f t="shared" ref="C89:I89" si="26">STDEV(C78:C87)</f>
        <v>0.60761289760285153</v>
      </c>
      <c r="D89">
        <f t="shared" si="26"/>
        <v>0.44799429559860338</v>
      </c>
      <c r="E89">
        <f t="shared" si="26"/>
        <v>0.62677658610455655</v>
      </c>
      <c r="F89">
        <f t="shared" si="26"/>
        <v>2.9475722590332225</v>
      </c>
      <c r="G89">
        <f t="shared" si="26"/>
        <v>4.8304589153964766E-3</v>
      </c>
      <c r="H89">
        <f t="shared" si="26"/>
        <v>5.1639777949432268E-3</v>
      </c>
      <c r="I89">
        <f t="shared" si="26"/>
        <v>3.4383458555274075E-2</v>
      </c>
      <c r="K89">
        <f t="shared" ref="K89:R89" si="27">STDEV(K78:K87)</f>
        <v>0.60288285208101078</v>
      </c>
      <c r="L89">
        <f t="shared" si="27"/>
        <v>0.47208939831349739</v>
      </c>
      <c r="M89">
        <f t="shared" si="27"/>
        <v>0.25491610820468413</v>
      </c>
      <c r="N89">
        <f t="shared" si="27"/>
        <v>2.1588137174537945</v>
      </c>
      <c r="O89">
        <f t="shared" si="27"/>
        <v>5.0798639526839491</v>
      </c>
      <c r="P89">
        <f t="shared" si="27"/>
        <v>5.2704627669472965E-3</v>
      </c>
      <c r="Q89">
        <f t="shared" si="27"/>
        <v>6.3245553203367631E-3</v>
      </c>
      <c r="R89">
        <f t="shared" si="27"/>
        <v>3.9171985454460434E-2</v>
      </c>
      <c r="T89">
        <f t="shared" ref="T89:AA89" si="28">STDEV(T78:T87)</f>
        <v>2.5112655862023958</v>
      </c>
      <c r="U89">
        <f t="shared" si="28"/>
        <v>2.1239052317213498</v>
      </c>
      <c r="V89">
        <f t="shared" si="28"/>
        <v>0.82015513437668275</v>
      </c>
      <c r="W89">
        <f t="shared" si="28"/>
        <v>2.1884152053737678</v>
      </c>
      <c r="X89">
        <f t="shared" si="28"/>
        <v>6.4466352980966652</v>
      </c>
      <c r="Y89">
        <f t="shared" si="28"/>
        <v>5.1639777949432199E-3</v>
      </c>
      <c r="Z89">
        <f t="shared" si="28"/>
        <v>7.888106377466151E-3</v>
      </c>
      <c r="AA89">
        <f t="shared" si="28"/>
        <v>1.6363916944845205E-2</v>
      </c>
    </row>
  </sheetData>
  <mergeCells count="23">
    <mergeCell ref="A1:C1"/>
    <mergeCell ref="B2:I2"/>
    <mergeCell ref="K2:R2"/>
    <mergeCell ref="T2:AA2"/>
    <mergeCell ref="B12:I12"/>
    <mergeCell ref="K12:R12"/>
    <mergeCell ref="T12:AA12"/>
    <mergeCell ref="L7:M9"/>
    <mergeCell ref="N7:N9"/>
    <mergeCell ref="P7:Q9"/>
    <mergeCell ref="R7:R9"/>
    <mergeCell ref="B28:I28"/>
    <mergeCell ref="K28:R28"/>
    <mergeCell ref="T28:AA28"/>
    <mergeCell ref="B44:I44"/>
    <mergeCell ref="K44:R44"/>
    <mergeCell ref="T44:AA44"/>
    <mergeCell ref="B60:I60"/>
    <mergeCell ref="K60:R60"/>
    <mergeCell ref="T60:AA60"/>
    <mergeCell ref="B76:I76"/>
    <mergeCell ref="K76:R76"/>
    <mergeCell ref="T76:AA7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Balance 10</vt:lpstr>
      <vt:lpstr>Load Balance 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2017-04-10T10:02:28Z</dcterms:modified>
</cp:coreProperties>
</file>