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16200" windowHeight="12645" firstSheet="1" activeTab="1"/>
  </bookViews>
  <sheets>
    <sheet name="Latency Of Requests (Router)" sheetId="1" r:id="rId1"/>
    <sheet name="Latency Of Requests (Mobile)" sheetId="3" r:id="rId2"/>
    <sheet name="Latency Of Requests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J86" i="4" l="1"/>
  <c r="I86" i="4"/>
  <c r="H86" i="4"/>
  <c r="G86" i="4"/>
  <c r="F86" i="4"/>
  <c r="E86" i="4"/>
  <c r="D86" i="4"/>
  <c r="C86" i="4"/>
  <c r="B86" i="4"/>
  <c r="J85" i="4"/>
  <c r="I85" i="4"/>
  <c r="H85" i="4"/>
  <c r="G85" i="4"/>
  <c r="F85" i="4"/>
  <c r="E85" i="4"/>
  <c r="D85" i="4"/>
  <c r="C85" i="4"/>
  <c r="B85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22" i="4"/>
  <c r="J4" i="4" s="1"/>
  <c r="I22" i="4"/>
  <c r="I4" i="4" s="1"/>
  <c r="H22" i="4"/>
  <c r="G22" i="4"/>
  <c r="F22" i="4"/>
  <c r="E22" i="4"/>
  <c r="D22" i="4"/>
  <c r="C22" i="4"/>
  <c r="B22" i="4"/>
  <c r="J21" i="4"/>
  <c r="J3" i="4" s="1"/>
  <c r="I21" i="4"/>
  <c r="H21" i="4"/>
  <c r="G21" i="4"/>
  <c r="F21" i="4"/>
  <c r="E21" i="4"/>
  <c r="D21" i="4"/>
  <c r="C21" i="4"/>
  <c r="B21" i="4"/>
  <c r="H4" i="4"/>
  <c r="I3" i="4"/>
  <c r="H3" i="4"/>
  <c r="H6" i="4" s="1"/>
  <c r="H7" i="4" l="1"/>
  <c r="D4" i="4"/>
  <c r="G4" i="4"/>
  <c r="E3" i="4"/>
  <c r="F3" i="4"/>
  <c r="E4" i="4"/>
  <c r="G3" i="4"/>
  <c r="F4" i="4"/>
  <c r="B3" i="4"/>
  <c r="C3" i="4"/>
  <c r="B4" i="4"/>
  <c r="D3" i="4"/>
  <c r="C4" i="4"/>
  <c r="H5" i="4"/>
  <c r="B7" i="1"/>
  <c r="E6" i="4" l="1"/>
  <c r="E5" i="4"/>
  <c r="B7" i="4"/>
  <c r="B5" i="4"/>
  <c r="B6" i="4"/>
  <c r="B7" i="3"/>
  <c r="B10" i="1" l="1"/>
  <c r="E7" i="1"/>
  <c r="H7" i="1"/>
  <c r="B9" i="1"/>
  <c r="B8" i="1"/>
  <c r="J86" i="3" l="1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22" i="3"/>
  <c r="I22" i="3"/>
  <c r="H22" i="3"/>
  <c r="H4" i="3" s="1"/>
  <c r="G22" i="3"/>
  <c r="F22" i="3"/>
  <c r="E22" i="3"/>
  <c r="D22" i="3"/>
  <c r="C22" i="3"/>
  <c r="B22" i="3"/>
  <c r="J21" i="3"/>
  <c r="I21" i="3"/>
  <c r="H21" i="3"/>
  <c r="G21" i="3"/>
  <c r="F21" i="3"/>
  <c r="E21" i="3"/>
  <c r="E3" i="3" s="1"/>
  <c r="D21" i="3"/>
  <c r="C21" i="3"/>
  <c r="B21" i="3"/>
  <c r="J4" i="3"/>
  <c r="I4" i="3"/>
  <c r="F4" i="3"/>
  <c r="E4" i="3"/>
  <c r="J3" i="3"/>
  <c r="I3" i="3"/>
  <c r="G3" i="3"/>
  <c r="F3" i="3"/>
  <c r="H89" i="1"/>
  <c r="H88" i="1"/>
  <c r="H73" i="1"/>
  <c r="H72" i="1"/>
  <c r="H57" i="1"/>
  <c r="H56" i="1"/>
  <c r="H41" i="1"/>
  <c r="H40" i="1"/>
  <c r="H25" i="1"/>
  <c r="H24" i="1"/>
  <c r="E89" i="1"/>
  <c r="E88" i="1"/>
  <c r="E73" i="1"/>
  <c r="E72" i="1"/>
  <c r="E57" i="1"/>
  <c r="E56" i="1"/>
  <c r="E41" i="1"/>
  <c r="E40" i="1"/>
  <c r="E25" i="1"/>
  <c r="E24" i="1"/>
  <c r="E3" i="1" s="1"/>
  <c r="B89" i="1"/>
  <c r="B88" i="1"/>
  <c r="B73" i="1"/>
  <c r="B72" i="1"/>
  <c r="B25" i="1"/>
  <c r="B24" i="1"/>
  <c r="B41" i="1"/>
  <c r="B40" i="1"/>
  <c r="B56" i="1"/>
  <c r="B57" i="1"/>
  <c r="B4" i="3" l="1"/>
  <c r="B3" i="3"/>
  <c r="D4" i="3"/>
  <c r="C3" i="3"/>
  <c r="E6" i="3"/>
  <c r="H5" i="3"/>
  <c r="D3" i="3"/>
  <c r="H3" i="3"/>
  <c r="H6" i="3" s="1"/>
  <c r="C4" i="3"/>
  <c r="G4" i="3"/>
  <c r="E5" i="3"/>
  <c r="B3" i="1"/>
  <c r="H3" i="1"/>
  <c r="H4" i="1"/>
  <c r="E4" i="1"/>
  <c r="B4" i="1"/>
  <c r="J89" i="1"/>
  <c r="I89" i="1"/>
  <c r="G89" i="1"/>
  <c r="F89" i="1"/>
  <c r="D89" i="1"/>
  <c r="C89" i="1"/>
  <c r="J88" i="1"/>
  <c r="I88" i="1"/>
  <c r="G88" i="1"/>
  <c r="F88" i="1"/>
  <c r="D88" i="1"/>
  <c r="C88" i="1"/>
  <c r="J73" i="1"/>
  <c r="I73" i="1"/>
  <c r="G73" i="1"/>
  <c r="F73" i="1"/>
  <c r="D73" i="1"/>
  <c r="C73" i="1"/>
  <c r="J72" i="1"/>
  <c r="I72" i="1"/>
  <c r="G72" i="1"/>
  <c r="F72" i="1"/>
  <c r="D72" i="1"/>
  <c r="C72" i="1"/>
  <c r="J57" i="1"/>
  <c r="I57" i="1"/>
  <c r="G57" i="1"/>
  <c r="F57" i="1"/>
  <c r="D57" i="1"/>
  <c r="C57" i="1"/>
  <c r="J56" i="1"/>
  <c r="I56" i="1"/>
  <c r="G56" i="1"/>
  <c r="F56" i="1"/>
  <c r="D56" i="1"/>
  <c r="C56" i="1"/>
  <c r="B5" i="3" l="1"/>
  <c r="B6" i="3"/>
  <c r="J41" i="1"/>
  <c r="I41" i="1"/>
  <c r="G41" i="1"/>
  <c r="F41" i="1"/>
  <c r="D41" i="1"/>
  <c r="C41" i="1"/>
  <c r="J40" i="1"/>
  <c r="I40" i="1"/>
  <c r="G40" i="1"/>
  <c r="F40" i="1"/>
  <c r="D40" i="1"/>
  <c r="C40" i="1"/>
  <c r="I24" i="1"/>
  <c r="J24" i="1"/>
  <c r="J3" i="1" s="1"/>
  <c r="H6" i="1" s="1"/>
  <c r="I25" i="1"/>
  <c r="J25" i="1"/>
  <c r="J4" i="1" s="1"/>
  <c r="D25" i="1"/>
  <c r="D4" i="1" s="1"/>
  <c r="F25" i="1"/>
  <c r="G25" i="1"/>
  <c r="G4" i="1" s="1"/>
  <c r="C25" i="1"/>
  <c r="C24" i="1"/>
  <c r="C3" i="1" s="1"/>
  <c r="D24" i="1"/>
  <c r="D3" i="1" s="1"/>
  <c r="B6" i="1" s="1"/>
  <c r="B5" i="1" l="1"/>
  <c r="I3" i="1"/>
  <c r="C4" i="1"/>
  <c r="F4" i="1"/>
  <c r="I4" i="1"/>
  <c r="F24" i="1"/>
  <c r="F3" i="1" s="1"/>
  <c r="G24" i="1"/>
  <c r="G3" i="1" s="1"/>
  <c r="E6" i="1" s="1"/>
  <c r="H5" i="1" l="1"/>
  <c r="E5" i="1"/>
</calcChain>
</file>

<file path=xl/sharedStrings.xml><?xml version="1.0" encoding="utf-8"?>
<sst xmlns="http://schemas.openxmlformats.org/spreadsheetml/2006/main" count="279" uniqueCount="40">
  <si>
    <t>First Request</t>
  </si>
  <si>
    <t>Second Request</t>
  </si>
  <si>
    <t>Iteration</t>
  </si>
  <si>
    <t>Avg</t>
  </si>
  <si>
    <t xml:space="preserve"> BBC</t>
  </si>
  <si>
    <t>Sky News</t>
  </si>
  <si>
    <t>A Single Div</t>
  </si>
  <si>
    <t>Standard Deviation</t>
  </si>
  <si>
    <t>Run 1</t>
  </si>
  <si>
    <t>Run 2</t>
  </si>
  <si>
    <t>Run 3</t>
  </si>
  <si>
    <t>Total Results</t>
  </si>
  <si>
    <t>Average SD</t>
  </si>
  <si>
    <t>Run 4</t>
  </si>
  <si>
    <t>Run 5</t>
  </si>
  <si>
    <t>BBC First</t>
  </si>
  <si>
    <t>BBC Second</t>
  </si>
  <si>
    <t>Sky News First</t>
  </si>
  <si>
    <t>Sky News Second</t>
  </si>
  <si>
    <t>A Single Div First</t>
  </si>
  <si>
    <t>A Single Div Second</t>
  </si>
  <si>
    <t>[8 - Obvious Error]</t>
  </si>
  <si>
    <t>Average</t>
  </si>
  <si>
    <t>No Cache Request</t>
  </si>
  <si>
    <t>BBC No Cache</t>
  </si>
  <si>
    <t>Sky News No Cache</t>
  </si>
  <si>
    <t>A Single Div No Cache</t>
  </si>
  <si>
    <t>% Diff Cache/NoCache</t>
  </si>
  <si>
    <t>% Diff First/Second</t>
  </si>
  <si>
    <t>Average FirstSecond</t>
  </si>
  <si>
    <t>Average Cache/NoCache</t>
  </si>
  <si>
    <t>% Diff on no cache</t>
  </si>
  <si>
    <t>% Diff on cached</t>
  </si>
  <si>
    <t xml:space="preserve"> BBC (3G)</t>
  </si>
  <si>
    <t xml:space="preserve"> BBC - using 1 data centre redis</t>
  </si>
  <si>
    <t xml:space="preserve"> BBC - without Electron</t>
  </si>
  <si>
    <t xml:space="preserve"> BBC - using 3 edge redis instances</t>
  </si>
  <si>
    <t>REDOING THE BBC ONE!</t>
  </si>
  <si>
    <t>BBC - Again</t>
  </si>
  <si>
    <t>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</si>
</sst>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without using a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(Router)'!$B$3</c:f>
              <c:numCache>
                <c:formatCode>General</c:formatCode>
                <c:ptCount val="1"/>
                <c:pt idx="0">
                  <c:v>3.6980000000000004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A-48EF-A938-EC1932661B0D}"/>
            </c:ext>
          </c:extLst>
        </c:ser>
        <c:ser>
          <c:idx val="0"/>
          <c:order val="1"/>
          <c:tx>
            <c:v>BBC without a populated cache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78-455F-BD3D-AC905715049E}"/>
              </c:ext>
            </c:extLst>
          </c:dPt>
          <c:val>
            <c:numRef>
              <c:f>'Latency Of Requests (Router)'!$C$3</c:f>
              <c:numCache>
                <c:formatCode>General</c:formatCode>
                <c:ptCount val="1"/>
                <c:pt idx="0">
                  <c:v>6.0133999999999999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8-455F-BD3D-AC905715049E}"/>
            </c:ext>
          </c:extLst>
        </c:ser>
        <c:ser>
          <c:idx val="1"/>
          <c:order val="2"/>
          <c:tx>
            <c:v>BBC with a populated cache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(Router)'!$D$3</c:f>
              <c:numCache>
                <c:formatCode>General</c:formatCode>
                <c:ptCount val="1"/>
                <c:pt idx="0">
                  <c:v>4.6429999999999998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8-455F-BD3D-AC905715049E}"/>
            </c:ext>
          </c:extLst>
        </c:ser>
        <c:ser>
          <c:idx val="7"/>
          <c:order val="3"/>
          <c:tx>
            <c:v>Sky News without using a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(Router)'!$E$3</c:f>
              <c:numCache>
                <c:formatCode>General</c:formatCode>
                <c:ptCount val="1"/>
                <c:pt idx="0">
                  <c:v>3.7350000000000003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A-48EF-A938-EC1932661B0D}"/>
            </c:ext>
          </c:extLst>
        </c:ser>
        <c:ser>
          <c:idx val="2"/>
          <c:order val="4"/>
          <c:tx>
            <c:v>Sky News without a populated cache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(Router)'!$F$3</c:f>
              <c:numCache>
                <c:formatCode>General</c:formatCode>
                <c:ptCount val="1"/>
                <c:pt idx="0">
                  <c:v>5.0607999999999986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8-455F-BD3D-AC905715049E}"/>
            </c:ext>
          </c:extLst>
        </c:ser>
        <c:ser>
          <c:idx val="3"/>
          <c:order val="5"/>
          <c:tx>
            <c:v>Sky News with a populated cache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(Router)'!$G$3</c:f>
              <c:numCache>
                <c:formatCode>General</c:formatCode>
                <c:ptCount val="1"/>
                <c:pt idx="0">
                  <c:v>3.7631999999999999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8-455F-BD3D-AC905715049E}"/>
            </c:ext>
          </c:extLst>
        </c:ser>
        <c:ser>
          <c:idx val="8"/>
          <c:order val="6"/>
          <c:tx>
            <c:v>A Single Div without using a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(Router)'!$H$3</c:f>
              <c:numCache>
                <c:formatCode>General</c:formatCode>
                <c:ptCount val="1"/>
                <c:pt idx="0">
                  <c:v>1.6064000000000001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A-48EF-A938-EC1932661B0D}"/>
            </c:ext>
          </c:extLst>
        </c:ser>
        <c:ser>
          <c:idx val="4"/>
          <c:order val="7"/>
          <c:tx>
            <c:v>A Single Div without a populated cache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9F-42D9-8F59-5E1116031B37}"/>
              </c:ext>
            </c:extLst>
          </c:dPt>
          <c:val>
            <c:numRef>
              <c:f>'Latency Of Requests (Router)'!$I$3</c:f>
              <c:numCache>
                <c:formatCode>General</c:formatCode>
                <c:ptCount val="1"/>
                <c:pt idx="0">
                  <c:v>2.2718000000000003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8-455F-BD3D-AC905715049E}"/>
            </c:ext>
          </c:extLst>
        </c:ser>
        <c:ser>
          <c:idx val="5"/>
          <c:order val="8"/>
          <c:tx>
            <c:v>A Single Div with a populated cache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(Router)'!$J$3</c:f>
              <c:numCache>
                <c:formatCode>General</c:formatCode>
                <c:ptCount val="1"/>
                <c:pt idx="0">
                  <c:v>1.9276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8-455F-BD3D-AC9057150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9-475E-A141-320B29C616FF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F9-475E-A141-320B29C616FF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9-475E-A141-320B29C616FF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9-475E-A141-320B29C616FF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(Mobile)'!$E$3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9-475E-A141-320B29C616FF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F9-475E-A141-320B29C616FF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F9-475E-A141-320B29C616FF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F9-475E-A141-320B29C616FF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F9-475E-A141-320B29C616FF}"/>
              </c:ext>
            </c:extLst>
          </c:dPt>
          <c:val>
            <c:numRef>
              <c:f>'Latency Of Requests (Mobile)'!$I$3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F9-475E-A141-320B29C616FF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F9-475E-A141-320B29C6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(3G network)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(Mobile)'!$B$3</c:f>
              <c:numCache>
                <c:formatCode>General</c:formatCode>
                <c:ptCount val="1"/>
                <c:pt idx="0">
                  <c:v>6.2303999999999995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2-4D56-A75B-42F42907F574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E2-4D56-A75B-42F42907F574}"/>
              </c:ext>
            </c:extLst>
          </c:dPt>
          <c:val>
            <c:numRef>
              <c:f>'Latency Of Requests (Mobile)'!$C$3</c:f>
              <c:numCache>
                <c:formatCode>General</c:formatCode>
                <c:ptCount val="1"/>
                <c:pt idx="0">
                  <c:v>8.7756000000000007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2-4D56-A75B-42F42907F574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(Mobile)'!$D$3</c:f>
              <c:numCache>
                <c:formatCode>General</c:formatCode>
                <c:ptCount val="1"/>
                <c:pt idx="0">
                  <c:v>7.6245999999999992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2-4D56-A75B-42F42907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v>BBC No Cache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9-4975-B39A-9D5865FF1562}"/>
            </c:ext>
          </c:extLst>
        </c:ser>
        <c:ser>
          <c:idx val="0"/>
          <c:order val="1"/>
          <c:tx>
            <c:v>BBC Not Cached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A9-4975-B39A-9D5865FF1562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9-4975-B39A-9D5865FF1562}"/>
            </c:ext>
          </c:extLst>
        </c:ser>
        <c:ser>
          <c:idx val="1"/>
          <c:order val="2"/>
          <c:tx>
            <c:v>BBC Cached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9-4975-B39A-9D5865FF1562}"/>
            </c:ext>
          </c:extLst>
        </c:ser>
        <c:ser>
          <c:idx val="7"/>
          <c:order val="3"/>
          <c:tx>
            <c:v>Sky News No Cache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(Windows)'!$E$3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9-4975-B39A-9D5865FF1562}"/>
            </c:ext>
          </c:extLst>
        </c:ser>
        <c:ser>
          <c:idx val="2"/>
          <c:order val="4"/>
          <c:tx>
            <c:v>Sky News Not Cached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(Windows)'!$F$3</c:f>
              <c:numCache>
                <c:formatCode>General</c:formatCode>
                <c:ptCount val="1"/>
                <c:pt idx="0">
                  <c:v>4.5347999999999997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9-4975-B39A-9D5865FF1562}"/>
            </c:ext>
          </c:extLst>
        </c:ser>
        <c:ser>
          <c:idx val="3"/>
          <c:order val="5"/>
          <c:tx>
            <c:v>Sky News Cached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(Windows)'!$G$3</c:f>
              <c:numCache>
                <c:formatCode>General</c:formatCode>
                <c:ptCount val="1"/>
                <c:pt idx="0">
                  <c:v>4.1467999999999998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A9-4975-B39A-9D5865FF1562}"/>
            </c:ext>
          </c:extLst>
        </c:ser>
        <c:ser>
          <c:idx val="8"/>
          <c:order val="6"/>
          <c:tx>
            <c:v>A Single Div No Cache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(Windows)'!$H$3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A9-4975-B39A-9D5865FF1562}"/>
            </c:ext>
          </c:extLst>
        </c:ser>
        <c:ser>
          <c:idx val="4"/>
          <c:order val="7"/>
          <c:tx>
            <c:v>A Single Div Not Cached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2A9-4975-B39A-9D5865FF1562}"/>
              </c:ext>
            </c:extLst>
          </c:dPt>
          <c:val>
            <c:numRef>
              <c:f>'Latency Of Requests (Windows)'!$I$3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A9-4975-B39A-9D5865FF1562}"/>
            </c:ext>
          </c:extLst>
        </c:ser>
        <c:ser>
          <c:idx val="5"/>
          <c:order val="8"/>
          <c:tx>
            <c:v>A Single Div Cached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(Windows)'!$J$3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A9-4975-B39A-9D5865FF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Caching request times (Windows)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(Windows)'!$B$3</c:f>
              <c:numCache>
                <c:formatCode>General</c:formatCode>
                <c:ptCount val="1"/>
                <c:pt idx="0">
                  <c:v>3.9560000000000004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0-4385-AF9F-37C2F02ED8D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10-4385-AF9F-37C2F02ED8DB}"/>
              </c:ext>
            </c:extLst>
          </c:dPt>
          <c:val>
            <c:numRef>
              <c:f>'Latency Of Requests (Windows)'!$C$3</c:f>
              <c:numCache>
                <c:formatCode>General</c:formatCode>
                <c:ptCount val="1"/>
                <c:pt idx="0">
                  <c:v>4.5944000000000003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0-4385-AF9F-37C2F02ED8DB}"/>
            </c:ext>
          </c:extLst>
        </c:ser>
        <c:ser>
          <c:idx val="1"/>
          <c:order val="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'Latency Of Requests (Windows)'!$D$3</c:f>
              <c:numCache>
                <c:formatCode>General</c:formatCode>
                <c:ptCount val="1"/>
                <c:pt idx="0">
                  <c:v>4.3212000000000002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0-4385-AF9F-37C2F02E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182218</xdr:rowOff>
    </xdr:from>
    <xdr:to>
      <xdr:col>22</xdr:col>
      <xdr:colOff>114300</xdr:colOff>
      <xdr:row>19</xdr:row>
      <xdr:rowOff>67918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A0E98-DA62-4B4C-943A-C7718A3F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698F3-3997-41B2-9141-E693F13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045C2-79A5-4836-BECC-2DC093307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0</xdr:row>
      <xdr:rowOff>182218</xdr:rowOff>
    </xdr:from>
    <xdr:to>
      <xdr:col>19</xdr:col>
      <xdr:colOff>304801</xdr:colOff>
      <xdr:row>16</xdr:row>
      <xdr:rowOff>67918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45DED-D071-4C7D-BA8E-4B86D4F15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FB4DC-5E11-4471-9850-4258D1CD8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zoomScaleNormal="100" workbookViewId="0">
      <selection activeCell="B7" sqref="B7:D7"/>
    </sheetView>
  </sheetViews>
  <sheetFormatPr defaultRowHeight="15" x14ac:dyDescent="0.25"/>
  <cols>
    <col min="1" max="1" width="23.140625" bestFit="1" customWidth="1"/>
    <col min="2" max="2" width="17.28515625" bestFit="1" customWidth="1"/>
    <col min="3" max="3" width="13.42578125" bestFit="1" customWidth="1"/>
    <col min="4" max="4" width="17.28515625" bestFit="1" customWidth="1"/>
    <col min="5" max="5" width="18.42578125" bestFit="1" customWidth="1"/>
    <col min="6" max="6" width="13.85546875" bestFit="1" customWidth="1"/>
    <col min="7" max="7" width="16.42578125" bestFit="1" customWidth="1"/>
    <col min="8" max="8" width="20.42578125" bestFit="1" customWidth="1"/>
    <col min="9" max="9" width="15.85546875" bestFit="1" customWidth="1"/>
    <col min="10" max="10" width="18.5703125" bestFit="1" customWidth="1"/>
  </cols>
  <sheetData>
    <row r="1" spans="1:10" x14ac:dyDescent="0.25">
      <c r="A1" s="2" t="s">
        <v>11</v>
      </c>
      <c r="B1" s="5"/>
      <c r="C1" s="2"/>
      <c r="D1" s="2"/>
      <c r="E1" s="5"/>
      <c r="F1" s="2"/>
      <c r="G1" s="2"/>
      <c r="H1" s="4"/>
      <c r="I1" s="4"/>
    </row>
    <row r="2" spans="1:10" x14ac:dyDescent="0.25">
      <c r="B2" t="s">
        <v>24</v>
      </c>
      <c r="C2" s="2" t="s">
        <v>15</v>
      </c>
      <c r="D2" s="2" t="s">
        <v>16</v>
      </c>
      <c r="E2" s="5" t="s">
        <v>25</v>
      </c>
      <c r="F2" s="2" t="s">
        <v>17</v>
      </c>
      <c r="G2" s="2" t="s">
        <v>18</v>
      </c>
      <c r="H2" s="5" t="s">
        <v>26</v>
      </c>
      <c r="I2" s="3" t="s">
        <v>19</v>
      </c>
      <c r="J2" s="3" t="s">
        <v>20</v>
      </c>
    </row>
    <row r="3" spans="1:10" ht="15" customHeight="1" x14ac:dyDescent="0.25">
      <c r="A3" s="2" t="s">
        <v>22</v>
      </c>
      <c r="B3" s="5">
        <f>AVERAGE(B24,B40,B56,B72,B88)</f>
        <v>3.6980000000000004</v>
      </c>
      <c r="C3" s="2">
        <f>AVERAGE(C24,C40,C56,C72,C88)</f>
        <v>6.0133999999999999</v>
      </c>
      <c r="D3" s="3">
        <f t="shared" ref="D3:J3" si="0">AVERAGE(D24,D40,D56,D72,D88)</f>
        <v>4.6429999999999998</v>
      </c>
      <c r="E3" s="5">
        <f>AVERAGE(E24,E40,E56,E72,E88)</f>
        <v>3.7350000000000003</v>
      </c>
      <c r="F3" s="3">
        <f t="shared" si="0"/>
        <v>5.0607999999999986</v>
      </c>
      <c r="G3" s="3">
        <f t="shared" si="0"/>
        <v>3.7631999999999999</v>
      </c>
      <c r="H3" s="5">
        <f t="shared" si="0"/>
        <v>1.6064000000000001</v>
      </c>
      <c r="I3" s="3">
        <f t="shared" si="0"/>
        <v>2.2718000000000003</v>
      </c>
      <c r="J3" s="3">
        <f t="shared" si="0"/>
        <v>1.9276</v>
      </c>
    </row>
    <row r="4" spans="1:10" ht="15" customHeight="1" x14ac:dyDescent="0.25">
      <c r="A4" s="2" t="s">
        <v>12</v>
      </c>
      <c r="B4" s="5">
        <f>AVERAGE(B25,B41,B57,B73,B89)</f>
        <v>0.3434581313993238</v>
      </c>
      <c r="C4" s="2">
        <f>AVERAGE(C25,C41,C57,C73,C89)</f>
        <v>2.0317741364660522</v>
      </c>
      <c r="D4" s="3">
        <f t="shared" ref="D4:J4" si="1">AVERAGE(D25,D41,D57,D73,D89)</f>
        <v>0.17686272071649228</v>
      </c>
      <c r="E4" s="5">
        <f t="shared" si="1"/>
        <v>0.1140023713353433</v>
      </c>
      <c r="F4" s="3">
        <f t="shared" si="1"/>
        <v>1.5979059709001948</v>
      </c>
      <c r="G4" s="3">
        <f t="shared" si="1"/>
        <v>0.25363958861386121</v>
      </c>
      <c r="H4" s="5">
        <f t="shared" si="1"/>
        <v>2.5627021339356466E-2</v>
      </c>
      <c r="I4" s="3">
        <f t="shared" si="1"/>
        <v>0.36623197108585409</v>
      </c>
      <c r="J4" s="3">
        <f t="shared" si="1"/>
        <v>0.1173651257542631</v>
      </c>
    </row>
    <row r="5" spans="1:10" ht="15" customHeight="1" x14ac:dyDescent="0.25">
      <c r="A5" s="3" t="s">
        <v>28</v>
      </c>
      <c r="B5" s="9">
        <f>(C3-D3)/D3</f>
        <v>0.29515399526168429</v>
      </c>
      <c r="C5" s="9"/>
      <c r="D5" s="9"/>
      <c r="E5" s="9">
        <f>(F3-G3)/G3</f>
        <v>0.34481292517006773</v>
      </c>
      <c r="F5" s="9"/>
      <c r="G5" s="9"/>
      <c r="H5" s="9">
        <f>(I3-J3)/J3</f>
        <v>0.17856401743100242</v>
      </c>
      <c r="I5" s="9"/>
      <c r="J5" s="9"/>
    </row>
    <row r="6" spans="1:10" ht="15" customHeight="1" x14ac:dyDescent="0.25">
      <c r="A6" s="5" t="s">
        <v>31</v>
      </c>
      <c r="B6" s="9">
        <f>(B3-D3)/D3</f>
        <v>-0.20353219900926114</v>
      </c>
      <c r="C6" s="9"/>
      <c r="D6" s="9"/>
      <c r="E6" s="9">
        <f>(E3-G3)/G3</f>
        <v>-7.4936224489794753E-3</v>
      </c>
      <c r="F6" s="9"/>
      <c r="G6" s="9"/>
      <c r="H6" s="9">
        <f>(H3-J3)/J3</f>
        <v>-0.16663208134467727</v>
      </c>
      <c r="I6" s="9"/>
      <c r="J6" s="9"/>
    </row>
    <row r="7" spans="1:10" ht="15" customHeight="1" x14ac:dyDescent="0.25">
      <c r="A7" s="6" t="s">
        <v>32</v>
      </c>
      <c r="B7" s="9">
        <f>(D3-B3)/B3</f>
        <v>0.25554353704705229</v>
      </c>
      <c r="C7" s="9"/>
      <c r="D7" s="9"/>
      <c r="E7" s="9">
        <f t="shared" ref="E7" si="2">(G3-E3)/E3</f>
        <v>7.5502008032127324E-3</v>
      </c>
      <c r="F7" s="9"/>
      <c r="G7" s="9"/>
      <c r="H7" s="9">
        <f t="shared" ref="H7" si="3">(J3-H3)/H3</f>
        <v>0.19995019920318721</v>
      </c>
      <c r="I7" s="9"/>
      <c r="J7" s="9"/>
    </row>
    <row r="8" spans="1:10" ht="15" customHeight="1" x14ac:dyDescent="0.25">
      <c r="A8" s="5" t="s">
        <v>29</v>
      </c>
      <c r="B8" s="7">
        <f>AVERAGE(B5:J5)</f>
        <v>0.27284364595425142</v>
      </c>
      <c r="C8" s="6"/>
      <c r="G8" s="5"/>
      <c r="H8" s="5"/>
      <c r="I8" s="5"/>
      <c r="J8" s="5"/>
    </row>
    <row r="9" spans="1:10" ht="15" customHeight="1" x14ac:dyDescent="0.25">
      <c r="A9" s="6" t="s">
        <v>30</v>
      </c>
      <c r="B9" s="7">
        <f>AVERAGE(B6:J6)</f>
        <v>-0.12588596760097262</v>
      </c>
      <c r="C9" s="6"/>
      <c r="D9" s="6"/>
      <c r="E9" s="6"/>
      <c r="F9" s="6"/>
      <c r="G9" s="6"/>
      <c r="H9" s="6"/>
      <c r="I9" s="6"/>
      <c r="J9" s="6"/>
    </row>
    <row r="10" spans="1:10" ht="15" customHeight="1" x14ac:dyDescent="0.25">
      <c r="A10" s="6" t="s">
        <v>30</v>
      </c>
      <c r="B10" s="7">
        <f>AVERAGE(B7:J7)</f>
        <v>0.15434797901781741</v>
      </c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2" t="s">
        <v>8</v>
      </c>
      <c r="B11" s="5"/>
      <c r="C11" s="2"/>
      <c r="D11" s="2"/>
      <c r="E11" s="5"/>
      <c r="F11" s="2"/>
      <c r="G11" s="2"/>
      <c r="H11" s="4"/>
      <c r="I11" s="4"/>
    </row>
    <row r="12" spans="1:10" x14ac:dyDescent="0.25">
      <c r="A12" t="s">
        <v>2</v>
      </c>
      <c r="C12" s="11" t="s">
        <v>4</v>
      </c>
      <c r="D12" s="11"/>
      <c r="E12" s="1"/>
      <c r="F12" s="10" t="s">
        <v>5</v>
      </c>
      <c r="G12" s="10"/>
      <c r="I12" s="11" t="s">
        <v>6</v>
      </c>
      <c r="J12" s="11"/>
    </row>
    <row r="13" spans="1:10" x14ac:dyDescent="0.25">
      <c r="B13" t="s">
        <v>23</v>
      </c>
      <c r="C13" t="s">
        <v>0</v>
      </c>
      <c r="D13" t="s">
        <v>1</v>
      </c>
      <c r="E13" t="s">
        <v>23</v>
      </c>
      <c r="F13" t="s">
        <v>0</v>
      </c>
      <c r="G13" t="s">
        <v>1</v>
      </c>
      <c r="H13" t="s">
        <v>23</v>
      </c>
      <c r="I13" t="s">
        <v>0</v>
      </c>
      <c r="J13" t="s">
        <v>1</v>
      </c>
    </row>
    <row r="14" spans="1:10" x14ac:dyDescent="0.25">
      <c r="A14">
        <v>1</v>
      </c>
      <c r="B14">
        <v>3.46</v>
      </c>
      <c r="C14">
        <v>4.4000000000000004</v>
      </c>
      <c r="D14">
        <v>4.71</v>
      </c>
      <c r="E14">
        <v>3.77</v>
      </c>
      <c r="F14">
        <v>4.79</v>
      </c>
      <c r="G14">
        <v>3.46</v>
      </c>
      <c r="H14">
        <v>1.59</v>
      </c>
      <c r="I14">
        <v>2.65</v>
      </c>
      <c r="J14">
        <v>1.84</v>
      </c>
    </row>
    <row r="15" spans="1:10" x14ac:dyDescent="0.25">
      <c r="A15">
        <v>2</v>
      </c>
      <c r="B15">
        <v>3.93</v>
      </c>
      <c r="C15">
        <v>8.49</v>
      </c>
      <c r="D15">
        <v>4.6500000000000004</v>
      </c>
      <c r="E15">
        <v>3.72</v>
      </c>
      <c r="F15">
        <v>6.21</v>
      </c>
      <c r="G15">
        <v>3.55</v>
      </c>
      <c r="H15">
        <v>1.58</v>
      </c>
      <c r="I15">
        <v>2.34</v>
      </c>
      <c r="J15">
        <v>1.86</v>
      </c>
    </row>
    <row r="16" spans="1:10" x14ac:dyDescent="0.25">
      <c r="A16">
        <v>3</v>
      </c>
      <c r="B16">
        <v>3.62</v>
      </c>
      <c r="C16">
        <v>8.24</v>
      </c>
      <c r="D16">
        <v>4.5</v>
      </c>
      <c r="E16">
        <v>3.93</v>
      </c>
      <c r="F16">
        <v>3.93</v>
      </c>
      <c r="G16">
        <v>3.64</v>
      </c>
      <c r="H16">
        <v>1.62</v>
      </c>
      <c r="I16">
        <v>2.2400000000000002</v>
      </c>
      <c r="J16">
        <v>1.86</v>
      </c>
    </row>
    <row r="17" spans="1:10" x14ac:dyDescent="0.25">
      <c r="A17">
        <v>4</v>
      </c>
      <c r="B17">
        <v>3.34</v>
      </c>
      <c r="C17">
        <v>4.93</v>
      </c>
      <c r="D17">
        <v>4.6399999999999997</v>
      </c>
      <c r="E17">
        <v>3.75</v>
      </c>
      <c r="F17">
        <v>4.87</v>
      </c>
      <c r="G17">
        <v>3.44</v>
      </c>
      <c r="H17">
        <v>1.66</v>
      </c>
      <c r="I17">
        <v>2.21</v>
      </c>
      <c r="J17">
        <v>1.88</v>
      </c>
    </row>
    <row r="18" spans="1:10" x14ac:dyDescent="0.25">
      <c r="A18">
        <v>5</v>
      </c>
      <c r="B18">
        <v>6.66</v>
      </c>
      <c r="C18">
        <v>4.9000000000000004</v>
      </c>
      <c r="D18">
        <v>4.9400000000000004</v>
      </c>
      <c r="E18">
        <v>3.56</v>
      </c>
      <c r="F18">
        <v>9.73</v>
      </c>
      <c r="G18">
        <v>3.45</v>
      </c>
      <c r="H18">
        <v>1.61</v>
      </c>
      <c r="I18">
        <v>2.19</v>
      </c>
      <c r="J18">
        <v>1.86</v>
      </c>
    </row>
    <row r="19" spans="1:10" x14ac:dyDescent="0.25">
      <c r="A19">
        <v>6</v>
      </c>
      <c r="B19">
        <v>3.44</v>
      </c>
      <c r="C19">
        <v>8.08</v>
      </c>
      <c r="D19">
        <v>4.66</v>
      </c>
      <c r="E19">
        <v>3.73</v>
      </c>
      <c r="F19">
        <v>3.93</v>
      </c>
      <c r="G19">
        <v>4.05</v>
      </c>
      <c r="H19">
        <v>1.68</v>
      </c>
      <c r="I19">
        <v>2.21</v>
      </c>
      <c r="J19">
        <v>1.87</v>
      </c>
    </row>
    <row r="20" spans="1:10" x14ac:dyDescent="0.25">
      <c r="A20">
        <v>7</v>
      </c>
      <c r="B20">
        <v>4.04</v>
      </c>
      <c r="C20">
        <v>4.25</v>
      </c>
      <c r="D20">
        <v>4.93</v>
      </c>
      <c r="E20">
        <v>3.57</v>
      </c>
      <c r="F20">
        <v>4.34</v>
      </c>
      <c r="G20">
        <v>3.5</v>
      </c>
      <c r="H20">
        <v>1.58</v>
      </c>
      <c r="I20">
        <v>2.59</v>
      </c>
      <c r="J20">
        <v>1.88</v>
      </c>
    </row>
    <row r="21" spans="1:10" x14ac:dyDescent="0.25">
      <c r="A21">
        <v>8</v>
      </c>
      <c r="B21">
        <v>3.57</v>
      </c>
      <c r="C21">
        <v>8.8800000000000008</v>
      </c>
      <c r="D21">
        <v>4.95</v>
      </c>
      <c r="E21">
        <v>3.68</v>
      </c>
      <c r="F21">
        <v>9.8000000000000007</v>
      </c>
      <c r="G21">
        <v>3.9</v>
      </c>
      <c r="H21">
        <v>1.62</v>
      </c>
      <c r="I21">
        <v>2.25</v>
      </c>
      <c r="J21">
        <v>1.87</v>
      </c>
    </row>
    <row r="22" spans="1:10" x14ac:dyDescent="0.25">
      <c r="A22">
        <v>9</v>
      </c>
      <c r="B22">
        <v>3.53</v>
      </c>
      <c r="C22">
        <v>8.32</v>
      </c>
      <c r="D22">
        <v>4.8899999999999997</v>
      </c>
      <c r="E22">
        <v>3.65</v>
      </c>
      <c r="F22">
        <v>3.87</v>
      </c>
      <c r="G22">
        <v>3.58</v>
      </c>
      <c r="H22">
        <v>1.58</v>
      </c>
      <c r="I22">
        <v>2.37</v>
      </c>
      <c r="J22">
        <v>1.86</v>
      </c>
    </row>
    <row r="23" spans="1:10" x14ac:dyDescent="0.25">
      <c r="A23">
        <v>10</v>
      </c>
      <c r="B23">
        <v>3.94</v>
      </c>
      <c r="C23">
        <v>4.3499999999999996</v>
      </c>
      <c r="D23">
        <v>4.54</v>
      </c>
      <c r="E23">
        <v>3.54</v>
      </c>
      <c r="F23">
        <v>4.6399999999999997</v>
      </c>
      <c r="G23">
        <v>3.46</v>
      </c>
      <c r="H23">
        <v>1.66</v>
      </c>
      <c r="I23">
        <v>3.15</v>
      </c>
      <c r="J23">
        <v>1.92</v>
      </c>
    </row>
    <row r="24" spans="1:10" x14ac:dyDescent="0.25">
      <c r="A24" t="s">
        <v>3</v>
      </c>
      <c r="B24">
        <f t="shared" ref="B24:D24" si="4">AVERAGE(B14:B23)</f>
        <v>3.9530000000000003</v>
      </c>
      <c r="C24">
        <f t="shared" si="4"/>
        <v>6.484</v>
      </c>
      <c r="D24">
        <f t="shared" si="4"/>
        <v>4.7410000000000005</v>
      </c>
      <c r="E24">
        <f t="shared" ref="E24:J24" si="5">AVERAGE(E14:E23)</f>
        <v>3.69</v>
      </c>
      <c r="F24">
        <f t="shared" si="5"/>
        <v>5.6109999999999989</v>
      </c>
      <c r="G24">
        <f t="shared" si="5"/>
        <v>3.6030000000000002</v>
      </c>
      <c r="H24">
        <f t="shared" si="5"/>
        <v>1.6179999999999999</v>
      </c>
      <c r="I24">
        <f t="shared" si="5"/>
        <v>2.42</v>
      </c>
      <c r="J24">
        <f t="shared" si="5"/>
        <v>1.8700000000000003</v>
      </c>
    </row>
    <row r="25" spans="1:10" x14ac:dyDescent="0.25">
      <c r="A25" t="s">
        <v>7</v>
      </c>
      <c r="B25">
        <f>STDEV(B14:B23)</f>
        <v>0.98062395102981881</v>
      </c>
      <c r="C25">
        <f>STDEV(C14:C23)</f>
        <v>2.0433697658524737</v>
      </c>
      <c r="D25">
        <f t="shared" ref="D25:J25" si="6">STDEV(D14:D23)</f>
        <v>0.17181708620248193</v>
      </c>
      <c r="E25">
        <f t="shared" si="6"/>
        <v>0.11813363431112905</v>
      </c>
      <c r="F25">
        <f t="shared" si="6"/>
        <v>2.293388807468598</v>
      </c>
      <c r="G25">
        <f t="shared" si="6"/>
        <v>0.209287149894854</v>
      </c>
      <c r="H25">
        <f t="shared" si="6"/>
        <v>3.7357135269658337E-2</v>
      </c>
      <c r="I25">
        <f t="shared" si="6"/>
        <v>0.30294847380004714</v>
      </c>
      <c r="J25">
        <f t="shared" si="6"/>
        <v>2.1081851067789131E-2</v>
      </c>
    </row>
    <row r="27" spans="1:10" x14ac:dyDescent="0.25">
      <c r="A27" s="2" t="s">
        <v>9</v>
      </c>
      <c r="B27" s="5"/>
      <c r="C27" s="2"/>
      <c r="D27" s="2"/>
      <c r="E27" s="5"/>
      <c r="F27" s="2"/>
      <c r="G27" s="2"/>
      <c r="H27" s="4"/>
      <c r="I27" s="4"/>
    </row>
    <row r="28" spans="1:10" x14ac:dyDescent="0.25">
      <c r="A28" t="s">
        <v>2</v>
      </c>
      <c r="C28" s="11" t="s">
        <v>4</v>
      </c>
      <c r="D28" s="11"/>
      <c r="E28" s="1"/>
      <c r="F28" s="10" t="s">
        <v>5</v>
      </c>
      <c r="G28" s="10"/>
      <c r="I28" s="11" t="s">
        <v>6</v>
      </c>
      <c r="J28" s="11"/>
    </row>
    <row r="29" spans="1:10" x14ac:dyDescent="0.25">
      <c r="B29" t="s">
        <v>23</v>
      </c>
      <c r="C29" t="s">
        <v>0</v>
      </c>
      <c r="D29" t="s">
        <v>1</v>
      </c>
      <c r="E29" t="s">
        <v>23</v>
      </c>
      <c r="F29" t="s">
        <v>0</v>
      </c>
      <c r="G29" t="s">
        <v>1</v>
      </c>
      <c r="H29" t="s">
        <v>23</v>
      </c>
      <c r="I29" t="s">
        <v>0</v>
      </c>
      <c r="J29" t="s">
        <v>1</v>
      </c>
    </row>
    <row r="30" spans="1:10" x14ac:dyDescent="0.25">
      <c r="A30">
        <v>1</v>
      </c>
      <c r="B30">
        <v>3.63</v>
      </c>
      <c r="C30">
        <v>4.67</v>
      </c>
      <c r="D30">
        <v>4.57</v>
      </c>
      <c r="E30">
        <v>3.84</v>
      </c>
      <c r="F30">
        <v>4.22</v>
      </c>
      <c r="G30">
        <v>3.5</v>
      </c>
      <c r="H30">
        <v>1.63</v>
      </c>
      <c r="I30">
        <v>2.5099999999999998</v>
      </c>
      <c r="J30">
        <v>2</v>
      </c>
    </row>
    <row r="31" spans="1:10" x14ac:dyDescent="0.25">
      <c r="A31">
        <v>2</v>
      </c>
      <c r="B31">
        <v>3.48</v>
      </c>
      <c r="C31">
        <v>5.08</v>
      </c>
      <c r="D31">
        <v>4.74</v>
      </c>
      <c r="E31">
        <v>3.7</v>
      </c>
      <c r="F31">
        <v>6.27</v>
      </c>
      <c r="G31">
        <v>3.8</v>
      </c>
      <c r="H31">
        <v>1.63</v>
      </c>
      <c r="I31">
        <v>2.2400000000000002</v>
      </c>
      <c r="J31">
        <v>2.17</v>
      </c>
    </row>
    <row r="32" spans="1:10" x14ac:dyDescent="0.25">
      <c r="A32">
        <v>3</v>
      </c>
      <c r="B32">
        <v>3.56</v>
      </c>
      <c r="C32">
        <v>9</v>
      </c>
      <c r="D32">
        <v>4.4800000000000004</v>
      </c>
      <c r="E32">
        <v>3.56</v>
      </c>
      <c r="F32">
        <v>4.9000000000000004</v>
      </c>
      <c r="G32">
        <v>4.24</v>
      </c>
      <c r="H32">
        <v>1.58</v>
      </c>
      <c r="I32">
        <v>2.14</v>
      </c>
      <c r="J32">
        <v>2.3199999999999998</v>
      </c>
    </row>
    <row r="33" spans="1:10" x14ac:dyDescent="0.25">
      <c r="A33">
        <v>4</v>
      </c>
      <c r="B33">
        <v>3.43</v>
      </c>
      <c r="C33">
        <v>4.67</v>
      </c>
      <c r="D33">
        <v>5.01</v>
      </c>
      <c r="E33">
        <v>3.63</v>
      </c>
      <c r="F33">
        <v>4.25</v>
      </c>
      <c r="G33">
        <v>3.82</v>
      </c>
      <c r="H33">
        <v>1.6</v>
      </c>
      <c r="I33">
        <v>2.13</v>
      </c>
      <c r="J33">
        <v>2.12</v>
      </c>
    </row>
    <row r="34" spans="1:10" x14ac:dyDescent="0.25">
      <c r="A34">
        <v>5</v>
      </c>
      <c r="B34">
        <v>3.73</v>
      </c>
      <c r="C34">
        <v>9.23</v>
      </c>
      <c r="D34">
        <v>4.21</v>
      </c>
      <c r="E34">
        <v>3.69</v>
      </c>
      <c r="F34">
        <v>4.74</v>
      </c>
      <c r="G34">
        <v>3.83</v>
      </c>
      <c r="H34">
        <v>1.61</v>
      </c>
      <c r="I34">
        <v>2.31</v>
      </c>
      <c r="J34">
        <v>2.16</v>
      </c>
    </row>
    <row r="35" spans="1:10" x14ac:dyDescent="0.25">
      <c r="A35">
        <v>6</v>
      </c>
      <c r="B35">
        <v>3.76</v>
      </c>
      <c r="C35">
        <v>4.26</v>
      </c>
      <c r="D35">
        <v>4.46</v>
      </c>
      <c r="E35">
        <v>3.7</v>
      </c>
      <c r="F35">
        <v>8.5299999999999994</v>
      </c>
      <c r="G35">
        <v>3.72</v>
      </c>
      <c r="H35">
        <v>1.61</v>
      </c>
      <c r="I35">
        <v>1.89</v>
      </c>
      <c r="J35">
        <v>2.36</v>
      </c>
    </row>
    <row r="36" spans="1:10" x14ac:dyDescent="0.25">
      <c r="A36">
        <v>7</v>
      </c>
      <c r="B36">
        <v>3.84</v>
      </c>
      <c r="C36">
        <v>4.71</v>
      </c>
      <c r="D36">
        <v>4.58</v>
      </c>
      <c r="E36">
        <v>3.7</v>
      </c>
      <c r="F36">
        <v>3.97</v>
      </c>
      <c r="G36">
        <v>3.5</v>
      </c>
      <c r="H36">
        <v>1.59</v>
      </c>
      <c r="I36">
        <v>2.15</v>
      </c>
      <c r="J36">
        <v>2.11</v>
      </c>
    </row>
    <row r="37" spans="1:10" x14ac:dyDescent="0.25">
      <c r="A37">
        <v>8</v>
      </c>
      <c r="B37">
        <v>3.53</v>
      </c>
      <c r="C37">
        <v>9.59</v>
      </c>
      <c r="D37">
        <v>4.57</v>
      </c>
      <c r="E37">
        <v>3.76</v>
      </c>
      <c r="F37">
        <v>12.35</v>
      </c>
      <c r="G37">
        <v>3.9</v>
      </c>
      <c r="H37">
        <v>1.63</v>
      </c>
      <c r="I37">
        <v>2.1800000000000002</v>
      </c>
      <c r="J37">
        <v>2.1800000000000002</v>
      </c>
    </row>
    <row r="38" spans="1:10" x14ac:dyDescent="0.25">
      <c r="A38">
        <v>9</v>
      </c>
      <c r="B38">
        <v>3.54</v>
      </c>
      <c r="C38">
        <v>4.62</v>
      </c>
      <c r="D38">
        <v>4.51</v>
      </c>
      <c r="E38">
        <v>3.68</v>
      </c>
      <c r="F38">
        <v>4.62</v>
      </c>
      <c r="G38">
        <v>3.82</v>
      </c>
      <c r="H38">
        <v>1.62</v>
      </c>
      <c r="I38">
        <v>3.46</v>
      </c>
      <c r="J38">
        <v>2.33</v>
      </c>
    </row>
    <row r="39" spans="1:10" x14ac:dyDescent="0.25">
      <c r="A39">
        <v>10</v>
      </c>
      <c r="B39">
        <v>3.57</v>
      </c>
      <c r="C39">
        <v>4.5999999999999996</v>
      </c>
      <c r="D39">
        <v>4.71</v>
      </c>
      <c r="E39">
        <v>3.76</v>
      </c>
      <c r="F39">
        <v>4.26</v>
      </c>
      <c r="G39">
        <v>3.59</v>
      </c>
      <c r="H39">
        <v>1.63</v>
      </c>
      <c r="I39">
        <v>2.6</v>
      </c>
      <c r="J39">
        <v>2.13</v>
      </c>
    </row>
    <row r="40" spans="1:10" x14ac:dyDescent="0.25">
      <c r="A40" t="s">
        <v>3</v>
      </c>
      <c r="B40">
        <f t="shared" ref="B40:D40" si="7">AVERAGE(B30:B39)</f>
        <v>3.6070000000000002</v>
      </c>
      <c r="C40">
        <f t="shared" si="7"/>
        <v>6.043000000000001</v>
      </c>
      <c r="D40">
        <f t="shared" si="7"/>
        <v>4.5840000000000005</v>
      </c>
      <c r="E40">
        <f t="shared" ref="E40:G40" si="8">AVERAGE(E30:E39)</f>
        <v>3.7019999999999995</v>
      </c>
      <c r="F40">
        <f t="shared" si="8"/>
        <v>5.8109999999999999</v>
      </c>
      <c r="G40">
        <f t="shared" si="8"/>
        <v>3.7719999999999998</v>
      </c>
      <c r="H40">
        <f t="shared" ref="H40:J40" si="9">AVERAGE(H30:H39)</f>
        <v>1.613</v>
      </c>
      <c r="I40">
        <f t="shared" si="9"/>
        <v>2.3610000000000002</v>
      </c>
      <c r="J40">
        <f t="shared" si="9"/>
        <v>2.1879999999999997</v>
      </c>
    </row>
    <row r="41" spans="1:10" x14ac:dyDescent="0.25">
      <c r="A41" t="s">
        <v>7</v>
      </c>
      <c r="B41">
        <f>STDEV(B30:B39)</f>
        <v>0.13115300648902831</v>
      </c>
      <c r="C41">
        <f>STDEV(C30:C39)</f>
        <v>2.2420925246048329</v>
      </c>
      <c r="D41">
        <f t="shared" ref="D41" si="10">STDEV(D30:D39)</f>
        <v>0.2091357878933631</v>
      </c>
      <c r="E41">
        <f t="shared" ref="E41:G41" si="11">STDEV(E30:E39)</f>
        <v>7.5836080536319267E-2</v>
      </c>
      <c r="F41">
        <f t="shared" si="11"/>
        <v>2.6774882508301197</v>
      </c>
      <c r="G41">
        <f t="shared" si="11"/>
        <v>0.21806217258183763</v>
      </c>
      <c r="H41">
        <f t="shared" ref="H41:J41" si="12">STDEV(H30:H39)</f>
        <v>1.8287822299126861E-2</v>
      </c>
      <c r="I41">
        <f t="shared" si="12"/>
        <v>0.43534022454984561</v>
      </c>
      <c r="J41">
        <f t="shared" si="12"/>
        <v>0.11438725647747847</v>
      </c>
    </row>
    <row r="43" spans="1:10" x14ac:dyDescent="0.25">
      <c r="A43" s="3" t="s">
        <v>10</v>
      </c>
      <c r="B43" s="5"/>
      <c r="C43" s="3"/>
      <c r="D43" s="3"/>
      <c r="E43" s="5"/>
      <c r="F43" s="3"/>
      <c r="G43" s="3"/>
      <c r="H43" s="4"/>
      <c r="I43" s="4"/>
    </row>
    <row r="44" spans="1:10" x14ac:dyDescent="0.25">
      <c r="A44" t="s">
        <v>2</v>
      </c>
      <c r="C44" s="11" t="s">
        <v>4</v>
      </c>
      <c r="D44" s="11"/>
      <c r="E44" s="1"/>
      <c r="F44" s="10" t="s">
        <v>5</v>
      </c>
      <c r="G44" s="10"/>
      <c r="I44" s="11" t="s">
        <v>6</v>
      </c>
      <c r="J44" s="11"/>
    </row>
    <row r="45" spans="1:10" x14ac:dyDescent="0.25">
      <c r="B45" t="s">
        <v>23</v>
      </c>
      <c r="C45" t="s">
        <v>0</v>
      </c>
      <c r="D45" t="s">
        <v>1</v>
      </c>
      <c r="E45" t="s">
        <v>23</v>
      </c>
      <c r="F45" t="s">
        <v>0</v>
      </c>
      <c r="G45" t="s">
        <v>1</v>
      </c>
      <c r="H45" t="s">
        <v>23</v>
      </c>
      <c r="I45" t="s">
        <v>0</v>
      </c>
      <c r="J45" t="s">
        <v>1</v>
      </c>
    </row>
    <row r="46" spans="1:10" x14ac:dyDescent="0.25">
      <c r="A46">
        <v>1</v>
      </c>
      <c r="B46">
        <v>3.54</v>
      </c>
      <c r="C46">
        <v>7.88</v>
      </c>
      <c r="D46">
        <v>4.59</v>
      </c>
      <c r="E46">
        <v>3.79</v>
      </c>
      <c r="F46">
        <v>4.21</v>
      </c>
      <c r="G46">
        <v>3.8</v>
      </c>
      <c r="H46">
        <v>1.62</v>
      </c>
      <c r="I46">
        <v>2.2999999999999998</v>
      </c>
      <c r="J46">
        <v>1.88</v>
      </c>
    </row>
    <row r="47" spans="1:10" x14ac:dyDescent="0.25">
      <c r="A47">
        <v>2</v>
      </c>
      <c r="B47">
        <v>3.87</v>
      </c>
      <c r="C47">
        <v>4.54</v>
      </c>
      <c r="D47">
        <v>4.3899999999999997</v>
      </c>
      <c r="E47">
        <v>3.78</v>
      </c>
      <c r="F47">
        <v>4.49</v>
      </c>
      <c r="G47">
        <v>4.03</v>
      </c>
      <c r="H47">
        <v>1.66</v>
      </c>
      <c r="I47">
        <v>2.1800000000000002</v>
      </c>
      <c r="J47">
        <v>1.76</v>
      </c>
    </row>
    <row r="48" spans="1:10" x14ac:dyDescent="0.25">
      <c r="A48">
        <v>3</v>
      </c>
      <c r="B48">
        <v>3.84</v>
      </c>
      <c r="C48">
        <v>8.35</v>
      </c>
      <c r="D48">
        <v>4.72</v>
      </c>
      <c r="E48">
        <v>3.76</v>
      </c>
      <c r="F48">
        <v>9.8699999999999992</v>
      </c>
      <c r="G48">
        <v>3.88</v>
      </c>
      <c r="H48">
        <v>1.59</v>
      </c>
      <c r="I48">
        <v>1.96</v>
      </c>
      <c r="J48">
        <v>1.74</v>
      </c>
    </row>
    <row r="49" spans="1:10" x14ac:dyDescent="0.25">
      <c r="A49">
        <v>4</v>
      </c>
      <c r="B49">
        <v>3.61</v>
      </c>
      <c r="C49">
        <v>4.5</v>
      </c>
      <c r="D49">
        <v>4.79</v>
      </c>
      <c r="E49">
        <v>3.64</v>
      </c>
      <c r="F49">
        <v>4.66</v>
      </c>
      <c r="G49">
        <v>3.54</v>
      </c>
      <c r="H49">
        <v>1.6</v>
      </c>
      <c r="I49">
        <v>2.1800000000000002</v>
      </c>
      <c r="J49">
        <v>1.76</v>
      </c>
    </row>
    <row r="50" spans="1:10" x14ac:dyDescent="0.25">
      <c r="A50">
        <v>5</v>
      </c>
      <c r="B50">
        <v>4.1399999999999997</v>
      </c>
      <c r="C50">
        <v>4.67</v>
      </c>
      <c r="D50">
        <v>4.53</v>
      </c>
      <c r="E50">
        <v>3.72</v>
      </c>
      <c r="F50">
        <v>4.6399999999999997</v>
      </c>
      <c r="G50">
        <v>4.8600000000000003</v>
      </c>
      <c r="H50">
        <v>1.59</v>
      </c>
      <c r="I50">
        <v>2.16</v>
      </c>
      <c r="J50">
        <v>1.78</v>
      </c>
    </row>
    <row r="51" spans="1:10" x14ac:dyDescent="0.25">
      <c r="A51">
        <v>6</v>
      </c>
      <c r="B51">
        <v>3.64</v>
      </c>
      <c r="C51">
        <v>7.88</v>
      </c>
      <c r="D51">
        <v>4.6100000000000003</v>
      </c>
      <c r="E51">
        <v>3.86</v>
      </c>
      <c r="F51">
        <v>4.7300000000000004</v>
      </c>
      <c r="G51">
        <v>3.58</v>
      </c>
      <c r="H51">
        <v>1.55</v>
      </c>
      <c r="I51">
        <v>1.87</v>
      </c>
      <c r="J51">
        <v>2.4500000000000002</v>
      </c>
    </row>
    <row r="52" spans="1:10" x14ac:dyDescent="0.25">
      <c r="A52">
        <v>7</v>
      </c>
      <c r="B52">
        <v>3.41</v>
      </c>
      <c r="C52">
        <v>4.0599999999999996</v>
      </c>
      <c r="D52">
        <v>4.13</v>
      </c>
      <c r="E52">
        <v>3.89</v>
      </c>
      <c r="F52">
        <v>4.45</v>
      </c>
      <c r="G52">
        <v>3.74</v>
      </c>
      <c r="H52">
        <v>1.58</v>
      </c>
      <c r="I52">
        <v>2.99</v>
      </c>
      <c r="J52">
        <v>2.21</v>
      </c>
    </row>
    <row r="53" spans="1:10" x14ac:dyDescent="0.25">
      <c r="A53">
        <v>8</v>
      </c>
      <c r="B53">
        <v>4.07</v>
      </c>
      <c r="C53">
        <v>4.75</v>
      </c>
      <c r="D53">
        <v>4.58</v>
      </c>
      <c r="E53">
        <v>3.75</v>
      </c>
      <c r="F53">
        <v>8.39</v>
      </c>
      <c r="G53">
        <v>3.56</v>
      </c>
      <c r="H53">
        <v>1.59</v>
      </c>
      <c r="I53">
        <v>3.33</v>
      </c>
      <c r="J53">
        <v>1.8</v>
      </c>
    </row>
    <row r="54" spans="1:10" x14ac:dyDescent="0.25">
      <c r="A54">
        <v>9</v>
      </c>
      <c r="B54">
        <v>4.12</v>
      </c>
      <c r="C54">
        <v>9.5299999999999994</v>
      </c>
      <c r="D54">
        <v>4.68</v>
      </c>
      <c r="E54">
        <v>3.75</v>
      </c>
      <c r="F54">
        <v>4.46</v>
      </c>
      <c r="G54">
        <v>3.71</v>
      </c>
      <c r="H54">
        <v>1.61</v>
      </c>
      <c r="I54">
        <v>1.92</v>
      </c>
      <c r="J54">
        <v>1.81</v>
      </c>
    </row>
    <row r="55" spans="1:10" x14ac:dyDescent="0.25">
      <c r="A55">
        <v>10</v>
      </c>
      <c r="B55">
        <v>3.61</v>
      </c>
      <c r="C55">
        <v>8.4499999999999993</v>
      </c>
      <c r="D55">
        <v>4.4800000000000004</v>
      </c>
      <c r="E55">
        <v>4.25</v>
      </c>
      <c r="F55">
        <v>3.91</v>
      </c>
      <c r="G55">
        <v>3.64</v>
      </c>
      <c r="H55">
        <v>1.6</v>
      </c>
      <c r="I55">
        <v>2.2000000000000002</v>
      </c>
      <c r="J55">
        <v>2.02</v>
      </c>
    </row>
    <row r="56" spans="1:10" x14ac:dyDescent="0.25">
      <c r="A56" t="s">
        <v>3</v>
      </c>
      <c r="B56">
        <f t="shared" ref="B56:D56" si="13">AVERAGE(B46:B55)</f>
        <v>3.7850000000000001</v>
      </c>
      <c r="C56">
        <f t="shared" si="13"/>
        <v>6.4610000000000003</v>
      </c>
      <c r="D56">
        <f t="shared" si="13"/>
        <v>4.55</v>
      </c>
      <c r="E56">
        <f t="shared" ref="E56:G56" si="14">AVERAGE(E46:E55)</f>
        <v>3.819</v>
      </c>
      <c r="F56">
        <f t="shared" si="14"/>
        <v>5.3810000000000002</v>
      </c>
      <c r="G56">
        <f t="shared" si="14"/>
        <v>3.8339999999999996</v>
      </c>
      <c r="H56">
        <f t="shared" ref="H56:J56" si="15">AVERAGE(H46:H55)</f>
        <v>1.599</v>
      </c>
      <c r="I56">
        <f t="shared" si="15"/>
        <v>2.3090000000000002</v>
      </c>
      <c r="J56">
        <f t="shared" si="15"/>
        <v>1.921</v>
      </c>
    </row>
    <row r="57" spans="1:10" x14ac:dyDescent="0.25">
      <c r="A57" t="s">
        <v>7</v>
      </c>
      <c r="B57">
        <f>STDEV(B46:B55)</f>
        <v>0.26090653924772034</v>
      </c>
      <c r="C57">
        <f>STDEV(C46:C55)</f>
        <v>2.1188594940570149</v>
      </c>
      <c r="D57">
        <f t="shared" ref="D57" si="16">STDEV(D46:D55)</f>
        <v>0.18761663039293719</v>
      </c>
      <c r="E57">
        <f t="shared" ref="E57:G57" si="17">STDEV(E46:E55)</f>
        <v>0.16656330128012392</v>
      </c>
      <c r="F57">
        <f t="shared" si="17"/>
        <v>2.0205029626858302</v>
      </c>
      <c r="G57">
        <f t="shared" si="17"/>
        <v>0.39189567772842593</v>
      </c>
      <c r="H57">
        <f t="shared" ref="H57:J57" si="18">STDEV(H46:H55)</f>
        <v>2.8460498941515384E-2</v>
      </c>
      <c r="I57">
        <f t="shared" si="18"/>
        <v>0.47603571294599406</v>
      </c>
      <c r="J57">
        <f t="shared" si="18"/>
        <v>0.23718019403913904</v>
      </c>
    </row>
    <row r="59" spans="1:10" x14ac:dyDescent="0.25">
      <c r="A59" s="3" t="s">
        <v>13</v>
      </c>
      <c r="B59" s="5"/>
      <c r="C59" s="3"/>
      <c r="D59" s="3"/>
      <c r="E59" s="5"/>
      <c r="F59" s="3"/>
      <c r="G59" s="3"/>
      <c r="H59" s="4"/>
      <c r="I59" s="4"/>
    </row>
    <row r="60" spans="1:10" x14ac:dyDescent="0.25">
      <c r="A60" t="s">
        <v>2</v>
      </c>
      <c r="C60" s="11" t="s">
        <v>4</v>
      </c>
      <c r="D60" s="11"/>
      <c r="E60" s="1"/>
      <c r="F60" s="10" t="s">
        <v>5</v>
      </c>
      <c r="G60" s="10"/>
      <c r="I60" s="11" t="s">
        <v>6</v>
      </c>
      <c r="J60" s="11"/>
    </row>
    <row r="61" spans="1:10" x14ac:dyDescent="0.25">
      <c r="B61" t="s">
        <v>23</v>
      </c>
      <c r="C61" t="s">
        <v>0</v>
      </c>
      <c r="D61" t="s">
        <v>1</v>
      </c>
      <c r="E61" t="s">
        <v>23</v>
      </c>
      <c r="F61" t="s">
        <v>0</v>
      </c>
      <c r="G61" t="s">
        <v>1</v>
      </c>
      <c r="H61" t="s">
        <v>23</v>
      </c>
      <c r="I61" t="s">
        <v>0</v>
      </c>
      <c r="J61" t="s">
        <v>1</v>
      </c>
    </row>
    <row r="62" spans="1:10" x14ac:dyDescent="0.25">
      <c r="A62">
        <v>1</v>
      </c>
      <c r="B62">
        <v>3.46</v>
      </c>
      <c r="C62">
        <v>3.86</v>
      </c>
      <c r="D62">
        <v>4.5</v>
      </c>
      <c r="E62">
        <v>3.84</v>
      </c>
      <c r="F62">
        <v>5.07</v>
      </c>
      <c r="G62">
        <v>3.88</v>
      </c>
      <c r="H62">
        <v>1.6</v>
      </c>
      <c r="I62">
        <v>2.31</v>
      </c>
      <c r="J62">
        <v>1.81</v>
      </c>
    </row>
    <row r="63" spans="1:10" x14ac:dyDescent="0.25">
      <c r="A63">
        <v>2</v>
      </c>
      <c r="B63">
        <v>3.35</v>
      </c>
      <c r="C63">
        <v>4.1100000000000003</v>
      </c>
      <c r="D63">
        <v>4.78</v>
      </c>
      <c r="E63">
        <v>3.8</v>
      </c>
      <c r="F63">
        <v>4.3899999999999997</v>
      </c>
      <c r="G63">
        <v>3.85</v>
      </c>
      <c r="H63">
        <v>1.58</v>
      </c>
      <c r="I63">
        <v>2.09</v>
      </c>
      <c r="J63">
        <v>2.15</v>
      </c>
    </row>
    <row r="64" spans="1:10" x14ac:dyDescent="0.25">
      <c r="A64">
        <v>3</v>
      </c>
      <c r="B64">
        <v>3.63</v>
      </c>
      <c r="C64">
        <v>5.34</v>
      </c>
      <c r="D64">
        <v>4.38</v>
      </c>
      <c r="E64">
        <v>3.73</v>
      </c>
      <c r="F64">
        <v>3.68</v>
      </c>
      <c r="G64">
        <v>4.08</v>
      </c>
      <c r="H64">
        <v>1.64</v>
      </c>
      <c r="I64">
        <v>1.97</v>
      </c>
      <c r="J64">
        <v>1.84</v>
      </c>
    </row>
    <row r="65" spans="1:10" x14ac:dyDescent="0.25">
      <c r="A65">
        <v>4</v>
      </c>
      <c r="B65">
        <v>3.85</v>
      </c>
      <c r="C65">
        <v>4.88</v>
      </c>
      <c r="D65">
        <v>4.9400000000000004</v>
      </c>
      <c r="E65">
        <v>3.43</v>
      </c>
      <c r="F65">
        <v>4.1900000000000004</v>
      </c>
      <c r="G65">
        <v>3.7</v>
      </c>
      <c r="H65">
        <v>1.59</v>
      </c>
      <c r="I65">
        <v>2.1</v>
      </c>
      <c r="J65">
        <v>1.85</v>
      </c>
    </row>
    <row r="66" spans="1:10" x14ac:dyDescent="0.25">
      <c r="A66">
        <v>5</v>
      </c>
      <c r="B66">
        <v>4.04</v>
      </c>
      <c r="C66">
        <v>4.07</v>
      </c>
      <c r="D66" t="s">
        <v>21</v>
      </c>
      <c r="E66">
        <v>3.65</v>
      </c>
      <c r="F66">
        <v>4.42</v>
      </c>
      <c r="G66">
        <v>3.56</v>
      </c>
      <c r="H66">
        <v>1.6</v>
      </c>
      <c r="I66">
        <v>2.6</v>
      </c>
      <c r="J66">
        <v>1.82</v>
      </c>
    </row>
    <row r="67" spans="1:10" x14ac:dyDescent="0.25">
      <c r="A67">
        <v>6</v>
      </c>
      <c r="B67">
        <v>3.43</v>
      </c>
      <c r="C67">
        <v>9.5399999999999991</v>
      </c>
      <c r="D67">
        <v>4.58</v>
      </c>
      <c r="E67">
        <v>3.75</v>
      </c>
      <c r="F67">
        <v>3.9</v>
      </c>
      <c r="G67">
        <v>4.05</v>
      </c>
      <c r="H67">
        <v>1.57</v>
      </c>
      <c r="I67">
        <v>2.67</v>
      </c>
      <c r="J67">
        <v>1.87</v>
      </c>
    </row>
    <row r="68" spans="1:10" x14ac:dyDescent="0.25">
      <c r="A68">
        <v>7</v>
      </c>
      <c r="B68">
        <v>3.76</v>
      </c>
      <c r="C68">
        <v>4.82</v>
      </c>
      <c r="D68">
        <v>4.6500000000000004</v>
      </c>
      <c r="E68">
        <v>3.85</v>
      </c>
      <c r="F68">
        <v>4.63</v>
      </c>
      <c r="G68">
        <v>3.67</v>
      </c>
      <c r="H68">
        <v>1.58</v>
      </c>
      <c r="I68">
        <v>2.13</v>
      </c>
      <c r="J68">
        <v>1.75</v>
      </c>
    </row>
    <row r="69" spans="1:10" x14ac:dyDescent="0.25">
      <c r="A69">
        <v>8</v>
      </c>
      <c r="B69">
        <v>3.46</v>
      </c>
      <c r="C69">
        <v>8.11</v>
      </c>
      <c r="D69">
        <v>4.32</v>
      </c>
      <c r="E69">
        <v>3.49</v>
      </c>
      <c r="F69">
        <v>4.53</v>
      </c>
      <c r="G69">
        <v>3.53</v>
      </c>
      <c r="H69">
        <v>1.59</v>
      </c>
      <c r="I69">
        <v>2.0699999999999998</v>
      </c>
      <c r="J69">
        <v>1.83</v>
      </c>
    </row>
    <row r="70" spans="1:10" x14ac:dyDescent="0.25">
      <c r="A70">
        <v>9</v>
      </c>
      <c r="B70">
        <v>3.56</v>
      </c>
      <c r="C70">
        <v>4.16</v>
      </c>
      <c r="D70">
        <v>4.57</v>
      </c>
      <c r="E70">
        <v>3.85</v>
      </c>
      <c r="F70">
        <v>3.75</v>
      </c>
      <c r="G70">
        <v>3.68</v>
      </c>
      <c r="H70">
        <v>1.59</v>
      </c>
      <c r="I70">
        <v>2.04</v>
      </c>
      <c r="J70">
        <v>1.8</v>
      </c>
    </row>
    <row r="71" spans="1:10" x14ac:dyDescent="0.25">
      <c r="A71">
        <v>10</v>
      </c>
      <c r="B71">
        <v>3.34</v>
      </c>
      <c r="C71">
        <v>8.44</v>
      </c>
      <c r="D71">
        <v>4.7699999999999996</v>
      </c>
      <c r="E71">
        <v>3.71</v>
      </c>
      <c r="F71">
        <v>4.75</v>
      </c>
      <c r="G71">
        <v>3.66</v>
      </c>
      <c r="H71">
        <v>1.59</v>
      </c>
      <c r="I71">
        <v>2.37</v>
      </c>
      <c r="J71">
        <v>1.84</v>
      </c>
    </row>
    <row r="72" spans="1:10" x14ac:dyDescent="0.25">
      <c r="A72" t="s">
        <v>3</v>
      </c>
      <c r="B72">
        <f t="shared" ref="B72:D72" si="19">AVERAGE(B62:B71)</f>
        <v>3.588000000000001</v>
      </c>
      <c r="C72">
        <f t="shared" si="19"/>
        <v>5.7329999999999997</v>
      </c>
      <c r="D72">
        <f t="shared" si="19"/>
        <v>4.6099999999999994</v>
      </c>
      <c r="E72">
        <f t="shared" ref="E72:G72" si="20">AVERAGE(E62:E71)</f>
        <v>3.71</v>
      </c>
      <c r="F72">
        <f t="shared" si="20"/>
        <v>4.3309999999999995</v>
      </c>
      <c r="G72">
        <f t="shared" si="20"/>
        <v>3.7659999999999996</v>
      </c>
      <c r="H72">
        <f t="shared" ref="H72:J72" si="21">AVERAGE(H62:H71)</f>
        <v>1.593</v>
      </c>
      <c r="I72">
        <f t="shared" si="21"/>
        <v>2.2350000000000003</v>
      </c>
      <c r="J72">
        <f t="shared" si="21"/>
        <v>1.8559999999999999</v>
      </c>
    </row>
    <row r="73" spans="1:10" x14ac:dyDescent="0.25">
      <c r="A73" t="s">
        <v>7</v>
      </c>
      <c r="B73">
        <f>STDEV(B62:B71)</f>
        <v>0.23117093242879824</v>
      </c>
      <c r="C73">
        <f>STDEV(C62:C71)</f>
        <v>2.1231268868764728</v>
      </c>
      <c r="D73">
        <f t="shared" ref="D73" si="22">STDEV(D62:D71)</f>
        <v>0.19893466264077764</v>
      </c>
      <c r="E73">
        <f t="shared" ref="E73:G73" si="23">STDEV(E62:E71)</f>
        <v>0.14779866184930235</v>
      </c>
      <c r="F73">
        <f t="shared" si="23"/>
        <v>0.45081284611490635</v>
      </c>
      <c r="G73">
        <f t="shared" si="23"/>
        <v>0.19138094645671147</v>
      </c>
      <c r="H73">
        <f t="shared" ref="H73:J73" si="24">STDEV(H62:H71)</f>
        <v>1.8885620632287017E-2</v>
      </c>
      <c r="I73">
        <f t="shared" si="24"/>
        <v>0.24313919195939279</v>
      </c>
      <c r="J73">
        <f t="shared" si="24"/>
        <v>0.10834102536794532</v>
      </c>
    </row>
    <row r="75" spans="1:10" x14ac:dyDescent="0.25">
      <c r="A75" s="3" t="s">
        <v>14</v>
      </c>
      <c r="B75" s="5"/>
      <c r="C75" s="3"/>
      <c r="D75" s="3"/>
      <c r="E75" s="5"/>
      <c r="F75" s="3"/>
      <c r="G75" s="3"/>
      <c r="H75" s="4"/>
      <c r="I75" s="4"/>
    </row>
    <row r="76" spans="1:10" x14ac:dyDescent="0.25">
      <c r="A76" t="s">
        <v>2</v>
      </c>
      <c r="C76" s="11" t="s">
        <v>4</v>
      </c>
      <c r="D76" s="11"/>
      <c r="E76" s="1"/>
      <c r="F76" s="10" t="s">
        <v>5</v>
      </c>
      <c r="G76" s="10"/>
      <c r="I76" s="11" t="s">
        <v>6</v>
      </c>
      <c r="J76" s="11"/>
    </row>
    <row r="77" spans="1:10" x14ac:dyDescent="0.25">
      <c r="B77" t="s">
        <v>23</v>
      </c>
      <c r="C77" t="s">
        <v>0</v>
      </c>
      <c r="D77" t="s">
        <v>1</v>
      </c>
      <c r="E77" t="s">
        <v>23</v>
      </c>
      <c r="F77" t="s">
        <v>0</v>
      </c>
      <c r="G77" t="s">
        <v>1</v>
      </c>
      <c r="H77" t="s">
        <v>23</v>
      </c>
      <c r="I77" t="s">
        <v>0</v>
      </c>
      <c r="J77" t="s">
        <v>1</v>
      </c>
    </row>
    <row r="78" spans="1:10" x14ac:dyDescent="0.25">
      <c r="A78">
        <v>1</v>
      </c>
      <c r="B78">
        <v>3.59</v>
      </c>
      <c r="C78">
        <v>4.95</v>
      </c>
      <c r="D78">
        <v>4.96</v>
      </c>
      <c r="E78">
        <v>3.83</v>
      </c>
      <c r="F78">
        <v>3.46</v>
      </c>
      <c r="G78">
        <v>3.61</v>
      </c>
      <c r="H78">
        <v>1.58</v>
      </c>
      <c r="I78">
        <v>1.8</v>
      </c>
      <c r="J78">
        <v>1.76</v>
      </c>
    </row>
    <row r="79" spans="1:10" x14ac:dyDescent="0.25">
      <c r="A79">
        <v>2</v>
      </c>
      <c r="B79">
        <v>3.66</v>
      </c>
      <c r="C79">
        <v>4.3499999999999996</v>
      </c>
      <c r="D79">
        <v>4.7</v>
      </c>
      <c r="E79">
        <v>3.72</v>
      </c>
      <c r="F79">
        <v>4.8600000000000003</v>
      </c>
      <c r="G79">
        <v>3.62</v>
      </c>
      <c r="H79">
        <v>1.61</v>
      </c>
      <c r="I79">
        <v>1.8</v>
      </c>
      <c r="J79">
        <v>2.08</v>
      </c>
    </row>
    <row r="80" spans="1:10" x14ac:dyDescent="0.25">
      <c r="A80">
        <v>3</v>
      </c>
      <c r="B80">
        <v>3.33</v>
      </c>
      <c r="C80">
        <v>8.34</v>
      </c>
      <c r="D80">
        <v>4.74</v>
      </c>
      <c r="E80">
        <v>3.76</v>
      </c>
      <c r="F80">
        <v>3.64</v>
      </c>
      <c r="G80">
        <v>4.0599999999999996</v>
      </c>
      <c r="H80">
        <v>1.61</v>
      </c>
      <c r="I80">
        <v>2.8</v>
      </c>
      <c r="J80">
        <v>1.86</v>
      </c>
    </row>
    <row r="81" spans="1:10" x14ac:dyDescent="0.25">
      <c r="A81">
        <v>4</v>
      </c>
      <c r="B81">
        <v>3.63</v>
      </c>
      <c r="C81">
        <v>4.84</v>
      </c>
      <c r="D81">
        <v>4.57</v>
      </c>
      <c r="E81">
        <v>3.88</v>
      </c>
      <c r="F81">
        <v>4.1399999999999997</v>
      </c>
      <c r="G81">
        <v>3.62</v>
      </c>
      <c r="H81">
        <v>1.65</v>
      </c>
      <c r="I81">
        <v>1.75</v>
      </c>
      <c r="J81">
        <v>1.73</v>
      </c>
    </row>
    <row r="82" spans="1:10" x14ac:dyDescent="0.25">
      <c r="A82">
        <v>5</v>
      </c>
      <c r="B82">
        <v>3.42</v>
      </c>
      <c r="C82">
        <v>4.68</v>
      </c>
      <c r="D82">
        <v>4.8</v>
      </c>
      <c r="E82">
        <v>3.7</v>
      </c>
      <c r="F82">
        <v>4.67</v>
      </c>
      <c r="G82">
        <v>4.01</v>
      </c>
      <c r="H82">
        <v>1.63</v>
      </c>
      <c r="I82">
        <v>2.29</v>
      </c>
      <c r="J82">
        <v>1.74</v>
      </c>
    </row>
    <row r="83" spans="1:10" x14ac:dyDescent="0.25">
      <c r="A83">
        <v>6</v>
      </c>
      <c r="B83">
        <v>3.64</v>
      </c>
      <c r="C83">
        <v>4.07</v>
      </c>
      <c r="D83">
        <v>4.84</v>
      </c>
      <c r="E83">
        <v>3.76</v>
      </c>
      <c r="F83">
        <v>3.91</v>
      </c>
      <c r="G83">
        <v>4</v>
      </c>
      <c r="H83">
        <v>1.6</v>
      </c>
      <c r="I83">
        <v>2.48</v>
      </c>
      <c r="J83">
        <v>1.77</v>
      </c>
    </row>
    <row r="84" spans="1:10" x14ac:dyDescent="0.25">
      <c r="A84">
        <v>7</v>
      </c>
      <c r="B84">
        <v>3.55</v>
      </c>
      <c r="C84">
        <v>4.33</v>
      </c>
      <c r="D84">
        <v>4.6399999999999997</v>
      </c>
      <c r="E84">
        <v>3.68</v>
      </c>
      <c r="F84">
        <v>4.13</v>
      </c>
      <c r="G84">
        <v>3.8</v>
      </c>
      <c r="H84">
        <v>1.57</v>
      </c>
      <c r="I84">
        <v>1.75</v>
      </c>
      <c r="J84">
        <v>1.79</v>
      </c>
    </row>
    <row r="85" spans="1:10" x14ac:dyDescent="0.25">
      <c r="A85">
        <v>8</v>
      </c>
      <c r="B85">
        <v>3.47</v>
      </c>
      <c r="C85">
        <v>4.7300000000000004</v>
      </c>
      <c r="D85">
        <v>4.75</v>
      </c>
      <c r="E85">
        <v>3.7</v>
      </c>
      <c r="F85">
        <v>5.14</v>
      </c>
      <c r="G85">
        <v>3.59</v>
      </c>
      <c r="H85">
        <v>1.6</v>
      </c>
      <c r="I85">
        <v>1.78</v>
      </c>
      <c r="J85">
        <v>1.82</v>
      </c>
    </row>
    <row r="86" spans="1:10" x14ac:dyDescent="0.25">
      <c r="A86">
        <v>9</v>
      </c>
      <c r="B86">
        <v>3.63</v>
      </c>
      <c r="C86">
        <v>8.4600000000000009</v>
      </c>
      <c r="D86">
        <v>4.5999999999999996</v>
      </c>
      <c r="E86">
        <v>3.76</v>
      </c>
      <c r="F86">
        <v>3.88</v>
      </c>
      <c r="G86">
        <v>4.3600000000000003</v>
      </c>
      <c r="H86">
        <v>1.6</v>
      </c>
      <c r="I86">
        <v>2.11</v>
      </c>
      <c r="J86">
        <v>1.75</v>
      </c>
    </row>
    <row r="87" spans="1:10" x14ac:dyDescent="0.25">
      <c r="A87">
        <v>10</v>
      </c>
      <c r="B87">
        <v>3.65</v>
      </c>
      <c r="C87">
        <v>4.71</v>
      </c>
      <c r="D87">
        <v>4.7</v>
      </c>
      <c r="E87">
        <v>3.75</v>
      </c>
      <c r="F87">
        <v>3.87</v>
      </c>
      <c r="G87">
        <v>3.74</v>
      </c>
      <c r="H87">
        <v>1.64</v>
      </c>
      <c r="I87">
        <v>1.78</v>
      </c>
      <c r="J87">
        <v>1.73</v>
      </c>
    </row>
    <row r="88" spans="1:10" x14ac:dyDescent="0.25">
      <c r="A88" t="s">
        <v>3</v>
      </c>
      <c r="B88">
        <f t="shared" ref="B88:D88" si="25">AVERAGE(B78:B87)</f>
        <v>3.5569999999999999</v>
      </c>
      <c r="C88">
        <f t="shared" si="25"/>
        <v>5.346000000000001</v>
      </c>
      <c r="D88">
        <f t="shared" si="25"/>
        <v>4.7300000000000004</v>
      </c>
      <c r="E88">
        <f t="shared" ref="E88:G88" si="26">AVERAGE(E78:E87)</f>
        <v>3.754</v>
      </c>
      <c r="F88">
        <f t="shared" si="26"/>
        <v>4.17</v>
      </c>
      <c r="G88">
        <f t="shared" si="26"/>
        <v>3.8410000000000002</v>
      </c>
      <c r="H88">
        <f t="shared" ref="H88:J88" si="27">AVERAGE(H78:H87)</f>
        <v>1.609</v>
      </c>
      <c r="I88">
        <f t="shared" si="27"/>
        <v>2.0340000000000003</v>
      </c>
      <c r="J88">
        <f t="shared" si="27"/>
        <v>1.8030000000000002</v>
      </c>
    </row>
    <row r="89" spans="1:10" x14ac:dyDescent="0.25">
      <c r="A89" t="s">
        <v>7</v>
      </c>
      <c r="B89">
        <f>STDEV(B78:B87)</f>
        <v>0.11343622780125305</v>
      </c>
      <c r="C89">
        <f>STDEV(C78:C87)</f>
        <v>1.6314220109394666</v>
      </c>
      <c r="D89">
        <f t="shared" ref="D89" si="28">STDEV(D78:D87)</f>
        <v>0.11680943645290154</v>
      </c>
      <c r="E89">
        <f t="shared" ref="E89:G89" si="29">STDEV(E78:E87)</f>
        <v>6.168017869984193E-2</v>
      </c>
      <c r="F89">
        <f t="shared" si="29"/>
        <v>0.54733698740152026</v>
      </c>
      <c r="G89">
        <f t="shared" si="29"/>
        <v>0.25757199640747697</v>
      </c>
      <c r="H89">
        <f t="shared" ref="H89:J89" si="30">STDEV(H78:H87)</f>
        <v>2.514402955419474E-2</v>
      </c>
      <c r="I89">
        <f t="shared" si="30"/>
        <v>0.37369625217399083</v>
      </c>
      <c r="J89">
        <f t="shared" si="30"/>
        <v>0.1058353018189636</v>
      </c>
    </row>
    <row r="91" spans="1:10" x14ac:dyDescent="0.25">
      <c r="A91" s="3"/>
      <c r="B91" s="5"/>
      <c r="C91" s="3"/>
      <c r="D91" s="3"/>
      <c r="E91" s="5"/>
      <c r="F91" s="3"/>
      <c r="G91" s="3"/>
      <c r="H91" s="4"/>
      <c r="I91" s="4"/>
    </row>
    <row r="92" spans="1:10" x14ac:dyDescent="0.25">
      <c r="C92" s="11"/>
      <c r="D92" s="11"/>
      <c r="E92" s="1"/>
      <c r="F92" s="10"/>
      <c r="G92" s="10"/>
      <c r="I92" s="11"/>
      <c r="J92" s="11"/>
    </row>
    <row r="107" spans="1:10" x14ac:dyDescent="0.25">
      <c r="A107" s="3"/>
      <c r="B107" s="5"/>
      <c r="C107" s="3"/>
      <c r="D107" s="3"/>
      <c r="E107" s="5"/>
      <c r="F107" s="3"/>
      <c r="G107" s="3"/>
      <c r="H107" s="4"/>
      <c r="I107" s="4"/>
    </row>
    <row r="108" spans="1:10" x14ac:dyDescent="0.25">
      <c r="C108" s="11"/>
      <c r="D108" s="11"/>
      <c r="E108" s="1"/>
      <c r="F108" s="10"/>
      <c r="G108" s="10"/>
      <c r="I108" s="11"/>
      <c r="J108" s="11"/>
    </row>
    <row r="123" spans="1:10" x14ac:dyDescent="0.25">
      <c r="A123" s="3"/>
      <c r="B123" s="5"/>
      <c r="C123" s="3"/>
      <c r="D123" s="3"/>
      <c r="E123" s="5"/>
      <c r="F123" s="3"/>
      <c r="G123" s="3"/>
      <c r="H123" s="4"/>
      <c r="I123" s="4"/>
    </row>
    <row r="124" spans="1:10" x14ac:dyDescent="0.25">
      <c r="C124" s="11"/>
      <c r="D124" s="11"/>
      <c r="E124" s="1"/>
      <c r="F124" s="10"/>
      <c r="G124" s="10"/>
      <c r="I124" s="11"/>
      <c r="J124" s="11"/>
    </row>
    <row r="139" spans="1:10" x14ac:dyDescent="0.25">
      <c r="A139" s="3"/>
      <c r="B139" s="5"/>
      <c r="C139" s="3"/>
      <c r="D139" s="3"/>
      <c r="E139" s="5"/>
      <c r="F139" s="3"/>
      <c r="G139" s="3"/>
      <c r="H139" s="4"/>
      <c r="I139" s="4"/>
    </row>
    <row r="140" spans="1:10" x14ac:dyDescent="0.25">
      <c r="C140" s="11"/>
      <c r="D140" s="11"/>
      <c r="E140" s="1"/>
      <c r="F140" s="10"/>
      <c r="G140" s="10"/>
      <c r="I140" s="11"/>
      <c r="J140" s="11"/>
    </row>
    <row r="155" spans="1:10" x14ac:dyDescent="0.25">
      <c r="A155" s="3"/>
      <c r="B155" s="5"/>
      <c r="C155" s="3"/>
      <c r="D155" s="3"/>
      <c r="E155" s="5"/>
      <c r="F155" s="3"/>
      <c r="G155" s="3"/>
      <c r="H155" s="4"/>
      <c r="I155" s="4"/>
    </row>
    <row r="156" spans="1:10" x14ac:dyDescent="0.25">
      <c r="C156" s="11"/>
      <c r="D156" s="11"/>
      <c r="E156" s="1"/>
      <c r="F156" s="10"/>
      <c r="G156" s="10"/>
      <c r="I156" s="11"/>
      <c r="J156" s="11"/>
    </row>
  </sheetData>
  <mergeCells count="39">
    <mergeCell ref="C28:D28"/>
    <mergeCell ref="F28:G28"/>
    <mergeCell ref="I28:J28"/>
    <mergeCell ref="B7:D7"/>
    <mergeCell ref="E7:G7"/>
    <mergeCell ref="H7:J7"/>
    <mergeCell ref="I12:J12"/>
    <mergeCell ref="C12:D12"/>
    <mergeCell ref="F12:G12"/>
    <mergeCell ref="C156:D156"/>
    <mergeCell ref="F156:G156"/>
    <mergeCell ref="I156:J156"/>
    <mergeCell ref="C124:D124"/>
    <mergeCell ref="F124:G124"/>
    <mergeCell ref="I124:J124"/>
    <mergeCell ref="C140:D140"/>
    <mergeCell ref="F140:G140"/>
    <mergeCell ref="I140:J140"/>
    <mergeCell ref="F108:G108"/>
    <mergeCell ref="I108:J108"/>
    <mergeCell ref="C60:D60"/>
    <mergeCell ref="C108:D108"/>
    <mergeCell ref="C44:D44"/>
    <mergeCell ref="F44:G44"/>
    <mergeCell ref="I44:J44"/>
    <mergeCell ref="I60:J60"/>
    <mergeCell ref="C76:D76"/>
    <mergeCell ref="F76:G76"/>
    <mergeCell ref="I76:J76"/>
    <mergeCell ref="C92:D92"/>
    <mergeCell ref="F92:G92"/>
    <mergeCell ref="F60:G60"/>
    <mergeCell ref="I92:J92"/>
    <mergeCell ref="B5:D5"/>
    <mergeCell ref="E5:G5"/>
    <mergeCell ref="H5:J5"/>
    <mergeCell ref="B6:D6"/>
    <mergeCell ref="E6:G6"/>
    <mergeCell ref="H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7" zoomScaleNormal="100" workbookViewId="0">
      <selection activeCell="E11" sqref="E11"/>
    </sheetView>
  </sheetViews>
  <sheetFormatPr defaultRowHeight="15" x14ac:dyDescent="0.25"/>
  <cols>
    <col min="1" max="1" width="21" customWidth="1"/>
    <col min="2" max="2" width="17.28515625" customWidth="1"/>
    <col min="3" max="3" width="13.42578125" customWidth="1"/>
    <col min="4" max="4" width="17.28515625" customWidth="1"/>
    <col min="5" max="5" width="18.42578125" customWidth="1"/>
    <col min="6" max="6" width="13.85546875" customWidth="1"/>
    <col min="7" max="7" width="16.42578125" customWidth="1"/>
    <col min="8" max="8" width="20.42578125" customWidth="1"/>
    <col min="9" max="9" width="15.85546875" customWidth="1"/>
    <col min="10" max="10" width="18.5703125" customWidth="1"/>
  </cols>
  <sheetData>
    <row r="1" spans="1:10" x14ac:dyDescent="0.25">
      <c r="A1" s="5" t="s">
        <v>11</v>
      </c>
      <c r="B1" s="5"/>
      <c r="C1" s="5"/>
      <c r="D1" s="5"/>
      <c r="E1" s="19" t="s">
        <v>37</v>
      </c>
      <c r="F1" s="19"/>
      <c r="G1" s="19"/>
      <c r="H1" s="4"/>
      <c r="I1" s="4"/>
    </row>
    <row r="2" spans="1:10" x14ac:dyDescent="0.25">
      <c r="B2" t="s">
        <v>24</v>
      </c>
      <c r="C2" s="5" t="s">
        <v>15</v>
      </c>
      <c r="D2" s="5" t="s">
        <v>16</v>
      </c>
      <c r="E2" s="19"/>
      <c r="F2" s="19"/>
      <c r="G2" s="19"/>
      <c r="H2" s="5" t="s">
        <v>26</v>
      </c>
      <c r="I2" s="5" t="s">
        <v>19</v>
      </c>
      <c r="J2" s="5" t="s">
        <v>20</v>
      </c>
    </row>
    <row r="3" spans="1:10" ht="15" customHeight="1" x14ac:dyDescent="0.25">
      <c r="A3" s="5" t="s">
        <v>22</v>
      </c>
      <c r="B3" s="5">
        <f>AVERAGE(B21,B37,B53,B69,B85)</f>
        <v>6.2303999999999995</v>
      </c>
      <c r="C3" s="5">
        <f>AVERAGE(C21,C37,C53,C69,C85)</f>
        <v>8.7756000000000007</v>
      </c>
      <c r="D3" s="5">
        <f t="shared" ref="D3:J4" si="0">AVERAGE(D21,D37,D53,D69,D85)</f>
        <v>7.6245999999999992</v>
      </c>
      <c r="E3" s="5" t="e">
        <f>AVERAGE(E21,E37,E53,E69,E85)</f>
        <v>#DIV/0!</v>
      </c>
      <c r="F3" s="5" t="e">
        <f t="shared" si="0"/>
        <v>#DIV/0!</v>
      </c>
      <c r="G3" s="5" t="e">
        <f t="shared" si="0"/>
        <v>#DIV/0!</v>
      </c>
      <c r="H3" s="5" t="e">
        <f t="shared" si="0"/>
        <v>#DIV/0!</v>
      </c>
      <c r="I3" s="5" t="e">
        <f t="shared" si="0"/>
        <v>#DIV/0!</v>
      </c>
      <c r="J3" s="5" t="e">
        <f t="shared" si="0"/>
        <v>#DIV/0!</v>
      </c>
    </row>
    <row r="4" spans="1:10" ht="15" customHeight="1" x14ac:dyDescent="0.25">
      <c r="A4" s="5" t="s">
        <v>12</v>
      </c>
      <c r="B4" s="5">
        <f>AVERAGE(B22,B38,B54,B70,B86)</f>
        <v>1.4207987403312619</v>
      </c>
      <c r="C4" s="5">
        <f>AVERAGE(C22,C38,C54,C70,C86)</f>
        <v>1.7588108743607287</v>
      </c>
      <c r="D4" s="5">
        <f t="shared" si="0"/>
        <v>1.1525220801398395</v>
      </c>
      <c r="E4" s="5" t="e">
        <f t="shared" si="0"/>
        <v>#DIV/0!</v>
      </c>
      <c r="F4" s="5" t="e">
        <f t="shared" si="0"/>
        <v>#DIV/0!</v>
      </c>
      <c r="G4" s="5" t="e">
        <f t="shared" si="0"/>
        <v>#DIV/0!</v>
      </c>
      <c r="H4" s="5" t="e">
        <f t="shared" si="0"/>
        <v>#DIV/0!</v>
      </c>
      <c r="I4" s="5" t="e">
        <f t="shared" si="0"/>
        <v>#DIV/0!</v>
      </c>
      <c r="J4" s="5" t="e">
        <f t="shared" si="0"/>
        <v>#DIV/0!</v>
      </c>
    </row>
    <row r="5" spans="1:10" ht="15" customHeight="1" x14ac:dyDescent="0.25">
      <c r="A5" s="5" t="s">
        <v>28</v>
      </c>
      <c r="B5" s="9">
        <f>(C3-D3)/D3</f>
        <v>0.15095873881908581</v>
      </c>
      <c r="C5" s="9"/>
      <c r="D5" s="9"/>
      <c r="E5" s="9" t="e">
        <f>(F3-G3)/G3</f>
        <v>#DIV/0!</v>
      </c>
      <c r="F5" s="9"/>
      <c r="G5" s="9"/>
      <c r="H5" s="9" t="e">
        <f>(I3-J3)/J3</f>
        <v>#DIV/0!</v>
      </c>
      <c r="I5" s="9"/>
      <c r="J5" s="9"/>
    </row>
    <row r="6" spans="1:10" ht="15" customHeight="1" x14ac:dyDescent="0.25">
      <c r="A6" s="5" t="s">
        <v>27</v>
      </c>
      <c r="B6" s="9">
        <f>(B3-D3)/D3</f>
        <v>-0.18285549405870469</v>
      </c>
      <c r="C6" s="9"/>
      <c r="D6" s="9"/>
      <c r="E6" s="9" t="e">
        <f>(E3-G3)/G3</f>
        <v>#DIV/0!</v>
      </c>
      <c r="F6" s="9"/>
      <c r="G6" s="9"/>
      <c r="H6" s="9" t="e">
        <f>(H3-J3)/J3</f>
        <v>#DIV/0!</v>
      </c>
      <c r="I6" s="9"/>
      <c r="J6" s="9"/>
    </row>
    <row r="7" spans="1:10" ht="15" customHeight="1" x14ac:dyDescent="0.25">
      <c r="A7" s="8" t="s">
        <v>32</v>
      </c>
      <c r="B7" s="9">
        <f>(D3-B3)/B3</f>
        <v>0.22377375449409345</v>
      </c>
      <c r="C7" s="9"/>
      <c r="D7" s="9"/>
      <c r="E7" s="5"/>
      <c r="F7" s="5"/>
      <c r="G7" s="5"/>
      <c r="H7" s="5"/>
      <c r="I7" s="5"/>
      <c r="J7" s="5"/>
    </row>
    <row r="8" spans="1:10" x14ac:dyDescent="0.25">
      <c r="A8" s="5" t="s">
        <v>8</v>
      </c>
      <c r="B8" s="5"/>
      <c r="C8" s="5"/>
      <c r="D8" s="5"/>
      <c r="E8" s="5"/>
      <c r="F8" s="5"/>
      <c r="G8" s="5"/>
      <c r="H8" s="4"/>
      <c r="I8" s="4"/>
    </row>
    <row r="9" spans="1:10" x14ac:dyDescent="0.25">
      <c r="A9" t="s">
        <v>2</v>
      </c>
      <c r="C9" s="11" t="s">
        <v>33</v>
      </c>
      <c r="D9" s="11"/>
      <c r="E9" s="20"/>
      <c r="F9" s="10" t="s">
        <v>38</v>
      </c>
      <c r="G9" s="10"/>
      <c r="I9" s="11" t="s">
        <v>6</v>
      </c>
      <c r="J9" s="11"/>
    </row>
    <row r="10" spans="1:10" x14ac:dyDescent="0.25">
      <c r="B10" t="s">
        <v>23</v>
      </c>
      <c r="C10" t="s">
        <v>0</v>
      </c>
      <c r="D10" t="s">
        <v>1</v>
      </c>
      <c r="E10" t="s">
        <v>23</v>
      </c>
      <c r="F10" t="s">
        <v>0</v>
      </c>
      <c r="G10" t="s">
        <v>1</v>
      </c>
      <c r="H10" t="s">
        <v>23</v>
      </c>
      <c r="I10" t="s">
        <v>0</v>
      </c>
      <c r="J10" t="s">
        <v>1</v>
      </c>
    </row>
    <row r="11" spans="1:10" x14ac:dyDescent="0.25">
      <c r="A11">
        <v>1</v>
      </c>
      <c r="B11">
        <v>4.22</v>
      </c>
      <c r="C11">
        <v>9.09</v>
      </c>
      <c r="D11">
        <v>5.23</v>
      </c>
    </row>
    <row r="12" spans="1:10" x14ac:dyDescent="0.25">
      <c r="A12">
        <v>2</v>
      </c>
      <c r="B12">
        <v>8.81</v>
      </c>
      <c r="C12">
        <v>8.5299999999999994</v>
      </c>
      <c r="D12">
        <v>7.5</v>
      </c>
    </row>
    <row r="13" spans="1:10" x14ac:dyDescent="0.25">
      <c r="A13">
        <v>3</v>
      </c>
      <c r="B13">
        <v>6.61</v>
      </c>
      <c r="C13">
        <v>6.54</v>
      </c>
      <c r="D13">
        <v>7.41</v>
      </c>
    </row>
    <row r="14" spans="1:10" x14ac:dyDescent="0.25">
      <c r="A14">
        <v>4</v>
      </c>
      <c r="B14">
        <v>6.44</v>
      </c>
      <c r="C14">
        <v>7.35</v>
      </c>
      <c r="D14">
        <v>5.3</v>
      </c>
    </row>
    <row r="15" spans="1:10" x14ac:dyDescent="0.25">
      <c r="A15">
        <v>5</v>
      </c>
      <c r="B15">
        <v>5.77</v>
      </c>
      <c r="C15">
        <v>8.0500000000000007</v>
      </c>
      <c r="D15">
        <v>7.41</v>
      </c>
    </row>
    <row r="16" spans="1:10" x14ac:dyDescent="0.25">
      <c r="A16">
        <v>6</v>
      </c>
      <c r="B16">
        <v>6.95</v>
      </c>
      <c r="C16">
        <v>5.32</v>
      </c>
      <c r="D16">
        <v>7.37</v>
      </c>
    </row>
    <row r="17" spans="1:10" x14ac:dyDescent="0.25">
      <c r="A17">
        <v>7</v>
      </c>
      <c r="B17">
        <v>4.3600000000000003</v>
      </c>
      <c r="C17">
        <v>9.43</v>
      </c>
      <c r="D17">
        <v>7.82</v>
      </c>
    </row>
    <row r="18" spans="1:10" x14ac:dyDescent="0.25">
      <c r="A18">
        <v>8</v>
      </c>
      <c r="B18">
        <v>6.33</v>
      </c>
      <c r="C18">
        <v>9.49</v>
      </c>
      <c r="D18">
        <v>7.58</v>
      </c>
    </row>
    <row r="19" spans="1:10" x14ac:dyDescent="0.25">
      <c r="A19">
        <v>9</v>
      </c>
      <c r="B19">
        <v>5.69</v>
      </c>
      <c r="C19">
        <v>10.23</v>
      </c>
      <c r="D19">
        <v>7.47</v>
      </c>
    </row>
    <row r="20" spans="1:10" x14ac:dyDescent="0.25">
      <c r="A20">
        <v>10</v>
      </c>
      <c r="B20">
        <v>4.28</v>
      </c>
      <c r="C20">
        <v>8</v>
      </c>
      <c r="D20">
        <v>6.64</v>
      </c>
    </row>
    <row r="21" spans="1:10" x14ac:dyDescent="0.25">
      <c r="A21" t="s">
        <v>3</v>
      </c>
      <c r="B21">
        <f t="shared" ref="B21:J21" si="1">AVERAGE(B11:B20)</f>
        <v>5.9459999999999997</v>
      </c>
      <c r="C21">
        <f t="shared" si="1"/>
        <v>8.2029999999999994</v>
      </c>
      <c r="D21">
        <f t="shared" si="1"/>
        <v>6.972999999999999</v>
      </c>
      <c r="E21" t="e">
        <f t="shared" si="1"/>
        <v>#DIV/0!</v>
      </c>
      <c r="F21" t="e">
        <f t="shared" si="1"/>
        <v>#DIV/0!</v>
      </c>
      <c r="G21" t="e">
        <f t="shared" si="1"/>
        <v>#DIV/0!</v>
      </c>
      <c r="H21" t="e">
        <f t="shared" si="1"/>
        <v>#DIV/0!</v>
      </c>
      <c r="I21" t="e">
        <f t="shared" si="1"/>
        <v>#DIV/0!</v>
      </c>
      <c r="J21" t="e">
        <f t="shared" si="1"/>
        <v>#DIV/0!</v>
      </c>
    </row>
    <row r="22" spans="1:10" x14ac:dyDescent="0.25">
      <c r="A22" t="s">
        <v>7</v>
      </c>
      <c r="B22">
        <f>STDEV(B11:B20)</f>
        <v>1.4302074441609263</v>
      </c>
      <c r="C22">
        <f>STDEV(C11:C20)</f>
        <v>1.4919714772370452</v>
      </c>
      <c r="D22">
        <f t="shared" ref="D22:J22" si="2">STDEV(D11:D20)</f>
        <v>0.94856675510419419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</row>
    <row r="24" spans="1:10" x14ac:dyDescent="0.25">
      <c r="A24" s="5" t="s">
        <v>9</v>
      </c>
      <c r="B24" s="5"/>
      <c r="C24" s="5"/>
      <c r="D24" s="5"/>
      <c r="E24" s="5"/>
      <c r="F24" s="5"/>
      <c r="G24" s="5"/>
      <c r="H24" s="4"/>
      <c r="I24" s="4"/>
    </row>
    <row r="25" spans="1:10" x14ac:dyDescent="0.25">
      <c r="A25" t="s">
        <v>2</v>
      </c>
      <c r="C25" s="11" t="s">
        <v>33</v>
      </c>
      <c r="D25" s="11"/>
      <c r="E25" s="1"/>
      <c r="F25" s="10" t="s">
        <v>38</v>
      </c>
      <c r="G25" s="10"/>
      <c r="I25" s="11" t="s">
        <v>6</v>
      </c>
      <c r="J25" s="11"/>
    </row>
    <row r="26" spans="1:10" x14ac:dyDescent="0.25">
      <c r="B26" t="s">
        <v>23</v>
      </c>
      <c r="C26" t="s">
        <v>0</v>
      </c>
      <c r="D26" t="s">
        <v>1</v>
      </c>
      <c r="E26" t="s">
        <v>23</v>
      </c>
      <c r="F26" t="s">
        <v>0</v>
      </c>
      <c r="G26" t="s">
        <v>1</v>
      </c>
      <c r="H26" t="s">
        <v>23</v>
      </c>
      <c r="I26" t="s">
        <v>0</v>
      </c>
      <c r="J26" t="s">
        <v>1</v>
      </c>
    </row>
    <row r="27" spans="1:10" x14ac:dyDescent="0.25">
      <c r="A27">
        <v>1</v>
      </c>
      <c r="B27">
        <v>4.21</v>
      </c>
      <c r="C27">
        <v>10.83</v>
      </c>
      <c r="D27">
        <v>9.26</v>
      </c>
    </row>
    <row r="28" spans="1:10" x14ac:dyDescent="0.25">
      <c r="A28">
        <v>2</v>
      </c>
      <c r="B28">
        <v>6.63</v>
      </c>
      <c r="C28">
        <v>7.52</v>
      </c>
      <c r="D28">
        <v>10.98</v>
      </c>
    </row>
    <row r="29" spans="1:10" x14ac:dyDescent="0.25">
      <c r="A29">
        <v>3</v>
      </c>
      <c r="B29">
        <v>5.68</v>
      </c>
      <c r="C29">
        <v>11.66</v>
      </c>
      <c r="D29">
        <v>8.0500000000000007</v>
      </c>
    </row>
    <row r="30" spans="1:10" x14ac:dyDescent="0.25">
      <c r="A30">
        <v>4</v>
      </c>
      <c r="B30">
        <v>6.69</v>
      </c>
      <c r="C30">
        <v>11.04</v>
      </c>
      <c r="D30">
        <v>5.81</v>
      </c>
    </row>
    <row r="31" spans="1:10" x14ac:dyDescent="0.25">
      <c r="A31">
        <v>5</v>
      </c>
      <c r="B31">
        <v>6.76</v>
      </c>
      <c r="C31">
        <v>10.3</v>
      </c>
      <c r="D31">
        <v>5.7</v>
      </c>
    </row>
    <row r="32" spans="1:10" x14ac:dyDescent="0.25">
      <c r="A32">
        <v>6</v>
      </c>
      <c r="B32">
        <v>5.49</v>
      </c>
      <c r="C32">
        <v>16.29</v>
      </c>
      <c r="D32">
        <v>8.99</v>
      </c>
    </row>
    <row r="33" spans="1:10" x14ac:dyDescent="0.25">
      <c r="A33">
        <v>7</v>
      </c>
      <c r="B33">
        <v>5.84</v>
      </c>
      <c r="C33">
        <v>11.75</v>
      </c>
      <c r="D33">
        <v>8.83</v>
      </c>
    </row>
    <row r="34" spans="1:10" x14ac:dyDescent="0.25">
      <c r="A34">
        <v>8</v>
      </c>
      <c r="B34">
        <v>6.74</v>
      </c>
      <c r="C34">
        <v>9.1999999999999993</v>
      </c>
      <c r="D34">
        <v>8.8000000000000007</v>
      </c>
    </row>
    <row r="35" spans="1:10" x14ac:dyDescent="0.25">
      <c r="A35">
        <v>9</v>
      </c>
      <c r="B35">
        <v>3.86</v>
      </c>
      <c r="C35">
        <v>6.28</v>
      </c>
      <c r="D35">
        <v>5.79</v>
      </c>
    </row>
    <row r="36" spans="1:10" x14ac:dyDescent="0.25">
      <c r="A36">
        <v>10</v>
      </c>
      <c r="B36">
        <v>6.6</v>
      </c>
      <c r="C36">
        <v>10.64</v>
      </c>
      <c r="D36">
        <v>7.17</v>
      </c>
    </row>
    <row r="37" spans="1:10" x14ac:dyDescent="0.25">
      <c r="A37" t="s">
        <v>3</v>
      </c>
      <c r="B37">
        <f t="shared" ref="B37:J37" si="3">AVERAGE(B27:B36)</f>
        <v>5.85</v>
      </c>
      <c r="C37">
        <f t="shared" si="3"/>
        <v>10.550999999999998</v>
      </c>
      <c r="D37">
        <f t="shared" si="3"/>
        <v>7.9380000000000006</v>
      </c>
      <c r="E37" t="e">
        <f t="shared" si="3"/>
        <v>#DIV/0!</v>
      </c>
      <c r="F37" t="e">
        <f t="shared" si="3"/>
        <v>#DIV/0!</v>
      </c>
      <c r="G37" t="e">
        <f t="shared" si="3"/>
        <v>#DIV/0!</v>
      </c>
      <c r="H37" t="e">
        <f t="shared" si="3"/>
        <v>#DIV/0!</v>
      </c>
      <c r="I37" t="e">
        <f t="shared" si="3"/>
        <v>#DIV/0!</v>
      </c>
      <c r="J37" t="e">
        <f t="shared" si="3"/>
        <v>#DIV/0!</v>
      </c>
    </row>
    <row r="38" spans="1:10" x14ac:dyDescent="0.25">
      <c r="A38" t="s">
        <v>7</v>
      </c>
      <c r="B38">
        <f>STDEV(B27:B36)</f>
        <v>1.0700467279516321</v>
      </c>
      <c r="C38">
        <f>STDEV(C27:C36)</f>
        <v>2.6924810945379787</v>
      </c>
      <c r="D38">
        <f t="shared" ref="D38:J38" si="4">STDEV(D27:D36)</f>
        <v>1.7763933498336804</v>
      </c>
      <c r="E38" t="e">
        <f t="shared" si="4"/>
        <v>#DIV/0!</v>
      </c>
      <c r="F38" t="e">
        <f t="shared" si="4"/>
        <v>#DIV/0!</v>
      </c>
      <c r="G38" t="e">
        <f t="shared" si="4"/>
        <v>#DIV/0!</v>
      </c>
      <c r="H38" t="e">
        <f t="shared" si="4"/>
        <v>#DIV/0!</v>
      </c>
      <c r="I38" t="e">
        <f t="shared" si="4"/>
        <v>#DIV/0!</v>
      </c>
      <c r="J38" t="e">
        <f t="shared" si="4"/>
        <v>#DIV/0!</v>
      </c>
    </row>
    <row r="40" spans="1:10" x14ac:dyDescent="0.25">
      <c r="A40" s="5" t="s">
        <v>10</v>
      </c>
      <c r="B40" s="5"/>
      <c r="C40" s="5"/>
      <c r="D40" s="5"/>
      <c r="E40" s="5"/>
      <c r="F40" s="5"/>
      <c r="G40" s="5"/>
      <c r="H40" s="4"/>
      <c r="I40" s="4"/>
    </row>
    <row r="41" spans="1:10" x14ac:dyDescent="0.25">
      <c r="A41" t="s">
        <v>2</v>
      </c>
      <c r="C41" s="11" t="s">
        <v>33</v>
      </c>
      <c r="D41" s="11"/>
      <c r="E41" s="1"/>
      <c r="F41" s="10" t="s">
        <v>38</v>
      </c>
      <c r="G41" s="10"/>
      <c r="I41" s="11" t="s">
        <v>6</v>
      </c>
      <c r="J41" s="11"/>
    </row>
    <row r="42" spans="1:10" x14ac:dyDescent="0.25">
      <c r="B42" t="s">
        <v>23</v>
      </c>
      <c r="C42" t="s">
        <v>0</v>
      </c>
      <c r="D42" t="s">
        <v>1</v>
      </c>
      <c r="E42" t="s">
        <v>23</v>
      </c>
      <c r="F42" t="s">
        <v>0</v>
      </c>
      <c r="G42" t="s">
        <v>1</v>
      </c>
      <c r="H42" t="s">
        <v>23</v>
      </c>
      <c r="I42" t="s">
        <v>0</v>
      </c>
      <c r="J42" t="s">
        <v>1</v>
      </c>
    </row>
    <row r="43" spans="1:10" x14ac:dyDescent="0.25">
      <c r="A43">
        <v>1</v>
      </c>
      <c r="B43">
        <v>6.87</v>
      </c>
      <c r="C43">
        <v>7.13</v>
      </c>
      <c r="D43">
        <v>7.91</v>
      </c>
    </row>
    <row r="44" spans="1:10" x14ac:dyDescent="0.25">
      <c r="A44">
        <v>2</v>
      </c>
      <c r="B44">
        <v>10.31</v>
      </c>
      <c r="C44">
        <v>9.5299999999999994</v>
      </c>
      <c r="D44">
        <v>7.67</v>
      </c>
    </row>
    <row r="45" spans="1:10" x14ac:dyDescent="0.25">
      <c r="A45">
        <v>3</v>
      </c>
      <c r="B45">
        <v>5.05</v>
      </c>
      <c r="C45">
        <v>8.18</v>
      </c>
      <c r="D45">
        <v>7.71</v>
      </c>
    </row>
    <row r="46" spans="1:10" x14ac:dyDescent="0.25">
      <c r="A46">
        <v>4</v>
      </c>
      <c r="B46">
        <v>7.23</v>
      </c>
      <c r="C46">
        <v>6.83</v>
      </c>
      <c r="D46">
        <v>8.75</v>
      </c>
    </row>
    <row r="47" spans="1:10" x14ac:dyDescent="0.25">
      <c r="A47">
        <v>5</v>
      </c>
      <c r="B47">
        <v>5.44</v>
      </c>
      <c r="C47">
        <v>8.77</v>
      </c>
      <c r="D47">
        <v>5.98</v>
      </c>
    </row>
    <row r="48" spans="1:10" x14ac:dyDescent="0.25">
      <c r="A48">
        <v>6</v>
      </c>
      <c r="B48">
        <v>7</v>
      </c>
      <c r="C48">
        <v>9.36</v>
      </c>
      <c r="D48">
        <v>7.82</v>
      </c>
    </row>
    <row r="49" spans="1:10" x14ac:dyDescent="0.25">
      <c r="A49">
        <v>7</v>
      </c>
      <c r="B49">
        <v>4.41</v>
      </c>
      <c r="C49">
        <v>7.69</v>
      </c>
      <c r="D49">
        <v>5.68</v>
      </c>
    </row>
    <row r="50" spans="1:10" x14ac:dyDescent="0.25">
      <c r="A50">
        <v>8</v>
      </c>
      <c r="B50">
        <v>5.07</v>
      </c>
      <c r="C50">
        <v>8.43</v>
      </c>
      <c r="D50">
        <v>5.47</v>
      </c>
    </row>
    <row r="51" spans="1:10" x14ac:dyDescent="0.25">
      <c r="A51">
        <v>9</v>
      </c>
      <c r="B51">
        <v>6.02</v>
      </c>
      <c r="C51">
        <v>6.91</v>
      </c>
      <c r="D51">
        <v>8.69</v>
      </c>
    </row>
    <row r="52" spans="1:10" x14ac:dyDescent="0.25">
      <c r="A52">
        <v>10</v>
      </c>
      <c r="B52">
        <v>4.16</v>
      </c>
      <c r="C52">
        <v>10.32</v>
      </c>
      <c r="D52">
        <v>7.06</v>
      </c>
    </row>
    <row r="53" spans="1:10" x14ac:dyDescent="0.25">
      <c r="A53" t="s">
        <v>3</v>
      </c>
      <c r="B53">
        <f t="shared" ref="B53:J53" si="5">AVERAGE(B43:B52)</f>
        <v>6.1560000000000006</v>
      </c>
      <c r="C53">
        <f t="shared" si="5"/>
        <v>8.3149999999999977</v>
      </c>
      <c r="D53">
        <f t="shared" si="5"/>
        <v>7.2739999999999991</v>
      </c>
      <c r="E53" t="e">
        <f t="shared" si="5"/>
        <v>#DIV/0!</v>
      </c>
      <c r="F53" t="e">
        <f t="shared" si="5"/>
        <v>#DIV/0!</v>
      </c>
      <c r="G53" t="e">
        <f t="shared" si="5"/>
        <v>#DIV/0!</v>
      </c>
      <c r="H53" t="e">
        <f t="shared" si="5"/>
        <v>#DIV/0!</v>
      </c>
      <c r="I53" t="e">
        <f t="shared" si="5"/>
        <v>#DIV/0!</v>
      </c>
      <c r="J53" t="e">
        <f t="shared" si="5"/>
        <v>#DIV/0!</v>
      </c>
    </row>
    <row r="54" spans="1:10" x14ac:dyDescent="0.25">
      <c r="A54" t="s">
        <v>7</v>
      </c>
      <c r="B54">
        <f>STDEV(B43:B52)</f>
        <v>1.8134571036191256</v>
      </c>
      <c r="C54">
        <f>STDEV(C43:C52)</f>
        <v>1.1926091843796529</v>
      </c>
      <c r="D54">
        <f t="shared" ref="D54:J54" si="6">STDEV(D43:D52)</f>
        <v>1.1901745903671321</v>
      </c>
      <c r="E54" t="e">
        <f t="shared" si="6"/>
        <v>#DIV/0!</v>
      </c>
      <c r="F54" t="e">
        <f t="shared" si="6"/>
        <v>#DIV/0!</v>
      </c>
      <c r="G54" t="e">
        <f t="shared" si="6"/>
        <v>#DIV/0!</v>
      </c>
      <c r="H54" t="e">
        <f t="shared" si="6"/>
        <v>#DIV/0!</v>
      </c>
      <c r="I54" t="e">
        <f t="shared" si="6"/>
        <v>#DIV/0!</v>
      </c>
      <c r="J54" t="e">
        <f t="shared" si="6"/>
        <v>#DIV/0!</v>
      </c>
    </row>
    <row r="56" spans="1:10" x14ac:dyDescent="0.25">
      <c r="A56" s="5" t="s">
        <v>13</v>
      </c>
      <c r="B56" s="5"/>
      <c r="C56" s="5"/>
      <c r="D56" s="5"/>
      <c r="E56" s="5"/>
      <c r="F56" s="5"/>
      <c r="G56" s="5"/>
      <c r="H56" s="4"/>
      <c r="I56" s="4"/>
    </row>
    <row r="57" spans="1:10" x14ac:dyDescent="0.25">
      <c r="A57" t="s">
        <v>2</v>
      </c>
      <c r="C57" s="11" t="s">
        <v>33</v>
      </c>
      <c r="D57" s="11"/>
      <c r="E57" s="1"/>
      <c r="F57" s="10" t="s">
        <v>38</v>
      </c>
      <c r="G57" s="10"/>
      <c r="I57" s="11" t="s">
        <v>6</v>
      </c>
      <c r="J57" s="11"/>
    </row>
    <row r="58" spans="1:10" x14ac:dyDescent="0.25">
      <c r="B58" t="s">
        <v>23</v>
      </c>
      <c r="C58" t="s">
        <v>0</v>
      </c>
      <c r="D58" t="s">
        <v>1</v>
      </c>
      <c r="E58" t="s">
        <v>23</v>
      </c>
      <c r="F58" t="s">
        <v>0</v>
      </c>
      <c r="G58" t="s">
        <v>1</v>
      </c>
      <c r="H58" t="s">
        <v>23</v>
      </c>
      <c r="I58" t="s">
        <v>0</v>
      </c>
      <c r="J58" t="s">
        <v>1</v>
      </c>
    </row>
    <row r="59" spans="1:10" x14ac:dyDescent="0.25">
      <c r="A59">
        <v>1</v>
      </c>
      <c r="B59">
        <v>10.33</v>
      </c>
      <c r="C59">
        <v>7.39</v>
      </c>
      <c r="D59">
        <v>8.6199999999999992</v>
      </c>
    </row>
    <row r="60" spans="1:10" x14ac:dyDescent="0.25">
      <c r="A60">
        <v>2</v>
      </c>
      <c r="B60">
        <v>7.57</v>
      </c>
      <c r="C60">
        <v>6.93</v>
      </c>
      <c r="D60">
        <v>7.96</v>
      </c>
    </row>
    <row r="61" spans="1:10" x14ac:dyDescent="0.25">
      <c r="A61">
        <v>3</v>
      </c>
      <c r="B61">
        <v>6.15</v>
      </c>
      <c r="C61">
        <v>7.46</v>
      </c>
      <c r="D61">
        <v>8.73</v>
      </c>
    </row>
    <row r="62" spans="1:10" x14ac:dyDescent="0.25">
      <c r="A62">
        <v>4</v>
      </c>
      <c r="B62">
        <v>8</v>
      </c>
      <c r="C62">
        <v>7.14</v>
      </c>
      <c r="D62">
        <v>8.35</v>
      </c>
    </row>
    <row r="63" spans="1:10" x14ac:dyDescent="0.25">
      <c r="A63">
        <v>5</v>
      </c>
      <c r="B63">
        <v>9.2799999999999994</v>
      </c>
      <c r="C63">
        <v>11.23</v>
      </c>
      <c r="D63">
        <v>9.09</v>
      </c>
    </row>
    <row r="64" spans="1:10" x14ac:dyDescent="0.25">
      <c r="A64">
        <v>6</v>
      </c>
      <c r="B64">
        <v>7.33</v>
      </c>
      <c r="C64">
        <v>11.39</v>
      </c>
      <c r="D64">
        <v>8.68</v>
      </c>
    </row>
    <row r="65" spans="1:10" x14ac:dyDescent="0.25">
      <c r="A65">
        <v>7</v>
      </c>
      <c r="B65">
        <v>5.83</v>
      </c>
      <c r="C65">
        <v>6.39</v>
      </c>
      <c r="D65">
        <v>8.41</v>
      </c>
    </row>
    <row r="66" spans="1:10" x14ac:dyDescent="0.25">
      <c r="A66">
        <v>8</v>
      </c>
      <c r="B66">
        <v>4.76</v>
      </c>
      <c r="C66">
        <v>9.4700000000000006</v>
      </c>
      <c r="D66">
        <v>5.73</v>
      </c>
    </row>
    <row r="67" spans="1:10" x14ac:dyDescent="0.25">
      <c r="A67">
        <v>9</v>
      </c>
      <c r="B67">
        <v>5.2</v>
      </c>
      <c r="C67">
        <v>8.86</v>
      </c>
      <c r="D67">
        <v>8.86</v>
      </c>
    </row>
    <row r="68" spans="1:10" x14ac:dyDescent="0.25">
      <c r="A68">
        <v>10</v>
      </c>
      <c r="B68">
        <v>6.21</v>
      </c>
      <c r="C68">
        <v>6.67</v>
      </c>
      <c r="D68">
        <v>4.67</v>
      </c>
    </row>
    <row r="69" spans="1:10" x14ac:dyDescent="0.25">
      <c r="A69" t="s">
        <v>3</v>
      </c>
      <c r="B69">
        <f t="shared" ref="B69:J69" si="7">AVERAGE(B59:B68)</f>
        <v>7.0659999999999981</v>
      </c>
      <c r="C69">
        <f t="shared" si="7"/>
        <v>8.293000000000001</v>
      </c>
      <c r="D69">
        <f t="shared" si="7"/>
        <v>7.910000000000001</v>
      </c>
      <c r="E69" t="e">
        <f t="shared" si="7"/>
        <v>#DIV/0!</v>
      </c>
      <c r="F69" t="e">
        <f t="shared" si="7"/>
        <v>#DIV/0!</v>
      </c>
      <c r="G69" t="e">
        <f t="shared" si="7"/>
        <v>#DIV/0!</v>
      </c>
      <c r="H69" t="e">
        <f t="shared" si="7"/>
        <v>#DIV/0!</v>
      </c>
      <c r="I69" t="e">
        <f t="shared" si="7"/>
        <v>#DIV/0!</v>
      </c>
      <c r="J69" t="e">
        <f t="shared" si="7"/>
        <v>#DIV/0!</v>
      </c>
    </row>
    <row r="70" spans="1:10" x14ac:dyDescent="0.25">
      <c r="A70" t="s">
        <v>7</v>
      </c>
      <c r="B70">
        <f>STDEV(B59:B68)</f>
        <v>1.7842097534887755</v>
      </c>
      <c r="C70">
        <f>STDEV(C59:C68)</f>
        <v>1.8522121908679838</v>
      </c>
      <c r="D70">
        <f t="shared" ref="D70:J70" si="8">STDEV(D59:D68)</f>
        <v>1.4817557153593124</v>
      </c>
      <c r="E70" t="e">
        <f t="shared" si="8"/>
        <v>#DIV/0!</v>
      </c>
      <c r="F70" t="e">
        <f t="shared" si="8"/>
        <v>#DIV/0!</v>
      </c>
      <c r="G70" t="e">
        <f t="shared" si="8"/>
        <v>#DIV/0!</v>
      </c>
      <c r="H70" t="e">
        <f t="shared" si="8"/>
        <v>#DIV/0!</v>
      </c>
      <c r="I70" t="e">
        <f t="shared" si="8"/>
        <v>#DIV/0!</v>
      </c>
      <c r="J70" t="e">
        <f t="shared" si="8"/>
        <v>#DIV/0!</v>
      </c>
    </row>
    <row r="72" spans="1:10" x14ac:dyDescent="0.25">
      <c r="A72" s="5" t="s">
        <v>14</v>
      </c>
      <c r="B72" s="5"/>
      <c r="C72" s="5"/>
      <c r="D72" s="5"/>
      <c r="E72" s="5"/>
      <c r="F72" s="5"/>
      <c r="G72" s="5"/>
      <c r="H72" s="4"/>
      <c r="I72" s="4"/>
    </row>
    <row r="73" spans="1:10" x14ac:dyDescent="0.25">
      <c r="A73" t="s">
        <v>2</v>
      </c>
      <c r="C73" s="11" t="s">
        <v>33</v>
      </c>
      <c r="D73" s="11"/>
      <c r="E73" s="1"/>
      <c r="F73" s="10" t="s">
        <v>38</v>
      </c>
      <c r="G73" s="10"/>
      <c r="I73" s="11" t="s">
        <v>6</v>
      </c>
      <c r="J73" s="11"/>
    </row>
    <row r="74" spans="1:10" x14ac:dyDescent="0.25">
      <c r="B74" t="s">
        <v>23</v>
      </c>
      <c r="C74" t="s">
        <v>0</v>
      </c>
      <c r="D74" t="s">
        <v>1</v>
      </c>
      <c r="E74" t="s">
        <v>23</v>
      </c>
      <c r="F74" t="s">
        <v>0</v>
      </c>
      <c r="G74" t="s">
        <v>1</v>
      </c>
      <c r="H74" t="s">
        <v>23</v>
      </c>
      <c r="I74" t="s">
        <v>0</v>
      </c>
      <c r="J74" t="s">
        <v>1</v>
      </c>
    </row>
    <row r="75" spans="1:10" x14ac:dyDescent="0.25">
      <c r="A75">
        <v>1</v>
      </c>
      <c r="B75">
        <v>5.68</v>
      </c>
      <c r="C75">
        <v>11.59</v>
      </c>
      <c r="D75">
        <v>8.17</v>
      </c>
    </row>
    <row r="76" spans="1:10" x14ac:dyDescent="0.25">
      <c r="A76">
        <v>2</v>
      </c>
      <c r="B76">
        <v>7.7</v>
      </c>
      <c r="C76">
        <v>9.4700000000000006</v>
      </c>
      <c r="D76">
        <v>7.83</v>
      </c>
    </row>
    <row r="77" spans="1:10" x14ac:dyDescent="0.25">
      <c r="A77">
        <v>3</v>
      </c>
      <c r="B77">
        <v>5.07</v>
      </c>
      <c r="C77">
        <v>7.65</v>
      </c>
      <c r="D77">
        <v>8.52</v>
      </c>
    </row>
    <row r="78" spans="1:10" x14ac:dyDescent="0.25">
      <c r="A78">
        <v>4</v>
      </c>
      <c r="B78">
        <v>7.46</v>
      </c>
      <c r="C78">
        <v>8.43</v>
      </c>
      <c r="D78">
        <v>8.7799999999999994</v>
      </c>
    </row>
    <row r="79" spans="1:10" x14ac:dyDescent="0.25">
      <c r="A79">
        <v>5</v>
      </c>
      <c r="B79">
        <v>4.5</v>
      </c>
      <c r="C79">
        <v>6.41</v>
      </c>
      <c r="D79">
        <v>7.93</v>
      </c>
    </row>
    <row r="80" spans="1:10" x14ac:dyDescent="0.25">
      <c r="A80">
        <v>6</v>
      </c>
      <c r="B80">
        <v>6.45</v>
      </c>
      <c r="C80">
        <v>7.78</v>
      </c>
      <c r="D80">
        <v>8.01</v>
      </c>
    </row>
    <row r="81" spans="1:10" x14ac:dyDescent="0.25">
      <c r="A81">
        <v>7</v>
      </c>
      <c r="B81">
        <v>5.7</v>
      </c>
      <c r="C81">
        <v>10.36</v>
      </c>
      <c r="D81">
        <v>7.83</v>
      </c>
    </row>
    <row r="82" spans="1:10" x14ac:dyDescent="0.25">
      <c r="A82">
        <v>8</v>
      </c>
      <c r="B82">
        <v>6.81</v>
      </c>
      <c r="C82">
        <v>8.6199999999999992</v>
      </c>
      <c r="D82">
        <v>7.59</v>
      </c>
    </row>
    <row r="83" spans="1:10" x14ac:dyDescent="0.25">
      <c r="A83">
        <v>9</v>
      </c>
      <c r="B83">
        <v>6.21</v>
      </c>
      <c r="C83">
        <v>7.15</v>
      </c>
      <c r="D83">
        <v>7.83</v>
      </c>
    </row>
    <row r="84" spans="1:10" x14ac:dyDescent="0.25">
      <c r="A84">
        <v>10</v>
      </c>
      <c r="B84">
        <v>5.76</v>
      </c>
      <c r="C84">
        <v>7.7</v>
      </c>
      <c r="D84">
        <v>7.79</v>
      </c>
    </row>
    <row r="85" spans="1:10" x14ac:dyDescent="0.25">
      <c r="A85" t="s">
        <v>3</v>
      </c>
      <c r="B85">
        <f t="shared" ref="B85:J85" si="9">AVERAGE(B75:B84)</f>
        <v>6.1340000000000003</v>
      </c>
      <c r="C85">
        <f t="shared" si="9"/>
        <v>8.5160000000000018</v>
      </c>
      <c r="D85">
        <f t="shared" si="9"/>
        <v>8.0280000000000005</v>
      </c>
      <c r="E85" t="e">
        <f t="shared" si="9"/>
        <v>#DIV/0!</v>
      </c>
      <c r="F85" t="e">
        <f t="shared" si="9"/>
        <v>#DIV/0!</v>
      </c>
      <c r="G85" t="e">
        <f t="shared" si="9"/>
        <v>#DIV/0!</v>
      </c>
      <c r="H85" t="e">
        <f t="shared" si="9"/>
        <v>#DIV/0!</v>
      </c>
      <c r="I85" t="e">
        <f t="shared" si="9"/>
        <v>#DIV/0!</v>
      </c>
      <c r="J85" t="e">
        <f t="shared" si="9"/>
        <v>#DIV/0!</v>
      </c>
    </row>
    <row r="86" spans="1:10" x14ac:dyDescent="0.25">
      <c r="A86" t="s">
        <v>7</v>
      </c>
      <c r="B86">
        <f>STDEV(B75:B84)</f>
        <v>1.0060726724358489</v>
      </c>
      <c r="C86">
        <f>STDEV(C75:C84)</f>
        <v>1.564780424780982</v>
      </c>
      <c r="D86">
        <f t="shared" ref="D86:J86" si="10">STDEV(D75:D84)</f>
        <v>0.3657199900348776</v>
      </c>
      <c r="E86" t="e">
        <f t="shared" si="10"/>
        <v>#DIV/0!</v>
      </c>
      <c r="F86" t="e">
        <f t="shared" si="10"/>
        <v>#DIV/0!</v>
      </c>
      <c r="G86" t="e">
        <f t="shared" si="10"/>
        <v>#DIV/0!</v>
      </c>
      <c r="H86" t="e">
        <f t="shared" si="10"/>
        <v>#DIV/0!</v>
      </c>
      <c r="I86" t="e">
        <f t="shared" si="10"/>
        <v>#DIV/0!</v>
      </c>
      <c r="J86" t="e">
        <f t="shared" si="10"/>
        <v>#DIV/0!</v>
      </c>
    </row>
    <row r="88" spans="1:10" x14ac:dyDescent="0.25">
      <c r="A88" s="5"/>
      <c r="B88" s="5"/>
      <c r="C88" s="5"/>
      <c r="D88" s="5"/>
      <c r="E88" s="5"/>
      <c r="F88" s="5"/>
      <c r="G88" s="5"/>
      <c r="H88" s="4"/>
      <c r="I88" s="4"/>
    </row>
    <row r="89" spans="1:10" x14ac:dyDescent="0.25">
      <c r="C89" s="11"/>
      <c r="D89" s="11"/>
      <c r="E89" s="1"/>
      <c r="F89" s="10"/>
      <c r="G89" s="10"/>
      <c r="I89" s="11"/>
      <c r="J89" s="11"/>
    </row>
    <row r="104" spans="1:10" x14ac:dyDescent="0.25">
      <c r="A104" s="5"/>
      <c r="B104" s="5"/>
      <c r="C104" s="5"/>
      <c r="D104" s="5"/>
      <c r="E104" s="5"/>
      <c r="F104" s="5"/>
      <c r="G104" s="5"/>
      <c r="H104" s="4"/>
      <c r="I104" s="4"/>
    </row>
    <row r="105" spans="1:10" x14ac:dyDescent="0.25">
      <c r="C105" s="11"/>
      <c r="D105" s="11"/>
      <c r="E105" s="1"/>
      <c r="F105" s="10"/>
      <c r="G105" s="10"/>
      <c r="I105" s="11"/>
      <c r="J105" s="11"/>
    </row>
    <row r="120" spans="1:10" x14ac:dyDescent="0.25">
      <c r="A120" s="5"/>
      <c r="B120" s="5"/>
      <c r="C120" s="5"/>
      <c r="D120" s="5"/>
      <c r="E120" s="5"/>
      <c r="F120" s="5"/>
      <c r="G120" s="5"/>
      <c r="H120" s="4"/>
      <c r="I120" s="4"/>
    </row>
    <row r="121" spans="1:10" x14ac:dyDescent="0.25">
      <c r="C121" s="11"/>
      <c r="D121" s="11"/>
      <c r="E121" s="1"/>
      <c r="F121" s="10"/>
      <c r="G121" s="10"/>
      <c r="I121" s="11"/>
      <c r="J121" s="11"/>
    </row>
    <row r="136" spans="1:10" x14ac:dyDescent="0.25">
      <c r="A136" s="5"/>
      <c r="B136" s="5"/>
      <c r="C136" s="5"/>
      <c r="D136" s="5"/>
      <c r="E136" s="5"/>
      <c r="F136" s="5"/>
      <c r="G136" s="5"/>
      <c r="H136" s="4"/>
      <c r="I136" s="4"/>
    </row>
    <row r="137" spans="1:10" x14ac:dyDescent="0.25">
      <c r="C137" s="11"/>
      <c r="D137" s="11"/>
      <c r="E137" s="1"/>
      <c r="F137" s="10"/>
      <c r="G137" s="10"/>
      <c r="I137" s="11"/>
      <c r="J137" s="11"/>
    </row>
    <row r="152" spans="1:10" x14ac:dyDescent="0.25">
      <c r="A152" s="5"/>
      <c r="B152" s="5"/>
      <c r="C152" s="5"/>
      <c r="D152" s="5"/>
      <c r="E152" s="5"/>
      <c r="F152" s="5"/>
      <c r="G152" s="5"/>
      <c r="H152" s="4"/>
      <c r="I152" s="4"/>
    </row>
    <row r="153" spans="1:10" x14ac:dyDescent="0.25">
      <c r="C153" s="11"/>
      <c r="D153" s="11"/>
      <c r="E153" s="1"/>
      <c r="F153" s="10"/>
      <c r="G153" s="10"/>
      <c r="I153" s="11"/>
      <c r="J153" s="11"/>
    </row>
  </sheetData>
  <mergeCells count="38">
    <mergeCell ref="E1:G2"/>
    <mergeCell ref="B7:D7"/>
    <mergeCell ref="B5:D5"/>
    <mergeCell ref="E5:G5"/>
    <mergeCell ref="H5:J5"/>
    <mergeCell ref="B6:D6"/>
    <mergeCell ref="E6:G6"/>
    <mergeCell ref="H6:J6"/>
    <mergeCell ref="C9:D9"/>
    <mergeCell ref="F9:G9"/>
    <mergeCell ref="I9:J9"/>
    <mergeCell ref="C25:D25"/>
    <mergeCell ref="F25:G25"/>
    <mergeCell ref="I25:J25"/>
    <mergeCell ref="C41:D41"/>
    <mergeCell ref="F41:G41"/>
    <mergeCell ref="I41:J41"/>
    <mergeCell ref="C57:D57"/>
    <mergeCell ref="F57:G57"/>
    <mergeCell ref="I57:J57"/>
    <mergeCell ref="C73:D73"/>
    <mergeCell ref="F73:G73"/>
    <mergeCell ref="I73:J73"/>
    <mergeCell ref="C89:D89"/>
    <mergeCell ref="F89:G89"/>
    <mergeCell ref="I89:J89"/>
    <mergeCell ref="C105:D105"/>
    <mergeCell ref="F105:G105"/>
    <mergeCell ref="I105:J105"/>
    <mergeCell ref="C121:D121"/>
    <mergeCell ref="F121:G121"/>
    <mergeCell ref="I121:J121"/>
    <mergeCell ref="C137:D137"/>
    <mergeCell ref="F137:G137"/>
    <mergeCell ref="I137:J137"/>
    <mergeCell ref="C153:D153"/>
    <mergeCell ref="F153:G153"/>
    <mergeCell ref="I153:J15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82" zoomScaleNormal="100" workbookViewId="0">
      <selection activeCell="E9" sqref="E9"/>
    </sheetView>
  </sheetViews>
  <sheetFormatPr defaultRowHeight="15" x14ac:dyDescent="0.25"/>
  <cols>
    <col min="1" max="1" width="21" style="14" customWidth="1"/>
    <col min="2" max="2" width="17.28515625" style="14" customWidth="1"/>
    <col min="3" max="3" width="13.42578125" style="14" customWidth="1"/>
    <col min="4" max="4" width="17.28515625" style="14" customWidth="1"/>
    <col min="5" max="5" width="18.42578125" style="14" customWidth="1"/>
    <col min="6" max="6" width="13.85546875" style="14" customWidth="1"/>
    <col min="7" max="7" width="16.42578125" style="14" customWidth="1"/>
    <col min="8" max="8" width="20.42578125" style="14" customWidth="1"/>
    <col min="9" max="9" width="15.85546875" style="14" customWidth="1"/>
    <col min="10" max="10" width="18.5703125" style="14" customWidth="1"/>
    <col min="11" max="16384" width="9.140625" style="14"/>
  </cols>
  <sheetData>
    <row r="1" spans="1:10" x14ac:dyDescent="0.25">
      <c r="A1" s="12" t="s">
        <v>11</v>
      </c>
      <c r="B1" s="12"/>
      <c r="C1" s="12"/>
      <c r="D1" s="12"/>
      <c r="E1" s="12"/>
      <c r="F1" s="12"/>
      <c r="G1" s="12"/>
      <c r="H1" s="13"/>
      <c r="I1" s="13"/>
    </row>
    <row r="2" spans="1:10" x14ac:dyDescent="0.25">
      <c r="C2" s="12"/>
      <c r="D2" s="12"/>
      <c r="E2" s="12"/>
      <c r="F2" s="12"/>
      <c r="G2" s="12"/>
      <c r="H2" s="12"/>
      <c r="I2" s="12"/>
      <c r="J2" s="12"/>
    </row>
    <row r="3" spans="1:10" ht="15" customHeight="1" x14ac:dyDescent="0.25">
      <c r="A3" s="12" t="s">
        <v>22</v>
      </c>
      <c r="B3" s="12">
        <f>AVERAGE(B21,B37,B53,B69,B85)</f>
        <v>3.9560000000000004</v>
      </c>
      <c r="C3" s="12">
        <f>AVERAGE(C21,C37,C53,C69,C85)</f>
        <v>4.5944000000000003</v>
      </c>
      <c r="D3" s="12">
        <f t="shared" ref="D3:J4" si="0">AVERAGE(D21,D37,D53,D69,D85)</f>
        <v>4.3212000000000002</v>
      </c>
      <c r="E3" s="12">
        <f>AVERAGE(E21,E37,E53,E69,E85)</f>
        <v>3.9560000000000004</v>
      </c>
      <c r="F3" s="12">
        <f t="shared" si="0"/>
        <v>4.5347999999999997</v>
      </c>
      <c r="G3" s="12">
        <f t="shared" si="0"/>
        <v>4.1467999999999998</v>
      </c>
      <c r="H3" s="12" t="e">
        <f t="shared" si="0"/>
        <v>#DIV/0!</v>
      </c>
      <c r="I3" s="12" t="e">
        <f t="shared" si="0"/>
        <v>#DIV/0!</v>
      </c>
      <c r="J3" s="12" t="e">
        <f t="shared" si="0"/>
        <v>#DIV/0!</v>
      </c>
    </row>
    <row r="4" spans="1:10" ht="15" customHeight="1" x14ac:dyDescent="0.25">
      <c r="A4" s="12" t="s">
        <v>12</v>
      </c>
      <c r="B4" s="12">
        <f>AVERAGE(B22,B38,B54,B70,B86)</f>
        <v>0.21166750312566038</v>
      </c>
      <c r="C4" s="12">
        <f>AVERAGE(C22,C38,C54,C70,C86)</f>
        <v>0.21596847817161208</v>
      </c>
      <c r="D4" s="12">
        <f t="shared" si="0"/>
        <v>0.28172890453894961</v>
      </c>
      <c r="E4" s="12">
        <f t="shared" si="0"/>
        <v>0.21166750312566038</v>
      </c>
      <c r="F4" s="12">
        <f t="shared" si="0"/>
        <v>0.2963516671450791</v>
      </c>
      <c r="G4" s="12">
        <f t="shared" si="0"/>
        <v>0.40030531613981546</v>
      </c>
      <c r="H4" s="12" t="e">
        <f t="shared" si="0"/>
        <v>#DIV/0!</v>
      </c>
      <c r="I4" s="12" t="e">
        <f t="shared" si="0"/>
        <v>#DIV/0!</v>
      </c>
      <c r="J4" s="12" t="e">
        <f t="shared" si="0"/>
        <v>#DIV/0!</v>
      </c>
    </row>
    <row r="5" spans="1:10" ht="15" customHeight="1" x14ac:dyDescent="0.25">
      <c r="A5" s="12" t="s">
        <v>28</v>
      </c>
      <c r="B5" s="15">
        <f>(C3-D3)/D3</f>
        <v>6.3223178746644473E-2</v>
      </c>
      <c r="C5" s="15"/>
      <c r="D5" s="15"/>
      <c r="E5" s="15">
        <f>(F3-G3)/G3</f>
        <v>9.3566123275778901E-2</v>
      </c>
      <c r="F5" s="15"/>
      <c r="G5" s="15"/>
      <c r="H5" s="15" t="e">
        <f>(I3-J3)/J3</f>
        <v>#DIV/0!</v>
      </c>
      <c r="I5" s="15"/>
      <c r="J5" s="15"/>
    </row>
    <row r="6" spans="1:10" ht="15" customHeight="1" x14ac:dyDescent="0.25">
      <c r="A6" s="12" t="s">
        <v>27</v>
      </c>
      <c r="B6" s="15">
        <f>(B3-D3)/D3</f>
        <v>-8.4513561047857011E-2</v>
      </c>
      <c r="C6" s="15"/>
      <c r="D6" s="15"/>
      <c r="E6" s="15">
        <f>(E3-G3)/G3</f>
        <v>-4.6011382270666396E-2</v>
      </c>
      <c r="F6" s="15"/>
      <c r="G6" s="15"/>
      <c r="H6" s="15" t="e">
        <f>(H3-J3)/J3</f>
        <v>#DIV/0!</v>
      </c>
      <c r="I6" s="15"/>
      <c r="J6" s="15"/>
    </row>
    <row r="7" spans="1:10" ht="15" customHeight="1" x14ac:dyDescent="0.25">
      <c r="A7" s="12" t="s">
        <v>32</v>
      </c>
      <c r="B7" s="15">
        <f>(D3-B3)/B3</f>
        <v>9.2315470171890721E-2</v>
      </c>
      <c r="C7" s="15"/>
      <c r="D7" s="15"/>
      <c r="E7" s="15">
        <f>(G3-E3)/E3</f>
        <v>4.8230535894843121E-2</v>
      </c>
      <c r="F7" s="15"/>
      <c r="G7" s="15"/>
      <c r="H7" s="15" t="e">
        <f t="shared" ref="H7" si="1">(J3-H3)/H3</f>
        <v>#DIV/0!</v>
      </c>
      <c r="I7" s="15"/>
      <c r="J7" s="15"/>
    </row>
    <row r="8" spans="1:10" x14ac:dyDescent="0.25">
      <c r="A8" s="12" t="s">
        <v>8</v>
      </c>
      <c r="B8" s="12"/>
      <c r="C8" s="12"/>
      <c r="D8" s="12"/>
      <c r="E8" s="12"/>
      <c r="F8" s="12"/>
      <c r="G8" s="12"/>
      <c r="H8" s="13"/>
      <c r="I8" s="13"/>
    </row>
    <row r="9" spans="1:10" x14ac:dyDescent="0.25">
      <c r="A9" s="14" t="s">
        <v>2</v>
      </c>
      <c r="C9" s="16" t="s">
        <v>36</v>
      </c>
      <c r="D9" s="16"/>
      <c r="E9" s="20" t="s">
        <v>39</v>
      </c>
      <c r="F9" s="16" t="s">
        <v>34</v>
      </c>
      <c r="G9" s="16"/>
      <c r="I9" s="16" t="s">
        <v>35</v>
      </c>
      <c r="J9" s="16"/>
    </row>
    <row r="10" spans="1:10" x14ac:dyDescent="0.25">
      <c r="B10" s="14" t="s">
        <v>23</v>
      </c>
      <c r="C10" s="14" t="s">
        <v>0</v>
      </c>
      <c r="D10" s="14" t="s">
        <v>1</v>
      </c>
      <c r="E10" s="14" t="s">
        <v>23</v>
      </c>
      <c r="F10" s="14" t="s">
        <v>0</v>
      </c>
      <c r="G10" s="14" t="s">
        <v>1</v>
      </c>
      <c r="H10" s="14" t="s">
        <v>23</v>
      </c>
      <c r="I10" s="14" t="s">
        <v>0</v>
      </c>
      <c r="J10" s="14" t="s">
        <v>1</v>
      </c>
    </row>
    <row r="11" spans="1:10" x14ac:dyDescent="0.25">
      <c r="A11" s="14">
        <v>1</v>
      </c>
      <c r="B11" s="14">
        <v>3.9</v>
      </c>
      <c r="C11" s="14">
        <v>4.8099999999999996</v>
      </c>
      <c r="D11" s="14">
        <v>4.2699999999999996</v>
      </c>
      <c r="E11" s="14">
        <v>3.9</v>
      </c>
      <c r="F11" s="14">
        <v>4.78</v>
      </c>
      <c r="G11" s="14">
        <v>4.4000000000000004</v>
      </c>
    </row>
    <row r="12" spans="1:10" x14ac:dyDescent="0.25">
      <c r="A12" s="14">
        <v>2</v>
      </c>
      <c r="B12" s="14">
        <v>4.05</v>
      </c>
      <c r="C12" s="14">
        <v>4.49</v>
      </c>
      <c r="D12" s="14">
        <v>4.38</v>
      </c>
      <c r="E12" s="14">
        <v>4.05</v>
      </c>
      <c r="F12" s="14">
        <v>4.87</v>
      </c>
      <c r="G12" s="14">
        <v>4.5</v>
      </c>
    </row>
    <row r="13" spans="1:10" x14ac:dyDescent="0.25">
      <c r="A13" s="14">
        <v>3</v>
      </c>
      <c r="B13" s="14">
        <v>4.17</v>
      </c>
      <c r="C13" s="14">
        <v>4.76</v>
      </c>
      <c r="D13" s="14">
        <v>4.54</v>
      </c>
      <c r="E13" s="14">
        <v>4.17</v>
      </c>
      <c r="F13" s="14">
        <v>4.58</v>
      </c>
      <c r="G13" s="14">
        <v>3.9</v>
      </c>
    </row>
    <row r="14" spans="1:10" x14ac:dyDescent="0.25">
      <c r="A14" s="14">
        <v>4</v>
      </c>
      <c r="B14" s="14">
        <v>4.13</v>
      </c>
      <c r="C14" s="14">
        <v>4.95</v>
      </c>
      <c r="D14" s="14">
        <v>4.72</v>
      </c>
      <c r="E14" s="14">
        <v>4.13</v>
      </c>
      <c r="F14" s="14">
        <v>4.66</v>
      </c>
      <c r="G14" s="14">
        <v>3.62</v>
      </c>
    </row>
    <row r="15" spans="1:10" x14ac:dyDescent="0.25">
      <c r="A15" s="14">
        <v>5</v>
      </c>
      <c r="B15" s="14">
        <v>4.0599999999999996</v>
      </c>
      <c r="C15" s="14">
        <v>4.76</v>
      </c>
      <c r="D15" s="14">
        <v>4.6100000000000003</v>
      </c>
      <c r="E15" s="14">
        <v>4.0599999999999996</v>
      </c>
      <c r="F15" s="14">
        <v>4.59</v>
      </c>
      <c r="G15" s="14">
        <v>3.83</v>
      </c>
    </row>
    <row r="16" spans="1:10" x14ac:dyDescent="0.25">
      <c r="A16" s="14">
        <v>6</v>
      </c>
      <c r="B16" s="14">
        <v>3.96</v>
      </c>
      <c r="C16" s="14">
        <v>5.17</v>
      </c>
      <c r="D16" s="14">
        <v>3.88</v>
      </c>
      <c r="E16" s="14">
        <v>3.96</v>
      </c>
      <c r="F16" s="14">
        <v>4.5</v>
      </c>
      <c r="G16" s="14">
        <v>4.2</v>
      </c>
    </row>
    <row r="17" spans="1:10" x14ac:dyDescent="0.25">
      <c r="A17" s="14">
        <v>7</v>
      </c>
      <c r="B17" s="14">
        <v>4.0199999999999996</v>
      </c>
      <c r="C17" s="14">
        <v>4.84</v>
      </c>
      <c r="D17" s="14">
        <v>4.04</v>
      </c>
      <c r="E17" s="14">
        <v>4.0199999999999996</v>
      </c>
      <c r="F17" s="14">
        <v>3.98</v>
      </c>
      <c r="G17" s="14">
        <v>4.2</v>
      </c>
    </row>
    <row r="18" spans="1:10" x14ac:dyDescent="0.25">
      <c r="A18" s="14">
        <v>8</v>
      </c>
      <c r="B18" s="14">
        <v>3.59</v>
      </c>
      <c r="C18" s="14">
        <v>4.41</v>
      </c>
      <c r="D18" s="14">
        <v>4.4400000000000004</v>
      </c>
      <c r="E18" s="14">
        <v>3.59</v>
      </c>
      <c r="F18" s="14">
        <v>4.66</v>
      </c>
      <c r="G18" s="14">
        <v>3.76</v>
      </c>
    </row>
    <row r="19" spans="1:10" x14ac:dyDescent="0.25">
      <c r="A19" s="14">
        <v>9</v>
      </c>
      <c r="B19" s="14">
        <v>4</v>
      </c>
      <c r="C19" s="14">
        <v>4.7</v>
      </c>
      <c r="D19" s="14">
        <v>4.45</v>
      </c>
      <c r="E19" s="14">
        <v>4</v>
      </c>
      <c r="F19" s="14">
        <v>3.82</v>
      </c>
      <c r="G19" s="14">
        <v>3.97</v>
      </c>
    </row>
    <row r="20" spans="1:10" x14ac:dyDescent="0.25">
      <c r="A20" s="14">
        <v>10</v>
      </c>
      <c r="B20" s="14">
        <v>3.87</v>
      </c>
      <c r="C20" s="14">
        <v>4.6100000000000003</v>
      </c>
      <c r="D20" s="14">
        <v>4.12</v>
      </c>
      <c r="E20" s="14">
        <v>3.87</v>
      </c>
      <c r="F20" s="14">
        <v>4.6900000000000004</v>
      </c>
      <c r="G20" s="14">
        <v>4.54</v>
      </c>
    </row>
    <row r="21" spans="1:10" x14ac:dyDescent="0.25">
      <c r="A21" s="14" t="s">
        <v>3</v>
      </c>
      <c r="B21" s="14">
        <f t="shared" ref="B21:J21" si="2">AVERAGE(B11:B20)</f>
        <v>3.9749999999999992</v>
      </c>
      <c r="C21" s="14">
        <f t="shared" si="2"/>
        <v>4.75</v>
      </c>
      <c r="D21" s="14">
        <f t="shared" si="2"/>
        <v>4.3449999999999998</v>
      </c>
      <c r="E21" s="14">
        <f t="shared" si="2"/>
        <v>3.9749999999999992</v>
      </c>
      <c r="F21" s="14">
        <f t="shared" si="2"/>
        <v>4.5129999999999999</v>
      </c>
      <c r="G21" s="14">
        <f t="shared" si="2"/>
        <v>4.0919999999999996</v>
      </c>
      <c r="H21" s="14" t="e">
        <f t="shared" si="2"/>
        <v>#DIV/0!</v>
      </c>
      <c r="I21" s="14" t="e">
        <f t="shared" si="2"/>
        <v>#DIV/0!</v>
      </c>
      <c r="J21" s="14" t="e">
        <f t="shared" si="2"/>
        <v>#DIV/0!</v>
      </c>
    </row>
    <row r="22" spans="1:10" x14ac:dyDescent="0.25">
      <c r="A22" s="14" t="s">
        <v>7</v>
      </c>
      <c r="B22" s="14">
        <f>STDEV(B11:B20)</f>
        <v>0.16419838949000412</v>
      </c>
      <c r="C22" s="14">
        <f>STDEV(C11:C20)</f>
        <v>0.21949436844205761</v>
      </c>
      <c r="D22" s="14">
        <f t="shared" ref="D22:J22" si="3">STDEV(D11:D20)</f>
        <v>0.26575887149402516</v>
      </c>
      <c r="E22" s="14">
        <f t="shared" si="3"/>
        <v>0.16419838949000412</v>
      </c>
      <c r="F22" s="14">
        <f t="shared" si="3"/>
        <v>0.34127375782174912</v>
      </c>
      <c r="G22" s="14">
        <f t="shared" si="3"/>
        <v>0.32296542642621473</v>
      </c>
      <c r="H22" s="14" t="e">
        <f t="shared" si="3"/>
        <v>#DIV/0!</v>
      </c>
      <c r="I22" s="14" t="e">
        <f t="shared" si="3"/>
        <v>#DIV/0!</v>
      </c>
      <c r="J22" s="14" t="e">
        <f t="shared" si="3"/>
        <v>#DIV/0!</v>
      </c>
    </row>
    <row r="24" spans="1:10" x14ac:dyDescent="0.25">
      <c r="A24" s="12" t="s">
        <v>9</v>
      </c>
      <c r="B24" s="12"/>
      <c r="C24" s="12"/>
      <c r="D24" s="12"/>
      <c r="E24" s="12"/>
      <c r="F24" s="12"/>
      <c r="G24" s="12"/>
      <c r="H24" s="13"/>
      <c r="I24" s="13"/>
    </row>
    <row r="25" spans="1:10" ht="15" customHeight="1" x14ac:dyDescent="0.25">
      <c r="A25" s="14" t="s">
        <v>2</v>
      </c>
      <c r="C25" s="16" t="s">
        <v>36</v>
      </c>
      <c r="D25" s="16"/>
      <c r="E25" s="17"/>
      <c r="F25" s="16" t="s">
        <v>34</v>
      </c>
      <c r="G25" s="16"/>
      <c r="I25" s="16" t="s">
        <v>35</v>
      </c>
      <c r="J25" s="16"/>
    </row>
    <row r="26" spans="1:10" x14ac:dyDescent="0.25">
      <c r="B26" s="14" t="s">
        <v>23</v>
      </c>
      <c r="C26" s="14" t="s">
        <v>0</v>
      </c>
      <c r="D26" s="14" t="s">
        <v>1</v>
      </c>
      <c r="E26" s="14" t="s">
        <v>23</v>
      </c>
      <c r="F26" s="14" t="s">
        <v>0</v>
      </c>
      <c r="G26" s="14" t="s">
        <v>1</v>
      </c>
      <c r="H26" s="14" t="s">
        <v>23</v>
      </c>
      <c r="I26" s="14" t="s">
        <v>0</v>
      </c>
      <c r="J26" s="14" t="s">
        <v>1</v>
      </c>
    </row>
    <row r="27" spans="1:10" x14ac:dyDescent="0.25">
      <c r="A27" s="14">
        <v>1</v>
      </c>
      <c r="B27" s="14">
        <v>4.12</v>
      </c>
      <c r="C27" s="14">
        <v>4.82</v>
      </c>
      <c r="D27" s="14">
        <v>3.95</v>
      </c>
      <c r="E27" s="14">
        <v>4.12</v>
      </c>
      <c r="F27" s="14">
        <v>5.01</v>
      </c>
      <c r="G27" s="14">
        <v>4.22</v>
      </c>
    </row>
    <row r="28" spans="1:10" x14ac:dyDescent="0.25">
      <c r="A28" s="14">
        <v>2</v>
      </c>
      <c r="B28" s="14">
        <v>4.13</v>
      </c>
      <c r="C28" s="14">
        <v>4.5</v>
      </c>
      <c r="D28" s="14">
        <v>4.34</v>
      </c>
      <c r="E28" s="14">
        <v>4.13</v>
      </c>
      <c r="F28" s="14">
        <v>4.75</v>
      </c>
      <c r="G28" s="14">
        <v>4.37</v>
      </c>
    </row>
    <row r="29" spans="1:10" x14ac:dyDescent="0.25">
      <c r="A29" s="14">
        <v>3</v>
      </c>
      <c r="B29" s="14">
        <v>3.87</v>
      </c>
      <c r="C29" s="14">
        <v>4.4400000000000004</v>
      </c>
      <c r="D29" s="14">
        <v>4.26</v>
      </c>
      <c r="E29" s="14">
        <v>3.87</v>
      </c>
      <c r="F29" s="14">
        <v>4.74</v>
      </c>
      <c r="G29" s="14">
        <v>3.88</v>
      </c>
    </row>
    <row r="30" spans="1:10" x14ac:dyDescent="0.25">
      <c r="A30" s="14">
        <v>4</v>
      </c>
      <c r="B30" s="14">
        <v>4.58</v>
      </c>
      <c r="C30" s="14">
        <v>4.16</v>
      </c>
      <c r="D30" s="14">
        <v>4.37</v>
      </c>
      <c r="E30" s="14">
        <v>4.58</v>
      </c>
      <c r="F30" s="14">
        <v>4.5999999999999996</v>
      </c>
      <c r="G30" s="14">
        <v>4.3899999999999997</v>
      </c>
    </row>
    <row r="31" spans="1:10" x14ac:dyDescent="0.25">
      <c r="A31" s="14">
        <v>5</v>
      </c>
      <c r="B31" s="14">
        <v>3.98</v>
      </c>
      <c r="C31" s="14">
        <v>3.99</v>
      </c>
      <c r="D31" s="14">
        <v>4.18</v>
      </c>
      <c r="E31" s="14">
        <v>3.98</v>
      </c>
      <c r="F31" s="14">
        <v>4.7300000000000004</v>
      </c>
      <c r="G31" s="14">
        <v>4.43</v>
      </c>
    </row>
    <row r="32" spans="1:10" x14ac:dyDescent="0.25">
      <c r="A32" s="14">
        <v>6</v>
      </c>
      <c r="B32" s="14">
        <v>3.78</v>
      </c>
      <c r="C32" s="14">
        <v>5.04</v>
      </c>
      <c r="D32" s="14">
        <v>3.9</v>
      </c>
      <c r="E32" s="14">
        <v>3.78</v>
      </c>
      <c r="F32" s="14">
        <v>4.7</v>
      </c>
      <c r="G32" s="14">
        <v>4.08</v>
      </c>
    </row>
    <row r="33" spans="1:10" x14ac:dyDescent="0.25">
      <c r="A33" s="14">
        <v>7</v>
      </c>
      <c r="B33" s="14">
        <v>3.58</v>
      </c>
      <c r="C33" s="14">
        <v>3.96</v>
      </c>
      <c r="D33" s="14">
        <v>4.53</v>
      </c>
      <c r="E33" s="14">
        <v>3.58</v>
      </c>
      <c r="F33" s="14">
        <v>4.75</v>
      </c>
      <c r="G33" s="14">
        <v>3.59</v>
      </c>
    </row>
    <row r="34" spans="1:10" x14ac:dyDescent="0.25">
      <c r="A34" s="14">
        <v>8</v>
      </c>
      <c r="B34" s="14">
        <v>4.07</v>
      </c>
      <c r="C34" s="14">
        <v>4.57</v>
      </c>
      <c r="D34" s="14">
        <v>3.89</v>
      </c>
      <c r="E34" s="14">
        <v>4.07</v>
      </c>
      <c r="F34" s="14">
        <v>3.92</v>
      </c>
      <c r="G34" s="14">
        <v>3.79</v>
      </c>
    </row>
    <row r="35" spans="1:10" x14ac:dyDescent="0.25">
      <c r="A35" s="14">
        <v>9</v>
      </c>
      <c r="B35" s="14">
        <v>3.66</v>
      </c>
      <c r="C35" s="14">
        <v>4.5</v>
      </c>
      <c r="D35" s="14">
        <v>4.42</v>
      </c>
      <c r="E35" s="14">
        <v>3.66</v>
      </c>
      <c r="F35" s="14">
        <v>4.1399999999999997</v>
      </c>
      <c r="G35" s="14">
        <v>4.41</v>
      </c>
    </row>
    <row r="36" spans="1:10" x14ac:dyDescent="0.25">
      <c r="A36" s="14">
        <v>10</v>
      </c>
      <c r="B36" s="14">
        <v>4.12</v>
      </c>
      <c r="C36" s="14">
        <v>4.45</v>
      </c>
      <c r="D36" s="14">
        <v>4.29</v>
      </c>
      <c r="E36" s="14">
        <v>4.12</v>
      </c>
      <c r="F36" s="14">
        <v>4.1500000000000004</v>
      </c>
      <c r="G36" s="14">
        <v>4.18</v>
      </c>
    </row>
    <row r="37" spans="1:10" x14ac:dyDescent="0.25">
      <c r="A37" s="14" t="s">
        <v>3</v>
      </c>
      <c r="B37" s="14">
        <f t="shared" ref="B37:J37" si="4">AVERAGE(B27:B36)</f>
        <v>3.9890000000000008</v>
      </c>
      <c r="C37" s="14">
        <f t="shared" si="4"/>
        <v>4.4430000000000005</v>
      </c>
      <c r="D37" s="14">
        <f t="shared" si="4"/>
        <v>4.2129999999999992</v>
      </c>
      <c r="E37" s="14">
        <f t="shared" si="4"/>
        <v>3.9890000000000008</v>
      </c>
      <c r="F37" s="14">
        <f t="shared" si="4"/>
        <v>4.5490000000000004</v>
      </c>
      <c r="G37" s="14">
        <f t="shared" si="4"/>
        <v>4.1339999999999995</v>
      </c>
      <c r="H37" s="14" t="e">
        <f t="shared" si="4"/>
        <v>#DIV/0!</v>
      </c>
      <c r="I37" s="14" t="e">
        <f t="shared" si="4"/>
        <v>#DIV/0!</v>
      </c>
      <c r="J37" s="14" t="e">
        <f t="shared" si="4"/>
        <v>#DIV/0!</v>
      </c>
    </row>
    <row r="38" spans="1:10" x14ac:dyDescent="0.25">
      <c r="A38" s="14" t="s">
        <v>7</v>
      </c>
      <c r="B38" s="14">
        <f>STDEV(B27:B36)</f>
        <v>0.28741955396249574</v>
      </c>
      <c r="C38" s="14">
        <f>STDEV(C27:C36)</f>
        <v>0.33990358109976487</v>
      </c>
      <c r="D38" s="14">
        <f t="shared" ref="D38:J38" si="5">STDEV(D27:D36)</f>
        <v>0.22725658528534559</v>
      </c>
      <c r="E38" s="14">
        <f t="shared" si="5"/>
        <v>0.28741955396249574</v>
      </c>
      <c r="F38" s="14">
        <f t="shared" si="5"/>
        <v>0.35120269550977734</v>
      </c>
      <c r="G38" s="14">
        <f t="shared" si="5"/>
        <v>0.29368161142449634</v>
      </c>
      <c r="H38" s="14" t="e">
        <f t="shared" si="5"/>
        <v>#DIV/0!</v>
      </c>
      <c r="I38" s="14" t="e">
        <f t="shared" si="5"/>
        <v>#DIV/0!</v>
      </c>
      <c r="J38" s="14" t="e">
        <f t="shared" si="5"/>
        <v>#DIV/0!</v>
      </c>
    </row>
    <row r="40" spans="1:10" x14ac:dyDescent="0.25">
      <c r="A40" s="12" t="s">
        <v>10</v>
      </c>
      <c r="B40" s="12"/>
      <c r="C40" s="12"/>
      <c r="D40" s="12"/>
      <c r="E40" s="12"/>
      <c r="F40" s="12"/>
      <c r="G40" s="12"/>
      <c r="H40" s="13"/>
      <c r="I40" s="13"/>
    </row>
    <row r="41" spans="1:10" ht="15" customHeight="1" x14ac:dyDescent="0.25">
      <c r="A41" s="14" t="s">
        <v>2</v>
      </c>
      <c r="C41" s="16" t="s">
        <v>36</v>
      </c>
      <c r="D41" s="16"/>
      <c r="E41" s="17"/>
      <c r="F41" s="16" t="s">
        <v>34</v>
      </c>
      <c r="G41" s="16"/>
      <c r="I41" s="16" t="s">
        <v>35</v>
      </c>
      <c r="J41" s="16"/>
    </row>
    <row r="42" spans="1:10" x14ac:dyDescent="0.25">
      <c r="B42" s="14" t="s">
        <v>23</v>
      </c>
      <c r="C42" s="14" t="s">
        <v>0</v>
      </c>
      <c r="D42" s="14" t="s">
        <v>1</v>
      </c>
      <c r="E42" s="14" t="s">
        <v>23</v>
      </c>
      <c r="F42" s="14" t="s">
        <v>0</v>
      </c>
      <c r="G42" s="14" t="s">
        <v>1</v>
      </c>
      <c r="H42" s="14" t="s">
        <v>23</v>
      </c>
      <c r="I42" s="14" t="s">
        <v>0</v>
      </c>
      <c r="J42" s="14" t="s">
        <v>1</v>
      </c>
    </row>
    <row r="43" spans="1:10" x14ac:dyDescent="0.25">
      <c r="A43" s="14">
        <v>1</v>
      </c>
      <c r="B43" s="14">
        <v>4.16</v>
      </c>
      <c r="C43" s="14">
        <v>4.49</v>
      </c>
      <c r="D43" s="14">
        <v>4.59</v>
      </c>
      <c r="E43" s="14">
        <v>4.16</v>
      </c>
      <c r="F43" s="14">
        <v>4.7</v>
      </c>
      <c r="G43" s="14">
        <v>3.75</v>
      </c>
    </row>
    <row r="44" spans="1:10" x14ac:dyDescent="0.25">
      <c r="A44" s="14">
        <v>2</v>
      </c>
      <c r="B44" s="14">
        <v>4</v>
      </c>
      <c r="C44" s="14">
        <v>4.47</v>
      </c>
      <c r="D44" s="14">
        <v>4.5199999999999996</v>
      </c>
      <c r="E44" s="14">
        <v>4</v>
      </c>
      <c r="F44" s="14">
        <v>4.92</v>
      </c>
      <c r="G44" s="14">
        <v>4.04</v>
      </c>
    </row>
    <row r="45" spans="1:10" x14ac:dyDescent="0.25">
      <c r="A45" s="14">
        <v>3</v>
      </c>
      <c r="B45" s="14">
        <v>3.99</v>
      </c>
      <c r="C45" s="14">
        <v>4.82</v>
      </c>
      <c r="D45" s="14">
        <v>3.98</v>
      </c>
      <c r="E45" s="14">
        <v>3.99</v>
      </c>
      <c r="F45" s="14">
        <v>4.75</v>
      </c>
      <c r="G45" s="14">
        <v>3.71</v>
      </c>
    </row>
    <row r="46" spans="1:10" x14ac:dyDescent="0.25">
      <c r="A46" s="14">
        <v>4</v>
      </c>
      <c r="B46" s="14">
        <v>3.74</v>
      </c>
      <c r="C46" s="14">
        <v>4.46</v>
      </c>
      <c r="D46" s="14">
        <v>3.64</v>
      </c>
      <c r="E46" s="14">
        <v>3.74</v>
      </c>
      <c r="F46" s="14">
        <v>4.5999999999999996</v>
      </c>
      <c r="G46" s="14">
        <v>3.93</v>
      </c>
    </row>
    <row r="47" spans="1:10" x14ac:dyDescent="0.25">
      <c r="A47" s="14">
        <v>5</v>
      </c>
      <c r="B47" s="14">
        <v>3.99</v>
      </c>
      <c r="C47" s="14">
        <v>4.62</v>
      </c>
      <c r="D47" s="14">
        <v>4.4000000000000004</v>
      </c>
      <c r="E47" s="14">
        <v>3.99</v>
      </c>
      <c r="F47" s="14">
        <v>4.7300000000000004</v>
      </c>
      <c r="G47" s="14">
        <v>5.9</v>
      </c>
    </row>
    <row r="48" spans="1:10" x14ac:dyDescent="0.25">
      <c r="A48" s="14">
        <v>6</v>
      </c>
      <c r="B48" s="14">
        <v>3.39</v>
      </c>
      <c r="C48" s="14">
        <v>4.75</v>
      </c>
      <c r="D48" s="14">
        <v>4.6500000000000004</v>
      </c>
      <c r="E48" s="14">
        <v>3.39</v>
      </c>
      <c r="F48" s="14">
        <v>4.6399999999999997</v>
      </c>
      <c r="G48" s="14">
        <v>3.96</v>
      </c>
    </row>
    <row r="49" spans="1:10" x14ac:dyDescent="0.25">
      <c r="A49" s="14">
        <v>7</v>
      </c>
      <c r="B49" s="14">
        <v>3.77</v>
      </c>
      <c r="C49" s="14">
        <v>4.5599999999999996</v>
      </c>
      <c r="D49" s="14">
        <v>4.24</v>
      </c>
      <c r="E49" s="14">
        <v>3.77</v>
      </c>
      <c r="F49" s="14">
        <v>3.74</v>
      </c>
      <c r="G49" s="14">
        <v>4.34</v>
      </c>
    </row>
    <row r="50" spans="1:10" x14ac:dyDescent="0.25">
      <c r="A50" s="14">
        <v>8</v>
      </c>
      <c r="B50" s="14">
        <v>3.84</v>
      </c>
      <c r="C50" s="14">
        <v>4.78</v>
      </c>
      <c r="D50" s="14">
        <v>4.5599999999999996</v>
      </c>
      <c r="E50" s="14">
        <v>3.84</v>
      </c>
      <c r="F50" s="14">
        <v>4.34</v>
      </c>
      <c r="G50" s="14">
        <v>4.0999999999999996</v>
      </c>
    </row>
    <row r="51" spans="1:10" x14ac:dyDescent="0.25">
      <c r="A51" s="14">
        <v>9</v>
      </c>
      <c r="B51" s="14">
        <v>3.74</v>
      </c>
      <c r="C51" s="14">
        <v>4.43</v>
      </c>
      <c r="D51" s="14">
        <v>4.5199999999999996</v>
      </c>
      <c r="E51" s="14">
        <v>3.74</v>
      </c>
      <c r="F51" s="14">
        <v>4.7</v>
      </c>
      <c r="G51" s="14">
        <v>3.4</v>
      </c>
    </row>
    <row r="52" spans="1:10" x14ac:dyDescent="0.25">
      <c r="A52" s="14">
        <v>10</v>
      </c>
      <c r="B52" s="14">
        <v>4.04</v>
      </c>
      <c r="C52" s="14">
        <v>4.6500000000000004</v>
      </c>
      <c r="D52" s="14">
        <v>4.88</v>
      </c>
      <c r="E52" s="14">
        <v>4.04</v>
      </c>
      <c r="F52" s="14">
        <v>4.3600000000000003</v>
      </c>
      <c r="G52" s="14">
        <v>4.6500000000000004</v>
      </c>
    </row>
    <row r="53" spans="1:10" x14ac:dyDescent="0.25">
      <c r="A53" s="14" t="s">
        <v>3</v>
      </c>
      <c r="B53" s="14">
        <f t="shared" ref="B53:J53" si="6">AVERAGE(B43:B52)</f>
        <v>3.8660000000000005</v>
      </c>
      <c r="C53" s="14">
        <f t="shared" si="6"/>
        <v>4.6029999999999998</v>
      </c>
      <c r="D53" s="14">
        <f t="shared" si="6"/>
        <v>4.3980000000000015</v>
      </c>
      <c r="E53" s="14">
        <f t="shared" si="6"/>
        <v>3.8660000000000005</v>
      </c>
      <c r="F53" s="14">
        <f t="shared" si="6"/>
        <v>4.548</v>
      </c>
      <c r="G53" s="14">
        <f t="shared" si="6"/>
        <v>4.177999999999999</v>
      </c>
      <c r="H53" s="14" t="e">
        <f t="shared" si="6"/>
        <v>#DIV/0!</v>
      </c>
      <c r="I53" s="14" t="e">
        <f t="shared" si="6"/>
        <v>#DIV/0!</v>
      </c>
      <c r="J53" s="14" t="e">
        <f t="shared" si="6"/>
        <v>#DIV/0!</v>
      </c>
    </row>
    <row r="54" spans="1:10" x14ac:dyDescent="0.25">
      <c r="A54" s="14" t="s">
        <v>7</v>
      </c>
      <c r="B54" s="14">
        <f>STDEV(B43:B52)</f>
        <v>0.21950449248756213</v>
      </c>
      <c r="C54" s="14">
        <f>STDEV(C43:C52)</f>
        <v>0.1434534380518255</v>
      </c>
      <c r="D54" s="14">
        <f t="shared" ref="D54:J54" si="7">STDEV(D43:D52)</f>
        <v>0.35946874381200061</v>
      </c>
      <c r="E54" s="14">
        <f t="shared" si="7"/>
        <v>0.21950449248756213</v>
      </c>
      <c r="F54" s="14">
        <f t="shared" si="7"/>
        <v>0.33352661063249506</v>
      </c>
      <c r="G54" s="14">
        <f t="shared" si="7"/>
        <v>0.69569789100985713</v>
      </c>
      <c r="H54" s="14" t="e">
        <f t="shared" si="7"/>
        <v>#DIV/0!</v>
      </c>
      <c r="I54" s="14" t="e">
        <f t="shared" si="7"/>
        <v>#DIV/0!</v>
      </c>
      <c r="J54" s="14" t="e">
        <f t="shared" si="7"/>
        <v>#DIV/0!</v>
      </c>
    </row>
    <row r="56" spans="1:10" x14ac:dyDescent="0.25">
      <c r="A56" s="12" t="s">
        <v>13</v>
      </c>
      <c r="B56" s="12"/>
      <c r="C56" s="12"/>
      <c r="D56" s="12"/>
      <c r="E56" s="12"/>
      <c r="F56" s="12"/>
      <c r="G56" s="12"/>
      <c r="H56" s="13"/>
      <c r="I56" s="13"/>
    </row>
    <row r="57" spans="1:10" ht="15" customHeight="1" x14ac:dyDescent="0.25">
      <c r="A57" s="14" t="s">
        <v>2</v>
      </c>
      <c r="C57" s="16" t="s">
        <v>36</v>
      </c>
      <c r="D57" s="16"/>
      <c r="E57" s="17"/>
      <c r="F57" s="16" t="s">
        <v>34</v>
      </c>
      <c r="G57" s="16"/>
      <c r="I57" s="16" t="s">
        <v>35</v>
      </c>
      <c r="J57" s="16"/>
    </row>
    <row r="58" spans="1:10" x14ac:dyDescent="0.25">
      <c r="B58" s="14" t="s">
        <v>23</v>
      </c>
      <c r="C58" s="14" t="s">
        <v>0</v>
      </c>
      <c r="D58" s="14" t="s">
        <v>1</v>
      </c>
      <c r="E58" s="14" t="s">
        <v>23</v>
      </c>
      <c r="F58" s="14" t="s">
        <v>0</v>
      </c>
      <c r="G58" s="14" t="s">
        <v>1</v>
      </c>
      <c r="H58" s="14" t="s">
        <v>23</v>
      </c>
      <c r="I58" s="14" t="s">
        <v>0</v>
      </c>
      <c r="J58" s="14" t="s">
        <v>1</v>
      </c>
    </row>
    <row r="59" spans="1:10" x14ac:dyDescent="0.25">
      <c r="A59" s="14">
        <v>1</v>
      </c>
      <c r="B59" s="14">
        <v>4.25</v>
      </c>
      <c r="C59" s="14">
        <v>4.59</v>
      </c>
      <c r="D59" s="14">
        <v>4</v>
      </c>
      <c r="E59" s="14">
        <v>4.25</v>
      </c>
      <c r="F59" s="14">
        <v>3.98</v>
      </c>
      <c r="G59" s="14">
        <v>3.93</v>
      </c>
    </row>
    <row r="60" spans="1:10" x14ac:dyDescent="0.25">
      <c r="A60" s="14">
        <v>2</v>
      </c>
      <c r="B60" s="14">
        <v>4.03</v>
      </c>
      <c r="C60" s="14">
        <v>4.25</v>
      </c>
      <c r="D60" s="14">
        <v>4.55</v>
      </c>
      <c r="E60" s="14">
        <v>4.03</v>
      </c>
      <c r="F60" s="14">
        <v>4.82</v>
      </c>
      <c r="G60" s="14">
        <v>4.43</v>
      </c>
    </row>
    <row r="61" spans="1:10" x14ac:dyDescent="0.25">
      <c r="A61" s="14">
        <v>3</v>
      </c>
      <c r="B61" s="14">
        <v>3.94</v>
      </c>
      <c r="C61" s="14">
        <v>4.7300000000000004</v>
      </c>
      <c r="D61" s="14">
        <v>4.47</v>
      </c>
      <c r="E61" s="14">
        <v>3.94</v>
      </c>
      <c r="F61" s="14">
        <v>4.3099999999999996</v>
      </c>
      <c r="G61" s="14">
        <v>4.3</v>
      </c>
    </row>
    <row r="62" spans="1:10" x14ac:dyDescent="0.25">
      <c r="A62" s="14">
        <v>4</v>
      </c>
      <c r="B62" s="14">
        <v>4.24</v>
      </c>
      <c r="C62" s="14">
        <v>4.58</v>
      </c>
      <c r="D62" s="14">
        <v>4.2</v>
      </c>
      <c r="E62" s="14">
        <v>4.24</v>
      </c>
      <c r="F62" s="14">
        <v>4.6500000000000004</v>
      </c>
      <c r="G62" s="14">
        <v>4.3</v>
      </c>
    </row>
    <row r="63" spans="1:10" x14ac:dyDescent="0.25">
      <c r="A63" s="14">
        <v>5</v>
      </c>
      <c r="B63" s="14">
        <v>3.99</v>
      </c>
      <c r="C63" s="14">
        <v>4.51</v>
      </c>
      <c r="D63" s="14">
        <v>3.67</v>
      </c>
      <c r="E63" s="14">
        <v>3.99</v>
      </c>
      <c r="F63" s="14">
        <v>4.28</v>
      </c>
      <c r="G63" s="14">
        <v>4.41</v>
      </c>
    </row>
    <row r="64" spans="1:10" x14ac:dyDescent="0.25">
      <c r="A64" s="14">
        <v>6</v>
      </c>
      <c r="B64" s="14">
        <v>4.0999999999999996</v>
      </c>
      <c r="C64" s="14">
        <v>4.7300000000000004</v>
      </c>
      <c r="D64" s="14">
        <v>4.5</v>
      </c>
      <c r="E64" s="14">
        <v>4.0999999999999996</v>
      </c>
      <c r="F64" s="14">
        <v>4.82</v>
      </c>
      <c r="G64" s="14">
        <v>4.55</v>
      </c>
    </row>
    <row r="65" spans="1:10" x14ac:dyDescent="0.25">
      <c r="A65" s="14">
        <v>7</v>
      </c>
      <c r="B65" s="14">
        <v>4.32</v>
      </c>
      <c r="C65" s="14">
        <v>4.43</v>
      </c>
      <c r="D65" s="14">
        <v>4.49</v>
      </c>
      <c r="E65" s="14">
        <v>4.32</v>
      </c>
      <c r="F65" s="14">
        <v>4.5999999999999996</v>
      </c>
      <c r="G65" s="14">
        <v>4.42</v>
      </c>
    </row>
    <row r="66" spans="1:10" x14ac:dyDescent="0.25">
      <c r="A66" s="14">
        <v>8</v>
      </c>
      <c r="B66" s="14">
        <v>3.82</v>
      </c>
      <c r="C66" s="14">
        <v>4.5199999999999996</v>
      </c>
      <c r="D66" s="14">
        <v>4.4400000000000004</v>
      </c>
      <c r="E66" s="14">
        <v>3.82</v>
      </c>
      <c r="F66" s="14">
        <v>4.55</v>
      </c>
      <c r="G66" s="14">
        <v>3.84</v>
      </c>
    </row>
    <row r="67" spans="1:10" x14ac:dyDescent="0.25">
      <c r="A67" s="14">
        <v>9</v>
      </c>
      <c r="B67" s="14">
        <v>3.88</v>
      </c>
      <c r="C67" s="14">
        <v>4.74</v>
      </c>
      <c r="D67" s="14">
        <v>4.28</v>
      </c>
      <c r="E67" s="14">
        <v>3.88</v>
      </c>
      <c r="F67" s="14">
        <v>4.1100000000000003</v>
      </c>
      <c r="G67" s="14">
        <v>3.56</v>
      </c>
    </row>
    <row r="68" spans="1:10" x14ac:dyDescent="0.25">
      <c r="A68" s="14">
        <v>10</v>
      </c>
      <c r="B68" s="14">
        <v>4.13</v>
      </c>
      <c r="C68" s="14">
        <v>4.3600000000000003</v>
      </c>
      <c r="D68" s="14">
        <v>4.42</v>
      </c>
      <c r="E68" s="14">
        <v>4.13</v>
      </c>
      <c r="F68" s="14">
        <v>4.24</v>
      </c>
      <c r="G68" s="14">
        <v>4.3600000000000003</v>
      </c>
    </row>
    <row r="69" spans="1:10" x14ac:dyDescent="0.25">
      <c r="A69" s="14" t="s">
        <v>3</v>
      </c>
      <c r="B69" s="14">
        <f t="shared" ref="B69:J69" si="8">AVERAGE(B59:B68)</f>
        <v>4.0700000000000012</v>
      </c>
      <c r="C69" s="14">
        <f t="shared" si="8"/>
        <v>4.5439999999999996</v>
      </c>
      <c r="D69" s="14">
        <f t="shared" si="8"/>
        <v>4.3020000000000005</v>
      </c>
      <c r="E69" s="14">
        <f t="shared" si="8"/>
        <v>4.0700000000000012</v>
      </c>
      <c r="F69" s="14">
        <f t="shared" si="8"/>
        <v>4.4359999999999999</v>
      </c>
      <c r="G69" s="14">
        <f t="shared" si="8"/>
        <v>4.2100000000000009</v>
      </c>
      <c r="H69" s="14" t="e">
        <f t="shared" si="8"/>
        <v>#DIV/0!</v>
      </c>
      <c r="I69" s="14" t="e">
        <f t="shared" si="8"/>
        <v>#DIV/0!</v>
      </c>
      <c r="J69" s="14" t="e">
        <f t="shared" si="8"/>
        <v>#DIV/0!</v>
      </c>
    </row>
    <row r="70" spans="1:10" x14ac:dyDescent="0.25">
      <c r="A70" s="14" t="s">
        <v>7</v>
      </c>
      <c r="B70" s="14">
        <f>STDEV(B59:B68)</f>
        <v>0.16726559053725845</v>
      </c>
      <c r="C70" s="14">
        <f>STDEV(C59:C68)</f>
        <v>0.16534139765278935</v>
      </c>
      <c r="D70" s="14">
        <f t="shared" ref="D70:J70" si="9">STDEV(D59:D68)</f>
        <v>0.27863955210988983</v>
      </c>
      <c r="E70" s="14">
        <f t="shared" si="9"/>
        <v>0.16726559053725845</v>
      </c>
      <c r="F70" s="14">
        <f t="shared" si="9"/>
        <v>0.29315145876795123</v>
      </c>
      <c r="G70" s="14">
        <f t="shared" si="9"/>
        <v>0.32052041016654975</v>
      </c>
      <c r="H70" s="14" t="e">
        <f t="shared" si="9"/>
        <v>#DIV/0!</v>
      </c>
      <c r="I70" s="14" t="e">
        <f t="shared" si="9"/>
        <v>#DIV/0!</v>
      </c>
      <c r="J70" s="14" t="e">
        <f t="shared" si="9"/>
        <v>#DIV/0!</v>
      </c>
    </row>
    <row r="72" spans="1:10" x14ac:dyDescent="0.25">
      <c r="A72" s="12" t="s">
        <v>14</v>
      </c>
      <c r="B72" s="12"/>
      <c r="C72" s="12"/>
      <c r="D72" s="12"/>
      <c r="E72" s="12"/>
      <c r="F72" s="12"/>
      <c r="G72" s="12"/>
      <c r="H72" s="13"/>
      <c r="I72" s="13"/>
    </row>
    <row r="73" spans="1:10" ht="15" customHeight="1" x14ac:dyDescent="0.25">
      <c r="A73" s="14" t="s">
        <v>2</v>
      </c>
      <c r="C73" s="16" t="s">
        <v>36</v>
      </c>
      <c r="D73" s="16"/>
      <c r="E73" s="17"/>
      <c r="F73" s="16" t="s">
        <v>34</v>
      </c>
      <c r="G73" s="16"/>
      <c r="I73" s="16" t="s">
        <v>35</v>
      </c>
      <c r="J73" s="16"/>
    </row>
    <row r="74" spans="1:10" x14ac:dyDescent="0.25">
      <c r="B74" s="14" t="s">
        <v>23</v>
      </c>
      <c r="C74" s="14" t="s">
        <v>0</v>
      </c>
      <c r="D74" s="14" t="s">
        <v>1</v>
      </c>
      <c r="E74" s="14" t="s">
        <v>23</v>
      </c>
      <c r="F74" s="14" t="s">
        <v>0</v>
      </c>
      <c r="G74" s="14" t="s">
        <v>1</v>
      </c>
      <c r="H74" s="14" t="s">
        <v>23</v>
      </c>
      <c r="I74" s="14" t="s">
        <v>0</v>
      </c>
      <c r="J74" s="14" t="s">
        <v>1</v>
      </c>
    </row>
    <row r="75" spans="1:10" x14ac:dyDescent="0.25">
      <c r="A75" s="14">
        <v>1</v>
      </c>
      <c r="B75" s="14">
        <v>3.69</v>
      </c>
      <c r="C75" s="14">
        <v>4.78</v>
      </c>
      <c r="D75" s="14">
        <v>4.16</v>
      </c>
      <c r="E75" s="14">
        <v>3.69</v>
      </c>
      <c r="F75" s="14">
        <v>4.46</v>
      </c>
      <c r="G75" s="14">
        <v>4.21</v>
      </c>
    </row>
    <row r="76" spans="1:10" x14ac:dyDescent="0.25">
      <c r="A76" s="14">
        <v>2</v>
      </c>
      <c r="B76" s="14">
        <v>3.81</v>
      </c>
      <c r="C76" s="14">
        <v>4.43</v>
      </c>
      <c r="D76" s="14">
        <v>3.9</v>
      </c>
      <c r="E76" s="14">
        <v>3.81</v>
      </c>
      <c r="F76" s="14">
        <v>4.25</v>
      </c>
      <c r="G76" s="14">
        <v>3.91</v>
      </c>
    </row>
    <row r="77" spans="1:10" x14ac:dyDescent="0.25">
      <c r="A77" s="14">
        <v>3</v>
      </c>
      <c r="B77" s="14">
        <v>4.1399999999999997</v>
      </c>
      <c r="C77" s="14">
        <v>4.7300000000000004</v>
      </c>
      <c r="D77" s="14">
        <v>4.12</v>
      </c>
      <c r="E77" s="14">
        <v>4.1399999999999997</v>
      </c>
      <c r="F77" s="14">
        <v>4.75</v>
      </c>
      <c r="G77" s="14">
        <v>4.3099999999999996</v>
      </c>
    </row>
    <row r="78" spans="1:10" x14ac:dyDescent="0.25">
      <c r="A78" s="14">
        <v>4</v>
      </c>
      <c r="B78" s="14">
        <v>4.03</v>
      </c>
      <c r="C78" s="14">
        <v>4.76</v>
      </c>
      <c r="D78" s="14">
        <v>4.6900000000000004</v>
      </c>
      <c r="E78" s="14">
        <v>4.03</v>
      </c>
      <c r="F78" s="14">
        <v>4.8</v>
      </c>
      <c r="G78" s="14">
        <v>3.66</v>
      </c>
    </row>
    <row r="79" spans="1:10" x14ac:dyDescent="0.25">
      <c r="A79" s="14">
        <v>5</v>
      </c>
      <c r="B79" s="14">
        <v>3.72</v>
      </c>
      <c r="C79" s="14">
        <v>4.6399999999999997</v>
      </c>
      <c r="D79" s="14">
        <v>4.03</v>
      </c>
      <c r="E79" s="14">
        <v>3.72</v>
      </c>
      <c r="F79" s="14">
        <v>4.72</v>
      </c>
      <c r="G79" s="14">
        <v>3.61</v>
      </c>
    </row>
    <row r="80" spans="1:10" x14ac:dyDescent="0.25">
      <c r="A80" s="14">
        <v>6</v>
      </c>
      <c r="B80" s="14">
        <v>3.74</v>
      </c>
      <c r="C80" s="14">
        <v>4.6500000000000004</v>
      </c>
      <c r="D80" s="14">
        <v>4.3499999999999996</v>
      </c>
      <c r="E80" s="14">
        <v>3.74</v>
      </c>
      <c r="F80" s="14">
        <v>4.7300000000000004</v>
      </c>
      <c r="G80" s="14">
        <v>4.51</v>
      </c>
    </row>
    <row r="81" spans="1:10" x14ac:dyDescent="0.25">
      <c r="A81" s="14">
        <v>7</v>
      </c>
      <c r="B81" s="14">
        <v>3.61</v>
      </c>
      <c r="C81" s="14">
        <v>4.8499999999999996</v>
      </c>
      <c r="D81" s="14">
        <v>4.51</v>
      </c>
      <c r="E81" s="14">
        <v>3.61</v>
      </c>
      <c r="F81" s="14">
        <v>4.5999999999999996</v>
      </c>
      <c r="G81" s="14">
        <v>4.3</v>
      </c>
    </row>
    <row r="82" spans="1:10" x14ac:dyDescent="0.25">
      <c r="A82" s="14">
        <v>8</v>
      </c>
      <c r="B82" s="14">
        <v>4.0599999999999996</v>
      </c>
      <c r="C82" s="14">
        <v>4.37</v>
      </c>
      <c r="D82" s="14">
        <v>4.57</v>
      </c>
      <c r="E82" s="14">
        <v>4.0599999999999996</v>
      </c>
      <c r="F82" s="14">
        <v>4.6500000000000004</v>
      </c>
      <c r="G82" s="14">
        <v>4.55</v>
      </c>
    </row>
    <row r="83" spans="1:10" x14ac:dyDescent="0.25">
      <c r="A83" s="14">
        <v>9</v>
      </c>
      <c r="B83" s="14">
        <v>3.75</v>
      </c>
      <c r="C83" s="14">
        <v>4.25</v>
      </c>
      <c r="D83" s="14">
        <v>4.6399999999999997</v>
      </c>
      <c r="E83" s="14">
        <v>3.75</v>
      </c>
      <c r="F83" s="14">
        <v>4.6500000000000004</v>
      </c>
      <c r="G83" s="14">
        <v>3.69</v>
      </c>
    </row>
    <row r="84" spans="1:10" x14ac:dyDescent="0.25">
      <c r="A84" s="14">
        <v>10</v>
      </c>
      <c r="B84" s="14">
        <v>4.25</v>
      </c>
      <c r="C84" s="14">
        <v>4.8600000000000003</v>
      </c>
      <c r="D84" s="14">
        <v>4.51</v>
      </c>
      <c r="E84" s="14">
        <v>4.25</v>
      </c>
      <c r="F84" s="14">
        <v>4.67</v>
      </c>
      <c r="G84" s="14">
        <v>4.45</v>
      </c>
    </row>
    <row r="85" spans="1:10" x14ac:dyDescent="0.25">
      <c r="A85" s="14" t="s">
        <v>3</v>
      </c>
      <c r="B85" s="14">
        <f t="shared" ref="B85:J85" si="10">AVERAGE(B75:B84)</f>
        <v>3.88</v>
      </c>
      <c r="C85" s="14">
        <f t="shared" si="10"/>
        <v>4.6319999999999997</v>
      </c>
      <c r="D85" s="14">
        <f t="shared" si="10"/>
        <v>4.3479999999999999</v>
      </c>
      <c r="E85" s="14">
        <f t="shared" si="10"/>
        <v>3.88</v>
      </c>
      <c r="F85" s="14">
        <f t="shared" si="10"/>
        <v>4.6280000000000001</v>
      </c>
      <c r="G85" s="14">
        <f t="shared" si="10"/>
        <v>4.12</v>
      </c>
      <c r="H85" s="14" t="e">
        <f t="shared" si="10"/>
        <v>#DIV/0!</v>
      </c>
      <c r="I85" s="14" t="e">
        <f t="shared" si="10"/>
        <v>#DIV/0!</v>
      </c>
      <c r="J85" s="14" t="e">
        <f t="shared" si="10"/>
        <v>#DIV/0!</v>
      </c>
    </row>
    <row r="86" spans="1:10" x14ac:dyDescent="0.25">
      <c r="A86" s="14" t="s">
        <v>7</v>
      </c>
      <c r="B86" s="14">
        <f>STDEV(B75:B84)</f>
        <v>0.21994948915098153</v>
      </c>
      <c r="C86" s="14">
        <f>STDEV(C75:C84)</f>
        <v>0.21164960561162302</v>
      </c>
      <c r="D86" s="14">
        <f t="shared" ref="D86:J86" si="11">STDEV(D75:D84)</f>
        <v>0.27752076999348674</v>
      </c>
      <c r="E86" s="14">
        <f t="shared" si="11"/>
        <v>0.21994948915098153</v>
      </c>
      <c r="F86" s="14">
        <f t="shared" si="11"/>
        <v>0.16260381299342277</v>
      </c>
      <c r="G86" s="14">
        <f t="shared" si="11"/>
        <v>0.36866124167195963</v>
      </c>
      <c r="H86" s="14" t="e">
        <f t="shared" si="11"/>
        <v>#DIV/0!</v>
      </c>
      <c r="I86" s="14" t="e">
        <f t="shared" si="11"/>
        <v>#DIV/0!</v>
      </c>
      <c r="J86" s="14" t="e">
        <f t="shared" si="11"/>
        <v>#DIV/0!</v>
      </c>
    </row>
    <row r="88" spans="1:10" x14ac:dyDescent="0.25">
      <c r="A88" s="12"/>
      <c r="B88" s="12"/>
      <c r="C88" s="12"/>
      <c r="D88" s="12"/>
      <c r="E88" s="12"/>
      <c r="F88" s="12"/>
      <c r="G88" s="12"/>
      <c r="H88" s="13"/>
      <c r="I88" s="13"/>
    </row>
    <row r="89" spans="1:10" x14ac:dyDescent="0.25">
      <c r="C89" s="16"/>
      <c r="D89" s="16"/>
      <c r="E89" s="17"/>
      <c r="F89" s="18"/>
      <c r="G89" s="18"/>
      <c r="I89" s="16"/>
      <c r="J89" s="16"/>
    </row>
    <row r="104" spans="1:10" x14ac:dyDescent="0.25">
      <c r="A104" s="12"/>
      <c r="B104" s="12"/>
      <c r="C104" s="12"/>
      <c r="D104" s="12"/>
      <c r="E104" s="12"/>
      <c r="F104" s="12"/>
      <c r="G104" s="12"/>
      <c r="H104" s="13"/>
      <c r="I104" s="13"/>
    </row>
    <row r="105" spans="1:10" x14ac:dyDescent="0.25">
      <c r="C105" s="16"/>
      <c r="D105" s="16"/>
      <c r="E105" s="17"/>
      <c r="F105" s="18"/>
      <c r="G105" s="18"/>
      <c r="I105" s="16"/>
      <c r="J105" s="16"/>
    </row>
    <row r="120" spans="1:10" x14ac:dyDescent="0.25">
      <c r="A120" s="12"/>
      <c r="B120" s="12"/>
      <c r="C120" s="12"/>
      <c r="D120" s="12"/>
      <c r="E120" s="12"/>
      <c r="F120" s="12"/>
      <c r="G120" s="12"/>
      <c r="H120" s="13"/>
      <c r="I120" s="13"/>
    </row>
    <row r="121" spans="1:10" x14ac:dyDescent="0.25">
      <c r="C121" s="16"/>
      <c r="D121" s="16"/>
      <c r="E121" s="17"/>
      <c r="F121" s="18"/>
      <c r="G121" s="18"/>
      <c r="I121" s="16"/>
      <c r="J121" s="16"/>
    </row>
    <row r="136" spans="1:10" x14ac:dyDescent="0.25">
      <c r="A136" s="12"/>
      <c r="B136" s="12"/>
      <c r="C136" s="12"/>
      <c r="D136" s="12"/>
      <c r="E136" s="12"/>
      <c r="F136" s="12"/>
      <c r="G136" s="12"/>
      <c r="H136" s="13"/>
      <c r="I136" s="13"/>
    </row>
    <row r="137" spans="1:10" x14ac:dyDescent="0.25">
      <c r="C137" s="16"/>
      <c r="D137" s="16"/>
      <c r="E137" s="17"/>
      <c r="F137" s="18"/>
      <c r="G137" s="18"/>
      <c r="I137" s="16"/>
      <c r="J137" s="16"/>
    </row>
    <row r="152" spans="1:10" x14ac:dyDescent="0.25">
      <c r="A152" s="12"/>
      <c r="B152" s="12"/>
      <c r="C152" s="12"/>
      <c r="D152" s="12"/>
      <c r="E152" s="12"/>
      <c r="F152" s="12"/>
      <c r="G152" s="12"/>
      <c r="H152" s="13"/>
      <c r="I152" s="13"/>
    </row>
    <row r="153" spans="1:10" x14ac:dyDescent="0.25">
      <c r="C153" s="16"/>
      <c r="D153" s="16"/>
      <c r="E153" s="17"/>
      <c r="F153" s="18"/>
      <c r="G153" s="18"/>
      <c r="I153" s="16"/>
      <c r="J153" s="16"/>
    </row>
  </sheetData>
  <mergeCells count="39">
    <mergeCell ref="B5:D5"/>
    <mergeCell ref="E5:G5"/>
    <mergeCell ref="H5:J5"/>
    <mergeCell ref="B6:D6"/>
    <mergeCell ref="E6:G6"/>
    <mergeCell ref="H6:J6"/>
    <mergeCell ref="B7:D7"/>
    <mergeCell ref="C9:D9"/>
    <mergeCell ref="F9:G9"/>
    <mergeCell ref="I9:J9"/>
    <mergeCell ref="C25:D25"/>
    <mergeCell ref="F25:G25"/>
    <mergeCell ref="I25:J25"/>
    <mergeCell ref="E7:G7"/>
    <mergeCell ref="H7:J7"/>
    <mergeCell ref="C41:D41"/>
    <mergeCell ref="F41:G41"/>
    <mergeCell ref="I41:J41"/>
    <mergeCell ref="C57:D57"/>
    <mergeCell ref="F57:G57"/>
    <mergeCell ref="I57:J57"/>
    <mergeCell ref="C73:D73"/>
    <mergeCell ref="F73:G73"/>
    <mergeCell ref="I73:J73"/>
    <mergeCell ref="C89:D89"/>
    <mergeCell ref="F89:G89"/>
    <mergeCell ref="I89:J89"/>
    <mergeCell ref="C105:D105"/>
    <mergeCell ref="F105:G105"/>
    <mergeCell ref="I105:J105"/>
    <mergeCell ref="C121:D121"/>
    <mergeCell ref="F121:G121"/>
    <mergeCell ref="I121:J121"/>
    <mergeCell ref="C137:D137"/>
    <mergeCell ref="F137:G137"/>
    <mergeCell ref="I137:J137"/>
    <mergeCell ref="C153:D153"/>
    <mergeCell ref="F153:G153"/>
    <mergeCell ref="I153:J1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Latency Of Requests (Router)</vt:lpstr>
      <vt:lpstr>Latency Of Requests (Mobile)</vt:lpstr>
      <vt:lpstr>Latency Of Requests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2017-04-30T21:33:34Z</dcterms:modified>
</cp:coreProperties>
</file>