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andfallnavigation-my.sharepoint.com/personal/connor_landfallnavigation_onmicrosoft_com/Documents/Documents/School/3a Junior Sem 1/Algorithm Analysis &amp; Design - Cmpt 435/Algorithms/Assignment 2/figures/"/>
    </mc:Choice>
  </mc:AlternateContent>
  <xr:revisionPtr revIDLastSave="269" documentId="11_F25DC773A252ABDACC1048B2D99B40945ADE58F2" xr6:coauthVersionLast="47" xr6:coauthVersionMax="47" xr10:uidLastSave="{3F2AC661-567C-4239-BDDD-C6076992626A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3" i="1"/>
  <c r="D34" i="1"/>
  <c r="D35" i="1"/>
  <c r="D36" i="1"/>
  <c r="D37" i="1"/>
  <c r="D28" i="1"/>
  <c r="C38" i="1"/>
  <c r="I4" i="1"/>
  <c r="D32" i="1" s="1"/>
  <c r="I3" i="1"/>
  <c r="D16" i="1" s="1"/>
  <c r="I2" i="1"/>
  <c r="D6" i="1" s="1"/>
  <c r="D15" i="1"/>
  <c r="C25" i="1"/>
  <c r="C12" i="1"/>
  <c r="D3" i="1"/>
  <c r="D8" i="1"/>
  <c r="D9" i="1"/>
  <c r="D10" i="1"/>
  <c r="D12" i="1" l="1"/>
  <c r="D2" i="1"/>
  <c r="D11" i="1"/>
  <c r="D38" i="1"/>
  <c r="D7" i="1"/>
  <c r="D5" i="1"/>
  <c r="D4" i="1"/>
  <c r="D19" i="1"/>
  <c r="D25" i="1"/>
  <c r="D22" i="1"/>
  <c r="D24" i="1"/>
  <c r="D20" i="1"/>
  <c r="D23" i="1"/>
  <c r="D21" i="1"/>
  <c r="D18" i="1"/>
  <c r="D17" i="1"/>
</calcChain>
</file>

<file path=xl/sharedStrings.xml><?xml version="1.0" encoding="utf-8"?>
<sst xmlns="http://schemas.openxmlformats.org/spreadsheetml/2006/main" count="49" uniqueCount="23">
  <si>
    <t>Test 1</t>
  </si>
  <si>
    <t>Test 2</t>
  </si>
  <si>
    <t>Test 3</t>
  </si>
  <si>
    <t>Test 5</t>
  </si>
  <si>
    <t>Test 6</t>
  </si>
  <si>
    <t>Test 7</t>
  </si>
  <si>
    <t>Test 8</t>
  </si>
  <si>
    <t>Test 9</t>
  </si>
  <si>
    <t>Test 10</t>
  </si>
  <si>
    <t>Test 4</t>
  </si>
  <si>
    <t>Linear Search</t>
  </si>
  <si>
    <t>Binary search</t>
  </si>
  <si>
    <t>Hash Table Searching</t>
  </si>
  <si>
    <t>Avg. Comparisons</t>
  </si>
  <si>
    <t>Avg.(Tests)</t>
  </si>
  <si>
    <t>LinSearch expected:</t>
  </si>
  <si>
    <t>BinSearch expected:</t>
  </si>
  <si>
    <t>Hshsearch expected:</t>
  </si>
  <si>
    <t>Better than expected?</t>
  </si>
  <si>
    <t>Search vector size:</t>
  </si>
  <si>
    <r>
      <rPr>
        <sz val="11"/>
        <color theme="1"/>
        <rFont val="Aptos Narrow"/>
        <family val="2"/>
      </rPr>
      <t>Θ</t>
    </r>
    <r>
      <rPr>
        <sz val="11"/>
        <color theme="1"/>
        <rFont val="Calibri"/>
        <family val="2"/>
        <scheme val="minor"/>
      </rPr>
      <t>(n/2) ~</t>
    </r>
  </si>
  <si>
    <t>Θ(log(2) (n)) ~</t>
  </si>
  <si>
    <t>Θ(n/250)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</si>
</sst>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C7D21-28B7-4BEA-89D6-54F31B451A37}" name="Table1" displayName="Table1" ref="G2:I5" headerRowCount="0" totalsRowShown="0">
  <tableColumns count="3">
    <tableColumn id="1" xr3:uid="{008A4DDE-F272-40A8-9728-CB6076D2E3F8}" name="Column1"/>
    <tableColumn id="2" xr3:uid="{1FB0B6F8-4EC5-4205-BCBF-22281114BED5}" name="Column2" headerRowDxfId="1" dataDxfId="0"/>
    <tableColumn id="3" xr3:uid="{08DFD634-87A5-48F3-85C6-0603D52A104B}" name="Column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workbookViewId="0">
      <selection activeCell="H7" sqref="H7"/>
    </sheetView>
  </sheetViews>
  <sheetFormatPr defaultRowHeight="14.5" x14ac:dyDescent="0.35"/>
  <cols>
    <col min="2" max="2" width="18.6328125" bestFit="1" customWidth="1"/>
    <col min="3" max="3" width="15.81640625" bestFit="1" customWidth="1"/>
    <col min="4" max="4" width="19.26953125" bestFit="1" customWidth="1"/>
    <col min="7" max="7" width="18.1796875" bestFit="1" customWidth="1"/>
    <col min="8" max="8" width="12.453125" bestFit="1" customWidth="1"/>
    <col min="9" max="9" width="10.26953125" customWidth="1"/>
  </cols>
  <sheetData>
    <row r="1" spans="2:9" x14ac:dyDescent="0.35">
      <c r="B1" s="3" t="s">
        <v>10</v>
      </c>
      <c r="C1" s="4" t="s">
        <v>13</v>
      </c>
      <c r="D1" s="4" t="s">
        <v>18</v>
      </c>
    </row>
    <row r="2" spans="2:9" x14ac:dyDescent="0.35">
      <c r="B2" s="5" t="s">
        <v>0</v>
      </c>
      <c r="C2" s="6">
        <v>315.88</v>
      </c>
      <c r="D2" s="11" t="str">
        <f t="shared" ref="D2:D12" si="0">IF(C2&lt;$I$2,"True","False")</f>
        <v>True</v>
      </c>
      <c r="G2" t="s">
        <v>15</v>
      </c>
      <c r="H2" s="2" t="s">
        <v>20</v>
      </c>
      <c r="I2">
        <f xml:space="preserve"> (H5/2)</f>
        <v>333</v>
      </c>
    </row>
    <row r="3" spans="2:9" x14ac:dyDescent="0.35">
      <c r="B3" s="13" t="s">
        <v>1</v>
      </c>
      <c r="C3" s="5">
        <v>364.76</v>
      </c>
      <c r="D3" s="9" t="str">
        <f t="shared" si="0"/>
        <v>False</v>
      </c>
      <c r="G3" t="s">
        <v>16</v>
      </c>
      <c r="H3" s="2" t="s">
        <v>21</v>
      </c>
      <c r="I3" s="1">
        <f xml:space="preserve"> LOG(H5, 2)</f>
        <v>9.3793783670712632</v>
      </c>
    </row>
    <row r="4" spans="2:9" x14ac:dyDescent="0.35">
      <c r="B4" s="5" t="s">
        <v>2</v>
      </c>
      <c r="C4" s="7">
        <v>361.38</v>
      </c>
      <c r="D4" s="10" t="str">
        <f t="shared" si="0"/>
        <v>False</v>
      </c>
      <c r="G4" t="s">
        <v>17</v>
      </c>
      <c r="H4" s="2" t="s">
        <v>22</v>
      </c>
      <c r="I4" s="1">
        <f>(H5/250)</f>
        <v>2.6640000000000001</v>
      </c>
    </row>
    <row r="5" spans="2:9" x14ac:dyDescent="0.35">
      <c r="B5" s="13" t="s">
        <v>9</v>
      </c>
      <c r="C5" s="5">
        <v>360.88</v>
      </c>
      <c r="D5" s="9" t="str">
        <f t="shared" si="0"/>
        <v>False</v>
      </c>
      <c r="G5" t="s">
        <v>19</v>
      </c>
      <c r="H5">
        <v>666</v>
      </c>
    </row>
    <row r="6" spans="2:9" x14ac:dyDescent="0.35">
      <c r="B6" s="5" t="s">
        <v>3</v>
      </c>
      <c r="C6" s="7">
        <v>359.14</v>
      </c>
      <c r="D6" s="10" t="str">
        <f t="shared" si="0"/>
        <v>False</v>
      </c>
    </row>
    <row r="7" spans="2:9" x14ac:dyDescent="0.35">
      <c r="B7" s="13" t="s">
        <v>4</v>
      </c>
      <c r="C7" s="5">
        <v>378.05</v>
      </c>
      <c r="D7" s="9" t="str">
        <f t="shared" si="0"/>
        <v>False</v>
      </c>
    </row>
    <row r="8" spans="2:9" x14ac:dyDescent="0.35">
      <c r="B8" s="5" t="s">
        <v>5</v>
      </c>
      <c r="C8" s="7">
        <v>340.86</v>
      </c>
      <c r="D8" s="10" t="str">
        <f t="shared" si="0"/>
        <v>False</v>
      </c>
    </row>
    <row r="9" spans="2:9" x14ac:dyDescent="0.35">
      <c r="B9" s="13" t="s">
        <v>6</v>
      </c>
      <c r="C9" s="5">
        <v>329.12</v>
      </c>
      <c r="D9" s="12" t="str">
        <f t="shared" si="0"/>
        <v>True</v>
      </c>
    </row>
    <row r="10" spans="2:9" x14ac:dyDescent="0.35">
      <c r="B10" s="5" t="s">
        <v>7</v>
      </c>
      <c r="C10" s="7">
        <v>403.07</v>
      </c>
      <c r="D10" s="10" t="str">
        <f t="shared" si="0"/>
        <v>False</v>
      </c>
    </row>
    <row r="11" spans="2:9" x14ac:dyDescent="0.35">
      <c r="B11" s="13" t="s">
        <v>8</v>
      </c>
      <c r="C11" s="14">
        <v>330.6</v>
      </c>
      <c r="D11" s="12" t="str">
        <f t="shared" si="0"/>
        <v>True</v>
      </c>
    </row>
    <row r="12" spans="2:9" x14ac:dyDescent="0.35">
      <c r="B12" s="5" t="s">
        <v>14</v>
      </c>
      <c r="C12" s="6">
        <f xml:space="preserve"> SUM(C2:C11)/10</f>
        <v>354.37400000000002</v>
      </c>
      <c r="D12" s="10" t="str">
        <f t="shared" si="0"/>
        <v>False</v>
      </c>
    </row>
    <row r="14" spans="2:9" x14ac:dyDescent="0.35">
      <c r="B14" s="8" t="s">
        <v>11</v>
      </c>
      <c r="C14" s="5" t="s">
        <v>13</v>
      </c>
      <c r="D14" s="5" t="s">
        <v>18</v>
      </c>
    </row>
    <row r="15" spans="2:9" x14ac:dyDescent="0.35">
      <c r="B15" s="5" t="s">
        <v>0</v>
      </c>
      <c r="C15" s="6">
        <v>8.3800000000000008</v>
      </c>
      <c r="D15" s="11" t="str">
        <f t="shared" ref="D15:D25" si="1">IF(C15&lt;$I$3,"True","False")</f>
        <v>True</v>
      </c>
    </row>
    <row r="16" spans="2:9" x14ac:dyDescent="0.35">
      <c r="B16" s="13" t="s">
        <v>1</v>
      </c>
      <c r="C16" s="5">
        <v>8.7100000000000009</v>
      </c>
      <c r="D16" s="12" t="str">
        <f t="shared" si="1"/>
        <v>True</v>
      </c>
    </row>
    <row r="17" spans="2:4" x14ac:dyDescent="0.35">
      <c r="B17" s="5" t="s">
        <v>2</v>
      </c>
      <c r="C17" s="7">
        <v>8.43</v>
      </c>
      <c r="D17" s="11" t="str">
        <f t="shared" si="1"/>
        <v>True</v>
      </c>
    </row>
    <row r="18" spans="2:4" x14ac:dyDescent="0.35">
      <c r="B18" s="13" t="s">
        <v>9</v>
      </c>
      <c r="C18" s="5">
        <v>8.36</v>
      </c>
      <c r="D18" s="12" t="str">
        <f t="shared" si="1"/>
        <v>True</v>
      </c>
    </row>
    <row r="19" spans="2:4" x14ac:dyDescent="0.35">
      <c r="B19" s="5" t="s">
        <v>3</v>
      </c>
      <c r="C19" s="7">
        <v>8.17</v>
      </c>
      <c r="D19" s="11" t="str">
        <f t="shared" si="1"/>
        <v>True</v>
      </c>
    </row>
    <row r="20" spans="2:4" x14ac:dyDescent="0.35">
      <c r="B20" s="13" t="s">
        <v>4</v>
      </c>
      <c r="C20" s="14">
        <v>8.4</v>
      </c>
      <c r="D20" s="12" t="str">
        <f t="shared" si="1"/>
        <v>True</v>
      </c>
    </row>
    <row r="21" spans="2:4" x14ac:dyDescent="0.35">
      <c r="B21" s="5" t="s">
        <v>5</v>
      </c>
      <c r="C21" s="7">
        <v>8.81</v>
      </c>
      <c r="D21" s="11" t="str">
        <f t="shared" si="1"/>
        <v>True</v>
      </c>
    </row>
    <row r="22" spans="2:4" x14ac:dyDescent="0.35">
      <c r="B22" s="13" t="s">
        <v>6</v>
      </c>
      <c r="C22" s="5">
        <v>8.81</v>
      </c>
      <c r="D22" s="12" t="str">
        <f t="shared" si="1"/>
        <v>True</v>
      </c>
    </row>
    <row r="23" spans="2:4" x14ac:dyDescent="0.35">
      <c r="B23" s="5" t="s">
        <v>7</v>
      </c>
      <c r="C23" s="7">
        <v>8.67</v>
      </c>
      <c r="D23" s="11" t="str">
        <f t="shared" si="1"/>
        <v>True</v>
      </c>
    </row>
    <row r="24" spans="2:4" x14ac:dyDescent="0.35">
      <c r="B24" s="13" t="s">
        <v>8</v>
      </c>
      <c r="C24" s="5">
        <v>8.31</v>
      </c>
      <c r="D24" s="12" t="str">
        <f t="shared" si="1"/>
        <v>True</v>
      </c>
    </row>
    <row r="25" spans="2:4" x14ac:dyDescent="0.35">
      <c r="B25" s="5" t="s">
        <v>14</v>
      </c>
      <c r="C25" s="6">
        <f xml:space="preserve"> SUM(C15:C24)/10</f>
        <v>8.5050000000000008</v>
      </c>
      <c r="D25" s="11" t="str">
        <f t="shared" si="1"/>
        <v>True</v>
      </c>
    </row>
    <row r="27" spans="2:4" x14ac:dyDescent="0.35">
      <c r="B27" s="8" t="s">
        <v>12</v>
      </c>
      <c r="C27" s="5" t="s">
        <v>13</v>
      </c>
      <c r="D27" s="5" t="s">
        <v>18</v>
      </c>
    </row>
    <row r="28" spans="2:4" x14ac:dyDescent="0.35">
      <c r="B28" s="5" t="s">
        <v>0</v>
      </c>
      <c r="C28" s="6">
        <v>1.5</v>
      </c>
      <c r="D28" s="11" t="str">
        <f t="shared" ref="D28:D38" si="2">IF(C28&lt;$I$4,"True","False")</f>
        <v>True</v>
      </c>
    </row>
    <row r="29" spans="2:4" x14ac:dyDescent="0.35">
      <c r="B29" s="13" t="s">
        <v>1</v>
      </c>
      <c r="C29" s="5">
        <v>2.79</v>
      </c>
      <c r="D29" s="9" t="str">
        <f t="shared" si="2"/>
        <v>False</v>
      </c>
    </row>
    <row r="30" spans="2:4" x14ac:dyDescent="0.35">
      <c r="B30" s="5" t="s">
        <v>2</v>
      </c>
      <c r="C30" s="7">
        <v>3.12</v>
      </c>
      <c r="D30" s="10" t="str">
        <f t="shared" si="2"/>
        <v>False</v>
      </c>
    </row>
    <row r="31" spans="2:4" x14ac:dyDescent="0.35">
      <c r="B31" s="13" t="s">
        <v>9</v>
      </c>
      <c r="C31" s="5">
        <v>3.19</v>
      </c>
      <c r="D31" s="9" t="str">
        <f t="shared" si="2"/>
        <v>False</v>
      </c>
    </row>
    <row r="32" spans="2:4" x14ac:dyDescent="0.35">
      <c r="B32" s="5" t="s">
        <v>3</v>
      </c>
      <c r="C32" s="7">
        <v>1.19</v>
      </c>
      <c r="D32" s="11" t="str">
        <f t="shared" si="2"/>
        <v>True</v>
      </c>
    </row>
    <row r="33" spans="2:4" x14ac:dyDescent="0.35">
      <c r="B33" s="13" t="s">
        <v>4</v>
      </c>
      <c r="C33" s="5">
        <v>1.64</v>
      </c>
      <c r="D33" s="12" t="str">
        <f t="shared" si="2"/>
        <v>True</v>
      </c>
    </row>
    <row r="34" spans="2:4" x14ac:dyDescent="0.35">
      <c r="B34" s="5" t="s">
        <v>5</v>
      </c>
      <c r="C34" s="7">
        <v>1.95</v>
      </c>
      <c r="D34" s="11" t="str">
        <f t="shared" si="2"/>
        <v>True</v>
      </c>
    </row>
    <row r="35" spans="2:4" x14ac:dyDescent="0.35">
      <c r="B35" s="13" t="s">
        <v>6</v>
      </c>
      <c r="C35" s="5">
        <v>2.29</v>
      </c>
      <c r="D35" s="12" t="str">
        <f t="shared" si="2"/>
        <v>True</v>
      </c>
    </row>
    <row r="36" spans="2:4" x14ac:dyDescent="0.35">
      <c r="B36" s="5" t="s">
        <v>7</v>
      </c>
      <c r="C36" s="7">
        <v>2.98</v>
      </c>
      <c r="D36" s="10" t="str">
        <f t="shared" si="2"/>
        <v>False</v>
      </c>
    </row>
    <row r="37" spans="2:4" x14ac:dyDescent="0.35">
      <c r="B37" s="13" t="s">
        <v>8</v>
      </c>
      <c r="C37" s="5">
        <v>3.05</v>
      </c>
      <c r="D37" s="9" t="str">
        <f t="shared" si="2"/>
        <v>False</v>
      </c>
    </row>
    <row r="38" spans="2:4" x14ac:dyDescent="0.35">
      <c r="B38" s="5" t="s">
        <v>14</v>
      </c>
      <c r="C38" s="7">
        <f xml:space="preserve"> SUM(C28:C37)/10</f>
        <v>2.37</v>
      </c>
      <c r="D38" s="11" t="str">
        <f t="shared" si="2"/>
        <v>True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Fleischman</dc:creator>
  <cp:lastModifiedBy>Connor Fleischman</cp:lastModifiedBy>
  <dcterms:created xsi:type="dcterms:W3CDTF">2015-06-05T18:17:20Z</dcterms:created>
  <dcterms:modified xsi:type="dcterms:W3CDTF">2024-11-02T00:34:46Z</dcterms:modified>
</cp:coreProperties>
</file>