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onra\Documents\Projetos\Mundin\"/>
    </mc:Choice>
  </mc:AlternateContent>
  <xr:revisionPtr revIDLastSave="0" documentId="13_ncr:1_{FEEB0B47-0057-46CC-B627-94568952B7EF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Matriz de Distâncias" sheetId="1" state="hidden" r:id="rId1"/>
    <sheet name="Matriz de Dist Ordenada" sheetId="6" r:id="rId2"/>
    <sheet name="Lista Clubes" sheetId="4" state="hidden" r:id="rId3"/>
    <sheet name="Parâmetros" sheetId="2" state="hidden" r:id="rId4"/>
  </sheets>
  <definedNames>
    <definedName name="_xlnm._FilterDatabase" localSheetId="2" hidden="1">'Lista Clubes'!$B$1:$D$21</definedName>
    <definedName name="_xlnm._FilterDatabase" localSheetId="3" hidden="1">Parâmetros!$A$2:$I$7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huMulunk8shm+MkVRdgjXa1z65MQ=="/>
    </ext>
  </extLst>
</workbook>
</file>

<file path=xl/calcChain.xml><?xml version="1.0" encoding="utf-8"?>
<calcChain xmlns="http://schemas.openxmlformats.org/spreadsheetml/2006/main">
  <c r="H7" i="2" l="1"/>
  <c r="H6" i="2"/>
  <c r="H5" i="2"/>
  <c r="H4" i="2"/>
  <c r="H3" i="2"/>
</calcChain>
</file>

<file path=xl/sharedStrings.xml><?xml version="1.0" encoding="utf-8"?>
<sst xmlns="http://schemas.openxmlformats.org/spreadsheetml/2006/main" count="166" uniqueCount="78">
  <si>
    <t>Alfredo Jaconi</t>
  </si>
  <si>
    <t>Allianz Parque</t>
  </si>
  <si>
    <t>Antônio Accioly</t>
  </si>
  <si>
    <t>Arena da Baixada</t>
  </si>
  <si>
    <t>Arena Pantanal</t>
  </si>
  <si>
    <t>Beira-Rio</t>
  </si>
  <si>
    <t>Castelão</t>
  </si>
  <si>
    <t>Couto Pereira</t>
  </si>
  <si>
    <t>Independência</t>
  </si>
  <si>
    <t>Maracanã</t>
  </si>
  <si>
    <t>Morumbi</t>
  </si>
  <si>
    <t>Nabi Abi Chedid</t>
  </si>
  <si>
    <t>Ressacada</t>
  </si>
  <si>
    <t>Serrinha</t>
  </si>
  <si>
    <t>Vila Belmiro</t>
  </si>
  <si>
    <t>Ordem Prioridade</t>
  </si>
  <si>
    <t>Paramêtro</t>
  </si>
  <si>
    <t>Descrição</t>
  </si>
  <si>
    <t>Referência</t>
  </si>
  <si>
    <t>Gravidade</t>
  </si>
  <si>
    <t>Urgência</t>
  </si>
  <si>
    <t>Tendência</t>
  </si>
  <si>
    <t>GUT</t>
  </si>
  <si>
    <t>Peso</t>
  </si>
  <si>
    <t>Localização Geográfica</t>
  </si>
  <si>
    <t>Clubes com maiores distâncias percorridas no campeonato possuem maior peso e priorização</t>
  </si>
  <si>
    <t>Aba "Tabela"</t>
  </si>
  <si>
    <t>Arrecadação TV</t>
  </si>
  <si>
    <t>Clubes com menores Arrecadações possuem maior peso e priorização</t>
  </si>
  <si>
    <t>https://gauchazh.clicrbs.com.br/esportes/noticia/2022/09/times-da-liga-forte-fazem-acao-conjunta-nas-redes-por-nova-divisao-em-cotas-de-tv-cl8dgt9sa009c01ebtl7l3gla.html</t>
  </si>
  <si>
    <t>Valor de Mercado</t>
  </si>
  <si>
    <t>Clubes com menor valor de mercado possuem maior peso e priorização</t>
  </si>
  <si>
    <t>https://www.transfermarkt.com.br/campeonato-brasileiro-serie-a/startseite/wettbewerb/BRA1/plus/?saison_id=2021</t>
  </si>
  <si>
    <t>Número de clubes na cidade</t>
  </si>
  <si>
    <t>Clubes que possuem rivais na mesma cidade, ou seja, teriam uma viagem menor possuem menor peso e menor priorização</t>
  </si>
  <si>
    <t>Aba "Lista Clubes"</t>
  </si>
  <si>
    <t>América</t>
  </si>
  <si>
    <t>Athlético Paranaense</t>
  </si>
  <si>
    <t>Atlético Goianiense</t>
  </si>
  <si>
    <t>Atlético Mineiro</t>
  </si>
  <si>
    <t>Avaí</t>
  </si>
  <si>
    <t>Botafogo</t>
  </si>
  <si>
    <t>Bragantino</t>
  </si>
  <si>
    <t>Ceará</t>
  </si>
  <si>
    <t>Corinthians</t>
  </si>
  <si>
    <t>Coritiba</t>
  </si>
  <si>
    <t>Cuiabá</t>
  </si>
  <si>
    <t>Flamengo</t>
  </si>
  <si>
    <t>Fluminense</t>
  </si>
  <si>
    <t>Fortaleza</t>
  </si>
  <si>
    <t>Goiás</t>
  </si>
  <si>
    <t>Internacional</t>
  </si>
  <si>
    <t>Juventude</t>
  </si>
  <si>
    <t>Palmeiras</t>
  </si>
  <si>
    <t>Santos</t>
  </si>
  <si>
    <t>São Paulo</t>
  </si>
  <si>
    <t>Clube</t>
  </si>
  <si>
    <t>Cidade</t>
  </si>
  <si>
    <t>Belo Horizonte/MG</t>
  </si>
  <si>
    <t>Curitiba/PR</t>
  </si>
  <si>
    <t>Goiânia/GO</t>
  </si>
  <si>
    <t>Florianópolis/SC</t>
  </si>
  <si>
    <t>Rio de Janeiro/RJ</t>
  </si>
  <si>
    <t>Bragança Paulista/SP</t>
  </si>
  <si>
    <t>Fortaleza/CE</t>
  </si>
  <si>
    <t>São Paulo/SP</t>
  </si>
  <si>
    <t>Cuiabá/MT</t>
  </si>
  <si>
    <t>Porto Alegre/RS</t>
  </si>
  <si>
    <t>Caxias do Sul/RS</t>
  </si>
  <si>
    <t>Santos/SP</t>
  </si>
  <si>
    <t>Estádio</t>
  </si>
  <si>
    <t>América Mineiro</t>
  </si>
  <si>
    <t>Red Bull Bragantino</t>
  </si>
  <si>
    <t>Nilton Santos</t>
  </si>
  <si>
    <t>Desempenho campeonato anterior</t>
  </si>
  <si>
    <t>Clubes com piores desempenho no último ano possuem maior peso e priorização</t>
  </si>
  <si>
    <t>Mineirão</t>
  </si>
  <si>
    <t>Neo Quimica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</si>
</sst>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3" fillId="0" borderId="3" xfId="0" applyFont="1" applyBorder="1" applyAlignment="1">
      <alignment horizontal="center" vertical="center" textRotation="90"/>
    </xf>
    <xf numFmtId="2" fontId="3" fillId="0" borderId="3" xfId="0" applyNumberFormat="1" applyFont="1" applyBorder="1"/>
    <xf numFmtId="2" fontId="3" fillId="2" borderId="3" xfId="0" applyNumberFormat="1" applyFont="1" applyFill="1" applyBorder="1"/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3" xfId="0" applyFont="1" applyBorder="1"/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 textRotation="90"/>
    </xf>
    <xf numFmtId="0" fontId="8" fillId="0" borderId="3" xfId="0" applyFont="1" applyBorder="1" applyAlignment="1">
      <alignment horizontal="center" textRotation="90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ransfermarkt.com.br/campeonato-brasileiro-serie-a/startseite/wettbewerb/BRA1/plus/?saison_id=2021" TargetMode="External"/><Relationship Id="rId1" Type="http://schemas.openxmlformats.org/officeDocument/2006/relationships/hyperlink" Target="https://gauchazh.clicrbs.com.br/esportes/noticia/2022/09/times-da-liga-forte-fazem-acao-conjunta-nas-redes-por-nova-divisao-em-cotas-de-tv-cl8dgt9sa009c01ebtl7l3gl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W1003"/>
  <sheetViews>
    <sheetView topLeftCell="A2" zoomScale="90" zoomScaleNormal="90" workbookViewId="0">
      <selection activeCell="C15" sqref="C15"/>
    </sheetView>
  </sheetViews>
  <sheetFormatPr defaultColWidth="14.44140625" defaultRowHeight="15" customHeight="1" x14ac:dyDescent="0.3"/>
  <cols>
    <col min="1" max="2" width="8.6640625" customWidth="1"/>
    <col min="3" max="3" width="18.33203125" customWidth="1"/>
    <col min="4" max="12" width="7.5546875" customWidth="1"/>
    <col min="13" max="13" width="8.33203125" bestFit="1" customWidth="1"/>
    <col min="14" max="16" width="7.5546875" customWidth="1"/>
    <col min="17" max="17" width="8.33203125" bestFit="1" customWidth="1"/>
    <col min="18" max="22" width="7.5546875" customWidth="1"/>
    <col min="23" max="28" width="8.6640625" customWidth="1"/>
  </cols>
  <sheetData>
    <row r="3" spans="2:23" ht="39.75" customHeight="1" x14ac:dyDescent="0.3">
      <c r="B3">
        <v>1</v>
      </c>
      <c r="C3" s="11"/>
      <c r="D3" s="12" t="s">
        <v>52</v>
      </c>
      <c r="E3" s="12" t="s">
        <v>53</v>
      </c>
      <c r="F3" s="12" t="s">
        <v>38</v>
      </c>
      <c r="G3" s="12" t="s">
        <v>37</v>
      </c>
      <c r="H3" s="12" t="s">
        <v>46</v>
      </c>
      <c r="I3" s="12" t="s">
        <v>51</v>
      </c>
      <c r="J3" s="12" t="s">
        <v>49</v>
      </c>
      <c r="K3" s="12" t="s">
        <v>43</v>
      </c>
      <c r="L3" s="12" t="s">
        <v>45</v>
      </c>
      <c r="M3" s="12" t="s">
        <v>41</v>
      </c>
      <c r="N3" s="12" t="s">
        <v>71</v>
      </c>
      <c r="O3" s="12" t="s">
        <v>39</v>
      </c>
      <c r="P3" s="12" t="s">
        <v>47</v>
      </c>
      <c r="Q3" s="12" t="s">
        <v>48</v>
      </c>
      <c r="R3" s="12" t="s">
        <v>55</v>
      </c>
      <c r="S3" s="12" t="s">
        <v>72</v>
      </c>
      <c r="T3" s="12" t="s">
        <v>44</v>
      </c>
      <c r="U3" s="12" t="s">
        <v>40</v>
      </c>
      <c r="V3" s="12" t="s">
        <v>50</v>
      </c>
      <c r="W3" s="12" t="s">
        <v>54</v>
      </c>
    </row>
    <row r="4" spans="2:23" ht="14.4" x14ac:dyDescent="0.3">
      <c r="B4">
        <v>2</v>
      </c>
      <c r="C4" s="17" t="s">
        <v>52</v>
      </c>
      <c r="D4" s="13">
        <v>0</v>
      </c>
      <c r="E4" s="13">
        <v>770.43</v>
      </c>
      <c r="F4" s="13">
        <v>1402.94</v>
      </c>
      <c r="G4" s="13">
        <v>452.17</v>
      </c>
      <c r="H4" s="13">
        <v>1592.84</v>
      </c>
      <c r="I4" s="13">
        <v>101.06</v>
      </c>
      <c r="J4" s="13">
        <v>3121.86</v>
      </c>
      <c r="K4" s="13">
        <v>3121.86</v>
      </c>
      <c r="L4" s="13">
        <v>456.94</v>
      </c>
      <c r="M4" s="13">
        <v>1056.4100000000001</v>
      </c>
      <c r="N4" s="13">
        <v>1259.76</v>
      </c>
      <c r="O4" s="13">
        <v>1259.76</v>
      </c>
      <c r="P4" s="13">
        <v>1053.5899999999999</v>
      </c>
      <c r="Q4" s="13">
        <v>1053.5899999999999</v>
      </c>
      <c r="R4" s="13">
        <v>757.02</v>
      </c>
      <c r="S4" s="13">
        <v>831.87</v>
      </c>
      <c r="T4" s="13">
        <v>781.19</v>
      </c>
      <c r="U4" s="13">
        <v>308.64</v>
      </c>
      <c r="V4" s="13">
        <v>1402.01</v>
      </c>
      <c r="W4" s="13">
        <v>750.03</v>
      </c>
    </row>
    <row r="5" spans="2:23" ht="14.4" x14ac:dyDescent="0.3">
      <c r="B5">
        <v>3</v>
      </c>
      <c r="C5" s="17" t="s">
        <v>53</v>
      </c>
      <c r="D5" s="13">
        <v>770.43</v>
      </c>
      <c r="E5" s="13">
        <v>0</v>
      </c>
      <c r="F5" s="13">
        <v>730.37</v>
      </c>
      <c r="G5" s="14">
        <v>337.96</v>
      </c>
      <c r="H5" s="13">
        <v>1327.34</v>
      </c>
      <c r="I5" s="13">
        <v>855.52</v>
      </c>
      <c r="J5" s="13">
        <v>2354.66</v>
      </c>
      <c r="K5" s="13">
        <v>2354.66</v>
      </c>
      <c r="L5" s="13">
        <v>334.84</v>
      </c>
      <c r="M5" s="13">
        <v>354.39</v>
      </c>
      <c r="N5" s="13">
        <v>492.85</v>
      </c>
      <c r="O5" s="13">
        <v>492.85</v>
      </c>
      <c r="P5" s="13">
        <v>359.02</v>
      </c>
      <c r="Q5" s="13">
        <v>359.02</v>
      </c>
      <c r="R5" s="13">
        <v>9.15</v>
      </c>
      <c r="S5" s="13">
        <v>64.150000000000006</v>
      </c>
      <c r="T5" s="13">
        <v>20.92</v>
      </c>
      <c r="U5" s="13">
        <v>496.15</v>
      </c>
      <c r="V5" s="13">
        <v>801.37</v>
      </c>
      <c r="W5" s="13">
        <v>58.54</v>
      </c>
    </row>
    <row r="6" spans="2:23" ht="14.4" x14ac:dyDescent="0.3">
      <c r="B6">
        <v>4</v>
      </c>
      <c r="C6" s="21" t="s">
        <v>38</v>
      </c>
      <c r="D6" s="13">
        <v>1402.94</v>
      </c>
      <c r="E6" s="13">
        <v>730.37</v>
      </c>
      <c r="F6" s="13">
        <v>0</v>
      </c>
      <c r="G6" s="13">
        <v>981.33</v>
      </c>
      <c r="H6" s="13">
        <v>739.67</v>
      </c>
      <c r="I6" s="13">
        <v>1505.71</v>
      </c>
      <c r="J6" s="13">
        <v>1852.43</v>
      </c>
      <c r="K6" s="13">
        <v>1852.43</v>
      </c>
      <c r="L6" s="13">
        <v>972.52</v>
      </c>
      <c r="M6" s="13">
        <v>937.01</v>
      </c>
      <c r="N6" s="13">
        <v>671.39</v>
      </c>
      <c r="O6" s="13">
        <v>671.39</v>
      </c>
      <c r="P6" s="13">
        <v>943.15</v>
      </c>
      <c r="Q6" s="13">
        <v>943.15</v>
      </c>
      <c r="R6" s="13">
        <v>820.57</v>
      </c>
      <c r="S6" s="13">
        <v>753.49</v>
      </c>
      <c r="T6" s="13">
        <v>819.67</v>
      </c>
      <c r="U6" s="13">
        <v>1226.1300000000001</v>
      </c>
      <c r="V6" s="13">
        <v>5.0999999999999996</v>
      </c>
      <c r="W6" s="13">
        <v>870.03</v>
      </c>
    </row>
    <row r="7" spans="2:23" ht="14.4" x14ac:dyDescent="0.3">
      <c r="B7">
        <v>5</v>
      </c>
      <c r="C7" s="21" t="s">
        <v>37</v>
      </c>
      <c r="D7" s="13">
        <v>452.17</v>
      </c>
      <c r="E7" s="14">
        <v>337.96</v>
      </c>
      <c r="F7" s="13">
        <v>981.33</v>
      </c>
      <c r="G7" s="13">
        <v>0</v>
      </c>
      <c r="H7" s="13">
        <v>1308</v>
      </c>
      <c r="I7" s="13">
        <v>547.77</v>
      </c>
      <c r="J7" s="13">
        <v>2682.94</v>
      </c>
      <c r="K7" s="13">
        <v>2682.94</v>
      </c>
      <c r="L7" s="13">
        <v>3.5</v>
      </c>
      <c r="M7" s="13">
        <v>668.47</v>
      </c>
      <c r="N7" s="13">
        <v>823.34</v>
      </c>
      <c r="O7" s="13">
        <v>823.34</v>
      </c>
      <c r="P7" s="13">
        <v>674.05</v>
      </c>
      <c r="Q7" s="13">
        <v>674.05</v>
      </c>
      <c r="R7" s="13">
        <v>330.55</v>
      </c>
      <c r="S7" s="13">
        <v>391.54</v>
      </c>
      <c r="T7" s="13">
        <v>353.5</v>
      </c>
      <c r="U7" s="13">
        <v>257.70999999999998</v>
      </c>
      <c r="V7" s="13">
        <v>972.08</v>
      </c>
      <c r="W7" s="13">
        <v>340.38</v>
      </c>
    </row>
    <row r="8" spans="2:23" ht="14.4" x14ac:dyDescent="0.3">
      <c r="B8">
        <v>6</v>
      </c>
      <c r="C8" s="17" t="s">
        <v>46</v>
      </c>
      <c r="D8" s="13">
        <v>1592.84</v>
      </c>
      <c r="E8" s="13">
        <v>1327.34</v>
      </c>
      <c r="F8" s="13">
        <v>739.67</v>
      </c>
      <c r="G8" s="13">
        <v>1308</v>
      </c>
      <c r="H8" s="13">
        <v>0</v>
      </c>
      <c r="I8" s="13">
        <v>1690.9</v>
      </c>
      <c r="J8" s="13">
        <v>2324.12</v>
      </c>
      <c r="K8" s="13">
        <v>2324.12</v>
      </c>
      <c r="L8" s="13">
        <v>1308.83</v>
      </c>
      <c r="M8" s="13">
        <v>1571.74</v>
      </c>
      <c r="N8" s="13">
        <v>1378.42</v>
      </c>
      <c r="O8" s="13">
        <v>1378.42</v>
      </c>
      <c r="P8" s="13">
        <v>1574.99</v>
      </c>
      <c r="Q8" s="13">
        <v>1574.99</v>
      </c>
      <c r="R8" s="13">
        <v>1326.94</v>
      </c>
      <c r="S8" s="13">
        <v>1296.8</v>
      </c>
      <c r="T8" s="13">
        <v>1352.72</v>
      </c>
      <c r="U8" s="13">
        <v>1554.54</v>
      </c>
      <c r="V8" s="13">
        <v>744.95</v>
      </c>
      <c r="W8" s="13">
        <v>1376.8</v>
      </c>
    </row>
    <row r="9" spans="2:23" ht="14.4" x14ac:dyDescent="0.3">
      <c r="B9">
        <v>7</v>
      </c>
      <c r="C9" s="11" t="s">
        <v>51</v>
      </c>
      <c r="D9" s="13">
        <v>101.06</v>
      </c>
      <c r="E9" s="13">
        <v>855.52</v>
      </c>
      <c r="F9" s="13">
        <v>1505.71</v>
      </c>
      <c r="G9" s="13">
        <v>547.77</v>
      </c>
      <c r="H9" s="13">
        <v>1690.9</v>
      </c>
      <c r="I9" s="13">
        <v>0</v>
      </c>
      <c r="J9" s="13">
        <v>3226.96</v>
      </c>
      <c r="K9" s="13">
        <v>3226.96</v>
      </c>
      <c r="L9" s="13">
        <v>552.73</v>
      </c>
      <c r="M9" s="13">
        <v>1124.55</v>
      </c>
      <c r="N9" s="13">
        <v>1348.5</v>
      </c>
      <c r="O9" s="13">
        <v>1348.5</v>
      </c>
      <c r="P9" s="13">
        <v>1122.98</v>
      </c>
      <c r="Q9" s="13">
        <v>1122.98</v>
      </c>
      <c r="R9" s="13">
        <v>846.29</v>
      </c>
      <c r="S9" s="13">
        <v>915.58</v>
      </c>
      <c r="T9" s="13">
        <v>868.52</v>
      </c>
      <c r="U9" s="13">
        <v>376.69</v>
      </c>
      <c r="V9" s="13">
        <v>1498.37</v>
      </c>
      <c r="W9" s="13">
        <v>834.08</v>
      </c>
    </row>
    <row r="10" spans="2:23" ht="14.4" x14ac:dyDescent="0.3">
      <c r="B10">
        <v>8</v>
      </c>
      <c r="C10" s="11" t="s">
        <v>49</v>
      </c>
      <c r="D10" s="13">
        <v>3121.86</v>
      </c>
      <c r="E10" s="13">
        <v>2354.66</v>
      </c>
      <c r="F10" s="13">
        <v>1852.43</v>
      </c>
      <c r="G10" s="13">
        <v>2682.94</v>
      </c>
      <c r="H10" s="13">
        <v>2324.12</v>
      </c>
      <c r="I10" s="13">
        <v>3226.96</v>
      </c>
      <c r="J10" s="13">
        <v>0</v>
      </c>
      <c r="K10" s="13">
        <v>0</v>
      </c>
      <c r="L10" s="13">
        <v>2386.5</v>
      </c>
      <c r="M10" s="13">
        <v>2187.59</v>
      </c>
      <c r="N10" s="13">
        <v>1888.44</v>
      </c>
      <c r="O10" s="13">
        <v>1888.44</v>
      </c>
      <c r="P10" s="13">
        <v>2183.85</v>
      </c>
      <c r="Q10" s="13">
        <v>2183.85</v>
      </c>
      <c r="R10" s="13">
        <v>2367.39</v>
      </c>
      <c r="S10" s="13">
        <v>2306.46</v>
      </c>
      <c r="T10" s="13">
        <v>2366.62</v>
      </c>
      <c r="U10" s="13">
        <v>2855.01</v>
      </c>
      <c r="V10" s="13">
        <v>1852.9</v>
      </c>
      <c r="W10" s="13">
        <v>2398.54</v>
      </c>
    </row>
    <row r="11" spans="2:23" ht="14.4" x14ac:dyDescent="0.3">
      <c r="B11">
        <v>9</v>
      </c>
      <c r="C11" s="17" t="s">
        <v>43</v>
      </c>
      <c r="D11" s="13">
        <v>3121.86</v>
      </c>
      <c r="E11" s="13">
        <v>2354.66</v>
      </c>
      <c r="F11" s="13">
        <v>1852.43</v>
      </c>
      <c r="G11" s="13">
        <v>2682.94</v>
      </c>
      <c r="H11" s="13">
        <v>2324.12</v>
      </c>
      <c r="I11" s="13">
        <v>3226.96</v>
      </c>
      <c r="J11" s="13">
        <v>0</v>
      </c>
      <c r="K11" s="13">
        <v>0</v>
      </c>
      <c r="L11" s="13">
        <v>2386.5</v>
      </c>
      <c r="M11" s="13">
        <v>2187.59</v>
      </c>
      <c r="N11" s="13">
        <v>1888.44</v>
      </c>
      <c r="O11" s="13">
        <v>1888.44</v>
      </c>
      <c r="P11" s="13">
        <v>2183.85</v>
      </c>
      <c r="Q11" s="13">
        <v>2183.85</v>
      </c>
      <c r="R11" s="13">
        <v>2367.39</v>
      </c>
      <c r="S11" s="13">
        <v>2306.46</v>
      </c>
      <c r="T11" s="13">
        <v>2366.62</v>
      </c>
      <c r="U11" s="13">
        <v>2855.01</v>
      </c>
      <c r="V11" s="13">
        <v>1852.9</v>
      </c>
      <c r="W11" s="13">
        <v>2398.54</v>
      </c>
    </row>
    <row r="12" spans="2:23" ht="14.4" x14ac:dyDescent="0.3">
      <c r="B12">
        <v>10</v>
      </c>
      <c r="C12" s="17" t="s">
        <v>45</v>
      </c>
      <c r="D12" s="13">
        <v>456.94</v>
      </c>
      <c r="E12" s="13">
        <v>334.84</v>
      </c>
      <c r="F12" s="13">
        <v>972.52</v>
      </c>
      <c r="G12" s="13">
        <v>3.5</v>
      </c>
      <c r="H12" s="13">
        <v>1308.83</v>
      </c>
      <c r="I12" s="13">
        <v>552.73</v>
      </c>
      <c r="J12" s="13">
        <v>2386.5</v>
      </c>
      <c r="K12" s="13">
        <v>2386.5</v>
      </c>
      <c r="L12" s="13">
        <v>0</v>
      </c>
      <c r="M12" s="13">
        <v>661.82</v>
      </c>
      <c r="N12" s="13">
        <v>823.58</v>
      </c>
      <c r="O12" s="13">
        <v>823.58</v>
      </c>
      <c r="P12" s="13">
        <v>676.61</v>
      </c>
      <c r="Q12" s="13">
        <v>676.61</v>
      </c>
      <c r="R12" s="13">
        <v>327.31</v>
      </c>
      <c r="S12" s="13">
        <v>389.21</v>
      </c>
      <c r="T12" s="13">
        <v>351.32</v>
      </c>
      <c r="U12" s="13">
        <v>259.77</v>
      </c>
      <c r="V12" s="13">
        <v>972.35</v>
      </c>
      <c r="W12" s="13">
        <v>338.5</v>
      </c>
    </row>
    <row r="13" spans="2:23" ht="14.4" x14ac:dyDescent="0.3">
      <c r="B13">
        <v>11</v>
      </c>
      <c r="C13" s="11" t="s">
        <v>41</v>
      </c>
      <c r="D13" s="13">
        <v>1056.4100000000001</v>
      </c>
      <c r="E13" s="13">
        <v>354.39</v>
      </c>
      <c r="F13" s="13">
        <v>937.01</v>
      </c>
      <c r="G13" s="13">
        <v>668.47</v>
      </c>
      <c r="H13" s="13">
        <v>1571.74</v>
      </c>
      <c r="I13" s="13">
        <v>1124.55</v>
      </c>
      <c r="J13" s="13">
        <v>2187.59</v>
      </c>
      <c r="K13" s="13">
        <v>2187.59</v>
      </c>
      <c r="L13" s="13">
        <v>661.82</v>
      </c>
      <c r="M13" s="13">
        <v>0</v>
      </c>
      <c r="N13" s="13">
        <v>336.43</v>
      </c>
      <c r="O13" s="13">
        <v>336.43</v>
      </c>
      <c r="P13" s="13">
        <v>6.68</v>
      </c>
      <c r="Q13" s="13">
        <v>6.68</v>
      </c>
      <c r="R13" s="13">
        <v>358.23</v>
      </c>
      <c r="S13" s="13">
        <v>331.97</v>
      </c>
      <c r="T13" s="13">
        <v>332.3</v>
      </c>
      <c r="U13" s="13">
        <v>747.95</v>
      </c>
      <c r="V13" s="13">
        <v>933.6</v>
      </c>
      <c r="W13" s="13">
        <v>332.78</v>
      </c>
    </row>
    <row r="14" spans="2:23" ht="14.4" x14ac:dyDescent="0.3">
      <c r="B14">
        <v>12</v>
      </c>
      <c r="C14" s="11" t="s">
        <v>71</v>
      </c>
      <c r="D14" s="13">
        <v>1259.76</v>
      </c>
      <c r="E14" s="13">
        <v>492.85</v>
      </c>
      <c r="F14" s="13">
        <v>671.39</v>
      </c>
      <c r="G14" s="13">
        <v>823.34</v>
      </c>
      <c r="H14" s="13">
        <v>1378.42</v>
      </c>
      <c r="I14" s="13">
        <v>1348.5</v>
      </c>
      <c r="J14" s="13">
        <v>1888.44</v>
      </c>
      <c r="K14" s="13">
        <v>1888.44</v>
      </c>
      <c r="L14" s="13">
        <v>823.58</v>
      </c>
      <c r="M14" s="13">
        <v>336.43</v>
      </c>
      <c r="N14" s="13">
        <v>0</v>
      </c>
      <c r="O14" s="13">
        <v>0</v>
      </c>
      <c r="P14" s="13">
        <v>341.35</v>
      </c>
      <c r="Q14" s="13">
        <v>341.35</v>
      </c>
      <c r="R14" s="13">
        <v>502.68</v>
      </c>
      <c r="S14" s="13">
        <v>434.83</v>
      </c>
      <c r="T14" s="13">
        <v>482.75</v>
      </c>
      <c r="U14" s="13">
        <v>986.51</v>
      </c>
      <c r="V14" s="13">
        <v>669.44</v>
      </c>
      <c r="W14" s="13">
        <v>512.76</v>
      </c>
    </row>
    <row r="15" spans="2:23" ht="14.4" x14ac:dyDescent="0.3">
      <c r="B15">
        <v>13</v>
      </c>
      <c r="C15" s="21" t="s">
        <v>39</v>
      </c>
      <c r="D15" s="13">
        <v>1259.76</v>
      </c>
      <c r="E15" s="13">
        <v>492.85</v>
      </c>
      <c r="F15" s="13">
        <v>671.39</v>
      </c>
      <c r="G15" s="13">
        <v>823.34</v>
      </c>
      <c r="H15" s="13">
        <v>1378.42</v>
      </c>
      <c r="I15" s="13">
        <v>1348.5</v>
      </c>
      <c r="J15" s="13">
        <v>1888.44</v>
      </c>
      <c r="K15" s="13">
        <v>1888.44</v>
      </c>
      <c r="L15" s="13">
        <v>823.58</v>
      </c>
      <c r="M15" s="13">
        <v>336.43</v>
      </c>
      <c r="N15" s="13">
        <v>0</v>
      </c>
      <c r="O15" s="13">
        <v>0</v>
      </c>
      <c r="P15" s="13">
        <v>341.35</v>
      </c>
      <c r="Q15" s="13">
        <v>341.35</v>
      </c>
      <c r="R15" s="13">
        <v>502.68</v>
      </c>
      <c r="S15" s="13">
        <v>434.83</v>
      </c>
      <c r="T15" s="13">
        <v>482.75</v>
      </c>
      <c r="U15" s="13">
        <v>986.51</v>
      </c>
      <c r="V15" s="13">
        <v>669.44</v>
      </c>
      <c r="W15" s="13">
        <v>512.76</v>
      </c>
    </row>
    <row r="16" spans="2:23" ht="14.4" x14ac:dyDescent="0.3">
      <c r="B16">
        <v>14</v>
      </c>
      <c r="C16" s="17" t="s">
        <v>47</v>
      </c>
      <c r="D16" s="13">
        <v>1053.5899999999999</v>
      </c>
      <c r="E16" s="13">
        <v>359.02</v>
      </c>
      <c r="F16" s="13">
        <v>943.15</v>
      </c>
      <c r="G16" s="13">
        <v>674.05</v>
      </c>
      <c r="H16" s="13">
        <v>1574.99</v>
      </c>
      <c r="I16" s="13">
        <v>1122.98</v>
      </c>
      <c r="J16" s="13">
        <v>2183.85</v>
      </c>
      <c r="K16" s="13">
        <v>2183.85</v>
      </c>
      <c r="L16" s="13">
        <v>676.61</v>
      </c>
      <c r="M16" s="13">
        <v>6.68</v>
      </c>
      <c r="N16" s="13">
        <v>341.35</v>
      </c>
      <c r="O16" s="13">
        <v>341.35</v>
      </c>
      <c r="P16" s="13">
        <v>0</v>
      </c>
      <c r="Q16" s="13">
        <v>0</v>
      </c>
      <c r="R16" s="13">
        <v>502.68</v>
      </c>
      <c r="S16" s="13">
        <v>434.83</v>
      </c>
      <c r="T16" s="13">
        <v>482.75</v>
      </c>
      <c r="U16" s="13">
        <v>986.51</v>
      </c>
      <c r="V16" s="13">
        <v>669.44</v>
      </c>
      <c r="W16" s="13">
        <v>512.76</v>
      </c>
    </row>
    <row r="17" spans="2:23" ht="14.4" x14ac:dyDescent="0.3">
      <c r="B17">
        <v>15</v>
      </c>
      <c r="C17" s="17" t="s">
        <v>48</v>
      </c>
      <c r="D17" s="13">
        <v>1053.5899999999999</v>
      </c>
      <c r="E17" s="13">
        <v>359.02</v>
      </c>
      <c r="F17" s="13">
        <v>943.15</v>
      </c>
      <c r="G17" s="13">
        <v>674.05</v>
      </c>
      <c r="H17" s="13">
        <v>1574.99</v>
      </c>
      <c r="I17" s="13">
        <v>1122.98</v>
      </c>
      <c r="J17" s="13">
        <v>2183.85</v>
      </c>
      <c r="K17" s="13">
        <v>2183.85</v>
      </c>
      <c r="L17" s="13">
        <v>676.61</v>
      </c>
      <c r="M17" s="13">
        <v>6.68</v>
      </c>
      <c r="N17" s="13">
        <v>341.35</v>
      </c>
      <c r="O17" s="13">
        <v>341.35</v>
      </c>
      <c r="P17" s="13">
        <v>0</v>
      </c>
      <c r="Q17" s="13">
        <v>0</v>
      </c>
      <c r="R17" s="13">
        <v>363.75</v>
      </c>
      <c r="S17" s="13">
        <v>338.7</v>
      </c>
      <c r="T17" s="13">
        <v>337.3</v>
      </c>
      <c r="U17" s="13">
        <v>751.83</v>
      </c>
      <c r="V17" s="13">
        <v>928.16</v>
      </c>
      <c r="W17" s="13">
        <v>337.75</v>
      </c>
    </row>
    <row r="18" spans="2:23" ht="14.4" x14ac:dyDescent="0.3">
      <c r="B18">
        <v>16</v>
      </c>
      <c r="C18" s="17" t="s">
        <v>55</v>
      </c>
      <c r="D18" s="13">
        <v>757.02</v>
      </c>
      <c r="E18" s="13">
        <v>9.15</v>
      </c>
      <c r="F18" s="13">
        <v>820.57</v>
      </c>
      <c r="G18" s="13">
        <v>330.55</v>
      </c>
      <c r="H18" s="13">
        <v>1326.94</v>
      </c>
      <c r="I18" s="13">
        <v>846.29</v>
      </c>
      <c r="J18" s="13">
        <v>2367.39</v>
      </c>
      <c r="K18" s="13">
        <v>2367.39</v>
      </c>
      <c r="L18" s="13">
        <v>327.31</v>
      </c>
      <c r="M18" s="13">
        <v>358.23</v>
      </c>
      <c r="N18" s="13">
        <v>502.68</v>
      </c>
      <c r="O18" s="13">
        <v>502.68</v>
      </c>
      <c r="P18" s="13">
        <v>502.68</v>
      </c>
      <c r="Q18" s="13">
        <v>363.75</v>
      </c>
      <c r="R18" s="13">
        <v>0</v>
      </c>
      <c r="S18" s="13">
        <v>72.77</v>
      </c>
      <c r="T18" s="13">
        <v>25.73</v>
      </c>
      <c r="U18" s="13">
        <v>488.27</v>
      </c>
      <c r="V18" s="13">
        <v>810.29</v>
      </c>
      <c r="W18" s="13">
        <v>55.19</v>
      </c>
    </row>
    <row r="19" spans="2:23" ht="14.4" x14ac:dyDescent="0.3">
      <c r="B19">
        <v>17</v>
      </c>
      <c r="C19" s="17" t="s">
        <v>72</v>
      </c>
      <c r="D19" s="13">
        <v>831.87</v>
      </c>
      <c r="E19" s="13">
        <v>64.150000000000006</v>
      </c>
      <c r="F19" s="13">
        <v>753.49</v>
      </c>
      <c r="G19" s="13">
        <v>391.54</v>
      </c>
      <c r="H19" s="13">
        <v>1296.8</v>
      </c>
      <c r="I19" s="13">
        <v>915.58</v>
      </c>
      <c r="J19" s="13">
        <v>2306.46</v>
      </c>
      <c r="K19" s="13">
        <v>2306.46</v>
      </c>
      <c r="L19" s="13">
        <v>389.21</v>
      </c>
      <c r="M19" s="13">
        <v>331.97</v>
      </c>
      <c r="N19" s="13">
        <v>434.83</v>
      </c>
      <c r="O19" s="13">
        <v>434.83</v>
      </c>
      <c r="P19" s="13">
        <v>434.83</v>
      </c>
      <c r="Q19" s="13">
        <v>338.7</v>
      </c>
      <c r="R19" s="13">
        <v>72.77</v>
      </c>
      <c r="S19" s="13">
        <v>0</v>
      </c>
      <c r="T19" s="13">
        <v>65.150000000000006</v>
      </c>
      <c r="U19" s="13">
        <v>556.67999999999995</v>
      </c>
      <c r="V19" s="13">
        <v>751.52</v>
      </c>
      <c r="W19" s="13">
        <v>111.61</v>
      </c>
    </row>
    <row r="20" spans="2:23" ht="14.4" x14ac:dyDescent="0.3">
      <c r="B20">
        <v>18</v>
      </c>
      <c r="C20" s="17" t="s">
        <v>44</v>
      </c>
      <c r="D20" s="13">
        <v>781.19</v>
      </c>
      <c r="E20" s="13">
        <v>20.92</v>
      </c>
      <c r="F20" s="13">
        <v>819.67</v>
      </c>
      <c r="G20" s="13">
        <v>353.5</v>
      </c>
      <c r="H20" s="13">
        <v>1352.72</v>
      </c>
      <c r="I20" s="13">
        <v>868.52</v>
      </c>
      <c r="J20" s="13">
        <v>2366.62</v>
      </c>
      <c r="K20" s="13">
        <v>2366.62</v>
      </c>
      <c r="L20" s="13">
        <v>351.32</v>
      </c>
      <c r="M20" s="13">
        <v>332.3</v>
      </c>
      <c r="N20" s="13">
        <v>482.75</v>
      </c>
      <c r="O20" s="13">
        <v>482.75</v>
      </c>
      <c r="P20" s="13">
        <v>482.75</v>
      </c>
      <c r="Q20" s="13">
        <v>337.3</v>
      </c>
      <c r="R20" s="13">
        <v>25.73</v>
      </c>
      <c r="S20" s="13">
        <v>65.150000000000006</v>
      </c>
      <c r="T20" s="14">
        <v>0</v>
      </c>
      <c r="U20" s="14">
        <v>503.02</v>
      </c>
      <c r="V20" s="13">
        <v>814.88</v>
      </c>
      <c r="W20" s="13">
        <v>47.45</v>
      </c>
    </row>
    <row r="21" spans="2:23" ht="14.4" x14ac:dyDescent="0.3">
      <c r="B21">
        <v>19</v>
      </c>
      <c r="C21" s="17" t="s">
        <v>40</v>
      </c>
      <c r="D21" s="13">
        <v>308.64</v>
      </c>
      <c r="E21" s="13">
        <v>496.15</v>
      </c>
      <c r="F21" s="13">
        <v>1226.1300000000001</v>
      </c>
      <c r="G21" s="13">
        <v>257.70999999999998</v>
      </c>
      <c r="H21" s="13">
        <v>1554.54</v>
      </c>
      <c r="I21" s="13">
        <v>376.69</v>
      </c>
      <c r="J21" s="13">
        <v>2855.01</v>
      </c>
      <c r="K21" s="13">
        <v>2855.01</v>
      </c>
      <c r="L21" s="13">
        <v>259.77</v>
      </c>
      <c r="M21" s="13">
        <v>747.95</v>
      </c>
      <c r="N21" s="13">
        <v>986.51</v>
      </c>
      <c r="O21" s="13">
        <v>986.51</v>
      </c>
      <c r="P21" s="13">
        <v>986.51</v>
      </c>
      <c r="Q21" s="13">
        <v>751.83</v>
      </c>
      <c r="R21" s="13">
        <v>488.27</v>
      </c>
      <c r="S21" s="13">
        <v>556.67999999999995</v>
      </c>
      <c r="T21" s="14">
        <v>503.02</v>
      </c>
      <c r="U21" s="14">
        <v>0</v>
      </c>
      <c r="V21" s="13">
        <v>1221.3599999999999</v>
      </c>
      <c r="W21" s="13">
        <v>468.77</v>
      </c>
    </row>
    <row r="22" spans="2:23" ht="14.4" x14ac:dyDescent="0.3">
      <c r="B22">
        <v>20</v>
      </c>
      <c r="C22" s="17" t="s">
        <v>50</v>
      </c>
      <c r="D22" s="13">
        <v>1402.01</v>
      </c>
      <c r="E22" s="13">
        <v>801.37</v>
      </c>
      <c r="F22" s="13">
        <v>5.0999999999999996</v>
      </c>
      <c r="G22" s="13">
        <v>972.08</v>
      </c>
      <c r="H22" s="13">
        <v>744.95</v>
      </c>
      <c r="I22" s="13">
        <v>1498.37</v>
      </c>
      <c r="J22" s="13">
        <v>1852.9</v>
      </c>
      <c r="K22" s="13">
        <v>1852.9</v>
      </c>
      <c r="L22" s="13">
        <v>972.35</v>
      </c>
      <c r="M22" s="13">
        <v>933.6</v>
      </c>
      <c r="N22" s="13">
        <v>669.44</v>
      </c>
      <c r="O22" s="13">
        <v>669.44</v>
      </c>
      <c r="P22" s="13">
        <v>669.44</v>
      </c>
      <c r="Q22" s="13">
        <v>928.16</v>
      </c>
      <c r="R22" s="13">
        <v>810.29</v>
      </c>
      <c r="S22" s="13">
        <v>751.52</v>
      </c>
      <c r="T22" s="13">
        <v>814.88</v>
      </c>
      <c r="U22" s="13">
        <v>1221.3599999999999</v>
      </c>
      <c r="V22" s="13">
        <v>0</v>
      </c>
      <c r="W22" s="13">
        <v>869.89</v>
      </c>
    </row>
    <row r="23" spans="2:23" ht="14.4" x14ac:dyDescent="0.3">
      <c r="B23">
        <v>21</v>
      </c>
      <c r="C23" s="17" t="s">
        <v>54</v>
      </c>
      <c r="D23" s="13">
        <v>750.03</v>
      </c>
      <c r="E23" s="13">
        <v>58.54</v>
      </c>
      <c r="F23" s="13">
        <v>870.03</v>
      </c>
      <c r="G23" s="13">
        <v>340.38</v>
      </c>
      <c r="H23" s="13">
        <v>1376.8</v>
      </c>
      <c r="I23" s="13">
        <v>834.08</v>
      </c>
      <c r="J23" s="13">
        <v>2398.54</v>
      </c>
      <c r="K23" s="13">
        <v>2398.54</v>
      </c>
      <c r="L23" s="13">
        <v>338.5</v>
      </c>
      <c r="M23" s="13">
        <v>332.78</v>
      </c>
      <c r="N23" s="13">
        <v>512.76</v>
      </c>
      <c r="O23" s="13">
        <v>512.76</v>
      </c>
      <c r="P23" s="13">
        <v>512.76</v>
      </c>
      <c r="Q23" s="13">
        <v>337.75</v>
      </c>
      <c r="R23" s="13">
        <v>55.19</v>
      </c>
      <c r="S23" s="13">
        <v>111.61</v>
      </c>
      <c r="T23" s="13">
        <v>47.45</v>
      </c>
      <c r="U23" s="13">
        <v>468.77</v>
      </c>
      <c r="V23" s="13">
        <v>869.89</v>
      </c>
      <c r="W23" s="13">
        <v>0</v>
      </c>
    </row>
    <row r="24" spans="2:23" ht="15.75" customHeight="1" x14ac:dyDescent="0.3"/>
    <row r="25" spans="2:23" ht="15.75" customHeight="1" x14ac:dyDescent="0.3"/>
    <row r="26" spans="2:23" ht="15.75" customHeight="1" x14ac:dyDescent="0.3"/>
    <row r="27" spans="2:23" ht="15.75" customHeight="1" x14ac:dyDescent="0.3"/>
    <row r="28" spans="2:23" ht="15.75" customHeight="1" x14ac:dyDescent="0.3"/>
    <row r="29" spans="2:23" ht="15.75" customHeight="1" x14ac:dyDescent="0.3"/>
    <row r="30" spans="2:23" ht="15.75" customHeight="1" x14ac:dyDescent="0.3"/>
    <row r="31" spans="2:23" ht="15.75" customHeight="1" x14ac:dyDescent="0.3"/>
    <row r="32" spans="2:2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</sheetData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01"/>
  <sheetViews>
    <sheetView tabSelected="1" zoomScaleNormal="100" workbookViewId="0"/>
  </sheetViews>
  <sheetFormatPr defaultColWidth="14.44140625" defaultRowHeight="15" customHeight="1" x14ac:dyDescent="0.3"/>
  <cols>
    <col min="1" max="1" width="21" bestFit="1" customWidth="1"/>
    <col min="2" max="21" width="7.5546875" customWidth="1"/>
    <col min="22" max="26" width="8.6640625" customWidth="1"/>
  </cols>
  <sheetData>
    <row r="1" spans="1:21" ht="106.5" customHeight="1" x14ac:dyDescent="0.3">
      <c r="A1" s="11"/>
      <c r="B1" s="19" t="s">
        <v>43</v>
      </c>
      <c r="C1" s="19" t="s">
        <v>49</v>
      </c>
      <c r="D1" s="19" t="s">
        <v>52</v>
      </c>
      <c r="E1" s="19" t="s">
        <v>50</v>
      </c>
      <c r="F1" s="19" t="s">
        <v>40</v>
      </c>
      <c r="G1" s="19" t="s">
        <v>46</v>
      </c>
      <c r="H1" s="19" t="s">
        <v>38</v>
      </c>
      <c r="I1" s="19" t="s">
        <v>71</v>
      </c>
      <c r="J1" s="19" t="s">
        <v>45</v>
      </c>
      <c r="K1" s="19" t="s">
        <v>37</v>
      </c>
      <c r="L1" s="19" t="s">
        <v>51</v>
      </c>
      <c r="M1" s="19" t="s">
        <v>72</v>
      </c>
      <c r="N1" s="19" t="s">
        <v>54</v>
      </c>
      <c r="O1" s="19" t="s">
        <v>48</v>
      </c>
      <c r="P1" s="19" t="s">
        <v>41</v>
      </c>
      <c r="Q1" s="19" t="s">
        <v>39</v>
      </c>
      <c r="R1" s="20" t="s">
        <v>55</v>
      </c>
      <c r="S1" s="20" t="s">
        <v>53</v>
      </c>
      <c r="T1" s="20" t="s">
        <v>44</v>
      </c>
      <c r="U1" s="20" t="s">
        <v>47</v>
      </c>
    </row>
    <row r="2" spans="1:21" ht="14.4" x14ac:dyDescent="0.3">
      <c r="A2" s="18" t="s">
        <v>43</v>
      </c>
      <c r="B2" s="13">
        <v>0</v>
      </c>
      <c r="C2" s="13">
        <v>0</v>
      </c>
      <c r="D2" s="13">
        <v>3121.86</v>
      </c>
      <c r="E2" s="13">
        <v>1852.9</v>
      </c>
      <c r="F2" s="13">
        <v>2855.01</v>
      </c>
      <c r="G2" s="13">
        <v>2324.12</v>
      </c>
      <c r="H2" s="13">
        <v>1852.43</v>
      </c>
      <c r="I2" s="13">
        <v>1888.44</v>
      </c>
      <c r="J2" s="13">
        <v>2386.5</v>
      </c>
      <c r="K2" s="13">
        <v>2682.94</v>
      </c>
      <c r="L2" s="13">
        <v>3226.96</v>
      </c>
      <c r="M2" s="13">
        <v>2306.46</v>
      </c>
      <c r="N2" s="13">
        <v>2398.54</v>
      </c>
      <c r="O2" s="13">
        <v>2183.85</v>
      </c>
      <c r="P2" s="13">
        <v>2187.59</v>
      </c>
      <c r="Q2" s="13">
        <v>1888.44</v>
      </c>
      <c r="R2" s="13">
        <v>2367.39</v>
      </c>
      <c r="S2" s="13">
        <v>2354.66</v>
      </c>
      <c r="T2" s="13">
        <v>2366.62</v>
      </c>
      <c r="U2" s="13">
        <v>2183.85</v>
      </c>
    </row>
    <row r="3" spans="1:21" ht="14.4" x14ac:dyDescent="0.3">
      <c r="A3" s="18" t="s">
        <v>49</v>
      </c>
      <c r="B3" s="13">
        <v>0</v>
      </c>
      <c r="C3" s="13">
        <v>0</v>
      </c>
      <c r="D3" s="13">
        <v>3121.86</v>
      </c>
      <c r="E3" s="13">
        <v>1852.9</v>
      </c>
      <c r="F3" s="13">
        <v>2855.01</v>
      </c>
      <c r="G3" s="13">
        <v>2324.12</v>
      </c>
      <c r="H3" s="13">
        <v>1852.43</v>
      </c>
      <c r="I3" s="13">
        <v>1888.44</v>
      </c>
      <c r="J3" s="13">
        <v>2386.5</v>
      </c>
      <c r="K3" s="13">
        <v>2682.94</v>
      </c>
      <c r="L3" s="13">
        <v>3226.96</v>
      </c>
      <c r="M3" s="13">
        <v>2306.46</v>
      </c>
      <c r="N3" s="13">
        <v>2398.54</v>
      </c>
      <c r="O3" s="13">
        <v>2183.85</v>
      </c>
      <c r="P3" s="13">
        <v>2187.59</v>
      </c>
      <c r="Q3" s="13">
        <v>1888.44</v>
      </c>
      <c r="R3" s="13">
        <v>2367.39</v>
      </c>
      <c r="S3" s="13">
        <v>2354.66</v>
      </c>
      <c r="T3" s="13">
        <v>2366.62</v>
      </c>
      <c r="U3" s="13">
        <v>2183.85</v>
      </c>
    </row>
    <row r="4" spans="1:21" ht="14.4" x14ac:dyDescent="0.3">
      <c r="A4" s="18" t="s">
        <v>52</v>
      </c>
      <c r="B4" s="13">
        <v>3121.86</v>
      </c>
      <c r="C4" s="13">
        <v>3121.86</v>
      </c>
      <c r="D4" s="13">
        <v>0</v>
      </c>
      <c r="E4" s="13">
        <v>1402.01</v>
      </c>
      <c r="F4" s="13">
        <v>308.64</v>
      </c>
      <c r="G4" s="13">
        <v>1592.84</v>
      </c>
      <c r="H4" s="13">
        <v>1402.94</v>
      </c>
      <c r="I4" s="13">
        <v>1259.76</v>
      </c>
      <c r="J4" s="13">
        <v>456.94</v>
      </c>
      <c r="K4" s="13">
        <v>452.17</v>
      </c>
      <c r="L4" s="13">
        <v>101.06</v>
      </c>
      <c r="M4" s="13">
        <v>831.87</v>
      </c>
      <c r="N4" s="13">
        <v>750.03</v>
      </c>
      <c r="O4" s="13">
        <v>1053.5899999999999</v>
      </c>
      <c r="P4" s="13">
        <v>1056.4100000000001</v>
      </c>
      <c r="Q4" s="13">
        <v>1259.76</v>
      </c>
      <c r="R4" s="13">
        <v>757.02</v>
      </c>
      <c r="S4" s="13">
        <v>770.43</v>
      </c>
      <c r="T4" s="13">
        <v>781.19</v>
      </c>
      <c r="U4" s="13">
        <v>1053.5899999999999</v>
      </c>
    </row>
    <row r="5" spans="1:21" ht="14.4" x14ac:dyDescent="0.3">
      <c r="A5" s="18" t="s">
        <v>50</v>
      </c>
      <c r="B5" s="13">
        <v>1852.9</v>
      </c>
      <c r="C5" s="13">
        <v>1852.9</v>
      </c>
      <c r="D5" s="13">
        <v>1402.01</v>
      </c>
      <c r="E5" s="13">
        <v>0</v>
      </c>
      <c r="F5" s="13">
        <v>1221.3599999999999</v>
      </c>
      <c r="G5" s="13">
        <v>744.95</v>
      </c>
      <c r="H5" s="13">
        <v>5.0999999999999996</v>
      </c>
      <c r="I5" s="13">
        <v>669.44</v>
      </c>
      <c r="J5" s="13">
        <v>972.35</v>
      </c>
      <c r="K5" s="13">
        <v>972.08</v>
      </c>
      <c r="L5" s="13">
        <v>1498.37</v>
      </c>
      <c r="M5" s="13">
        <v>751.52</v>
      </c>
      <c r="N5" s="13">
        <v>869.89</v>
      </c>
      <c r="O5" s="13">
        <v>928.16</v>
      </c>
      <c r="P5" s="13">
        <v>933.6</v>
      </c>
      <c r="Q5" s="13">
        <v>669.44</v>
      </c>
      <c r="R5" s="13">
        <v>810.29</v>
      </c>
      <c r="S5" s="13">
        <v>801.37</v>
      </c>
      <c r="T5" s="13">
        <v>814.88</v>
      </c>
      <c r="U5" s="13">
        <v>669.44</v>
      </c>
    </row>
    <row r="6" spans="1:21" ht="14.4" x14ac:dyDescent="0.3">
      <c r="A6" s="18" t="s">
        <v>40</v>
      </c>
      <c r="B6" s="13">
        <v>2855.01</v>
      </c>
      <c r="C6" s="13">
        <v>2855.01</v>
      </c>
      <c r="D6" s="13">
        <v>308.64</v>
      </c>
      <c r="E6" s="13">
        <v>1221.3599999999999</v>
      </c>
      <c r="F6" s="13">
        <v>0</v>
      </c>
      <c r="G6" s="13">
        <v>1554.54</v>
      </c>
      <c r="H6" s="13">
        <v>1226.1300000000001</v>
      </c>
      <c r="I6" s="13">
        <v>986.51</v>
      </c>
      <c r="J6" s="13">
        <v>259.77</v>
      </c>
      <c r="K6" s="13">
        <v>257.70999999999998</v>
      </c>
      <c r="L6" s="13">
        <v>376.69</v>
      </c>
      <c r="M6" s="13">
        <v>556.67999999999995</v>
      </c>
      <c r="N6" s="13">
        <v>468.77</v>
      </c>
      <c r="O6" s="13">
        <v>751.83</v>
      </c>
      <c r="P6" s="13">
        <v>747.95</v>
      </c>
      <c r="Q6" s="13">
        <v>986.51</v>
      </c>
      <c r="R6" s="13">
        <v>488.27</v>
      </c>
      <c r="S6" s="13">
        <v>496.15</v>
      </c>
      <c r="T6" s="13">
        <v>503.02</v>
      </c>
      <c r="U6" s="13">
        <v>986.51</v>
      </c>
    </row>
    <row r="7" spans="1:21" ht="14.4" x14ac:dyDescent="0.3">
      <c r="A7" s="18" t="s">
        <v>46</v>
      </c>
      <c r="B7" s="13">
        <v>2324.12</v>
      </c>
      <c r="C7" s="13">
        <v>2324.12</v>
      </c>
      <c r="D7" s="13">
        <v>1592.84</v>
      </c>
      <c r="E7" s="13">
        <v>744.95</v>
      </c>
      <c r="F7" s="13">
        <v>1554.54</v>
      </c>
      <c r="G7" s="13">
        <v>0</v>
      </c>
      <c r="H7" s="13">
        <v>739.67</v>
      </c>
      <c r="I7" s="13">
        <v>1378.42</v>
      </c>
      <c r="J7" s="13">
        <v>1308.83</v>
      </c>
      <c r="K7" s="13">
        <v>1308</v>
      </c>
      <c r="L7" s="13">
        <v>1690.9</v>
      </c>
      <c r="M7" s="13">
        <v>1296.8</v>
      </c>
      <c r="N7" s="13">
        <v>1376.8</v>
      </c>
      <c r="O7" s="13">
        <v>1574.99</v>
      </c>
      <c r="P7" s="13">
        <v>1571.74</v>
      </c>
      <c r="Q7" s="13">
        <v>1378.42</v>
      </c>
      <c r="R7" s="13">
        <v>1326.94</v>
      </c>
      <c r="S7" s="13">
        <v>1327.34</v>
      </c>
      <c r="T7" s="13">
        <v>1352.72</v>
      </c>
      <c r="U7" s="13">
        <v>1574.99</v>
      </c>
    </row>
    <row r="8" spans="1:21" ht="14.4" x14ac:dyDescent="0.3">
      <c r="A8" s="18" t="s">
        <v>38</v>
      </c>
      <c r="B8" s="13">
        <v>1852.43</v>
      </c>
      <c r="C8" s="13">
        <v>1852.43</v>
      </c>
      <c r="D8" s="13">
        <v>1402.94</v>
      </c>
      <c r="E8" s="13">
        <v>5.0999999999999996</v>
      </c>
      <c r="F8" s="13">
        <v>1226.1300000000001</v>
      </c>
      <c r="G8" s="13">
        <v>739.67</v>
      </c>
      <c r="H8" s="13">
        <v>0</v>
      </c>
      <c r="I8" s="13">
        <v>671.39</v>
      </c>
      <c r="J8" s="13">
        <v>972.52</v>
      </c>
      <c r="K8" s="13">
        <v>981.33</v>
      </c>
      <c r="L8" s="13">
        <v>1505.71</v>
      </c>
      <c r="M8" s="13">
        <v>753.49</v>
      </c>
      <c r="N8" s="13">
        <v>870.03</v>
      </c>
      <c r="O8" s="13">
        <v>943.15</v>
      </c>
      <c r="P8" s="13">
        <v>937.01</v>
      </c>
      <c r="Q8" s="13">
        <v>671.39</v>
      </c>
      <c r="R8" s="13">
        <v>820.57</v>
      </c>
      <c r="S8" s="13">
        <v>730.37</v>
      </c>
      <c r="T8" s="13">
        <v>819.67</v>
      </c>
      <c r="U8" s="13">
        <v>943.15</v>
      </c>
    </row>
    <row r="9" spans="1:21" ht="14.4" x14ac:dyDescent="0.3">
      <c r="A9" s="18" t="s">
        <v>71</v>
      </c>
      <c r="B9" s="13">
        <v>1888.44</v>
      </c>
      <c r="C9" s="13">
        <v>1888.44</v>
      </c>
      <c r="D9" s="13">
        <v>1259.76</v>
      </c>
      <c r="E9" s="13">
        <v>669.44</v>
      </c>
      <c r="F9" s="13">
        <v>986.51</v>
      </c>
      <c r="G9" s="13">
        <v>1378.42</v>
      </c>
      <c r="H9" s="13">
        <v>671.39</v>
      </c>
      <c r="I9" s="13">
        <v>0</v>
      </c>
      <c r="J9" s="13">
        <v>823.58</v>
      </c>
      <c r="K9" s="13">
        <v>823.34</v>
      </c>
      <c r="L9" s="13">
        <v>1348.5</v>
      </c>
      <c r="M9" s="13">
        <v>434.83</v>
      </c>
      <c r="N9" s="13">
        <v>512.76</v>
      </c>
      <c r="O9" s="13">
        <v>341.35</v>
      </c>
      <c r="P9" s="13">
        <v>336.43</v>
      </c>
      <c r="Q9" s="13">
        <v>0</v>
      </c>
      <c r="R9" s="13">
        <v>502.68</v>
      </c>
      <c r="S9" s="13">
        <v>492.85</v>
      </c>
      <c r="T9" s="13">
        <v>482.75</v>
      </c>
      <c r="U9" s="13">
        <v>341.35</v>
      </c>
    </row>
    <row r="10" spans="1:21" ht="14.4" x14ac:dyDescent="0.3">
      <c r="A10" s="18" t="s">
        <v>45</v>
      </c>
      <c r="B10" s="13">
        <v>2386.5</v>
      </c>
      <c r="C10" s="13">
        <v>2386.5</v>
      </c>
      <c r="D10" s="13">
        <v>456.94</v>
      </c>
      <c r="E10" s="13">
        <v>972.35</v>
      </c>
      <c r="F10" s="13">
        <v>259.77</v>
      </c>
      <c r="G10" s="13">
        <v>1308.83</v>
      </c>
      <c r="H10" s="13">
        <v>972.52</v>
      </c>
      <c r="I10" s="13">
        <v>823.58</v>
      </c>
      <c r="J10" s="13">
        <v>0</v>
      </c>
      <c r="K10" s="13">
        <v>3.5</v>
      </c>
      <c r="L10" s="13">
        <v>552.73</v>
      </c>
      <c r="M10" s="13">
        <v>389.21</v>
      </c>
      <c r="N10" s="13">
        <v>338.5</v>
      </c>
      <c r="O10" s="13">
        <v>676.61</v>
      </c>
      <c r="P10" s="13">
        <v>661.82</v>
      </c>
      <c r="Q10" s="13">
        <v>823.58</v>
      </c>
      <c r="R10" s="13">
        <v>327.31</v>
      </c>
      <c r="S10" s="13">
        <v>334.84</v>
      </c>
      <c r="T10" s="13">
        <v>351.32</v>
      </c>
      <c r="U10" s="13">
        <v>676.61</v>
      </c>
    </row>
    <row r="11" spans="1:21" ht="14.4" x14ac:dyDescent="0.3">
      <c r="A11" s="18" t="s">
        <v>37</v>
      </c>
      <c r="B11" s="13">
        <v>2682.94</v>
      </c>
      <c r="C11" s="13">
        <v>2682.94</v>
      </c>
      <c r="D11" s="13">
        <v>452.17</v>
      </c>
      <c r="E11" s="13">
        <v>972.08</v>
      </c>
      <c r="F11" s="13">
        <v>257.70999999999998</v>
      </c>
      <c r="G11" s="13">
        <v>1308</v>
      </c>
      <c r="H11" s="13">
        <v>981.33</v>
      </c>
      <c r="I11" s="13">
        <v>823.34</v>
      </c>
      <c r="J11" s="13">
        <v>3.5</v>
      </c>
      <c r="K11" s="13">
        <v>0</v>
      </c>
      <c r="L11" s="13">
        <v>547.77</v>
      </c>
      <c r="M11" s="13">
        <v>391.54</v>
      </c>
      <c r="N11" s="13">
        <v>340.38</v>
      </c>
      <c r="O11" s="13">
        <v>674.05</v>
      </c>
      <c r="P11" s="13">
        <v>668.47</v>
      </c>
      <c r="Q11" s="13">
        <v>823.34</v>
      </c>
      <c r="R11" s="13">
        <v>330.55</v>
      </c>
      <c r="S11" s="13">
        <v>337.96</v>
      </c>
      <c r="T11" s="13">
        <v>353.5</v>
      </c>
      <c r="U11" s="13">
        <v>674.05</v>
      </c>
    </row>
    <row r="12" spans="1:21" ht="14.4" x14ac:dyDescent="0.3">
      <c r="A12" s="18" t="s">
        <v>51</v>
      </c>
      <c r="B12" s="13">
        <v>3226.96</v>
      </c>
      <c r="C12" s="13">
        <v>3226.96</v>
      </c>
      <c r="D12" s="13">
        <v>101.06</v>
      </c>
      <c r="E12" s="13">
        <v>1498.37</v>
      </c>
      <c r="F12" s="13">
        <v>376.69</v>
      </c>
      <c r="G12" s="13">
        <v>1690.9</v>
      </c>
      <c r="H12" s="13">
        <v>1505.71</v>
      </c>
      <c r="I12" s="13">
        <v>1348.5</v>
      </c>
      <c r="J12" s="13">
        <v>552.73</v>
      </c>
      <c r="K12" s="13">
        <v>547.77</v>
      </c>
      <c r="L12" s="13">
        <v>0</v>
      </c>
      <c r="M12" s="13">
        <v>915.58</v>
      </c>
      <c r="N12" s="13">
        <v>834.08</v>
      </c>
      <c r="O12" s="13">
        <v>1122.98</v>
      </c>
      <c r="P12" s="13">
        <v>1124.55</v>
      </c>
      <c r="Q12" s="13">
        <v>1348.5</v>
      </c>
      <c r="R12" s="13">
        <v>846.29</v>
      </c>
      <c r="S12" s="13">
        <v>855.52</v>
      </c>
      <c r="T12" s="13">
        <v>868.52</v>
      </c>
      <c r="U12" s="13">
        <v>1122.98</v>
      </c>
    </row>
    <row r="13" spans="1:21" ht="14.4" x14ac:dyDescent="0.3">
      <c r="A13" s="18" t="s">
        <v>72</v>
      </c>
      <c r="B13" s="13">
        <v>2306.46</v>
      </c>
      <c r="C13" s="13">
        <v>2306.46</v>
      </c>
      <c r="D13" s="13">
        <v>831.87</v>
      </c>
      <c r="E13" s="13">
        <v>751.52</v>
      </c>
      <c r="F13" s="13">
        <v>556.67999999999995</v>
      </c>
      <c r="G13" s="13">
        <v>1296.8</v>
      </c>
      <c r="H13" s="13">
        <v>753.49</v>
      </c>
      <c r="I13" s="13">
        <v>434.83</v>
      </c>
      <c r="J13" s="13">
        <v>389.21</v>
      </c>
      <c r="K13" s="13">
        <v>391.54</v>
      </c>
      <c r="L13" s="13">
        <v>915.58</v>
      </c>
      <c r="M13" s="13">
        <v>0</v>
      </c>
      <c r="N13" s="13">
        <v>111.61</v>
      </c>
      <c r="O13" s="13">
        <v>338.7</v>
      </c>
      <c r="P13" s="13">
        <v>331.97</v>
      </c>
      <c r="Q13" s="13">
        <v>434.83</v>
      </c>
      <c r="R13" s="13">
        <v>72.77</v>
      </c>
      <c r="S13" s="13">
        <v>64.150000000000006</v>
      </c>
      <c r="T13" s="13">
        <v>65.150000000000006</v>
      </c>
      <c r="U13" s="13">
        <v>434.83</v>
      </c>
    </row>
    <row r="14" spans="1:21" ht="14.4" x14ac:dyDescent="0.3">
      <c r="A14" s="18" t="s">
        <v>54</v>
      </c>
      <c r="B14" s="13">
        <v>2398.54</v>
      </c>
      <c r="C14" s="13">
        <v>2398.54</v>
      </c>
      <c r="D14" s="13">
        <v>750.03</v>
      </c>
      <c r="E14" s="13">
        <v>869.89</v>
      </c>
      <c r="F14" s="13">
        <v>468.77</v>
      </c>
      <c r="G14" s="13">
        <v>1376.8</v>
      </c>
      <c r="H14" s="13">
        <v>870.03</v>
      </c>
      <c r="I14" s="13">
        <v>512.76</v>
      </c>
      <c r="J14" s="13">
        <v>338.5</v>
      </c>
      <c r="K14" s="13">
        <v>340.38</v>
      </c>
      <c r="L14" s="13">
        <v>834.08</v>
      </c>
      <c r="M14" s="13">
        <v>111.61</v>
      </c>
      <c r="N14" s="13">
        <v>0</v>
      </c>
      <c r="O14" s="13">
        <v>337.75</v>
      </c>
      <c r="P14" s="13">
        <v>332.78</v>
      </c>
      <c r="Q14" s="13">
        <v>512.76</v>
      </c>
      <c r="R14" s="13">
        <v>55.19</v>
      </c>
      <c r="S14" s="13">
        <v>58.54</v>
      </c>
      <c r="T14" s="13">
        <v>47.45</v>
      </c>
      <c r="U14" s="13">
        <v>512.76</v>
      </c>
    </row>
    <row r="15" spans="1:21" ht="14.4" x14ac:dyDescent="0.3">
      <c r="A15" s="18" t="s">
        <v>48</v>
      </c>
      <c r="B15" s="13">
        <v>2183.85</v>
      </c>
      <c r="C15" s="13">
        <v>2183.85</v>
      </c>
      <c r="D15" s="13">
        <v>1053.5899999999999</v>
      </c>
      <c r="E15" s="13">
        <v>928.16</v>
      </c>
      <c r="F15" s="13">
        <v>751.83</v>
      </c>
      <c r="G15" s="13">
        <v>1574.99</v>
      </c>
      <c r="H15" s="13">
        <v>943.15</v>
      </c>
      <c r="I15" s="13">
        <v>341.35</v>
      </c>
      <c r="J15" s="13">
        <v>676.61</v>
      </c>
      <c r="K15" s="13">
        <v>674.05</v>
      </c>
      <c r="L15" s="13">
        <v>1122.98</v>
      </c>
      <c r="M15" s="13">
        <v>338.7</v>
      </c>
      <c r="N15" s="13">
        <v>337.75</v>
      </c>
      <c r="O15" s="13">
        <v>0</v>
      </c>
      <c r="P15" s="13">
        <v>6.68</v>
      </c>
      <c r="Q15" s="13">
        <v>341.35</v>
      </c>
      <c r="R15" s="13">
        <v>363.75</v>
      </c>
      <c r="S15" s="13">
        <v>359.02</v>
      </c>
      <c r="T15" s="13">
        <v>337.3</v>
      </c>
      <c r="U15" s="13">
        <v>0</v>
      </c>
    </row>
    <row r="16" spans="1:21" ht="14.4" x14ac:dyDescent="0.3">
      <c r="A16" s="18" t="s">
        <v>41</v>
      </c>
      <c r="B16" s="13">
        <v>2187.59</v>
      </c>
      <c r="C16" s="13">
        <v>2187.59</v>
      </c>
      <c r="D16" s="13">
        <v>1056.4100000000001</v>
      </c>
      <c r="E16" s="13">
        <v>933.6</v>
      </c>
      <c r="F16" s="13">
        <v>747.95</v>
      </c>
      <c r="G16" s="13">
        <v>1571.74</v>
      </c>
      <c r="H16" s="13">
        <v>937.01</v>
      </c>
      <c r="I16" s="13">
        <v>336.43</v>
      </c>
      <c r="J16" s="13">
        <v>661.82</v>
      </c>
      <c r="K16" s="13">
        <v>668.47</v>
      </c>
      <c r="L16" s="13">
        <v>1124.55</v>
      </c>
      <c r="M16" s="13">
        <v>331.97</v>
      </c>
      <c r="N16" s="13">
        <v>332.78</v>
      </c>
      <c r="O16" s="13">
        <v>6.68</v>
      </c>
      <c r="P16" s="13">
        <v>0</v>
      </c>
      <c r="Q16" s="13">
        <v>336.43</v>
      </c>
      <c r="R16" s="13">
        <v>358.23</v>
      </c>
      <c r="S16" s="13">
        <v>354.39</v>
      </c>
      <c r="T16" s="13">
        <v>332.3</v>
      </c>
      <c r="U16" s="13">
        <v>6.68</v>
      </c>
    </row>
    <row r="17" spans="1:21" ht="14.4" x14ac:dyDescent="0.3">
      <c r="A17" s="18" t="s">
        <v>39</v>
      </c>
      <c r="B17" s="13">
        <v>1888.44</v>
      </c>
      <c r="C17" s="13">
        <v>1888.44</v>
      </c>
      <c r="D17" s="13">
        <v>1259.76</v>
      </c>
      <c r="E17" s="13">
        <v>669.44</v>
      </c>
      <c r="F17" s="13">
        <v>986.51</v>
      </c>
      <c r="G17" s="13">
        <v>1378.42</v>
      </c>
      <c r="H17" s="13">
        <v>671.39</v>
      </c>
      <c r="I17" s="13">
        <v>0</v>
      </c>
      <c r="J17" s="13">
        <v>823.58</v>
      </c>
      <c r="K17" s="13">
        <v>823.34</v>
      </c>
      <c r="L17" s="13">
        <v>1348.5</v>
      </c>
      <c r="M17" s="13">
        <v>434.83</v>
      </c>
      <c r="N17" s="13">
        <v>512.76</v>
      </c>
      <c r="O17" s="13">
        <v>341.35</v>
      </c>
      <c r="P17" s="13">
        <v>336.43</v>
      </c>
      <c r="Q17" s="13">
        <v>0</v>
      </c>
      <c r="R17" s="13">
        <v>502.68</v>
      </c>
      <c r="S17" s="13">
        <v>492.85</v>
      </c>
      <c r="T17" s="13">
        <v>482.75</v>
      </c>
      <c r="U17" s="13">
        <v>341.35</v>
      </c>
    </row>
    <row r="18" spans="1:21" ht="14.4" x14ac:dyDescent="0.3">
      <c r="A18" s="18" t="s">
        <v>55</v>
      </c>
      <c r="B18" s="13">
        <v>2367.39</v>
      </c>
      <c r="C18" s="13">
        <v>2367.39</v>
      </c>
      <c r="D18" s="13">
        <v>757.02</v>
      </c>
      <c r="E18" s="13">
        <v>810.29</v>
      </c>
      <c r="F18" s="13">
        <v>488.27</v>
      </c>
      <c r="G18" s="13">
        <v>1326.94</v>
      </c>
      <c r="H18" s="13">
        <v>820.57</v>
      </c>
      <c r="I18" s="13">
        <v>502.68</v>
      </c>
      <c r="J18" s="13">
        <v>327.31</v>
      </c>
      <c r="K18" s="13">
        <v>330.55</v>
      </c>
      <c r="L18" s="13">
        <v>846.29</v>
      </c>
      <c r="M18" s="13">
        <v>72.77</v>
      </c>
      <c r="N18" s="13">
        <v>55.19</v>
      </c>
      <c r="O18" s="13">
        <v>363.75</v>
      </c>
      <c r="P18" s="13">
        <v>358.23</v>
      </c>
      <c r="Q18" s="13">
        <v>502.68</v>
      </c>
      <c r="R18" s="13">
        <v>0</v>
      </c>
      <c r="S18" s="13">
        <v>9.15</v>
      </c>
      <c r="T18" s="13">
        <v>25.73</v>
      </c>
      <c r="U18" s="13">
        <v>502.68</v>
      </c>
    </row>
    <row r="19" spans="1:21" ht="14.4" x14ac:dyDescent="0.3">
      <c r="A19" s="18" t="s">
        <v>53</v>
      </c>
      <c r="B19" s="13">
        <v>2354.66</v>
      </c>
      <c r="C19" s="13">
        <v>2354.66</v>
      </c>
      <c r="D19" s="13">
        <v>770.43</v>
      </c>
      <c r="E19" s="13">
        <v>801.37</v>
      </c>
      <c r="F19" s="13">
        <v>496.15</v>
      </c>
      <c r="G19" s="13">
        <v>1327.34</v>
      </c>
      <c r="H19" s="13">
        <v>730.37</v>
      </c>
      <c r="I19" s="13">
        <v>492.85</v>
      </c>
      <c r="J19" s="13">
        <v>334.84</v>
      </c>
      <c r="K19" s="13">
        <v>337.96</v>
      </c>
      <c r="L19" s="13">
        <v>855.52</v>
      </c>
      <c r="M19" s="13">
        <v>64.150000000000006</v>
      </c>
      <c r="N19" s="13">
        <v>58.54</v>
      </c>
      <c r="O19" s="13">
        <v>359.02</v>
      </c>
      <c r="P19" s="13">
        <v>354.39</v>
      </c>
      <c r="Q19" s="13">
        <v>492.85</v>
      </c>
      <c r="R19" s="13">
        <v>9.15</v>
      </c>
      <c r="S19" s="13">
        <v>0</v>
      </c>
      <c r="T19" s="13">
        <v>20.92</v>
      </c>
      <c r="U19" s="13">
        <v>359.02</v>
      </c>
    </row>
    <row r="20" spans="1:21" ht="14.4" x14ac:dyDescent="0.3">
      <c r="A20" s="18" t="s">
        <v>44</v>
      </c>
      <c r="B20" s="13">
        <v>2366.62</v>
      </c>
      <c r="C20" s="13">
        <v>2366.62</v>
      </c>
      <c r="D20" s="13">
        <v>781.19</v>
      </c>
      <c r="E20" s="13">
        <v>814.88</v>
      </c>
      <c r="F20" s="13">
        <v>503.02</v>
      </c>
      <c r="G20" s="13">
        <v>1352.72</v>
      </c>
      <c r="H20" s="13">
        <v>819.67</v>
      </c>
      <c r="I20" s="13">
        <v>482.75</v>
      </c>
      <c r="J20" s="13">
        <v>351.32</v>
      </c>
      <c r="K20" s="13">
        <v>353.5</v>
      </c>
      <c r="L20" s="13">
        <v>868.52</v>
      </c>
      <c r="M20" s="13">
        <v>65.150000000000006</v>
      </c>
      <c r="N20" s="13">
        <v>47.45</v>
      </c>
      <c r="O20" s="13">
        <v>337.3</v>
      </c>
      <c r="P20" s="13">
        <v>332.3</v>
      </c>
      <c r="Q20" s="13">
        <v>482.75</v>
      </c>
      <c r="R20" s="13">
        <v>25.73</v>
      </c>
      <c r="S20" s="13">
        <v>20.92</v>
      </c>
      <c r="T20" s="13">
        <v>0</v>
      </c>
      <c r="U20" s="13">
        <v>482.75</v>
      </c>
    </row>
    <row r="21" spans="1:21" ht="14.4" x14ac:dyDescent="0.3">
      <c r="A21" s="18" t="s">
        <v>47</v>
      </c>
      <c r="B21" s="13">
        <v>2183.85</v>
      </c>
      <c r="C21" s="13">
        <v>2183.85</v>
      </c>
      <c r="D21" s="13">
        <v>1053.5899999999999</v>
      </c>
      <c r="E21" s="13">
        <v>669.44</v>
      </c>
      <c r="F21" s="13">
        <v>986.51</v>
      </c>
      <c r="G21" s="13">
        <v>1574.99</v>
      </c>
      <c r="H21" s="13">
        <v>943.15</v>
      </c>
      <c r="I21" s="13">
        <v>341.35</v>
      </c>
      <c r="J21" s="13">
        <v>676.61</v>
      </c>
      <c r="K21" s="13">
        <v>674.05</v>
      </c>
      <c r="L21" s="13">
        <v>1122.98</v>
      </c>
      <c r="M21" s="13">
        <v>434.83</v>
      </c>
      <c r="N21" s="13">
        <v>512.76</v>
      </c>
      <c r="O21" s="13">
        <v>0</v>
      </c>
      <c r="P21" s="13">
        <v>6.68</v>
      </c>
      <c r="Q21" s="13">
        <v>341.35</v>
      </c>
      <c r="R21" s="13">
        <v>502.68</v>
      </c>
      <c r="S21" s="13">
        <v>359.02</v>
      </c>
      <c r="T21" s="13">
        <v>482.75</v>
      </c>
      <c r="U21" s="13">
        <v>0</v>
      </c>
    </row>
    <row r="22" spans="1:21" ht="15.75" customHeight="1" x14ac:dyDescent="0.3"/>
    <row r="23" spans="1:21" ht="15.75" customHeight="1" x14ac:dyDescent="0.3"/>
    <row r="24" spans="1:21" ht="15.75" customHeight="1" x14ac:dyDescent="0.3"/>
    <row r="25" spans="1:21" ht="15.75" customHeight="1" x14ac:dyDescent="0.3"/>
    <row r="26" spans="1:21" ht="15.75" customHeight="1" x14ac:dyDescent="0.3"/>
    <row r="27" spans="1:21" ht="15.75" customHeight="1" x14ac:dyDescent="0.3"/>
    <row r="28" spans="1:21" ht="15.75" customHeight="1" x14ac:dyDescent="0.3"/>
    <row r="29" spans="1:21" ht="15.75" customHeight="1" x14ac:dyDescent="0.3"/>
    <row r="30" spans="1:21" ht="15.75" customHeight="1" x14ac:dyDescent="0.3"/>
    <row r="31" spans="1:21" ht="15.75" customHeight="1" x14ac:dyDescent="0.3"/>
    <row r="32" spans="1:2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pageMargins left="0.511811024" right="0.511811024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1:D21"/>
  <sheetViews>
    <sheetView workbookViewId="0">
      <selection activeCell="D13" sqref="D13"/>
    </sheetView>
  </sheetViews>
  <sheetFormatPr defaultColWidth="14.44140625" defaultRowHeight="15" customHeight="1" x14ac:dyDescent="0.3"/>
  <cols>
    <col min="2" max="2" width="20.5546875" customWidth="1"/>
    <col min="3" max="3" width="30.33203125" customWidth="1"/>
    <col min="4" max="4" width="20.5546875" customWidth="1"/>
  </cols>
  <sheetData>
    <row r="1" spans="2:4" ht="15" customHeight="1" x14ac:dyDescent="0.3">
      <c r="B1" s="9" t="s">
        <v>56</v>
      </c>
      <c r="C1" s="9" t="s">
        <v>57</v>
      </c>
      <c r="D1" s="9" t="s">
        <v>70</v>
      </c>
    </row>
    <row r="2" spans="2:4" ht="15" customHeight="1" x14ac:dyDescent="0.3">
      <c r="B2" s="8" t="s">
        <v>36</v>
      </c>
      <c r="C2" s="8" t="s">
        <v>58</v>
      </c>
      <c r="D2" s="8" t="s">
        <v>8</v>
      </c>
    </row>
    <row r="3" spans="2:4" ht="15" customHeight="1" x14ac:dyDescent="0.3">
      <c r="B3" s="8" t="s">
        <v>37</v>
      </c>
      <c r="C3" s="8" t="s">
        <v>59</v>
      </c>
      <c r="D3" s="8" t="s">
        <v>3</v>
      </c>
    </row>
    <row r="4" spans="2:4" ht="15" customHeight="1" x14ac:dyDescent="0.3">
      <c r="B4" s="8" t="s">
        <v>38</v>
      </c>
      <c r="C4" s="8" t="s">
        <v>60</v>
      </c>
      <c r="D4" s="8" t="s">
        <v>2</v>
      </c>
    </row>
    <row r="5" spans="2:4" ht="15" customHeight="1" x14ac:dyDescent="0.3">
      <c r="B5" s="8" t="s">
        <v>39</v>
      </c>
      <c r="C5" s="8" t="s">
        <v>58</v>
      </c>
      <c r="D5" s="8" t="s">
        <v>76</v>
      </c>
    </row>
    <row r="6" spans="2:4" ht="15" customHeight="1" x14ac:dyDescent="0.3">
      <c r="B6" s="8" t="s">
        <v>40</v>
      </c>
      <c r="C6" s="8" t="s">
        <v>61</v>
      </c>
      <c r="D6" s="8" t="s">
        <v>12</v>
      </c>
    </row>
    <row r="7" spans="2:4" ht="15" customHeight="1" x14ac:dyDescent="0.3">
      <c r="B7" s="8" t="s">
        <v>41</v>
      </c>
      <c r="C7" s="8" t="s">
        <v>62</v>
      </c>
      <c r="D7" s="8" t="s">
        <v>73</v>
      </c>
    </row>
    <row r="8" spans="2:4" ht="15" customHeight="1" x14ac:dyDescent="0.3">
      <c r="B8" s="8" t="s">
        <v>42</v>
      </c>
      <c r="C8" s="8" t="s">
        <v>63</v>
      </c>
      <c r="D8" s="8" t="s">
        <v>11</v>
      </c>
    </row>
    <row r="9" spans="2:4" ht="15" customHeight="1" x14ac:dyDescent="0.3">
      <c r="B9" s="8" t="s">
        <v>43</v>
      </c>
      <c r="C9" s="8" t="s">
        <v>64</v>
      </c>
      <c r="D9" s="8" t="s">
        <v>6</v>
      </c>
    </row>
    <row r="10" spans="2:4" ht="15" customHeight="1" x14ac:dyDescent="0.3">
      <c r="B10" s="8" t="s">
        <v>44</v>
      </c>
      <c r="C10" s="8" t="s">
        <v>65</v>
      </c>
      <c r="D10" s="8" t="s">
        <v>77</v>
      </c>
    </row>
    <row r="11" spans="2:4" ht="15" customHeight="1" x14ac:dyDescent="0.3">
      <c r="B11" s="8" t="s">
        <v>45</v>
      </c>
      <c r="C11" s="8" t="s">
        <v>59</v>
      </c>
      <c r="D11" s="8" t="s">
        <v>7</v>
      </c>
    </row>
    <row r="12" spans="2:4" ht="15" customHeight="1" x14ac:dyDescent="0.3">
      <c r="B12" s="8" t="s">
        <v>46</v>
      </c>
      <c r="C12" s="8" t="s">
        <v>66</v>
      </c>
      <c r="D12" s="8" t="s">
        <v>4</v>
      </c>
    </row>
    <row r="13" spans="2:4" ht="15" customHeight="1" x14ac:dyDescent="0.3">
      <c r="B13" s="8" t="s">
        <v>47</v>
      </c>
      <c r="C13" s="8" t="s">
        <v>62</v>
      </c>
      <c r="D13" s="8" t="s">
        <v>9</v>
      </c>
    </row>
    <row r="14" spans="2:4" ht="15" customHeight="1" x14ac:dyDescent="0.3">
      <c r="B14" s="8" t="s">
        <v>48</v>
      </c>
      <c r="C14" s="8" t="s">
        <v>62</v>
      </c>
      <c r="D14" s="8" t="s">
        <v>9</v>
      </c>
    </row>
    <row r="15" spans="2:4" ht="15" customHeight="1" x14ac:dyDescent="0.3">
      <c r="B15" s="8" t="s">
        <v>49</v>
      </c>
      <c r="C15" s="8" t="s">
        <v>64</v>
      </c>
      <c r="D15" s="8" t="s">
        <v>6</v>
      </c>
    </row>
    <row r="16" spans="2:4" ht="15" customHeight="1" x14ac:dyDescent="0.3">
      <c r="B16" s="8" t="s">
        <v>50</v>
      </c>
      <c r="C16" s="8" t="s">
        <v>60</v>
      </c>
      <c r="D16" s="8" t="s">
        <v>13</v>
      </c>
    </row>
    <row r="17" spans="2:4" ht="15" customHeight="1" x14ac:dyDescent="0.3">
      <c r="B17" s="8" t="s">
        <v>51</v>
      </c>
      <c r="C17" s="8" t="s">
        <v>67</v>
      </c>
      <c r="D17" s="8" t="s">
        <v>5</v>
      </c>
    </row>
    <row r="18" spans="2:4" ht="15" customHeight="1" x14ac:dyDescent="0.3">
      <c r="B18" s="8" t="s">
        <v>52</v>
      </c>
      <c r="C18" s="8" t="s">
        <v>68</v>
      </c>
      <c r="D18" s="8" t="s">
        <v>0</v>
      </c>
    </row>
    <row r="19" spans="2:4" ht="15" customHeight="1" x14ac:dyDescent="0.3">
      <c r="B19" s="8" t="s">
        <v>53</v>
      </c>
      <c r="C19" s="8" t="s">
        <v>65</v>
      </c>
      <c r="D19" s="8" t="s">
        <v>1</v>
      </c>
    </row>
    <row r="20" spans="2:4" ht="15" customHeight="1" x14ac:dyDescent="0.3">
      <c r="B20" s="8" t="s">
        <v>54</v>
      </c>
      <c r="C20" s="8" t="s">
        <v>69</v>
      </c>
      <c r="D20" s="8" t="s">
        <v>14</v>
      </c>
    </row>
    <row r="21" spans="2:4" ht="15" customHeight="1" x14ac:dyDescent="0.3">
      <c r="B21" s="8" t="s">
        <v>55</v>
      </c>
      <c r="C21" s="8" t="s">
        <v>65</v>
      </c>
      <c r="D21" s="8" t="s">
        <v>10</v>
      </c>
    </row>
  </sheetData>
  <autoFilter ref="B1:D21" xr:uid="{00000000-0009-0000-0000-000003000000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I7"/>
  <sheetViews>
    <sheetView workbookViewId="0">
      <selection activeCell="G5" sqref="G5"/>
    </sheetView>
  </sheetViews>
  <sheetFormatPr defaultColWidth="14.44140625" defaultRowHeight="15" customHeight="1" x14ac:dyDescent="0.3"/>
  <cols>
    <col min="1" max="1" width="16.44140625" customWidth="1"/>
    <col min="2" max="2" width="31.33203125" customWidth="1"/>
    <col min="3" max="3" width="80.5546875" customWidth="1"/>
    <col min="4" max="4" width="17" customWidth="1"/>
  </cols>
  <sheetData>
    <row r="2" spans="1:9" ht="14.4" x14ac:dyDescent="0.3">
      <c r="A2" s="1" t="s">
        <v>15</v>
      </c>
      <c r="B2" s="2" t="s">
        <v>16</v>
      </c>
      <c r="C2" s="2" t="s">
        <v>17</v>
      </c>
      <c r="D2" s="2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</row>
    <row r="3" spans="1:9" ht="88.5" customHeight="1" x14ac:dyDescent="0.3">
      <c r="A3" s="4">
        <v>1</v>
      </c>
      <c r="B3" s="4" t="s">
        <v>24</v>
      </c>
      <c r="C3" s="15" t="s">
        <v>25</v>
      </c>
      <c r="D3" s="3" t="s">
        <v>26</v>
      </c>
      <c r="E3" s="5">
        <v>5</v>
      </c>
      <c r="F3" s="5">
        <v>2</v>
      </c>
      <c r="G3" s="5">
        <v>5</v>
      </c>
      <c r="H3" s="5">
        <f t="shared" ref="H3:H7" si="0">E3*F3*G3</f>
        <v>50</v>
      </c>
      <c r="I3" s="5">
        <v>10</v>
      </c>
    </row>
    <row r="4" spans="1:9" ht="79.5" customHeight="1" x14ac:dyDescent="0.3">
      <c r="A4" s="4">
        <v>2</v>
      </c>
      <c r="B4" s="4" t="s">
        <v>27</v>
      </c>
      <c r="C4" s="4" t="s">
        <v>28</v>
      </c>
      <c r="D4" s="6" t="s">
        <v>29</v>
      </c>
      <c r="E4" s="5">
        <v>4</v>
      </c>
      <c r="F4" s="5">
        <v>4</v>
      </c>
      <c r="G4" s="5">
        <v>3</v>
      </c>
      <c r="H4" s="5">
        <f t="shared" si="0"/>
        <v>48</v>
      </c>
      <c r="I4" s="5">
        <v>5</v>
      </c>
    </row>
    <row r="5" spans="1:9" ht="45" customHeight="1" x14ac:dyDescent="0.3">
      <c r="A5" s="4">
        <v>2</v>
      </c>
      <c r="B5" s="4" t="s">
        <v>30</v>
      </c>
      <c r="C5" s="4" t="s">
        <v>31</v>
      </c>
      <c r="D5" s="7" t="s">
        <v>32</v>
      </c>
      <c r="E5" s="5">
        <v>4</v>
      </c>
      <c r="F5" s="5">
        <v>3</v>
      </c>
      <c r="G5" s="5">
        <v>4</v>
      </c>
      <c r="H5" s="5">
        <f t="shared" si="0"/>
        <v>48</v>
      </c>
      <c r="I5" s="5">
        <v>5</v>
      </c>
    </row>
    <row r="6" spans="1:9" ht="42" customHeight="1" x14ac:dyDescent="0.3">
      <c r="A6" s="4">
        <v>3</v>
      </c>
      <c r="B6" s="4" t="s">
        <v>33</v>
      </c>
      <c r="C6" s="16" t="s">
        <v>34</v>
      </c>
      <c r="D6" s="3" t="s">
        <v>35</v>
      </c>
      <c r="E6" s="5">
        <v>2</v>
      </c>
      <c r="F6" s="5">
        <v>1</v>
      </c>
      <c r="G6" s="5">
        <v>3</v>
      </c>
      <c r="H6" s="5">
        <f t="shared" si="0"/>
        <v>6</v>
      </c>
      <c r="I6" s="5">
        <v>2</v>
      </c>
    </row>
    <row r="7" spans="1:9" ht="42.75" customHeight="1" x14ac:dyDescent="0.3">
      <c r="A7" s="4">
        <v>4</v>
      </c>
      <c r="B7" s="10" t="s">
        <v>74</v>
      </c>
      <c r="C7" s="10" t="s">
        <v>75</v>
      </c>
      <c r="D7" s="7"/>
      <c r="E7" s="5">
        <v>1</v>
      </c>
      <c r="F7" s="5">
        <v>1</v>
      </c>
      <c r="G7" s="5">
        <v>5</v>
      </c>
      <c r="H7" s="5">
        <f t="shared" si="0"/>
        <v>5</v>
      </c>
      <c r="I7" s="5">
        <v>1</v>
      </c>
    </row>
  </sheetData>
  <autoFilter ref="A2:I7" xr:uid="{00000000-0009-0000-0000-000004000000}">
    <sortState xmlns:xlrd2="http://schemas.microsoft.com/office/spreadsheetml/2017/richdata2" ref="A2:I7">
      <sortCondition descending="1" ref="I2:I7"/>
    </sortState>
  </autoFilter>
  <hyperlinks>
    <hyperlink ref="D4" r:id="rId1" xr:uid="{00000000-0004-0000-0400-000000000000}"/>
    <hyperlink ref="D5" r:id="rId2" xr:uid="{00000000-0004-0000-0400-000001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Matriz de Distâncias</vt:lpstr>
      <vt:lpstr>Matriz de Dist Ordenada</vt:lpstr>
      <vt:lpstr>Lista Clubes</vt:lpstr>
      <vt:lpstr>Parâmetros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Victor Moura Costa</dc:creator>
  <cp:lastModifiedBy>Conrado Guerra</cp:lastModifiedBy>
  <dcterms:created xsi:type="dcterms:W3CDTF">2023-02-11T21:35:44Z</dcterms:created>
  <dcterms:modified xsi:type="dcterms:W3CDTF">2023-06-02T18:34:00Z</dcterms:modified>
</cp:coreProperties>
</file>