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oponline-my.sharepoint.com/personal/jonathan_pritchard_coop_co_uk/Documents/Desktop/"/>
    </mc:Choice>
  </mc:AlternateContent>
  <xr:revisionPtr revIDLastSave="10" documentId="8_{364CEABB-CB3B-4DB1-8C10-8DE94567D38A}" xr6:coauthVersionLast="47" xr6:coauthVersionMax="47" xr10:uidLastSave="{BE744B28-FAE5-4368-985A-AC2BC4237A86}"/>
  <bookViews>
    <workbookView xWindow="-110" yWindow="-110" windowWidth="19420" windowHeight="10420" firstSheet="1" activeTab="1" xr2:uid="{453478FC-2AE6-4F69-ACBA-87C39402ED33}"/>
  </bookViews>
  <sheets>
    <sheet name="Performance Pivot Table" sheetId="17" state="hidden" r:id="rId1"/>
    <sheet name="Performance" sheetId="21" r:id="rId2"/>
    <sheet name="Call" sheetId="3" state="hidden" r:id="rId3"/>
    <sheet name="Contact" sheetId="8" state="hidden" r:id="rId4"/>
    <sheet name="ExecHub" sheetId="15" state="hidden" r:id="rId5"/>
    <sheet name="Declined" sheetId="16" state="hidden" r:id="rId6"/>
    <sheet name="Consent" sheetId="9" state="hidden" r:id="rId7"/>
    <sheet name="Scottish" sheetId="10" state="hidden" r:id="rId8"/>
    <sheet name="Status Codes" sheetId="19" r:id="rId9"/>
    <sheet name="Transfer" sheetId="20" state="hidden" r:id="rId10"/>
    <sheet name="Status" sheetId="14" state="hidden" r:id="rId11"/>
  </sheets>
  <definedNames>
    <definedName name="_xlchart.v1.0" hidden="1">Performance!$B$11:$B$19</definedName>
    <definedName name="_xlchart.v1.1" hidden="1">Performance!$F$10</definedName>
    <definedName name="_xlchart.v1.2" hidden="1">Performance!$F$11:$F$19</definedName>
    <definedName name="ExternalData_1" localSheetId="2" hidden="1">Call!$A$1:$M$330</definedName>
    <definedName name="ExternalData_1" localSheetId="9" hidden="1">Transfer!$A$1:$C$103</definedName>
    <definedName name="ExternalData_2" localSheetId="3" hidden="1">Contact!$A$1:$C$329</definedName>
    <definedName name="ExternalData_3" localSheetId="6" hidden="1">Consent!$A$1:$D$313</definedName>
    <definedName name="ExternalData_4" localSheetId="7" hidden="1">Scottish!$A$1:$C$122</definedName>
    <definedName name="ExternalData_5" localSheetId="4" hidden="1">ExecHub!$A$1:$C$321</definedName>
    <definedName name="ExternalData_5" localSheetId="10" hidden="1">Status!$A$1:$N$383</definedName>
    <definedName name="ExternalData_6" localSheetId="5" hidden="1">Declined!$A$1:$C$296</definedName>
    <definedName name="NativeTimeline_Interval_Start">#N/A</definedName>
    <definedName name="NativeTimeline_Interval_Start1">#N/A</definedName>
  </definedNames>
  <calcPr calcId="191029"/>
  <pivotCaches>
    <pivotCache cacheId="575" r:id="rId12"/>
    <pivotCache cacheId="576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5" i="3" l="1"/>
  <c r="N326" i="3"/>
  <c r="N327" i="3"/>
  <c r="N328" i="3"/>
  <c r="N329" i="3"/>
  <c r="N330" i="3"/>
  <c r="N319" i="3"/>
  <c r="N320" i="3"/>
  <c r="N321" i="3"/>
  <c r="N322" i="3"/>
  <c r="N323" i="3"/>
  <c r="N324" i="3"/>
  <c r="N318" i="3"/>
  <c r="N309" i="3"/>
  <c r="N310" i="3"/>
  <c r="N311" i="3"/>
  <c r="N312" i="3"/>
  <c r="N313" i="3"/>
  <c r="N314" i="3"/>
  <c r="N315" i="3"/>
  <c r="N316" i="3"/>
  <c r="N317" i="3"/>
  <c r="N300" i="3"/>
  <c r="N301" i="3"/>
  <c r="N302" i="3"/>
  <c r="N303" i="3"/>
  <c r="N304" i="3"/>
  <c r="N305" i="3"/>
  <c r="N306" i="3"/>
  <c r="N307" i="3"/>
  <c r="N308" i="3"/>
  <c r="N292" i="3"/>
  <c r="N293" i="3"/>
  <c r="N294" i="3"/>
  <c r="N295" i="3"/>
  <c r="N296" i="3"/>
  <c r="N297" i="3"/>
  <c r="N298" i="3"/>
  <c r="N299" i="3"/>
  <c r="N284" i="3"/>
  <c r="N285" i="3"/>
  <c r="N286" i="3"/>
  <c r="N287" i="3"/>
  <c r="N288" i="3"/>
  <c r="N289" i="3"/>
  <c r="N290" i="3"/>
  <c r="N291" i="3"/>
  <c r="N276" i="3"/>
  <c r="N277" i="3"/>
  <c r="N278" i="3"/>
  <c r="N279" i="3"/>
  <c r="N280" i="3"/>
  <c r="N281" i="3"/>
  <c r="N282" i="3"/>
  <c r="N283" i="3"/>
  <c r="N268" i="3"/>
  <c r="N269" i="3"/>
  <c r="N270" i="3"/>
  <c r="N271" i="3"/>
  <c r="N272" i="3"/>
  <c r="N273" i="3"/>
  <c r="N274" i="3"/>
  <c r="N275" i="3"/>
  <c r="N261" i="3"/>
  <c r="N262" i="3"/>
  <c r="N263" i="3"/>
  <c r="N264" i="3"/>
  <c r="N265" i="3"/>
  <c r="N266" i="3"/>
  <c r="N267" i="3"/>
  <c r="N253" i="3"/>
  <c r="N254" i="3"/>
  <c r="N255" i="3"/>
  <c r="N256" i="3"/>
  <c r="N257" i="3"/>
  <c r="N258" i="3"/>
  <c r="N259" i="3"/>
  <c r="N260" i="3"/>
  <c r="N246" i="3"/>
  <c r="N247" i="3"/>
  <c r="N248" i="3"/>
  <c r="N249" i="3"/>
  <c r="N250" i="3"/>
  <c r="N251" i="3"/>
  <c r="N252" i="3"/>
  <c r="N239" i="3"/>
  <c r="N240" i="3"/>
  <c r="N241" i="3"/>
  <c r="N242" i="3"/>
  <c r="N243" i="3"/>
  <c r="N244" i="3"/>
  <c r="N245" i="3"/>
  <c r="N233" i="3"/>
  <c r="N234" i="3"/>
  <c r="N235" i="3"/>
  <c r="N236" i="3"/>
  <c r="N237" i="3"/>
  <c r="N238" i="3"/>
  <c r="N226" i="3"/>
  <c r="N227" i="3"/>
  <c r="N228" i="3"/>
  <c r="N229" i="3"/>
  <c r="N230" i="3"/>
  <c r="N231" i="3"/>
  <c r="N232" i="3"/>
  <c r="N220" i="3"/>
  <c r="N221" i="3"/>
  <c r="N222" i="3"/>
  <c r="N223" i="3"/>
  <c r="N224" i="3"/>
  <c r="N225" i="3"/>
  <c r="N213" i="3"/>
  <c r="N214" i="3"/>
  <c r="N215" i="3"/>
  <c r="N216" i="3"/>
  <c r="N217" i="3"/>
  <c r="N218" i="3"/>
  <c r="N219" i="3"/>
  <c r="N205" i="3"/>
  <c r="N206" i="3"/>
  <c r="N207" i="3"/>
  <c r="N208" i="3"/>
  <c r="N209" i="3"/>
  <c r="N210" i="3"/>
  <c r="N211" i="3"/>
  <c r="N212" i="3"/>
  <c r="N198" i="3"/>
  <c r="N199" i="3"/>
  <c r="N200" i="3"/>
  <c r="N201" i="3"/>
  <c r="N202" i="3"/>
  <c r="N203" i="3"/>
  <c r="N204" i="3"/>
  <c r="N191" i="3"/>
  <c r="N192" i="3"/>
  <c r="N193" i="3"/>
  <c r="N194" i="3"/>
  <c r="N195" i="3"/>
  <c r="N196" i="3"/>
  <c r="N197" i="3"/>
  <c r="N183" i="3"/>
  <c r="N184" i="3"/>
  <c r="N185" i="3"/>
  <c r="N186" i="3"/>
  <c r="N187" i="3"/>
  <c r="N188" i="3"/>
  <c r="N189" i="3"/>
  <c r="N190" i="3"/>
  <c r="N177" i="3"/>
  <c r="N178" i="3"/>
  <c r="N179" i="3"/>
  <c r="N180" i="3"/>
  <c r="N181" i="3"/>
  <c r="N182" i="3"/>
  <c r="N170" i="3"/>
  <c r="N171" i="3"/>
  <c r="N172" i="3"/>
  <c r="N173" i="3"/>
  <c r="N174" i="3"/>
  <c r="N175" i="3"/>
  <c r="N176" i="3"/>
  <c r="N163" i="3"/>
  <c r="N164" i="3"/>
  <c r="N165" i="3"/>
  <c r="N166" i="3"/>
  <c r="N167" i="3"/>
  <c r="N168" i="3"/>
  <c r="N169" i="3"/>
  <c r="N156" i="3"/>
  <c r="N157" i="3"/>
  <c r="N158" i="3"/>
  <c r="N159" i="3"/>
  <c r="N160" i="3"/>
  <c r="N161" i="3"/>
  <c r="N162" i="3"/>
  <c r="N149" i="3"/>
  <c r="N150" i="3"/>
  <c r="N151" i="3"/>
  <c r="N152" i="3"/>
  <c r="N153" i="3"/>
  <c r="N154" i="3"/>
  <c r="N155" i="3"/>
  <c r="N142" i="3"/>
  <c r="N143" i="3"/>
  <c r="N144" i="3"/>
  <c r="N145" i="3"/>
  <c r="N146" i="3"/>
  <c r="N147" i="3"/>
  <c r="N148" i="3"/>
  <c r="N136" i="3"/>
  <c r="N137" i="3"/>
  <c r="N138" i="3"/>
  <c r="N139" i="3"/>
  <c r="N140" i="3"/>
  <c r="N141" i="3"/>
  <c r="N129" i="3"/>
  <c r="N130" i="3"/>
  <c r="N131" i="3"/>
  <c r="N132" i="3"/>
  <c r="N133" i="3"/>
  <c r="N134" i="3"/>
  <c r="N135" i="3"/>
  <c r="N122" i="3"/>
  <c r="N123" i="3"/>
  <c r="N124" i="3"/>
  <c r="N125" i="3"/>
  <c r="N126" i="3"/>
  <c r="N127" i="3"/>
  <c r="N128" i="3"/>
  <c r="N114" i="3"/>
  <c r="N115" i="3"/>
  <c r="N116" i="3"/>
  <c r="N117" i="3"/>
  <c r="N118" i="3"/>
  <c r="N119" i="3"/>
  <c r="N120" i="3"/>
  <c r="N121" i="3"/>
  <c r="N104" i="3"/>
  <c r="N105" i="3"/>
  <c r="N106" i="3"/>
  <c r="N107" i="3"/>
  <c r="N108" i="3"/>
  <c r="N109" i="3"/>
  <c r="N110" i="3"/>
  <c r="N111" i="3"/>
  <c r="N112" i="3"/>
  <c r="N113" i="3"/>
  <c r="N94" i="3"/>
  <c r="N95" i="3"/>
  <c r="N96" i="3"/>
  <c r="N97" i="3"/>
  <c r="N98" i="3"/>
  <c r="N99" i="3"/>
  <c r="N100" i="3"/>
  <c r="N101" i="3"/>
  <c r="N102" i="3"/>
  <c r="N103" i="3"/>
  <c r="N84" i="3"/>
  <c r="N85" i="3"/>
  <c r="N86" i="3"/>
  <c r="N87" i="3"/>
  <c r="N88" i="3"/>
  <c r="N89" i="3"/>
  <c r="N90" i="3"/>
  <c r="N91" i="3"/>
  <c r="N92" i="3"/>
  <c r="N9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74" i="3"/>
  <c r="N75" i="3"/>
  <c r="N76" i="3"/>
  <c r="N77" i="3"/>
  <c r="N78" i="3"/>
  <c r="N79" i="3"/>
  <c r="N80" i="3"/>
  <c r="N81" i="3"/>
  <c r="N82" i="3"/>
  <c r="N83" i="3"/>
  <c r="N64" i="3"/>
  <c r="N65" i="3"/>
  <c r="N66" i="3"/>
  <c r="N67" i="3"/>
  <c r="N68" i="3"/>
  <c r="N69" i="3"/>
  <c r="N70" i="3"/>
  <c r="N71" i="3"/>
  <c r="N72" i="3"/>
  <c r="N73" i="3"/>
  <c r="O325" i="3"/>
  <c r="O326" i="3"/>
  <c r="O327" i="3"/>
  <c r="O328" i="3"/>
  <c r="O329" i="3"/>
  <c r="O330" i="3"/>
  <c r="O319" i="3"/>
  <c r="O320" i="3"/>
  <c r="O321" i="3"/>
  <c r="O322" i="3"/>
  <c r="O323" i="3"/>
  <c r="O324" i="3"/>
  <c r="O318" i="3"/>
  <c r="O309" i="3"/>
  <c r="O310" i="3"/>
  <c r="O311" i="3"/>
  <c r="O312" i="3"/>
  <c r="O313" i="3"/>
  <c r="O314" i="3"/>
  <c r="O315" i="3"/>
  <c r="O316" i="3"/>
  <c r="O317" i="3"/>
  <c r="O300" i="3"/>
  <c r="O301" i="3"/>
  <c r="O302" i="3"/>
  <c r="O303" i="3"/>
  <c r="O304" i="3"/>
  <c r="O305" i="3"/>
  <c r="O306" i="3"/>
  <c r="O307" i="3"/>
  <c r="O308" i="3"/>
  <c r="O292" i="3"/>
  <c r="O293" i="3"/>
  <c r="O294" i="3"/>
  <c r="O295" i="3"/>
  <c r="O296" i="3"/>
  <c r="O297" i="3"/>
  <c r="O298" i="3"/>
  <c r="O299" i="3"/>
  <c r="O284" i="3"/>
  <c r="O285" i="3"/>
  <c r="O286" i="3"/>
  <c r="O287" i="3"/>
  <c r="O288" i="3"/>
  <c r="O289" i="3"/>
  <c r="O290" i="3"/>
  <c r="O291" i="3"/>
  <c r="O276" i="3"/>
  <c r="O277" i="3"/>
  <c r="O278" i="3"/>
  <c r="O279" i="3"/>
  <c r="O280" i="3"/>
  <c r="O281" i="3"/>
  <c r="O282" i="3"/>
  <c r="O283" i="3"/>
  <c r="O268" i="3"/>
  <c r="O269" i="3"/>
  <c r="O270" i="3"/>
  <c r="O271" i="3"/>
  <c r="O272" i="3"/>
  <c r="O273" i="3"/>
  <c r="O274" i="3"/>
  <c r="O275" i="3"/>
  <c r="O261" i="3"/>
  <c r="O262" i="3"/>
  <c r="O263" i="3"/>
  <c r="O264" i="3"/>
  <c r="O265" i="3"/>
  <c r="O266" i="3"/>
  <c r="O267" i="3"/>
  <c r="O253" i="3"/>
  <c r="O254" i="3"/>
  <c r="O255" i="3"/>
  <c r="O256" i="3"/>
  <c r="O257" i="3"/>
  <c r="O258" i="3"/>
  <c r="O259" i="3"/>
  <c r="O260" i="3"/>
  <c r="O246" i="3"/>
  <c r="O247" i="3"/>
  <c r="O248" i="3"/>
  <c r="O249" i="3"/>
  <c r="O250" i="3"/>
  <c r="O251" i="3"/>
  <c r="O252" i="3"/>
  <c r="O239" i="3"/>
  <c r="O240" i="3"/>
  <c r="O241" i="3"/>
  <c r="O242" i="3"/>
  <c r="O243" i="3"/>
  <c r="O244" i="3"/>
  <c r="O245" i="3"/>
  <c r="O233" i="3"/>
  <c r="O234" i="3"/>
  <c r="O235" i="3"/>
  <c r="O236" i="3"/>
  <c r="O237" i="3"/>
  <c r="O238" i="3"/>
  <c r="O226" i="3"/>
  <c r="O227" i="3"/>
  <c r="O228" i="3"/>
  <c r="O229" i="3"/>
  <c r="O230" i="3"/>
  <c r="O231" i="3"/>
  <c r="O232" i="3"/>
  <c r="O220" i="3"/>
  <c r="O221" i="3"/>
  <c r="O222" i="3"/>
  <c r="O223" i="3"/>
  <c r="O224" i="3"/>
  <c r="O225" i="3"/>
  <c r="O213" i="3"/>
  <c r="O214" i="3"/>
  <c r="O215" i="3"/>
  <c r="O216" i="3"/>
  <c r="O217" i="3"/>
  <c r="O218" i="3"/>
  <c r="O219" i="3"/>
  <c r="O205" i="3"/>
  <c r="O206" i="3"/>
  <c r="O207" i="3"/>
  <c r="O208" i="3"/>
  <c r="O209" i="3"/>
  <c r="O210" i="3"/>
  <c r="O211" i="3"/>
  <c r="O212" i="3"/>
  <c r="O198" i="3"/>
  <c r="O199" i="3"/>
  <c r="O200" i="3"/>
  <c r="O201" i="3"/>
  <c r="O202" i="3"/>
  <c r="O203" i="3"/>
  <c r="O204" i="3"/>
  <c r="O191" i="3"/>
  <c r="O192" i="3"/>
  <c r="O193" i="3"/>
  <c r="O194" i="3"/>
  <c r="O195" i="3"/>
  <c r="O196" i="3"/>
  <c r="O197" i="3"/>
  <c r="O183" i="3"/>
  <c r="O184" i="3"/>
  <c r="O185" i="3"/>
  <c r="O186" i="3"/>
  <c r="O187" i="3"/>
  <c r="O188" i="3"/>
  <c r="O189" i="3"/>
  <c r="O190" i="3"/>
  <c r="O177" i="3"/>
  <c r="O178" i="3"/>
  <c r="O179" i="3"/>
  <c r="O180" i="3"/>
  <c r="O181" i="3"/>
  <c r="O182" i="3"/>
  <c r="O170" i="3"/>
  <c r="O171" i="3"/>
  <c r="O172" i="3"/>
  <c r="O173" i="3"/>
  <c r="O174" i="3"/>
  <c r="O175" i="3"/>
  <c r="O176" i="3"/>
  <c r="O163" i="3"/>
  <c r="O164" i="3"/>
  <c r="O165" i="3"/>
  <c r="O166" i="3"/>
  <c r="O167" i="3"/>
  <c r="O168" i="3"/>
  <c r="O169" i="3"/>
  <c r="O156" i="3"/>
  <c r="O157" i="3"/>
  <c r="O158" i="3"/>
  <c r="O159" i="3"/>
  <c r="O160" i="3"/>
  <c r="O161" i="3"/>
  <c r="O162" i="3"/>
  <c r="O149" i="3"/>
  <c r="O150" i="3"/>
  <c r="O151" i="3"/>
  <c r="O152" i="3"/>
  <c r="O153" i="3"/>
  <c r="O154" i="3"/>
  <c r="O155" i="3"/>
  <c r="O142" i="3"/>
  <c r="O143" i="3"/>
  <c r="O144" i="3"/>
  <c r="O145" i="3"/>
  <c r="O146" i="3"/>
  <c r="O147" i="3"/>
  <c r="O148" i="3"/>
  <c r="O136" i="3"/>
  <c r="O137" i="3"/>
  <c r="O138" i="3"/>
  <c r="O139" i="3"/>
  <c r="O140" i="3"/>
  <c r="O141" i="3"/>
  <c r="O129" i="3"/>
  <c r="O130" i="3"/>
  <c r="O131" i="3"/>
  <c r="O132" i="3"/>
  <c r="O133" i="3"/>
  <c r="O134" i="3"/>
  <c r="O135" i="3"/>
  <c r="O122" i="3"/>
  <c r="O123" i="3"/>
  <c r="O124" i="3"/>
  <c r="O125" i="3"/>
  <c r="O126" i="3"/>
  <c r="O127" i="3"/>
  <c r="O128" i="3"/>
  <c r="O114" i="3"/>
  <c r="O115" i="3"/>
  <c r="O116" i="3"/>
  <c r="O117" i="3"/>
  <c r="O118" i="3"/>
  <c r="O119" i="3"/>
  <c r="O120" i="3"/>
  <c r="O121" i="3"/>
  <c r="O104" i="3"/>
  <c r="O105" i="3"/>
  <c r="O106" i="3"/>
  <c r="O107" i="3"/>
  <c r="O108" i="3"/>
  <c r="O109" i="3"/>
  <c r="O110" i="3"/>
  <c r="O111" i="3"/>
  <c r="O112" i="3"/>
  <c r="O113" i="3"/>
  <c r="O94" i="3"/>
  <c r="O95" i="3"/>
  <c r="O96" i="3"/>
  <c r="O97" i="3"/>
  <c r="O98" i="3"/>
  <c r="O99" i="3"/>
  <c r="O100" i="3"/>
  <c r="O101" i="3"/>
  <c r="O102" i="3"/>
  <c r="O103" i="3"/>
  <c r="O84" i="3"/>
  <c r="O85" i="3"/>
  <c r="O86" i="3"/>
  <c r="O87" i="3"/>
  <c r="O88" i="3"/>
  <c r="O89" i="3"/>
  <c r="O90" i="3"/>
  <c r="O91" i="3"/>
  <c r="O92" i="3"/>
  <c r="O93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74" i="3"/>
  <c r="O75" i="3"/>
  <c r="O76" i="3"/>
  <c r="O77" i="3"/>
  <c r="O78" i="3"/>
  <c r="O79" i="3"/>
  <c r="O80" i="3"/>
  <c r="O81" i="3"/>
  <c r="O82" i="3"/>
  <c r="O83" i="3"/>
  <c r="O64" i="3"/>
  <c r="O65" i="3"/>
  <c r="O66" i="3"/>
  <c r="O67" i="3"/>
  <c r="O68" i="3"/>
  <c r="O69" i="3"/>
  <c r="O70" i="3"/>
  <c r="O71" i="3"/>
  <c r="O72" i="3"/>
  <c r="O73" i="3"/>
  <c r="P325" i="3"/>
  <c r="P326" i="3"/>
  <c r="P327" i="3"/>
  <c r="P328" i="3"/>
  <c r="P329" i="3"/>
  <c r="P330" i="3"/>
  <c r="P319" i="3"/>
  <c r="P320" i="3"/>
  <c r="P321" i="3"/>
  <c r="P322" i="3"/>
  <c r="P323" i="3"/>
  <c r="P324" i="3"/>
  <c r="P318" i="3"/>
  <c r="P309" i="3"/>
  <c r="P310" i="3"/>
  <c r="P311" i="3"/>
  <c r="P312" i="3"/>
  <c r="P313" i="3"/>
  <c r="P314" i="3"/>
  <c r="P315" i="3"/>
  <c r="P316" i="3"/>
  <c r="P317" i="3"/>
  <c r="P300" i="3"/>
  <c r="P301" i="3"/>
  <c r="P302" i="3"/>
  <c r="P303" i="3"/>
  <c r="P304" i="3"/>
  <c r="P305" i="3"/>
  <c r="P306" i="3"/>
  <c r="P307" i="3"/>
  <c r="P308" i="3"/>
  <c r="P292" i="3"/>
  <c r="P293" i="3"/>
  <c r="P294" i="3"/>
  <c r="P295" i="3"/>
  <c r="P296" i="3"/>
  <c r="P297" i="3"/>
  <c r="P298" i="3"/>
  <c r="P299" i="3"/>
  <c r="P284" i="3"/>
  <c r="P285" i="3"/>
  <c r="P286" i="3"/>
  <c r="P287" i="3"/>
  <c r="P288" i="3"/>
  <c r="P289" i="3"/>
  <c r="P290" i="3"/>
  <c r="P291" i="3"/>
  <c r="P276" i="3"/>
  <c r="P277" i="3"/>
  <c r="P278" i="3"/>
  <c r="P279" i="3"/>
  <c r="P280" i="3"/>
  <c r="P281" i="3"/>
  <c r="P282" i="3"/>
  <c r="P283" i="3"/>
  <c r="P268" i="3"/>
  <c r="P269" i="3"/>
  <c r="P270" i="3"/>
  <c r="P271" i="3"/>
  <c r="P272" i="3"/>
  <c r="P273" i="3"/>
  <c r="P274" i="3"/>
  <c r="P275" i="3"/>
  <c r="P261" i="3"/>
  <c r="P262" i="3"/>
  <c r="P263" i="3"/>
  <c r="P264" i="3"/>
  <c r="P265" i="3"/>
  <c r="P266" i="3"/>
  <c r="P267" i="3"/>
  <c r="P253" i="3"/>
  <c r="P254" i="3"/>
  <c r="P255" i="3"/>
  <c r="P256" i="3"/>
  <c r="P257" i="3"/>
  <c r="P258" i="3"/>
  <c r="P259" i="3"/>
  <c r="P260" i="3"/>
  <c r="P246" i="3"/>
  <c r="P247" i="3"/>
  <c r="P248" i="3"/>
  <c r="P249" i="3"/>
  <c r="P250" i="3"/>
  <c r="P251" i="3"/>
  <c r="P252" i="3"/>
  <c r="P239" i="3"/>
  <c r="P240" i="3"/>
  <c r="P241" i="3"/>
  <c r="P242" i="3"/>
  <c r="P243" i="3"/>
  <c r="P244" i="3"/>
  <c r="P245" i="3"/>
  <c r="P233" i="3"/>
  <c r="P234" i="3"/>
  <c r="P235" i="3"/>
  <c r="P236" i="3"/>
  <c r="P237" i="3"/>
  <c r="P238" i="3"/>
  <c r="P226" i="3"/>
  <c r="P227" i="3"/>
  <c r="P228" i="3"/>
  <c r="P229" i="3"/>
  <c r="P230" i="3"/>
  <c r="P231" i="3"/>
  <c r="P232" i="3"/>
  <c r="P220" i="3"/>
  <c r="P221" i="3"/>
  <c r="P222" i="3"/>
  <c r="P223" i="3"/>
  <c r="P224" i="3"/>
  <c r="P225" i="3"/>
  <c r="P213" i="3"/>
  <c r="P214" i="3"/>
  <c r="P215" i="3"/>
  <c r="P216" i="3"/>
  <c r="P217" i="3"/>
  <c r="P218" i="3"/>
  <c r="P219" i="3"/>
  <c r="P205" i="3"/>
  <c r="P206" i="3"/>
  <c r="P207" i="3"/>
  <c r="P208" i="3"/>
  <c r="P209" i="3"/>
  <c r="P210" i="3"/>
  <c r="P211" i="3"/>
  <c r="P212" i="3"/>
  <c r="P198" i="3"/>
  <c r="P199" i="3"/>
  <c r="P200" i="3"/>
  <c r="P201" i="3"/>
  <c r="P202" i="3"/>
  <c r="P203" i="3"/>
  <c r="P204" i="3"/>
  <c r="P191" i="3"/>
  <c r="P192" i="3"/>
  <c r="P193" i="3"/>
  <c r="P194" i="3"/>
  <c r="P195" i="3"/>
  <c r="P196" i="3"/>
  <c r="P197" i="3"/>
  <c r="P183" i="3"/>
  <c r="P184" i="3"/>
  <c r="P185" i="3"/>
  <c r="P186" i="3"/>
  <c r="P187" i="3"/>
  <c r="P188" i="3"/>
  <c r="P189" i="3"/>
  <c r="P190" i="3"/>
  <c r="P177" i="3"/>
  <c r="P178" i="3"/>
  <c r="P179" i="3"/>
  <c r="P180" i="3"/>
  <c r="P181" i="3"/>
  <c r="P182" i="3"/>
  <c r="P170" i="3"/>
  <c r="P171" i="3"/>
  <c r="P172" i="3"/>
  <c r="P173" i="3"/>
  <c r="P174" i="3"/>
  <c r="P175" i="3"/>
  <c r="P176" i="3"/>
  <c r="P163" i="3"/>
  <c r="P164" i="3"/>
  <c r="P165" i="3"/>
  <c r="P166" i="3"/>
  <c r="P167" i="3"/>
  <c r="P168" i="3"/>
  <c r="P169" i="3"/>
  <c r="P156" i="3"/>
  <c r="P157" i="3"/>
  <c r="P158" i="3"/>
  <c r="P159" i="3"/>
  <c r="P160" i="3"/>
  <c r="P161" i="3"/>
  <c r="P162" i="3"/>
  <c r="P149" i="3"/>
  <c r="P150" i="3"/>
  <c r="P151" i="3"/>
  <c r="P152" i="3"/>
  <c r="P153" i="3"/>
  <c r="P154" i="3"/>
  <c r="P155" i="3"/>
  <c r="P142" i="3"/>
  <c r="P143" i="3"/>
  <c r="P144" i="3"/>
  <c r="P145" i="3"/>
  <c r="P146" i="3"/>
  <c r="P147" i="3"/>
  <c r="P148" i="3"/>
  <c r="P136" i="3"/>
  <c r="P137" i="3"/>
  <c r="P138" i="3"/>
  <c r="P139" i="3"/>
  <c r="P140" i="3"/>
  <c r="P141" i="3"/>
  <c r="P129" i="3"/>
  <c r="P130" i="3"/>
  <c r="P131" i="3"/>
  <c r="P132" i="3"/>
  <c r="P133" i="3"/>
  <c r="P134" i="3"/>
  <c r="P135" i="3"/>
  <c r="P122" i="3"/>
  <c r="P123" i="3"/>
  <c r="P124" i="3"/>
  <c r="P125" i="3"/>
  <c r="P126" i="3"/>
  <c r="P127" i="3"/>
  <c r="P128" i="3"/>
  <c r="P114" i="3"/>
  <c r="P115" i="3"/>
  <c r="P116" i="3"/>
  <c r="P117" i="3"/>
  <c r="P118" i="3"/>
  <c r="P119" i="3"/>
  <c r="P120" i="3"/>
  <c r="P121" i="3"/>
  <c r="P104" i="3"/>
  <c r="P105" i="3"/>
  <c r="P106" i="3"/>
  <c r="P107" i="3"/>
  <c r="P108" i="3"/>
  <c r="P109" i="3"/>
  <c r="P110" i="3"/>
  <c r="P111" i="3"/>
  <c r="P112" i="3"/>
  <c r="P113" i="3"/>
  <c r="P94" i="3"/>
  <c r="P95" i="3"/>
  <c r="P96" i="3"/>
  <c r="P97" i="3"/>
  <c r="P98" i="3"/>
  <c r="P99" i="3"/>
  <c r="P100" i="3"/>
  <c r="P101" i="3"/>
  <c r="P102" i="3"/>
  <c r="P103" i="3"/>
  <c r="P84" i="3"/>
  <c r="P85" i="3"/>
  <c r="P86" i="3"/>
  <c r="P87" i="3"/>
  <c r="P88" i="3"/>
  <c r="P89" i="3"/>
  <c r="P90" i="3"/>
  <c r="P91" i="3"/>
  <c r="P92" i="3"/>
  <c r="P93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74" i="3"/>
  <c r="P75" i="3"/>
  <c r="P76" i="3"/>
  <c r="P77" i="3"/>
  <c r="P78" i="3"/>
  <c r="P79" i="3"/>
  <c r="P80" i="3"/>
  <c r="P81" i="3"/>
  <c r="P82" i="3"/>
  <c r="P83" i="3"/>
  <c r="P64" i="3"/>
  <c r="P65" i="3"/>
  <c r="P66" i="3"/>
  <c r="P67" i="3"/>
  <c r="P68" i="3"/>
  <c r="P69" i="3"/>
  <c r="P70" i="3"/>
  <c r="P71" i="3"/>
  <c r="P72" i="3"/>
  <c r="P73" i="3"/>
  <c r="Q325" i="3"/>
  <c r="Q326" i="3"/>
  <c r="Q327" i="3"/>
  <c r="Q328" i="3"/>
  <c r="Q329" i="3"/>
  <c r="Q330" i="3"/>
  <c r="Q319" i="3"/>
  <c r="Q320" i="3"/>
  <c r="Q321" i="3"/>
  <c r="Q322" i="3"/>
  <c r="Q323" i="3"/>
  <c r="Q324" i="3"/>
  <c r="Q318" i="3"/>
  <c r="Q309" i="3"/>
  <c r="Q310" i="3"/>
  <c r="Q311" i="3"/>
  <c r="Q312" i="3"/>
  <c r="Q313" i="3"/>
  <c r="Q314" i="3"/>
  <c r="Q315" i="3"/>
  <c r="Q316" i="3"/>
  <c r="Q317" i="3"/>
  <c r="Q300" i="3"/>
  <c r="Q301" i="3"/>
  <c r="Q302" i="3"/>
  <c r="Q303" i="3"/>
  <c r="Q304" i="3"/>
  <c r="Q305" i="3"/>
  <c r="Q306" i="3"/>
  <c r="Q307" i="3"/>
  <c r="Q308" i="3"/>
  <c r="Q292" i="3"/>
  <c r="Q293" i="3"/>
  <c r="Q294" i="3"/>
  <c r="Q295" i="3"/>
  <c r="Q296" i="3"/>
  <c r="Q297" i="3"/>
  <c r="Q298" i="3"/>
  <c r="Q299" i="3"/>
  <c r="Q284" i="3"/>
  <c r="Q285" i="3"/>
  <c r="Q286" i="3"/>
  <c r="Q287" i="3"/>
  <c r="Q288" i="3"/>
  <c r="Q289" i="3"/>
  <c r="Q290" i="3"/>
  <c r="Q291" i="3"/>
  <c r="Q276" i="3"/>
  <c r="Q277" i="3"/>
  <c r="Q278" i="3"/>
  <c r="Q279" i="3"/>
  <c r="Q280" i="3"/>
  <c r="Q281" i="3"/>
  <c r="Q282" i="3"/>
  <c r="Q283" i="3"/>
  <c r="Q268" i="3"/>
  <c r="Q269" i="3"/>
  <c r="Q270" i="3"/>
  <c r="Q271" i="3"/>
  <c r="Q272" i="3"/>
  <c r="Q273" i="3"/>
  <c r="Q274" i="3"/>
  <c r="Q275" i="3"/>
  <c r="Q261" i="3"/>
  <c r="Q262" i="3"/>
  <c r="Q263" i="3"/>
  <c r="Q264" i="3"/>
  <c r="Q265" i="3"/>
  <c r="Q266" i="3"/>
  <c r="Q267" i="3"/>
  <c r="Q253" i="3"/>
  <c r="Q254" i="3"/>
  <c r="Q255" i="3"/>
  <c r="Q256" i="3"/>
  <c r="Q257" i="3"/>
  <c r="Q258" i="3"/>
  <c r="Q259" i="3"/>
  <c r="Q260" i="3"/>
  <c r="Q246" i="3"/>
  <c r="Q247" i="3"/>
  <c r="Q248" i="3"/>
  <c r="Q249" i="3"/>
  <c r="Q250" i="3"/>
  <c r="Q251" i="3"/>
  <c r="Q252" i="3"/>
  <c r="Q239" i="3"/>
  <c r="Q240" i="3"/>
  <c r="Q241" i="3"/>
  <c r="Q242" i="3"/>
  <c r="Q243" i="3"/>
  <c r="Q244" i="3"/>
  <c r="Q245" i="3"/>
  <c r="Q233" i="3"/>
  <c r="Q234" i="3"/>
  <c r="Q235" i="3"/>
  <c r="Q236" i="3"/>
  <c r="Q237" i="3"/>
  <c r="Q238" i="3"/>
  <c r="Q226" i="3"/>
  <c r="Q227" i="3"/>
  <c r="Q228" i="3"/>
  <c r="Q229" i="3"/>
  <c r="Q230" i="3"/>
  <c r="Q231" i="3"/>
  <c r="Q232" i="3"/>
  <c r="Q220" i="3"/>
  <c r="Q221" i="3"/>
  <c r="Q222" i="3"/>
  <c r="Q223" i="3"/>
  <c r="Q224" i="3"/>
  <c r="Q225" i="3"/>
  <c r="Q213" i="3"/>
  <c r="Q214" i="3"/>
  <c r="Q215" i="3"/>
  <c r="Q216" i="3"/>
  <c r="Q217" i="3"/>
  <c r="Q218" i="3"/>
  <c r="Q219" i="3"/>
  <c r="Q205" i="3"/>
  <c r="Q206" i="3"/>
  <c r="Q207" i="3"/>
  <c r="Q208" i="3"/>
  <c r="Q209" i="3"/>
  <c r="Q210" i="3"/>
  <c r="Q211" i="3"/>
  <c r="Q212" i="3"/>
  <c r="Q198" i="3"/>
  <c r="Q199" i="3"/>
  <c r="Q200" i="3"/>
  <c r="Q201" i="3"/>
  <c r="Q202" i="3"/>
  <c r="Q203" i="3"/>
  <c r="Q204" i="3"/>
  <c r="Q191" i="3"/>
  <c r="Q192" i="3"/>
  <c r="Q193" i="3"/>
  <c r="Q194" i="3"/>
  <c r="Q195" i="3"/>
  <c r="Q196" i="3"/>
  <c r="Q197" i="3"/>
  <c r="Q183" i="3"/>
  <c r="Q184" i="3"/>
  <c r="Q185" i="3"/>
  <c r="Q186" i="3"/>
  <c r="Q187" i="3"/>
  <c r="Q188" i="3"/>
  <c r="Q189" i="3"/>
  <c r="Q190" i="3"/>
  <c r="Q177" i="3"/>
  <c r="Q178" i="3"/>
  <c r="Q179" i="3"/>
  <c r="Q180" i="3"/>
  <c r="Q181" i="3"/>
  <c r="Q182" i="3"/>
  <c r="Q170" i="3"/>
  <c r="Q171" i="3"/>
  <c r="Q172" i="3"/>
  <c r="Q173" i="3"/>
  <c r="Q174" i="3"/>
  <c r="Q175" i="3"/>
  <c r="Q176" i="3"/>
  <c r="Q163" i="3"/>
  <c r="Q164" i="3"/>
  <c r="Q165" i="3"/>
  <c r="Q166" i="3"/>
  <c r="Q167" i="3"/>
  <c r="Q168" i="3"/>
  <c r="Q169" i="3"/>
  <c r="Q156" i="3"/>
  <c r="Q157" i="3"/>
  <c r="Q158" i="3"/>
  <c r="Q159" i="3"/>
  <c r="Q160" i="3"/>
  <c r="Q161" i="3"/>
  <c r="Q162" i="3"/>
  <c r="Q149" i="3"/>
  <c r="Q150" i="3"/>
  <c r="Q151" i="3"/>
  <c r="Q152" i="3"/>
  <c r="Q153" i="3"/>
  <c r="Q154" i="3"/>
  <c r="Q155" i="3"/>
  <c r="Q142" i="3"/>
  <c r="Q143" i="3"/>
  <c r="Q144" i="3"/>
  <c r="Q145" i="3"/>
  <c r="Q146" i="3"/>
  <c r="Q147" i="3"/>
  <c r="Q148" i="3"/>
  <c r="Q136" i="3"/>
  <c r="Q137" i="3"/>
  <c r="Q138" i="3"/>
  <c r="Q139" i="3"/>
  <c r="Q140" i="3"/>
  <c r="Q141" i="3"/>
  <c r="Q129" i="3"/>
  <c r="Q130" i="3"/>
  <c r="Q131" i="3"/>
  <c r="Q132" i="3"/>
  <c r="Q133" i="3"/>
  <c r="Q134" i="3"/>
  <c r="Q135" i="3"/>
  <c r="Q122" i="3"/>
  <c r="Q123" i="3"/>
  <c r="Q124" i="3"/>
  <c r="Q125" i="3"/>
  <c r="Q126" i="3"/>
  <c r="Q127" i="3"/>
  <c r="Q128" i="3"/>
  <c r="Q114" i="3"/>
  <c r="Q115" i="3"/>
  <c r="Q116" i="3"/>
  <c r="Q117" i="3"/>
  <c r="Q118" i="3"/>
  <c r="Q119" i="3"/>
  <c r="Q120" i="3"/>
  <c r="Q121" i="3"/>
  <c r="Q104" i="3"/>
  <c r="Q105" i="3"/>
  <c r="Q106" i="3"/>
  <c r="Q107" i="3"/>
  <c r="Q108" i="3"/>
  <c r="Q109" i="3"/>
  <c r="Q110" i="3"/>
  <c r="Q111" i="3"/>
  <c r="Q112" i="3"/>
  <c r="Q113" i="3"/>
  <c r="Q94" i="3"/>
  <c r="Q95" i="3"/>
  <c r="Q96" i="3"/>
  <c r="Q97" i="3"/>
  <c r="Q98" i="3"/>
  <c r="Q99" i="3"/>
  <c r="Q100" i="3"/>
  <c r="Q101" i="3"/>
  <c r="Q102" i="3"/>
  <c r="Q103" i="3"/>
  <c r="Q84" i="3"/>
  <c r="Q85" i="3"/>
  <c r="Q86" i="3"/>
  <c r="Q87" i="3"/>
  <c r="Q88" i="3"/>
  <c r="Q89" i="3"/>
  <c r="Q90" i="3"/>
  <c r="Q91" i="3"/>
  <c r="Q92" i="3"/>
  <c r="Q93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74" i="3"/>
  <c r="Q75" i="3"/>
  <c r="Q76" i="3"/>
  <c r="Q77" i="3"/>
  <c r="Q78" i="3"/>
  <c r="Q79" i="3"/>
  <c r="Q80" i="3"/>
  <c r="Q81" i="3"/>
  <c r="Q82" i="3"/>
  <c r="Q83" i="3"/>
  <c r="Q64" i="3"/>
  <c r="Q65" i="3"/>
  <c r="Q66" i="3"/>
  <c r="Q67" i="3"/>
  <c r="Q68" i="3"/>
  <c r="Q69" i="3"/>
  <c r="Q70" i="3"/>
  <c r="Q71" i="3"/>
  <c r="Q72" i="3"/>
  <c r="Q73" i="3"/>
  <c r="R325" i="3"/>
  <c r="R326" i="3"/>
  <c r="R327" i="3"/>
  <c r="R328" i="3"/>
  <c r="R329" i="3"/>
  <c r="R330" i="3"/>
  <c r="R319" i="3"/>
  <c r="R320" i="3"/>
  <c r="R321" i="3"/>
  <c r="R322" i="3"/>
  <c r="R323" i="3"/>
  <c r="R324" i="3"/>
  <c r="R318" i="3"/>
  <c r="R309" i="3"/>
  <c r="R310" i="3"/>
  <c r="R311" i="3"/>
  <c r="R312" i="3"/>
  <c r="R313" i="3"/>
  <c r="R314" i="3"/>
  <c r="R315" i="3"/>
  <c r="R316" i="3"/>
  <c r="R317" i="3"/>
  <c r="R300" i="3"/>
  <c r="R301" i="3"/>
  <c r="R302" i="3"/>
  <c r="R303" i="3"/>
  <c r="R304" i="3"/>
  <c r="R305" i="3"/>
  <c r="R306" i="3"/>
  <c r="R307" i="3"/>
  <c r="R308" i="3"/>
  <c r="R292" i="3"/>
  <c r="R293" i="3"/>
  <c r="R294" i="3"/>
  <c r="R295" i="3"/>
  <c r="R296" i="3"/>
  <c r="R297" i="3"/>
  <c r="R298" i="3"/>
  <c r="R299" i="3"/>
  <c r="R284" i="3"/>
  <c r="R285" i="3"/>
  <c r="R286" i="3"/>
  <c r="R287" i="3"/>
  <c r="R288" i="3"/>
  <c r="R289" i="3"/>
  <c r="R290" i="3"/>
  <c r="R291" i="3"/>
  <c r="R276" i="3"/>
  <c r="R277" i="3"/>
  <c r="R278" i="3"/>
  <c r="R279" i="3"/>
  <c r="R280" i="3"/>
  <c r="R281" i="3"/>
  <c r="R282" i="3"/>
  <c r="R283" i="3"/>
  <c r="R268" i="3"/>
  <c r="R269" i="3"/>
  <c r="R270" i="3"/>
  <c r="R271" i="3"/>
  <c r="R272" i="3"/>
  <c r="R273" i="3"/>
  <c r="R274" i="3"/>
  <c r="R275" i="3"/>
  <c r="R261" i="3"/>
  <c r="R262" i="3"/>
  <c r="R263" i="3"/>
  <c r="R264" i="3"/>
  <c r="R265" i="3"/>
  <c r="R266" i="3"/>
  <c r="R267" i="3"/>
  <c r="R253" i="3"/>
  <c r="R254" i="3"/>
  <c r="R255" i="3"/>
  <c r="R256" i="3"/>
  <c r="R257" i="3"/>
  <c r="R258" i="3"/>
  <c r="R259" i="3"/>
  <c r="R260" i="3"/>
  <c r="R246" i="3"/>
  <c r="R247" i="3"/>
  <c r="R248" i="3"/>
  <c r="R249" i="3"/>
  <c r="R250" i="3"/>
  <c r="R251" i="3"/>
  <c r="R252" i="3"/>
  <c r="R239" i="3"/>
  <c r="R240" i="3"/>
  <c r="R241" i="3"/>
  <c r="R242" i="3"/>
  <c r="R243" i="3"/>
  <c r="R244" i="3"/>
  <c r="R245" i="3"/>
  <c r="R233" i="3"/>
  <c r="R234" i="3"/>
  <c r="R235" i="3"/>
  <c r="R236" i="3"/>
  <c r="R237" i="3"/>
  <c r="R238" i="3"/>
  <c r="R226" i="3"/>
  <c r="R227" i="3"/>
  <c r="R228" i="3"/>
  <c r="R229" i="3"/>
  <c r="R230" i="3"/>
  <c r="R231" i="3"/>
  <c r="R232" i="3"/>
  <c r="R220" i="3"/>
  <c r="R221" i="3"/>
  <c r="R222" i="3"/>
  <c r="R223" i="3"/>
  <c r="R224" i="3"/>
  <c r="R225" i="3"/>
  <c r="R213" i="3"/>
  <c r="R214" i="3"/>
  <c r="R215" i="3"/>
  <c r="R216" i="3"/>
  <c r="R217" i="3"/>
  <c r="R218" i="3"/>
  <c r="R219" i="3"/>
  <c r="R205" i="3"/>
  <c r="R206" i="3"/>
  <c r="R207" i="3"/>
  <c r="R208" i="3"/>
  <c r="R209" i="3"/>
  <c r="R210" i="3"/>
  <c r="R211" i="3"/>
  <c r="R212" i="3"/>
  <c r="R198" i="3"/>
  <c r="R199" i="3"/>
  <c r="R200" i="3"/>
  <c r="R201" i="3"/>
  <c r="R202" i="3"/>
  <c r="R203" i="3"/>
  <c r="R204" i="3"/>
  <c r="R191" i="3"/>
  <c r="R192" i="3"/>
  <c r="R193" i="3"/>
  <c r="R194" i="3"/>
  <c r="R195" i="3"/>
  <c r="R196" i="3"/>
  <c r="R197" i="3"/>
  <c r="R183" i="3"/>
  <c r="R184" i="3"/>
  <c r="R185" i="3"/>
  <c r="R186" i="3"/>
  <c r="R187" i="3"/>
  <c r="R188" i="3"/>
  <c r="R189" i="3"/>
  <c r="R190" i="3"/>
  <c r="R177" i="3"/>
  <c r="R178" i="3"/>
  <c r="R179" i="3"/>
  <c r="R180" i="3"/>
  <c r="R181" i="3"/>
  <c r="R182" i="3"/>
  <c r="R170" i="3"/>
  <c r="R171" i="3"/>
  <c r="R172" i="3"/>
  <c r="R173" i="3"/>
  <c r="R174" i="3"/>
  <c r="R175" i="3"/>
  <c r="R176" i="3"/>
  <c r="R163" i="3"/>
  <c r="R164" i="3"/>
  <c r="R165" i="3"/>
  <c r="R166" i="3"/>
  <c r="R167" i="3"/>
  <c r="R168" i="3"/>
  <c r="R169" i="3"/>
  <c r="R156" i="3"/>
  <c r="R157" i="3"/>
  <c r="R158" i="3"/>
  <c r="R159" i="3"/>
  <c r="R160" i="3"/>
  <c r="R161" i="3"/>
  <c r="R162" i="3"/>
  <c r="R149" i="3"/>
  <c r="R150" i="3"/>
  <c r="R151" i="3"/>
  <c r="R152" i="3"/>
  <c r="R153" i="3"/>
  <c r="R154" i="3"/>
  <c r="R155" i="3"/>
  <c r="R142" i="3"/>
  <c r="R143" i="3"/>
  <c r="R144" i="3"/>
  <c r="R145" i="3"/>
  <c r="R146" i="3"/>
  <c r="R147" i="3"/>
  <c r="R148" i="3"/>
  <c r="R136" i="3"/>
  <c r="R137" i="3"/>
  <c r="R138" i="3"/>
  <c r="R139" i="3"/>
  <c r="R140" i="3"/>
  <c r="R141" i="3"/>
  <c r="R129" i="3"/>
  <c r="R130" i="3"/>
  <c r="R131" i="3"/>
  <c r="R132" i="3"/>
  <c r="R133" i="3"/>
  <c r="R134" i="3"/>
  <c r="R135" i="3"/>
  <c r="R122" i="3"/>
  <c r="R123" i="3"/>
  <c r="R124" i="3"/>
  <c r="R125" i="3"/>
  <c r="R126" i="3"/>
  <c r="R127" i="3"/>
  <c r="R128" i="3"/>
  <c r="R114" i="3"/>
  <c r="R115" i="3"/>
  <c r="R116" i="3"/>
  <c r="R117" i="3"/>
  <c r="R118" i="3"/>
  <c r="R119" i="3"/>
  <c r="R120" i="3"/>
  <c r="R121" i="3"/>
  <c r="R104" i="3"/>
  <c r="R105" i="3"/>
  <c r="R106" i="3"/>
  <c r="R107" i="3"/>
  <c r="R108" i="3"/>
  <c r="R109" i="3"/>
  <c r="R110" i="3"/>
  <c r="R111" i="3"/>
  <c r="R112" i="3"/>
  <c r="R113" i="3"/>
  <c r="R94" i="3"/>
  <c r="R95" i="3"/>
  <c r="R96" i="3"/>
  <c r="R97" i="3"/>
  <c r="R98" i="3"/>
  <c r="R99" i="3"/>
  <c r="R100" i="3"/>
  <c r="R101" i="3"/>
  <c r="R102" i="3"/>
  <c r="R103" i="3"/>
  <c r="R84" i="3"/>
  <c r="R85" i="3"/>
  <c r="R86" i="3"/>
  <c r="R87" i="3"/>
  <c r="R88" i="3"/>
  <c r="R89" i="3"/>
  <c r="R90" i="3"/>
  <c r="R91" i="3"/>
  <c r="R92" i="3"/>
  <c r="R93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74" i="3"/>
  <c r="R75" i="3"/>
  <c r="R76" i="3"/>
  <c r="R77" i="3"/>
  <c r="R78" i="3"/>
  <c r="R79" i="3"/>
  <c r="R80" i="3"/>
  <c r="R81" i="3"/>
  <c r="R82" i="3"/>
  <c r="R83" i="3"/>
  <c r="R64" i="3"/>
  <c r="R65" i="3"/>
  <c r="R66" i="3"/>
  <c r="R67" i="3"/>
  <c r="R68" i="3"/>
  <c r="R69" i="3"/>
  <c r="R70" i="3"/>
  <c r="R71" i="3"/>
  <c r="R72" i="3"/>
  <c r="R73" i="3"/>
  <c r="S325" i="3"/>
  <c r="S326" i="3"/>
  <c r="S327" i="3"/>
  <c r="S328" i="3"/>
  <c r="S329" i="3"/>
  <c r="S330" i="3"/>
  <c r="S319" i="3"/>
  <c r="S320" i="3"/>
  <c r="S321" i="3"/>
  <c r="S322" i="3"/>
  <c r="S323" i="3"/>
  <c r="S324" i="3"/>
  <c r="S318" i="3"/>
  <c r="S309" i="3"/>
  <c r="S310" i="3"/>
  <c r="S311" i="3"/>
  <c r="S312" i="3"/>
  <c r="S313" i="3"/>
  <c r="S314" i="3"/>
  <c r="S315" i="3"/>
  <c r="S316" i="3"/>
  <c r="S317" i="3"/>
  <c r="S300" i="3"/>
  <c r="S301" i="3"/>
  <c r="S302" i="3"/>
  <c r="S303" i="3"/>
  <c r="S304" i="3"/>
  <c r="S305" i="3"/>
  <c r="S306" i="3"/>
  <c r="S307" i="3"/>
  <c r="S308" i="3"/>
  <c r="S292" i="3"/>
  <c r="S293" i="3"/>
  <c r="S294" i="3"/>
  <c r="S295" i="3"/>
  <c r="S296" i="3"/>
  <c r="S297" i="3"/>
  <c r="S298" i="3"/>
  <c r="S299" i="3"/>
  <c r="S284" i="3"/>
  <c r="S285" i="3"/>
  <c r="S286" i="3"/>
  <c r="S287" i="3"/>
  <c r="S288" i="3"/>
  <c r="S289" i="3"/>
  <c r="S290" i="3"/>
  <c r="S291" i="3"/>
  <c r="S276" i="3"/>
  <c r="S277" i="3"/>
  <c r="S278" i="3"/>
  <c r="S279" i="3"/>
  <c r="S280" i="3"/>
  <c r="S281" i="3"/>
  <c r="S282" i="3"/>
  <c r="S283" i="3"/>
  <c r="S268" i="3"/>
  <c r="S269" i="3"/>
  <c r="S270" i="3"/>
  <c r="S271" i="3"/>
  <c r="S272" i="3"/>
  <c r="S273" i="3"/>
  <c r="S274" i="3"/>
  <c r="S275" i="3"/>
  <c r="S261" i="3"/>
  <c r="S262" i="3"/>
  <c r="S263" i="3"/>
  <c r="S264" i="3"/>
  <c r="S265" i="3"/>
  <c r="S266" i="3"/>
  <c r="S267" i="3"/>
  <c r="S253" i="3"/>
  <c r="S254" i="3"/>
  <c r="S255" i="3"/>
  <c r="S256" i="3"/>
  <c r="S257" i="3"/>
  <c r="S258" i="3"/>
  <c r="S259" i="3"/>
  <c r="S260" i="3"/>
  <c r="S246" i="3"/>
  <c r="S247" i="3"/>
  <c r="S248" i="3"/>
  <c r="S249" i="3"/>
  <c r="S250" i="3"/>
  <c r="S251" i="3"/>
  <c r="S252" i="3"/>
  <c r="S239" i="3"/>
  <c r="S240" i="3"/>
  <c r="S241" i="3"/>
  <c r="S242" i="3"/>
  <c r="S243" i="3"/>
  <c r="S244" i="3"/>
  <c r="S245" i="3"/>
  <c r="S233" i="3"/>
  <c r="S234" i="3"/>
  <c r="S235" i="3"/>
  <c r="S236" i="3"/>
  <c r="S237" i="3"/>
  <c r="S238" i="3"/>
  <c r="S226" i="3"/>
  <c r="S227" i="3"/>
  <c r="S228" i="3"/>
  <c r="S229" i="3"/>
  <c r="S230" i="3"/>
  <c r="S231" i="3"/>
  <c r="S232" i="3"/>
  <c r="S220" i="3"/>
  <c r="S221" i="3"/>
  <c r="S222" i="3"/>
  <c r="S223" i="3"/>
  <c r="S224" i="3"/>
  <c r="S225" i="3"/>
  <c r="S213" i="3"/>
  <c r="S214" i="3"/>
  <c r="S215" i="3"/>
  <c r="S216" i="3"/>
  <c r="S217" i="3"/>
  <c r="S218" i="3"/>
  <c r="S219" i="3"/>
  <c r="S205" i="3"/>
  <c r="S206" i="3"/>
  <c r="S207" i="3"/>
  <c r="S208" i="3"/>
  <c r="S209" i="3"/>
  <c r="S210" i="3"/>
  <c r="S211" i="3"/>
  <c r="S212" i="3"/>
  <c r="S198" i="3"/>
  <c r="S199" i="3"/>
  <c r="S200" i="3"/>
  <c r="S201" i="3"/>
  <c r="S202" i="3"/>
  <c r="S203" i="3"/>
  <c r="S204" i="3"/>
  <c r="S191" i="3"/>
  <c r="S192" i="3"/>
  <c r="S193" i="3"/>
  <c r="S194" i="3"/>
  <c r="S195" i="3"/>
  <c r="S196" i="3"/>
  <c r="S197" i="3"/>
  <c r="S183" i="3"/>
  <c r="S184" i="3"/>
  <c r="S185" i="3"/>
  <c r="S186" i="3"/>
  <c r="S187" i="3"/>
  <c r="S188" i="3"/>
  <c r="S189" i="3"/>
  <c r="S190" i="3"/>
  <c r="S177" i="3"/>
  <c r="S178" i="3"/>
  <c r="S179" i="3"/>
  <c r="S180" i="3"/>
  <c r="S181" i="3"/>
  <c r="S182" i="3"/>
  <c r="S170" i="3"/>
  <c r="S171" i="3"/>
  <c r="S172" i="3"/>
  <c r="S173" i="3"/>
  <c r="S174" i="3"/>
  <c r="S175" i="3"/>
  <c r="S176" i="3"/>
  <c r="S163" i="3"/>
  <c r="S164" i="3"/>
  <c r="S165" i="3"/>
  <c r="S166" i="3"/>
  <c r="S167" i="3"/>
  <c r="S168" i="3"/>
  <c r="S169" i="3"/>
  <c r="S156" i="3"/>
  <c r="S157" i="3"/>
  <c r="S158" i="3"/>
  <c r="S159" i="3"/>
  <c r="S160" i="3"/>
  <c r="S161" i="3"/>
  <c r="S162" i="3"/>
  <c r="S149" i="3"/>
  <c r="S150" i="3"/>
  <c r="S151" i="3"/>
  <c r="S152" i="3"/>
  <c r="S153" i="3"/>
  <c r="S154" i="3"/>
  <c r="S155" i="3"/>
  <c r="S142" i="3"/>
  <c r="S143" i="3"/>
  <c r="S144" i="3"/>
  <c r="S145" i="3"/>
  <c r="S146" i="3"/>
  <c r="S147" i="3"/>
  <c r="S148" i="3"/>
  <c r="S136" i="3"/>
  <c r="S137" i="3"/>
  <c r="S138" i="3"/>
  <c r="S139" i="3"/>
  <c r="S140" i="3"/>
  <c r="S141" i="3"/>
  <c r="S129" i="3"/>
  <c r="S130" i="3"/>
  <c r="S131" i="3"/>
  <c r="S132" i="3"/>
  <c r="S133" i="3"/>
  <c r="S134" i="3"/>
  <c r="S135" i="3"/>
  <c r="S122" i="3"/>
  <c r="S123" i="3"/>
  <c r="S124" i="3"/>
  <c r="S125" i="3"/>
  <c r="S126" i="3"/>
  <c r="S127" i="3"/>
  <c r="S128" i="3"/>
  <c r="S114" i="3"/>
  <c r="S115" i="3"/>
  <c r="S116" i="3"/>
  <c r="S117" i="3"/>
  <c r="S118" i="3"/>
  <c r="S119" i="3"/>
  <c r="S120" i="3"/>
  <c r="S121" i="3"/>
  <c r="S104" i="3"/>
  <c r="S105" i="3"/>
  <c r="S106" i="3"/>
  <c r="S107" i="3"/>
  <c r="S108" i="3"/>
  <c r="S109" i="3"/>
  <c r="S110" i="3"/>
  <c r="S111" i="3"/>
  <c r="S112" i="3"/>
  <c r="S113" i="3"/>
  <c r="S94" i="3"/>
  <c r="S95" i="3"/>
  <c r="S96" i="3"/>
  <c r="S97" i="3"/>
  <c r="S98" i="3"/>
  <c r="S99" i="3"/>
  <c r="S100" i="3"/>
  <c r="S101" i="3"/>
  <c r="S102" i="3"/>
  <c r="S103" i="3"/>
  <c r="S84" i="3"/>
  <c r="S85" i="3"/>
  <c r="S86" i="3"/>
  <c r="S87" i="3"/>
  <c r="S88" i="3"/>
  <c r="S89" i="3"/>
  <c r="S90" i="3"/>
  <c r="S91" i="3"/>
  <c r="S92" i="3"/>
  <c r="S93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74" i="3"/>
  <c r="S75" i="3"/>
  <c r="S76" i="3"/>
  <c r="S77" i="3"/>
  <c r="S78" i="3"/>
  <c r="S79" i="3"/>
  <c r="S80" i="3"/>
  <c r="S81" i="3"/>
  <c r="S82" i="3"/>
  <c r="S83" i="3"/>
  <c r="S64" i="3"/>
  <c r="S65" i="3"/>
  <c r="S66" i="3"/>
  <c r="S67" i="3"/>
  <c r="S68" i="3"/>
  <c r="S69" i="3"/>
  <c r="S70" i="3"/>
  <c r="S71" i="3"/>
  <c r="S72" i="3"/>
  <c r="S73" i="3"/>
  <c r="T325" i="3"/>
  <c r="T326" i="3"/>
  <c r="T327" i="3"/>
  <c r="T328" i="3"/>
  <c r="T329" i="3"/>
  <c r="T330" i="3"/>
  <c r="T319" i="3"/>
  <c r="T320" i="3"/>
  <c r="T321" i="3"/>
  <c r="T322" i="3"/>
  <c r="T323" i="3"/>
  <c r="T324" i="3"/>
  <c r="T318" i="3"/>
  <c r="T309" i="3"/>
  <c r="T310" i="3"/>
  <c r="T311" i="3"/>
  <c r="T312" i="3"/>
  <c r="T313" i="3"/>
  <c r="T314" i="3"/>
  <c r="T315" i="3"/>
  <c r="T316" i="3"/>
  <c r="T317" i="3"/>
  <c r="T300" i="3"/>
  <c r="T301" i="3"/>
  <c r="T302" i="3"/>
  <c r="T303" i="3"/>
  <c r="T304" i="3"/>
  <c r="T305" i="3"/>
  <c r="T306" i="3"/>
  <c r="T307" i="3"/>
  <c r="T308" i="3"/>
  <c r="T292" i="3"/>
  <c r="T293" i="3"/>
  <c r="T294" i="3"/>
  <c r="T295" i="3"/>
  <c r="T296" i="3"/>
  <c r="T297" i="3"/>
  <c r="T298" i="3"/>
  <c r="T299" i="3"/>
  <c r="T284" i="3"/>
  <c r="T285" i="3"/>
  <c r="T286" i="3"/>
  <c r="T287" i="3"/>
  <c r="T288" i="3"/>
  <c r="T289" i="3"/>
  <c r="T290" i="3"/>
  <c r="T291" i="3"/>
  <c r="T276" i="3"/>
  <c r="T277" i="3"/>
  <c r="T278" i="3"/>
  <c r="T279" i="3"/>
  <c r="T280" i="3"/>
  <c r="T281" i="3"/>
  <c r="T282" i="3"/>
  <c r="T283" i="3"/>
  <c r="T268" i="3"/>
  <c r="T269" i="3"/>
  <c r="T270" i="3"/>
  <c r="T271" i="3"/>
  <c r="T272" i="3"/>
  <c r="T273" i="3"/>
  <c r="T274" i="3"/>
  <c r="T275" i="3"/>
  <c r="T261" i="3"/>
  <c r="T262" i="3"/>
  <c r="T263" i="3"/>
  <c r="T264" i="3"/>
  <c r="T265" i="3"/>
  <c r="T266" i="3"/>
  <c r="T267" i="3"/>
  <c r="T253" i="3"/>
  <c r="T254" i="3"/>
  <c r="T255" i="3"/>
  <c r="T256" i="3"/>
  <c r="T257" i="3"/>
  <c r="T258" i="3"/>
  <c r="T259" i="3"/>
  <c r="T260" i="3"/>
  <c r="T246" i="3"/>
  <c r="T247" i="3"/>
  <c r="T248" i="3"/>
  <c r="T249" i="3"/>
  <c r="T250" i="3"/>
  <c r="T251" i="3"/>
  <c r="T252" i="3"/>
  <c r="T239" i="3"/>
  <c r="T240" i="3"/>
  <c r="T241" i="3"/>
  <c r="T242" i="3"/>
  <c r="T243" i="3"/>
  <c r="T244" i="3"/>
  <c r="T245" i="3"/>
  <c r="T233" i="3"/>
  <c r="T234" i="3"/>
  <c r="T235" i="3"/>
  <c r="T236" i="3"/>
  <c r="T237" i="3"/>
  <c r="T238" i="3"/>
  <c r="T226" i="3"/>
  <c r="T227" i="3"/>
  <c r="T228" i="3"/>
  <c r="T229" i="3"/>
  <c r="T230" i="3"/>
  <c r="T231" i="3"/>
  <c r="T232" i="3"/>
  <c r="T220" i="3"/>
  <c r="T221" i="3"/>
  <c r="T222" i="3"/>
  <c r="T223" i="3"/>
  <c r="T224" i="3"/>
  <c r="T225" i="3"/>
  <c r="T213" i="3"/>
  <c r="T214" i="3"/>
  <c r="T215" i="3"/>
  <c r="T216" i="3"/>
  <c r="T217" i="3"/>
  <c r="T218" i="3"/>
  <c r="T219" i="3"/>
  <c r="T205" i="3"/>
  <c r="T206" i="3"/>
  <c r="T207" i="3"/>
  <c r="T208" i="3"/>
  <c r="T209" i="3"/>
  <c r="T210" i="3"/>
  <c r="T211" i="3"/>
  <c r="T212" i="3"/>
  <c r="T198" i="3"/>
  <c r="T199" i="3"/>
  <c r="T200" i="3"/>
  <c r="T201" i="3"/>
  <c r="T202" i="3"/>
  <c r="T203" i="3"/>
  <c r="T204" i="3"/>
  <c r="T191" i="3"/>
  <c r="T192" i="3"/>
  <c r="T193" i="3"/>
  <c r="T194" i="3"/>
  <c r="T195" i="3"/>
  <c r="T196" i="3"/>
  <c r="T197" i="3"/>
  <c r="T183" i="3"/>
  <c r="T184" i="3"/>
  <c r="T185" i="3"/>
  <c r="T186" i="3"/>
  <c r="T187" i="3"/>
  <c r="T188" i="3"/>
  <c r="T189" i="3"/>
  <c r="T190" i="3"/>
  <c r="T177" i="3"/>
  <c r="T178" i="3"/>
  <c r="T179" i="3"/>
  <c r="T180" i="3"/>
  <c r="T181" i="3"/>
  <c r="T182" i="3"/>
  <c r="T170" i="3"/>
  <c r="T171" i="3"/>
  <c r="T172" i="3"/>
  <c r="T173" i="3"/>
  <c r="T174" i="3"/>
  <c r="T175" i="3"/>
  <c r="T176" i="3"/>
  <c r="T163" i="3"/>
  <c r="T164" i="3"/>
  <c r="T165" i="3"/>
  <c r="T166" i="3"/>
  <c r="T167" i="3"/>
  <c r="T168" i="3"/>
  <c r="T169" i="3"/>
  <c r="T156" i="3"/>
  <c r="T157" i="3"/>
  <c r="T158" i="3"/>
  <c r="T159" i="3"/>
  <c r="T160" i="3"/>
  <c r="T161" i="3"/>
  <c r="T162" i="3"/>
  <c r="T149" i="3"/>
  <c r="T150" i="3"/>
  <c r="T151" i="3"/>
  <c r="T152" i="3"/>
  <c r="T153" i="3"/>
  <c r="T154" i="3"/>
  <c r="T155" i="3"/>
  <c r="T142" i="3"/>
  <c r="T143" i="3"/>
  <c r="T144" i="3"/>
  <c r="T145" i="3"/>
  <c r="T146" i="3"/>
  <c r="T147" i="3"/>
  <c r="T148" i="3"/>
  <c r="T136" i="3"/>
  <c r="T137" i="3"/>
  <c r="T138" i="3"/>
  <c r="T139" i="3"/>
  <c r="T140" i="3"/>
  <c r="T141" i="3"/>
  <c r="T129" i="3"/>
  <c r="T130" i="3"/>
  <c r="T131" i="3"/>
  <c r="T132" i="3"/>
  <c r="T133" i="3"/>
  <c r="T134" i="3"/>
  <c r="T135" i="3"/>
  <c r="T122" i="3"/>
  <c r="T123" i="3"/>
  <c r="T124" i="3"/>
  <c r="T125" i="3"/>
  <c r="T126" i="3"/>
  <c r="T127" i="3"/>
  <c r="T128" i="3"/>
  <c r="T114" i="3"/>
  <c r="T115" i="3"/>
  <c r="T116" i="3"/>
  <c r="T117" i="3"/>
  <c r="T118" i="3"/>
  <c r="T119" i="3"/>
  <c r="T120" i="3"/>
  <c r="T121" i="3"/>
  <c r="T104" i="3"/>
  <c r="T105" i="3"/>
  <c r="T106" i="3"/>
  <c r="T107" i="3"/>
  <c r="T108" i="3"/>
  <c r="T109" i="3"/>
  <c r="T110" i="3"/>
  <c r="T111" i="3"/>
  <c r="T112" i="3"/>
  <c r="T113" i="3"/>
  <c r="T94" i="3"/>
  <c r="T95" i="3"/>
  <c r="T96" i="3"/>
  <c r="T97" i="3"/>
  <c r="T98" i="3"/>
  <c r="T99" i="3"/>
  <c r="T100" i="3"/>
  <c r="T101" i="3"/>
  <c r="T102" i="3"/>
  <c r="T103" i="3"/>
  <c r="T84" i="3"/>
  <c r="T85" i="3"/>
  <c r="T86" i="3"/>
  <c r="T87" i="3"/>
  <c r="T88" i="3"/>
  <c r="T89" i="3"/>
  <c r="T90" i="3"/>
  <c r="T91" i="3"/>
  <c r="T92" i="3"/>
  <c r="T9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74" i="3"/>
  <c r="T75" i="3"/>
  <c r="T76" i="3"/>
  <c r="T77" i="3"/>
  <c r="T78" i="3"/>
  <c r="T79" i="3"/>
  <c r="T80" i="3"/>
  <c r="T81" i="3"/>
  <c r="T82" i="3"/>
  <c r="T83" i="3"/>
  <c r="T64" i="3"/>
  <c r="T65" i="3"/>
  <c r="T66" i="3"/>
  <c r="T67" i="3"/>
  <c r="T68" i="3"/>
  <c r="T69" i="3"/>
  <c r="T70" i="3"/>
  <c r="T71" i="3"/>
  <c r="T72" i="3"/>
  <c r="T73" i="3"/>
  <c r="U325" i="3"/>
  <c r="U326" i="3"/>
  <c r="U327" i="3"/>
  <c r="U328" i="3"/>
  <c r="U329" i="3"/>
  <c r="U330" i="3"/>
  <c r="U319" i="3"/>
  <c r="U320" i="3"/>
  <c r="U321" i="3"/>
  <c r="U322" i="3"/>
  <c r="U323" i="3"/>
  <c r="U324" i="3"/>
  <c r="U318" i="3"/>
  <c r="U309" i="3"/>
  <c r="U310" i="3"/>
  <c r="U311" i="3"/>
  <c r="U312" i="3"/>
  <c r="U313" i="3"/>
  <c r="U314" i="3"/>
  <c r="U315" i="3"/>
  <c r="U316" i="3"/>
  <c r="U317" i="3"/>
  <c r="U300" i="3"/>
  <c r="U301" i="3"/>
  <c r="U302" i="3"/>
  <c r="U303" i="3"/>
  <c r="U304" i="3"/>
  <c r="U305" i="3"/>
  <c r="U306" i="3"/>
  <c r="U307" i="3"/>
  <c r="U308" i="3"/>
  <c r="U292" i="3"/>
  <c r="U293" i="3"/>
  <c r="U294" i="3"/>
  <c r="U295" i="3"/>
  <c r="U296" i="3"/>
  <c r="U297" i="3"/>
  <c r="U298" i="3"/>
  <c r="U299" i="3"/>
  <c r="U284" i="3"/>
  <c r="U285" i="3"/>
  <c r="U286" i="3"/>
  <c r="U287" i="3"/>
  <c r="U288" i="3"/>
  <c r="U289" i="3"/>
  <c r="U290" i="3"/>
  <c r="U291" i="3"/>
  <c r="U276" i="3"/>
  <c r="U277" i="3"/>
  <c r="U278" i="3"/>
  <c r="U279" i="3"/>
  <c r="U280" i="3"/>
  <c r="U281" i="3"/>
  <c r="U282" i="3"/>
  <c r="U283" i="3"/>
  <c r="U268" i="3"/>
  <c r="U269" i="3"/>
  <c r="U270" i="3"/>
  <c r="U271" i="3"/>
  <c r="U272" i="3"/>
  <c r="U273" i="3"/>
  <c r="U274" i="3"/>
  <c r="U275" i="3"/>
  <c r="U261" i="3"/>
  <c r="U262" i="3"/>
  <c r="U263" i="3"/>
  <c r="U264" i="3"/>
  <c r="U265" i="3"/>
  <c r="U266" i="3"/>
  <c r="U267" i="3"/>
  <c r="U253" i="3"/>
  <c r="U254" i="3"/>
  <c r="U255" i="3"/>
  <c r="U256" i="3"/>
  <c r="U257" i="3"/>
  <c r="U258" i="3"/>
  <c r="U259" i="3"/>
  <c r="U260" i="3"/>
  <c r="U246" i="3"/>
  <c r="U247" i="3"/>
  <c r="U248" i="3"/>
  <c r="U249" i="3"/>
  <c r="U250" i="3"/>
  <c r="U251" i="3"/>
  <c r="U252" i="3"/>
  <c r="U239" i="3"/>
  <c r="U240" i="3"/>
  <c r="U241" i="3"/>
  <c r="U242" i="3"/>
  <c r="U243" i="3"/>
  <c r="U244" i="3"/>
  <c r="U245" i="3"/>
  <c r="U233" i="3"/>
  <c r="U234" i="3"/>
  <c r="U235" i="3"/>
  <c r="U236" i="3"/>
  <c r="U237" i="3"/>
  <c r="U238" i="3"/>
  <c r="U226" i="3"/>
  <c r="U227" i="3"/>
  <c r="U228" i="3"/>
  <c r="U229" i="3"/>
  <c r="U230" i="3"/>
  <c r="U231" i="3"/>
  <c r="U232" i="3"/>
  <c r="U220" i="3"/>
  <c r="U221" i="3"/>
  <c r="U222" i="3"/>
  <c r="U223" i="3"/>
  <c r="U224" i="3"/>
  <c r="U225" i="3"/>
  <c r="U213" i="3"/>
  <c r="U214" i="3"/>
  <c r="U215" i="3"/>
  <c r="U216" i="3"/>
  <c r="U217" i="3"/>
  <c r="U218" i="3"/>
  <c r="U219" i="3"/>
  <c r="U205" i="3"/>
  <c r="U206" i="3"/>
  <c r="U207" i="3"/>
  <c r="U208" i="3"/>
  <c r="U209" i="3"/>
  <c r="U210" i="3"/>
  <c r="U211" i="3"/>
  <c r="U212" i="3"/>
  <c r="U198" i="3"/>
  <c r="U199" i="3"/>
  <c r="U200" i="3"/>
  <c r="U201" i="3"/>
  <c r="U202" i="3"/>
  <c r="U203" i="3"/>
  <c r="U204" i="3"/>
  <c r="U191" i="3"/>
  <c r="U192" i="3"/>
  <c r="U193" i="3"/>
  <c r="U194" i="3"/>
  <c r="U195" i="3"/>
  <c r="U196" i="3"/>
  <c r="U197" i="3"/>
  <c r="U183" i="3"/>
  <c r="U184" i="3"/>
  <c r="U185" i="3"/>
  <c r="U186" i="3"/>
  <c r="U187" i="3"/>
  <c r="U188" i="3"/>
  <c r="U189" i="3"/>
  <c r="U190" i="3"/>
  <c r="U177" i="3"/>
  <c r="U178" i="3"/>
  <c r="U179" i="3"/>
  <c r="U180" i="3"/>
  <c r="U181" i="3"/>
  <c r="U182" i="3"/>
  <c r="U170" i="3"/>
  <c r="U171" i="3"/>
  <c r="U172" i="3"/>
  <c r="U173" i="3"/>
  <c r="U174" i="3"/>
  <c r="U175" i="3"/>
  <c r="U176" i="3"/>
  <c r="U163" i="3"/>
  <c r="U164" i="3"/>
  <c r="U165" i="3"/>
  <c r="U166" i="3"/>
  <c r="U167" i="3"/>
  <c r="U168" i="3"/>
  <c r="U169" i="3"/>
  <c r="U156" i="3"/>
  <c r="U157" i="3"/>
  <c r="U158" i="3"/>
  <c r="U159" i="3"/>
  <c r="U160" i="3"/>
  <c r="U161" i="3"/>
  <c r="U162" i="3"/>
  <c r="U149" i="3"/>
  <c r="U150" i="3"/>
  <c r="U151" i="3"/>
  <c r="U152" i="3"/>
  <c r="U153" i="3"/>
  <c r="U154" i="3"/>
  <c r="U155" i="3"/>
  <c r="U142" i="3"/>
  <c r="U143" i="3"/>
  <c r="U144" i="3"/>
  <c r="U145" i="3"/>
  <c r="U146" i="3"/>
  <c r="U147" i="3"/>
  <c r="U148" i="3"/>
  <c r="U136" i="3"/>
  <c r="U137" i="3"/>
  <c r="U138" i="3"/>
  <c r="U139" i="3"/>
  <c r="U140" i="3"/>
  <c r="U141" i="3"/>
  <c r="U129" i="3"/>
  <c r="U130" i="3"/>
  <c r="U131" i="3"/>
  <c r="U132" i="3"/>
  <c r="U133" i="3"/>
  <c r="U134" i="3"/>
  <c r="U135" i="3"/>
  <c r="U122" i="3"/>
  <c r="U123" i="3"/>
  <c r="U124" i="3"/>
  <c r="U125" i="3"/>
  <c r="U126" i="3"/>
  <c r="U127" i="3"/>
  <c r="U128" i="3"/>
  <c r="U114" i="3"/>
  <c r="U115" i="3"/>
  <c r="U116" i="3"/>
  <c r="U117" i="3"/>
  <c r="U118" i="3"/>
  <c r="U119" i="3"/>
  <c r="U120" i="3"/>
  <c r="U121" i="3"/>
  <c r="U104" i="3"/>
  <c r="U105" i="3"/>
  <c r="U106" i="3"/>
  <c r="U107" i="3"/>
  <c r="U108" i="3"/>
  <c r="U109" i="3"/>
  <c r="U110" i="3"/>
  <c r="U111" i="3"/>
  <c r="U112" i="3"/>
  <c r="U113" i="3"/>
  <c r="U94" i="3"/>
  <c r="U95" i="3"/>
  <c r="U96" i="3"/>
  <c r="U97" i="3"/>
  <c r="U98" i="3"/>
  <c r="U99" i="3"/>
  <c r="U100" i="3"/>
  <c r="U101" i="3"/>
  <c r="U102" i="3"/>
  <c r="U103" i="3"/>
  <c r="U84" i="3"/>
  <c r="U85" i="3"/>
  <c r="U86" i="3"/>
  <c r="U87" i="3"/>
  <c r="U88" i="3"/>
  <c r="U89" i="3"/>
  <c r="U90" i="3"/>
  <c r="U91" i="3"/>
  <c r="U92" i="3"/>
  <c r="U93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74" i="3"/>
  <c r="U75" i="3"/>
  <c r="U76" i="3"/>
  <c r="U77" i="3"/>
  <c r="U78" i="3"/>
  <c r="U79" i="3"/>
  <c r="U80" i="3"/>
  <c r="U81" i="3"/>
  <c r="U82" i="3"/>
  <c r="U83" i="3"/>
  <c r="U64" i="3"/>
  <c r="U65" i="3"/>
  <c r="U66" i="3"/>
  <c r="U67" i="3"/>
  <c r="U68" i="3"/>
  <c r="U69" i="3"/>
  <c r="U70" i="3"/>
  <c r="U71" i="3"/>
  <c r="U72" i="3"/>
  <c r="U73" i="3"/>
  <c r="V325" i="3"/>
  <c r="V326" i="3"/>
  <c r="V327" i="3"/>
  <c r="V328" i="3"/>
  <c r="V329" i="3"/>
  <c r="V330" i="3"/>
  <c r="V319" i="3"/>
  <c r="V320" i="3"/>
  <c r="V321" i="3"/>
  <c r="V322" i="3"/>
  <c r="V323" i="3"/>
  <c r="V324" i="3"/>
  <c r="V318" i="3"/>
  <c r="V309" i="3"/>
  <c r="V310" i="3"/>
  <c r="V311" i="3"/>
  <c r="V312" i="3"/>
  <c r="V313" i="3"/>
  <c r="V314" i="3"/>
  <c r="V315" i="3"/>
  <c r="V316" i="3"/>
  <c r="V317" i="3"/>
  <c r="V300" i="3"/>
  <c r="V301" i="3"/>
  <c r="V302" i="3"/>
  <c r="V303" i="3"/>
  <c r="V304" i="3"/>
  <c r="V305" i="3"/>
  <c r="V306" i="3"/>
  <c r="V307" i="3"/>
  <c r="V308" i="3"/>
  <c r="V292" i="3"/>
  <c r="V293" i="3"/>
  <c r="V294" i="3"/>
  <c r="V295" i="3"/>
  <c r="V296" i="3"/>
  <c r="V297" i="3"/>
  <c r="V298" i="3"/>
  <c r="V299" i="3"/>
  <c r="V284" i="3"/>
  <c r="V285" i="3"/>
  <c r="V286" i="3"/>
  <c r="V287" i="3"/>
  <c r="V288" i="3"/>
  <c r="V289" i="3"/>
  <c r="V290" i="3"/>
  <c r="V291" i="3"/>
  <c r="V276" i="3"/>
  <c r="V277" i="3"/>
  <c r="V278" i="3"/>
  <c r="V279" i="3"/>
  <c r="V280" i="3"/>
  <c r="V281" i="3"/>
  <c r="V282" i="3"/>
  <c r="V283" i="3"/>
  <c r="V268" i="3"/>
  <c r="V269" i="3"/>
  <c r="V270" i="3"/>
  <c r="V271" i="3"/>
  <c r="V272" i="3"/>
  <c r="V273" i="3"/>
  <c r="V274" i="3"/>
  <c r="V275" i="3"/>
  <c r="V261" i="3"/>
  <c r="V262" i="3"/>
  <c r="V263" i="3"/>
  <c r="V264" i="3"/>
  <c r="V265" i="3"/>
  <c r="V266" i="3"/>
  <c r="V267" i="3"/>
  <c r="V253" i="3"/>
  <c r="V254" i="3"/>
  <c r="V255" i="3"/>
  <c r="V256" i="3"/>
  <c r="V257" i="3"/>
  <c r="V258" i="3"/>
  <c r="V259" i="3"/>
  <c r="V260" i="3"/>
  <c r="V246" i="3"/>
  <c r="V247" i="3"/>
  <c r="V248" i="3"/>
  <c r="V249" i="3"/>
  <c r="V250" i="3"/>
  <c r="V251" i="3"/>
  <c r="V252" i="3"/>
  <c r="V239" i="3"/>
  <c r="V240" i="3"/>
  <c r="V241" i="3"/>
  <c r="V242" i="3"/>
  <c r="V243" i="3"/>
  <c r="V244" i="3"/>
  <c r="V245" i="3"/>
  <c r="V233" i="3"/>
  <c r="V234" i="3"/>
  <c r="V235" i="3"/>
  <c r="V236" i="3"/>
  <c r="V237" i="3"/>
  <c r="V238" i="3"/>
  <c r="V226" i="3"/>
  <c r="V227" i="3"/>
  <c r="V228" i="3"/>
  <c r="V229" i="3"/>
  <c r="V230" i="3"/>
  <c r="V231" i="3"/>
  <c r="V232" i="3"/>
  <c r="V220" i="3"/>
  <c r="V221" i="3"/>
  <c r="V222" i="3"/>
  <c r="V223" i="3"/>
  <c r="V224" i="3"/>
  <c r="V225" i="3"/>
  <c r="V213" i="3"/>
  <c r="V214" i="3"/>
  <c r="V215" i="3"/>
  <c r="V216" i="3"/>
  <c r="V217" i="3"/>
  <c r="V218" i="3"/>
  <c r="V219" i="3"/>
  <c r="V205" i="3"/>
  <c r="V206" i="3"/>
  <c r="V207" i="3"/>
  <c r="V208" i="3"/>
  <c r="V209" i="3"/>
  <c r="V210" i="3"/>
  <c r="V211" i="3"/>
  <c r="V212" i="3"/>
  <c r="V198" i="3"/>
  <c r="V199" i="3"/>
  <c r="V200" i="3"/>
  <c r="V201" i="3"/>
  <c r="V202" i="3"/>
  <c r="V203" i="3"/>
  <c r="V204" i="3"/>
  <c r="V191" i="3"/>
  <c r="V192" i="3"/>
  <c r="V193" i="3"/>
  <c r="V194" i="3"/>
  <c r="V195" i="3"/>
  <c r="V196" i="3"/>
  <c r="V197" i="3"/>
  <c r="V183" i="3"/>
  <c r="V184" i="3"/>
  <c r="V185" i="3"/>
  <c r="V186" i="3"/>
  <c r="V187" i="3"/>
  <c r="V188" i="3"/>
  <c r="V189" i="3"/>
  <c r="V190" i="3"/>
  <c r="V177" i="3"/>
  <c r="V178" i="3"/>
  <c r="V179" i="3"/>
  <c r="V180" i="3"/>
  <c r="V181" i="3"/>
  <c r="V182" i="3"/>
  <c r="V170" i="3"/>
  <c r="V171" i="3"/>
  <c r="V172" i="3"/>
  <c r="V173" i="3"/>
  <c r="V174" i="3"/>
  <c r="V175" i="3"/>
  <c r="V176" i="3"/>
  <c r="V163" i="3"/>
  <c r="V164" i="3"/>
  <c r="V165" i="3"/>
  <c r="V166" i="3"/>
  <c r="V167" i="3"/>
  <c r="V168" i="3"/>
  <c r="V169" i="3"/>
  <c r="V156" i="3"/>
  <c r="V157" i="3"/>
  <c r="V158" i="3"/>
  <c r="V159" i="3"/>
  <c r="V160" i="3"/>
  <c r="V161" i="3"/>
  <c r="V162" i="3"/>
  <c r="V149" i="3"/>
  <c r="V150" i="3"/>
  <c r="V151" i="3"/>
  <c r="V152" i="3"/>
  <c r="V153" i="3"/>
  <c r="V154" i="3"/>
  <c r="V155" i="3"/>
  <c r="V142" i="3"/>
  <c r="V143" i="3"/>
  <c r="V144" i="3"/>
  <c r="V145" i="3"/>
  <c r="V146" i="3"/>
  <c r="V147" i="3"/>
  <c r="V148" i="3"/>
  <c r="V136" i="3"/>
  <c r="V137" i="3"/>
  <c r="V138" i="3"/>
  <c r="V139" i="3"/>
  <c r="V140" i="3"/>
  <c r="V141" i="3"/>
  <c r="V129" i="3"/>
  <c r="V130" i="3"/>
  <c r="V131" i="3"/>
  <c r="V132" i="3"/>
  <c r="V133" i="3"/>
  <c r="V134" i="3"/>
  <c r="V135" i="3"/>
  <c r="V122" i="3"/>
  <c r="V123" i="3"/>
  <c r="V124" i="3"/>
  <c r="V125" i="3"/>
  <c r="V126" i="3"/>
  <c r="V127" i="3"/>
  <c r="V128" i="3"/>
  <c r="V114" i="3"/>
  <c r="V115" i="3"/>
  <c r="V116" i="3"/>
  <c r="V117" i="3"/>
  <c r="V118" i="3"/>
  <c r="V119" i="3"/>
  <c r="V120" i="3"/>
  <c r="V121" i="3"/>
  <c r="V104" i="3"/>
  <c r="V105" i="3"/>
  <c r="V106" i="3"/>
  <c r="V107" i="3"/>
  <c r="V108" i="3"/>
  <c r="V109" i="3"/>
  <c r="V110" i="3"/>
  <c r="V111" i="3"/>
  <c r="V112" i="3"/>
  <c r="V113" i="3"/>
  <c r="V94" i="3"/>
  <c r="V95" i="3"/>
  <c r="V96" i="3"/>
  <c r="V97" i="3"/>
  <c r="V98" i="3"/>
  <c r="V99" i="3"/>
  <c r="V100" i="3"/>
  <c r="V101" i="3"/>
  <c r="V102" i="3"/>
  <c r="V103" i="3"/>
  <c r="V84" i="3"/>
  <c r="V85" i="3"/>
  <c r="V86" i="3"/>
  <c r="V87" i="3"/>
  <c r="V88" i="3"/>
  <c r="V89" i="3"/>
  <c r="V90" i="3"/>
  <c r="V91" i="3"/>
  <c r="V92" i="3"/>
  <c r="V93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74" i="3"/>
  <c r="V75" i="3"/>
  <c r="V76" i="3"/>
  <c r="V77" i="3"/>
  <c r="V78" i="3"/>
  <c r="V79" i="3"/>
  <c r="V80" i="3"/>
  <c r="V81" i="3"/>
  <c r="V82" i="3"/>
  <c r="V83" i="3"/>
  <c r="V64" i="3"/>
  <c r="V65" i="3"/>
  <c r="V66" i="3"/>
  <c r="V67" i="3"/>
  <c r="V68" i="3"/>
  <c r="V69" i="3"/>
  <c r="V70" i="3"/>
  <c r="V71" i="3"/>
  <c r="V72" i="3"/>
  <c r="V73" i="3"/>
  <c r="K20" i="21"/>
  <c r="J20" i="21"/>
  <c r="I20" i="21"/>
  <c r="H20" i="21"/>
  <c r="G20" i="21"/>
  <c r="F20" i="21"/>
  <c r="E20" i="21"/>
  <c r="D20" i="21"/>
  <c r="C20" i="21"/>
  <c r="K12" i="21"/>
  <c r="K13" i="21"/>
  <c r="K14" i="21"/>
  <c r="K15" i="21"/>
  <c r="K16" i="21"/>
  <c r="K17" i="21"/>
  <c r="K18" i="21"/>
  <c r="K19" i="21"/>
  <c r="K11" i="21"/>
  <c r="J12" i="21"/>
  <c r="J13" i="21"/>
  <c r="J14" i="21"/>
  <c r="J15" i="21"/>
  <c r="J16" i="21"/>
  <c r="J17" i="21"/>
  <c r="J18" i="21"/>
  <c r="J19" i="21"/>
  <c r="J11" i="21"/>
  <c r="I12" i="21"/>
  <c r="I13" i="21"/>
  <c r="I14" i="21"/>
  <c r="I15" i="21"/>
  <c r="I16" i="21"/>
  <c r="I17" i="21"/>
  <c r="I18" i="21"/>
  <c r="I19" i="21"/>
  <c r="I11" i="21"/>
  <c r="H12" i="21"/>
  <c r="H13" i="21"/>
  <c r="H14" i="21"/>
  <c r="H15" i="21"/>
  <c r="H16" i="21"/>
  <c r="H17" i="21"/>
  <c r="H18" i="21"/>
  <c r="H19" i="21"/>
  <c r="H11" i="21"/>
  <c r="G12" i="21"/>
  <c r="G13" i="21"/>
  <c r="G14" i="21"/>
  <c r="G15" i="21"/>
  <c r="G16" i="21"/>
  <c r="G17" i="21"/>
  <c r="G18" i="21"/>
  <c r="G19" i="21"/>
  <c r="G11" i="21"/>
  <c r="F12" i="21"/>
  <c r="F13" i="21"/>
  <c r="F14" i="21"/>
  <c r="F15" i="21"/>
  <c r="F16" i="21"/>
  <c r="F17" i="21"/>
  <c r="F18" i="21"/>
  <c r="F19" i="21"/>
  <c r="F11" i="21"/>
  <c r="E12" i="21"/>
  <c r="E13" i="21"/>
  <c r="E14" i="21"/>
  <c r="E15" i="21"/>
  <c r="E16" i="21"/>
  <c r="E17" i="21"/>
  <c r="E18" i="21"/>
  <c r="E19" i="21"/>
  <c r="E11" i="21"/>
  <c r="D12" i="21"/>
  <c r="D13" i="21"/>
  <c r="D14" i="21"/>
  <c r="D15" i="21"/>
  <c r="D16" i="21"/>
  <c r="D17" i="21"/>
  <c r="D18" i="21"/>
  <c r="D19" i="21"/>
  <c r="D11" i="21"/>
  <c r="C12" i="21"/>
  <c r="C13" i="21"/>
  <c r="C14" i="21"/>
  <c r="C15" i="21"/>
  <c r="C16" i="21"/>
  <c r="C17" i="21"/>
  <c r="C18" i="21"/>
  <c r="C19" i="21"/>
  <c r="C11" i="21"/>
  <c r="C14" i="19" l="1"/>
  <c r="D14" i="19"/>
  <c r="E14" i="19"/>
  <c r="F14" i="19"/>
  <c r="G14" i="19"/>
  <c r="H14" i="19"/>
  <c r="I14" i="19"/>
  <c r="J14" i="19"/>
  <c r="C15" i="19"/>
  <c r="D15" i="19"/>
  <c r="E15" i="19"/>
  <c r="F15" i="19"/>
  <c r="G15" i="19"/>
  <c r="H15" i="19"/>
  <c r="I15" i="19"/>
  <c r="J15" i="19"/>
  <c r="C16" i="19"/>
  <c r="D16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C18" i="19"/>
  <c r="D18" i="19"/>
  <c r="E18" i="19"/>
  <c r="F18" i="19"/>
  <c r="G18" i="19"/>
  <c r="H18" i="19"/>
  <c r="I18" i="19"/>
  <c r="J18" i="19"/>
  <c r="C19" i="19"/>
  <c r="D19" i="19"/>
  <c r="E19" i="19"/>
  <c r="F19" i="19"/>
  <c r="G19" i="19"/>
  <c r="H19" i="19"/>
  <c r="I19" i="19"/>
  <c r="J19" i="19"/>
  <c r="C20" i="19"/>
  <c r="D20" i="19"/>
  <c r="E20" i="19"/>
  <c r="F20" i="19"/>
  <c r="G20" i="19"/>
  <c r="H20" i="19"/>
  <c r="I20" i="19"/>
  <c r="J20" i="19"/>
  <c r="C21" i="19"/>
  <c r="D21" i="19"/>
  <c r="E21" i="19"/>
  <c r="F21" i="19"/>
  <c r="G21" i="19"/>
  <c r="H21" i="19"/>
  <c r="I21" i="19"/>
  <c r="J21" i="19"/>
  <c r="C22" i="19"/>
  <c r="D22" i="19"/>
  <c r="E22" i="19"/>
  <c r="F22" i="19"/>
  <c r="G22" i="19"/>
  <c r="H22" i="19"/>
  <c r="I22" i="19"/>
  <c r="J22" i="19"/>
  <c r="C13" i="19"/>
  <c r="D13" i="19"/>
  <c r="J13" i="19"/>
  <c r="I13" i="19"/>
  <c r="H13" i="19"/>
  <c r="G13" i="19"/>
  <c r="F13" i="19"/>
  <c r="E1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619D3-3DE7-4545-80D4-A276045BD152}" keepAlive="1" name="Query - AgentCallSummary" description="Connection to the 'AgentCallSummary' query in the workbook." type="5" refreshedVersion="7" background="1" saveData="1">
    <dbPr connection="Provider=Microsoft.Mashup.OleDb.1;Data Source=$Workbook$;Location=AgentCallSummary;Extended Properties=&quot;&quot;" command="SELECT * FROM [AgentCallSummary]"/>
  </connection>
  <connection id="2" xr16:uid="{F0737B65-F317-4BC9-9512-D76894912BDF}" keepAlive="1" name="Query - AgentConsentSummary" description="Connection to the 'AgentConsentSummary' query in the workbook." type="5" refreshedVersion="7" background="1" saveData="1">
    <dbPr connection="Provider=Microsoft.Mashup.OleDb.1;Data Source=$Workbook$;Location=AgentConsentSummary;Extended Properties=&quot;&quot;" command="SELECT * FROM [AgentConsentSummary]"/>
  </connection>
  <connection id="3" xr16:uid="{960AA04B-FEE6-47C3-8C3C-7D3590CE454A}" keepAlive="1" name="Query - AgentContactSummary" description="Connection to the 'AgentContactSummary' query in the workbook." type="5" refreshedVersion="7" background="1" saveData="1">
    <dbPr connection="Provider=Microsoft.Mashup.OleDb.1;Data Source=$Workbook$;Location=AgentContactSummary;Extended Properties=&quot;&quot;" command="SELECT * FROM [AgentContactSummary]"/>
  </connection>
  <connection id="4" xr16:uid="{B91C553F-932C-475D-953C-4BDFC216823C}" keepAlive="1" name="Query - AgentDeclinedSummary" description="Connection to the 'AgentDeclinedSummary' query in the workbook." type="5" refreshedVersion="7" background="1" saveData="1">
    <dbPr connection="Provider=Microsoft.Mashup.OleDb.1;Data Source=$Workbook$;Location=AgentDeclinedSummary;Extended Properties=&quot;&quot;" command="SELECT * FROM [AgentDeclinedSummary]"/>
  </connection>
  <connection id="5" xr16:uid="{AC97947C-AB43-4294-805A-DD0B64043053}" keepAlive="1" name="Query - AgentExecHubSummary" description="Connection to the 'AgentExecHubSummary' query in the workbook." type="5" refreshedVersion="7" background="1" saveData="1">
    <dbPr connection="Provider=Microsoft.Mashup.OleDb.1;Data Source=$Workbook$;Location=AgentExecHubSummary;Extended Properties=&quot;&quot;" command="SELECT * FROM [AgentExecHubSummary]"/>
  </connection>
  <connection id="6" xr16:uid="{DDB8D046-A119-43E9-AB31-3C1EB4B1D2CB}" keepAlive="1" name="Query - AgentScottishSummary" description="Connection to the 'AgentScottishSummary' query in the workbook." type="5" refreshedVersion="7" background="1" saveData="1">
    <dbPr connection="Provider=Microsoft.Mashup.OleDb.1;Data Source=$Workbook$;Location=AgentScottishSummary;Extended Properties=&quot;&quot;" command="SELECT * FROM [AgentScottishSummary]"/>
  </connection>
  <connection id="7" xr16:uid="{7041F660-487C-4EB1-9D72-88AF1229AE0D}" keepAlive="1" name="Query - AgentStatusSummary" description="Connection to the 'AgentStatusSummary' query in the workbook." type="5" refreshedVersion="7" background="1" saveData="1">
    <dbPr connection="Provider=Microsoft.Mashup.OleDb.1;Data Source=$Workbook$;Location=AgentStatusSummary;Extended Properties=&quot;&quot;" command="SELECT * FROM [AgentStatusSummary]"/>
  </connection>
  <connection id="8" xr16:uid="{376F9990-DCB6-4C26-91F3-0A3AE65048A7}" keepAlive="1" name="Query - AgentTransferSummary" description="Connection to the 'AgentTransferSummary' query in the workbook." type="5" refreshedVersion="7" background="1" saveData="1">
    <dbPr connection="Provider=Microsoft.Mashup.OleDb.1;Data Source=$Workbook$;Location=AgentTransferSummary;Extended Properties=&quot;&quot;" command="SELECT * FROM [AgentTransferSummary]"/>
  </connection>
  <connection id="9" xr16:uid="{0AA4289D-FDE4-4ADA-8DF0-8A6AFA775E4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116FE08E-8417-47D6-9E29-2EB368F0859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2EDA62DE-4688-4BE1-A9C2-E4C01670742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9E1F4D60-7811-4EEF-B3EB-2BA0913360D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<sst xmlns="http://schemas.openxmlformats.org/spreadsheetml/2006/main" count="2675" uniqueCount="90">
  <si>
    <t>Interval Start</t>
  </si>
  <si>
    <t>Agent Name</t>
  </si>
  <si>
    <t>Anna Szuster</t>
  </si>
  <si>
    <t>Beverley Parker</t>
  </si>
  <si>
    <t>Colin Sanderson</t>
  </si>
  <si>
    <t>Jo Parsons</t>
  </si>
  <si>
    <t>Megan Strom</t>
  </si>
  <si>
    <t>Molly McGee</t>
  </si>
  <si>
    <t>Rebecca Fisher</t>
  </si>
  <si>
    <t>Sean Wider</t>
  </si>
  <si>
    <t>Sumanveer Gill</t>
  </si>
  <si>
    <t>Lisa Vardy</t>
  </si>
  <si>
    <t>Outbound</t>
  </si>
  <si>
    <t>Answered</t>
  </si>
  <si>
    <t>Handle</t>
  </si>
  <si>
    <t>Total Handle</t>
  </si>
  <si>
    <t>Avg Handle</t>
  </si>
  <si>
    <t>Total Talk</t>
  </si>
  <si>
    <t>Total Hold</t>
  </si>
  <si>
    <t>Total ACW</t>
  </si>
  <si>
    <t>Held</t>
  </si>
  <si>
    <t>Transferred</t>
  </si>
  <si>
    <t>Department</t>
  </si>
  <si>
    <t>Probate Advisory</t>
  </si>
  <si>
    <t>CLS Probate Advisory</t>
  </si>
  <si>
    <t>Violet Hunter</t>
  </si>
  <si>
    <t>Logged In</t>
  </si>
  <si>
    <t>On Queue</t>
  </si>
  <si>
    <t>Idle</t>
  </si>
  <si>
    <t>Not Responding</t>
  </si>
  <si>
    <t>Off Queue</t>
  </si>
  <si>
    <t>Busy</t>
  </si>
  <si>
    <t>Available</t>
  </si>
  <si>
    <t>Away</t>
  </si>
  <si>
    <t>Interacting</t>
  </si>
  <si>
    <t>Break</t>
  </si>
  <si>
    <t>Meal</t>
  </si>
  <si>
    <t>Meeting</t>
  </si>
  <si>
    <t>Contact</t>
  </si>
  <si>
    <t>ExecHub</t>
  </si>
  <si>
    <t>Declined</t>
  </si>
  <si>
    <t>Consent</t>
  </si>
  <si>
    <t>Scottish</t>
  </si>
  <si>
    <t>Consented Transfer</t>
  </si>
  <si>
    <t>AgentID</t>
  </si>
  <si>
    <t>Calls</t>
  </si>
  <si>
    <t>Contacts</t>
  </si>
  <si>
    <t>Consents</t>
  </si>
  <si>
    <t xml:space="preserve"> CVR%</t>
  </si>
  <si>
    <t>Grand Total</t>
  </si>
  <si>
    <t>Transfer</t>
  </si>
  <si>
    <t xml:space="preserve">ExecHub </t>
  </si>
  <si>
    <t xml:space="preserve">Declined </t>
  </si>
  <si>
    <t xml:space="preserve">Logged In </t>
  </si>
  <si>
    <t xml:space="preserve"> CFT%</t>
  </si>
  <si>
    <t xml:space="preserve">Interacting </t>
  </si>
  <si>
    <t xml:space="preserve">Idle </t>
  </si>
  <si>
    <t xml:space="preserve">AHT </t>
  </si>
  <si>
    <t xml:space="preserve">% </t>
  </si>
  <si>
    <t>%</t>
  </si>
  <si>
    <t xml:space="preserve">%  </t>
  </si>
  <si>
    <t xml:space="preserve">ACW </t>
  </si>
  <si>
    <t>Sophia Qureshi-Pritchard</t>
  </si>
  <si>
    <t xml:space="preserve"> Scottish</t>
  </si>
  <si>
    <t xml:space="preserve"> Interacting</t>
  </si>
  <si>
    <t xml:space="preserve"> Idle</t>
  </si>
  <si>
    <t xml:space="preserve"> Busy</t>
  </si>
  <si>
    <t xml:space="preserve"> Available</t>
  </si>
  <si>
    <t xml:space="preserve"> Away</t>
  </si>
  <si>
    <t xml:space="preserve"> Break</t>
  </si>
  <si>
    <t xml:space="preserve"> Meeting</t>
  </si>
  <si>
    <t xml:space="preserve"> Meal</t>
  </si>
  <si>
    <t>Greg Walker</t>
  </si>
  <si>
    <t>Consent Team - Status Metrics</t>
  </si>
  <si>
    <t>Consent Team - Performance Report</t>
  </si>
  <si>
    <t xml:space="preserve"> Interacting%</t>
  </si>
  <si>
    <t xml:space="preserve"> Idle%</t>
  </si>
  <si>
    <t xml:space="preserve"> Busy%</t>
  </si>
  <si>
    <t xml:space="preserve"> Away%</t>
  </si>
  <si>
    <t xml:space="preserve"> Break%</t>
  </si>
  <si>
    <t xml:space="preserve"> Meeting%</t>
  </si>
  <si>
    <t xml:space="preserve"> Meal%</t>
  </si>
  <si>
    <t xml:space="preserve"> %  </t>
  </si>
  <si>
    <t>Carolyn Smyth</t>
  </si>
  <si>
    <t xml:space="preserve"> Call/Hr</t>
  </si>
  <si>
    <t xml:space="preserve"> Cont/Hr</t>
  </si>
  <si>
    <t xml:space="preserve"> Consent/Hr</t>
  </si>
  <si>
    <t>Daisy Woodman</t>
  </si>
  <si>
    <t>Mark Wadsworth</t>
  </si>
  <si>
    <t>Jon Ashworth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</si>
</sst>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46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4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166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65" fontId="2" fillId="0" borderId="3" xfId="0" applyNumberFormat="1" applyFont="1" applyBorder="1"/>
    <xf numFmtId="0" fontId="2" fillId="0" borderId="3" xfId="0" applyNumberFormat="1" applyFont="1" applyBorder="1"/>
    <xf numFmtId="0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45" fontId="2" fillId="0" borderId="3" xfId="0" applyNumberFormat="1" applyFont="1" applyBorder="1"/>
    <xf numFmtId="0" fontId="2" fillId="2" borderId="6" xfId="0" applyFont="1" applyFill="1" applyBorder="1" applyAlignment="1">
      <alignment horizontal="left"/>
    </xf>
    <xf numFmtId="165" fontId="2" fillId="2" borderId="6" xfId="0" applyNumberFormat="1" applyFont="1" applyFill="1" applyBorder="1"/>
    <xf numFmtId="0" fontId="2" fillId="2" borderId="6" xfId="0" applyNumberFormat="1" applyFont="1" applyFill="1" applyBorder="1"/>
    <xf numFmtId="0" fontId="2" fillId="2" borderId="6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45" fontId="2" fillId="2" borderId="6" xfId="0" applyNumberFormat="1" applyFont="1" applyFill="1" applyBorder="1"/>
  </cellXfs>
  <cellStyles count="1">
    <cellStyle name="Normal" xfId="0" builtinId="0"/>
  </cellStyles>
  <dxfs count="12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31" formatCode="[h]:mm:ss"/>
    </dxf>
    <dxf>
      <numFmt numFmtId="19" formatCode="dd/mm/yyyy"/>
    </dxf>
    <dxf>
      <numFmt numFmtId="0" formatCode="General"/>
    </dxf>
    <dxf>
      <numFmt numFmtId="19" formatCode="dd/mm/yyyy"/>
    </dxf>
    <dxf>
      <numFmt numFmtId="31" formatCode="[h]:mm:ss"/>
    </dxf>
    <dxf>
      <font>
        <b val="0"/>
        <i val="0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font>
        <b val="0"/>
        <i val="0"/>
        <color auto="1"/>
      </font>
    </dxf>
    <dxf>
      <font>
        <b val="0"/>
        <i val="0"/>
        <color theme="1" tint="0.499984740745262"/>
      </font>
    </dxf>
    <dxf>
      <font>
        <b/>
        <i val="0"/>
        <color theme="1"/>
      </font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31" formatCode="[h]:mm:ss"/>
    </dxf>
    <dxf>
      <numFmt numFmtId="31" formatCode="[h]:mm:ss"/>
    </dxf>
    <dxf>
      <numFmt numFmtId="31" formatCode="[h]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F0"/>
      </font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numFmt numFmtId="166" formatCode="0.0"/>
    </dxf>
    <dxf>
      <numFmt numFmtId="166" formatCode="0.0"/>
    </dxf>
    <dxf>
      <numFmt numFmtId="166" formatCode="0.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  <dxf>
      <numFmt numFmtId="28" formatCode="mm:ss"/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 Status 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Codes'!$C$12</c:f>
              <c:strCache>
                <c:ptCount val="1"/>
                <c:pt idx="0">
                  <c:v> Interacting</c:v>
                </c:pt>
              </c:strCache>
            </c:strRef>
          </c:tx>
          <c:spPr>
            <a:solidFill>
              <a:srgbClr val="00B050"/>
            </a:solidFill>
            <a:ln w="38100">
              <a:solidFill>
                <a:srgbClr val="00B050">
                  <a:alpha val="99000"/>
                </a:srgbClr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Codes'!$C$13:$C$22</c:f>
              <c:numCache>
                <c:formatCode>[h]:mm:ss</c:formatCode>
                <c:ptCount val="10"/>
                <c:pt idx="0">
                  <c:v>4.7358101851851844</c:v>
                </c:pt>
                <c:pt idx="1">
                  <c:v>5.4628703703703714</c:v>
                </c:pt>
                <c:pt idx="2">
                  <c:v>1.9353009259259257</c:v>
                </c:pt>
                <c:pt idx="3">
                  <c:v>1.6802662037037035</c:v>
                </c:pt>
                <c:pt idx="4">
                  <c:v>6.9397569444444445</c:v>
                </c:pt>
                <c:pt idx="5">
                  <c:v>0</c:v>
                </c:pt>
                <c:pt idx="6">
                  <c:v>5.835208333333334</c:v>
                </c:pt>
                <c:pt idx="7">
                  <c:v>5.9916782407407405</c:v>
                </c:pt>
                <c:pt idx="8">
                  <c:v>5.5083680555555556</c:v>
                </c:pt>
                <c:pt idx="9">
                  <c:v>4.345011574074074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6E9-89C0-068CBF744BF4}"/>
            </c:ext>
          </c:extLst>
        </c:ser>
        <c:ser>
          <c:idx val="1"/>
          <c:order val="1"/>
          <c:tx>
            <c:strRef>
              <c:f>'Status Codes'!$D$12</c:f>
              <c:strCache>
                <c:ptCount val="1"/>
                <c:pt idx="0">
                  <c:v> Idle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Codes'!$D$13:$D$22</c:f>
              <c:numCache>
                <c:formatCode>[h]:mm:ss</c:formatCode>
                <c:ptCount val="10"/>
                <c:pt idx="0">
                  <c:v>0.77379629629629643</c:v>
                </c:pt>
                <c:pt idx="1">
                  <c:v>0.63725694444444436</c:v>
                </c:pt>
                <c:pt idx="2">
                  <c:v>1.0052199074074075</c:v>
                </c:pt>
                <c:pt idx="3">
                  <c:v>0.25777777777777777</c:v>
                </c:pt>
                <c:pt idx="4">
                  <c:v>0.30164351851851851</c:v>
                </c:pt>
                <c:pt idx="5">
                  <c:v>0</c:v>
                </c:pt>
                <c:pt idx="6">
                  <c:v>1.3253472222222222</c:v>
                </c:pt>
                <c:pt idx="7">
                  <c:v>0.23795138888888892</c:v>
                </c:pt>
                <c:pt idx="8">
                  <c:v>0.56172453703703706</c:v>
                </c:pt>
                <c:pt idx="9">
                  <c:v>1.0266435185185183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A-46E9-89C0-068CBF744BF4}"/>
            </c:ext>
          </c:extLst>
        </c:ser>
        <c:ser>
          <c:idx val="2"/>
          <c:order val="2"/>
          <c:tx>
            <c:strRef>
              <c:f>'Status Codes'!$E$12</c:f>
              <c:strCache>
                <c:ptCount val="1"/>
                <c:pt idx="0">
                  <c:v> Busy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Codes'!$E$13:$E$22</c:f>
              <c:numCache>
                <c:formatCode>[h]:mm:ss</c:formatCode>
                <c:ptCount val="10"/>
                <c:pt idx="0">
                  <c:v>0.25726851851851851</c:v>
                </c:pt>
                <c:pt idx="1">
                  <c:v>0</c:v>
                </c:pt>
                <c:pt idx="2">
                  <c:v>0.10016203703703704</c:v>
                </c:pt>
                <c:pt idx="3">
                  <c:v>0.20594907407407409</c:v>
                </c:pt>
                <c:pt idx="4">
                  <c:v>0.62192129629629611</c:v>
                </c:pt>
                <c:pt idx="5">
                  <c:v>0</c:v>
                </c:pt>
                <c:pt idx="6">
                  <c:v>0.3192476851851852</c:v>
                </c:pt>
                <c:pt idx="7">
                  <c:v>0.61224537037037052</c:v>
                </c:pt>
                <c:pt idx="8">
                  <c:v>0</c:v>
                </c:pt>
                <c:pt idx="9">
                  <c:v>0.49585648148148154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A-46E9-89C0-068CBF744BF4}"/>
            </c:ext>
          </c:extLst>
        </c:ser>
        <c:ser>
          <c:idx val="3"/>
          <c:order val="3"/>
          <c:tx>
            <c:strRef>
              <c:f>'Status Codes'!$F$12</c:f>
              <c:strCache>
                <c:ptCount val="1"/>
                <c:pt idx="0">
                  <c:v> Available</c:v>
                </c:pt>
              </c:strCache>
            </c:strRef>
          </c:tx>
          <c:spPr>
            <a:solidFill>
              <a:srgbClr val="00FF00"/>
            </a:solidFill>
            <a:ln w="38100">
              <a:solidFill>
                <a:srgbClr val="00FF00"/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Codes'!$F$13:$F$22</c:f>
              <c:numCache>
                <c:formatCode>[h]:mm:ss</c:formatCode>
                <c:ptCount val="10"/>
                <c:pt idx="0">
                  <c:v>0.38284722222222217</c:v>
                </c:pt>
                <c:pt idx="1">
                  <c:v>1.6029050925925925</c:v>
                </c:pt>
                <c:pt idx="2">
                  <c:v>0.31505787037037036</c:v>
                </c:pt>
                <c:pt idx="3">
                  <c:v>0.24994212962962961</c:v>
                </c:pt>
                <c:pt idx="4">
                  <c:v>0.18357638888888886</c:v>
                </c:pt>
                <c:pt idx="5">
                  <c:v>0</c:v>
                </c:pt>
                <c:pt idx="6">
                  <c:v>0.87432870370370375</c:v>
                </c:pt>
                <c:pt idx="7">
                  <c:v>0.41597222222222219</c:v>
                </c:pt>
                <c:pt idx="8">
                  <c:v>0.35506944444444438</c:v>
                </c:pt>
                <c:pt idx="9">
                  <c:v>0.26997685185185183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A-46E9-89C0-068CBF744BF4}"/>
            </c:ext>
          </c:extLst>
        </c:ser>
        <c:ser>
          <c:idx val="4"/>
          <c:order val="4"/>
          <c:tx>
            <c:strRef>
              <c:f>'Status Codes'!$G$12</c:f>
              <c:strCache>
                <c:ptCount val="1"/>
                <c:pt idx="0">
                  <c:v> Away</c:v>
                </c:pt>
              </c:strCache>
            </c:strRef>
          </c:tx>
          <c:spPr>
            <a:solidFill>
              <a:srgbClr val="FFC000"/>
            </a:solidFill>
            <a:ln w="38100">
              <a:solidFill>
                <a:srgbClr val="FFC000"/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Codes'!$G$13:$G$22</c:f>
              <c:numCache>
                <c:formatCode>[h]:mm:ss</c:formatCode>
                <c:ptCount val="10"/>
                <c:pt idx="0">
                  <c:v>0.23820601851851853</c:v>
                </c:pt>
                <c:pt idx="1">
                  <c:v>9.7337962962962959E-2</c:v>
                </c:pt>
                <c:pt idx="2">
                  <c:v>0</c:v>
                </c:pt>
                <c:pt idx="3">
                  <c:v>0.11483796296296298</c:v>
                </c:pt>
                <c:pt idx="4">
                  <c:v>0</c:v>
                </c:pt>
                <c:pt idx="5">
                  <c:v>0</c:v>
                </c:pt>
                <c:pt idx="6">
                  <c:v>0.11506944444444446</c:v>
                </c:pt>
                <c:pt idx="7">
                  <c:v>0.38987268518518514</c:v>
                </c:pt>
                <c:pt idx="8">
                  <c:v>0.46019675925925918</c:v>
                </c:pt>
                <c:pt idx="9">
                  <c:v>0.1187962962962963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A-46E9-89C0-068CBF744BF4}"/>
            </c:ext>
          </c:extLst>
        </c:ser>
        <c:ser>
          <c:idx val="5"/>
          <c:order val="5"/>
          <c:tx>
            <c:strRef>
              <c:f>'Status Codes'!$H$12</c:f>
              <c:strCache>
                <c:ptCount val="1"/>
                <c:pt idx="0">
                  <c:v> Break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Codes'!$H$13:$H$22</c:f>
              <c:numCache>
                <c:formatCode>[h]:mm:ss</c:formatCode>
                <c:ptCount val="10"/>
                <c:pt idx="0">
                  <c:v>9.2592592592592588E-5</c:v>
                </c:pt>
                <c:pt idx="1">
                  <c:v>4.6296296296296294E-5</c:v>
                </c:pt>
                <c:pt idx="2">
                  <c:v>0.39252314814814815</c:v>
                </c:pt>
                <c:pt idx="3">
                  <c:v>4.6296296296296294E-5</c:v>
                </c:pt>
                <c:pt idx="4">
                  <c:v>0.69460648148148141</c:v>
                </c:pt>
                <c:pt idx="5">
                  <c:v>0</c:v>
                </c:pt>
                <c:pt idx="6">
                  <c:v>6.9444444444444444E-5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A-46E9-89C0-068CBF744BF4}"/>
            </c:ext>
          </c:extLst>
        </c:ser>
        <c:ser>
          <c:idx val="6"/>
          <c:order val="6"/>
          <c:tx>
            <c:strRef>
              <c:f>'Status Codes'!$I$12</c:f>
              <c:strCache>
                <c:ptCount val="1"/>
                <c:pt idx="0">
                  <c:v> Meeting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Codes'!$I$13:$I$22</c:f>
              <c:numCache>
                <c:formatCode>[h]:mm:ss</c:formatCode>
                <c:ptCount val="10"/>
                <c:pt idx="0">
                  <c:v>2.627314814814815E-2</c:v>
                </c:pt>
                <c:pt idx="1">
                  <c:v>0</c:v>
                </c:pt>
                <c:pt idx="2">
                  <c:v>1.892361111111111E-2</c:v>
                </c:pt>
                <c:pt idx="3">
                  <c:v>5.9884259259259262E-2</c:v>
                </c:pt>
                <c:pt idx="4">
                  <c:v>0.18208333333333335</c:v>
                </c:pt>
                <c:pt idx="5">
                  <c:v>0</c:v>
                </c:pt>
                <c:pt idx="6">
                  <c:v>1.1481481481481481E-2</c:v>
                </c:pt>
                <c:pt idx="7">
                  <c:v>0.32918981481481485</c:v>
                </c:pt>
                <c:pt idx="8">
                  <c:v>0.10961805555555557</c:v>
                </c:pt>
                <c:pt idx="9">
                  <c:v>8.5162037037037022E-2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A-46E9-89C0-068CBF744BF4}"/>
            </c:ext>
          </c:extLst>
        </c:ser>
        <c:ser>
          <c:idx val="7"/>
          <c:order val="7"/>
          <c:tx>
            <c:strRef>
              <c:f>'Status Codes'!$J$12</c:f>
              <c:strCache>
                <c:ptCount val="1"/>
                <c:pt idx="0">
                  <c:v> Meal</c:v>
                </c:pt>
              </c:strCache>
            </c:strRef>
          </c:tx>
          <c:spPr>
            <a:solidFill>
              <a:srgbClr val="FFC000"/>
            </a:solidFill>
            <a:ln w="38100">
              <a:solidFill>
                <a:srgbClr val="FFC000"/>
              </a:solidFill>
            </a:ln>
            <a:effectLst/>
          </c:spPr>
          <c:invertIfNegative val="0"/>
          <c:cat>
            <c:strRef>
              <c:f>'Status Codes'!$B$13:$B$22</c:f>
              <c:strCache>
                <c:ptCount val="10"/>
                <c:pt idx="0">
                  <c:v>Anna Szuster</c:v>
                </c:pt>
                <c:pt idx="1">
                  <c:v>Beverley Parker</c:v>
                </c:pt>
                <c:pt idx="2">
                  <c:v>Colin Sanderson</c:v>
                </c:pt>
                <c:pt idx="3">
                  <c:v>Jo Parsons</c:v>
                </c:pt>
                <c:pt idx="4">
                  <c:v>Lisa Vardy</c:v>
                </c:pt>
                <c:pt idx="5">
                  <c:v>Megan Strom</c:v>
                </c:pt>
                <c:pt idx="6">
                  <c:v>Rebecca Fisher</c:v>
                </c:pt>
                <c:pt idx="7">
                  <c:v>Sean Wider</c:v>
                </c:pt>
                <c:pt idx="8">
                  <c:v>Sumanveer Gill</c:v>
                </c:pt>
                <c:pt idx="9">
                  <c:v>Violet Hunter</c:v>
                </c:pt>
              </c:strCache>
            </c:strRef>
          </c:cat>
          <c:val>
            <c:numRef>
              <c:f>'Status Codes'!$J$13:$J$22</c:f>
              <c:numCache>
                <c:formatCode>[h]:mm:ss</c:formatCode>
                <c:ptCount val="10"/>
                <c:pt idx="0">
                  <c:v>0.45538194444444435</c:v>
                </c:pt>
                <c:pt idx="1">
                  <c:v>0.41668981481481482</c:v>
                </c:pt>
                <c:pt idx="2">
                  <c:v>0.23298611111111109</c:v>
                </c:pt>
                <c:pt idx="3">
                  <c:v>0.17197916666666668</c:v>
                </c:pt>
                <c:pt idx="4">
                  <c:v>0</c:v>
                </c:pt>
                <c:pt idx="5">
                  <c:v>0</c:v>
                </c:pt>
                <c:pt idx="6">
                  <c:v>0.49053240740740728</c:v>
                </c:pt>
                <c:pt idx="7">
                  <c:v>0.4738310185185185</c:v>
                </c:pt>
                <c:pt idx="8">
                  <c:v>0.47120370370370374</c:v>
                </c:pt>
                <c:pt idx="9">
                  <c:v>0.43490740740740735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9A-46E9-89C0-068CBF74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1449632"/>
        <c:axId val="2081449960"/>
      </c:barChart>
      <c:catAx>
        <c:axId val="20814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49960"/>
        <c:crosses val="autoZero"/>
        <c:auto val="1"/>
        <c:lblAlgn val="ctr"/>
        <c:lblOffset val="100"/>
        <c:noMultiLvlLbl val="0"/>
      </c:catAx>
      <c:valAx>
        <c:axId val="20814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Consent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Consent</a:t>
          </a:r>
        </a:p>
      </cx:txPr>
    </cx:title>
    <cx:plotArea>
      <cx:plotAreaRegion>
        <cx:series layoutId="treemap" uniqueId="{FE576CFA-9540-4764-9E4E-256E7072CE0E}">
          <cx:tx>
            <cx:txData>
              <cx:f>_xlchart.v1.1</cx:f>
              <cx:v>Consents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44450</xdr:rowOff>
    </xdr:from>
    <xdr:to>
      <xdr:col>9</xdr:col>
      <xdr:colOff>273050</xdr:colOff>
      <xdr:row>8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Interval Start">
              <a:extLst>
                <a:ext uri="{FF2B5EF4-FFF2-40B4-BE49-F238E27FC236}">
                  <a16:creationId xmlns:a16="http://schemas.microsoft.com/office/drawing/2014/main" id="{69B71C89-5791-4D33-91E0-CE49165B4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Interval Sta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" y="495300"/>
              <a:ext cx="71945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63500</xdr:rowOff>
    </xdr:from>
    <xdr:to>
      <xdr:col>11</xdr:col>
      <xdr:colOff>31750</xdr:colOff>
      <xdr:row>8</xdr:row>
      <xdr:rowOff>146050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Interval Start 2">
              <a:extLst>
                <a:ext uri="{FF2B5EF4-FFF2-40B4-BE49-F238E27FC236}">
                  <a16:creationId xmlns:a16="http://schemas.microsoft.com/office/drawing/2014/main" id="{5254DA17-EA7E-4B36-B518-3F2A0E2DE6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Interval Star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" y="412750"/>
              <a:ext cx="5092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11</xdr:col>
      <xdr:colOff>149224</xdr:colOff>
      <xdr:row>1</xdr:row>
      <xdr:rowOff>63500</xdr:rowOff>
    </xdr:from>
    <xdr:to>
      <xdr:col>19</xdr:col>
      <xdr:colOff>387349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F358D0-DAFD-4A64-BC44-F5835721A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4" y="412750"/>
              <a:ext cx="5114925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47</xdr:row>
      <xdr:rowOff>0</xdr:rowOff>
    </xdr:from>
    <xdr:to>
      <xdr:col>9</xdr:col>
      <xdr:colOff>266700</xdr:colOff>
      <xdr:row>54</xdr:row>
      <xdr:rowOff>82550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Interval Start 3">
              <a:extLst>
                <a:ext uri="{FF2B5EF4-FFF2-40B4-BE49-F238E27FC236}">
                  <a16:creationId xmlns:a16="http://schemas.microsoft.com/office/drawing/2014/main" id="{6B6D965B-F2C6-41D8-B891-EE92E7482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Interval Star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8820150"/>
              <a:ext cx="5092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10</xdr:col>
      <xdr:colOff>50800</xdr:colOff>
      <xdr:row>8</xdr:row>
      <xdr:rowOff>107950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Interval Start 1">
              <a:extLst>
                <a:ext uri="{FF2B5EF4-FFF2-40B4-BE49-F238E27FC236}">
                  <a16:creationId xmlns:a16="http://schemas.microsoft.com/office/drawing/2014/main" id="{DD3E815D-5C07-4FA9-B52C-0E9A9C706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Interval Star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209550"/>
              <a:ext cx="59499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269874</xdr:colOff>
      <xdr:row>9</xdr:row>
      <xdr:rowOff>50800</xdr:rowOff>
    </xdr:from>
    <xdr:to>
      <xdr:col>18</xdr:col>
      <xdr:colOff>444500</xdr:colOff>
      <xdr:row>24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333D16-3785-4B46-9595-6FDEEE41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ritchard (CLS-Probate Advisory)" refreshedDate="44720.42758275463" missingItemsLimit="0" createdVersion="6" refreshedVersion="7" minRefreshableVersion="3" recordCount="371" xr:uid="{10491D2A-08D9-4378-822C-92E882C0BEF0}">
  <cacheSource type="worksheet">
    <worksheetSource ref="A1:N1048576" sheet="Status"/>
  </cacheSource>
  <cacheFields count="22">
    <cacheField name="Interval Start" numFmtId="0">
      <sharedItems containsNonDate="0" containsDate="1" containsString="0" containsBlank="1" minDate="2022-04-01T00:00:00" maxDate="2022-06-07T00:00:00" count="44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4T00:00:00"/>
        <d v="2022-06-06T00:00:00"/>
        <m/>
      </sharedItems>
    </cacheField>
    <cacheField name="Agent Name" numFmtId="0">
      <sharedItems containsBlank="1" count="11">
        <s v="Anna Szuster"/>
        <s v="Beverley Parker"/>
        <s v="Jo Parsons"/>
        <s v="Megan Strom"/>
        <s v="Rebecca Fisher"/>
        <s v="Sean Wider"/>
        <s v="Violet Hunter"/>
        <s v="Colin Sanderson"/>
        <s v="Sumanveer Gill"/>
        <s v="Lisa Vardy"/>
        <m/>
      </sharedItems>
    </cacheField>
    <cacheField name="Logged In" numFmtId="46">
      <sharedItems containsNonDate="0" containsDate="1" containsString="0" containsBlank="1" minDate="1899-12-30T00:17:23" maxDate="1899-12-30T10:15:51"/>
    </cacheField>
    <cacheField name="On Queue" numFmtId="0">
      <sharedItems containsNonDate="0" containsDate="1" containsString="0" containsBlank="1" minDate="1899-12-30T00:32:11" maxDate="1899-12-30T08:12:13"/>
    </cacheField>
    <cacheField name="Idle" numFmtId="0">
      <sharedItems containsNonDate="0" containsDate="1" containsString="0" containsBlank="1" minDate="1899-12-30T00:00:12" maxDate="1899-12-30T05:59:16"/>
    </cacheField>
    <cacheField name="Not Responding" numFmtId="0">
      <sharedItems containsNonDate="0" containsDate="1" containsString="0" containsBlank="1" minDate="1899-12-30T00:00:01" maxDate="1899-12-30T00:11:17"/>
    </cacheField>
    <cacheField name="Off Queue" numFmtId="0">
      <sharedItems containsNonDate="0" containsDate="1" containsString="0" containsBlank="1" minDate="1899-12-30T00:10:33" maxDate="1899-12-30T07:05:39"/>
    </cacheField>
    <cacheField name="Busy" numFmtId="0">
      <sharedItems containsNonDate="0" containsDate="1" containsString="0" containsBlank="1" minDate="1899-12-30T00:00:14" maxDate="1899-12-30T03:12:20"/>
    </cacheField>
    <cacheField name="Available" numFmtId="0">
      <sharedItems containsNonDate="0" containsDate="1" containsString="0" containsBlank="1" minDate="1899-12-30T00:00:04" maxDate="1899-12-30T03:40:26"/>
    </cacheField>
    <cacheField name="Away" numFmtId="0">
      <sharedItems containsNonDate="0" containsDate="1" containsString="0" containsBlank="1" minDate="1899-12-30T00:02:19" maxDate="1899-12-30T00:55:22"/>
    </cacheField>
    <cacheField name="Interacting" numFmtId="0">
      <sharedItems containsNonDate="0" containsDate="1" containsString="0" containsBlank="1" minDate="1899-12-30T00:12:48" maxDate="1899-12-30T15:31:21"/>
    </cacheField>
    <cacheField name="Break" numFmtId="0">
      <sharedItems containsNonDate="0" containsDate="1" containsString="0" containsBlank="1" minDate="1899-12-30T00:00:02" maxDate="1899-12-30T01:45:51"/>
    </cacheField>
    <cacheField name="Meal" numFmtId="0">
      <sharedItems containsNonDate="0" containsDate="1" containsString="0" containsBlank="1" minDate="1899-12-30T00:00:56" maxDate="1899-12-30T00:47:33"/>
    </cacheField>
    <cacheField name="Meeting" numFmtId="0">
      <sharedItems containsNonDate="0" containsDate="1" containsString="0" containsBlank="1" minDate="1899-12-30T00:00:05" maxDate="1899-12-30T01:48:02"/>
    </cacheField>
    <cacheField name="CFT%" numFmtId="0" formula="IFERROR( IF((Idle+Interacting)/'Logged In'&gt;1,1,(Idle+Interacting)/'Logged In'),0)" databaseField="0"/>
    <cacheField name="Interacting%" numFmtId="0" formula=" IFERROR(Interacting/'Logged In',0)" databaseField="0"/>
    <cacheField name="Idle%" numFmtId="0" formula=" IFERROR(Idle/'Logged In',0)" databaseField="0"/>
    <cacheField name="Busy%" numFmtId="0" formula=" IFERROR(Busy/'Logged In',0)" databaseField="0"/>
    <cacheField name="Away%" numFmtId="0" formula=" IFERROR(Away/'Logged In',0)" databaseField="0"/>
    <cacheField name="Break%" numFmtId="0" formula=" IFERROR(Break/'Logged In',0)" databaseField="0"/>
    <cacheField name="Meeting%" numFmtId="0" formula=" IFERROR(Meeting/'Logged In',0)" databaseField="0"/>
    <cacheField name="Meal%" numFmtId="0" formula=" IFERROR(Meal/'Logged In',0)" databaseField="0"/>
  </cacheFields>
  <extLst>
    <ext xmlns:x14="http://schemas.microsoft.com/office/spreadsheetml/2009/9/main" uri="{725AE2AE-9491-48be-B2B4-4EB974FC3084}">
      <x14:pivotCacheDefinition pivotCacheId="4791107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ritchard (CLS-Probate Advisory)" refreshedDate="44720.457357175925" createdVersion="6" refreshedVersion="7" minRefreshableVersion="3" recordCount="330" xr:uid="{0E0F52BE-3D09-4AF6-9F81-EA078ABCB8D6}">
  <cacheSource type="worksheet">
    <worksheetSource ref="A1:V1048576" sheet="Call"/>
  </cacheSource>
  <cacheFields count="33">
    <cacheField name="Interval Start" numFmtId="0">
      <sharedItems containsNonDate="0" containsDate="1" containsString="0" containsBlank="1" minDate="2022-04-01T00:00:00" maxDate="2022-06-08T00:00:00" count="45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4T00:00:00"/>
        <d v="2022-06-06T00:00:00"/>
        <d v="2022-06-07T00:00:00"/>
        <m/>
      </sharedItems>
    </cacheField>
    <cacheField name="Agent Name" numFmtId="0">
      <sharedItems containsBlank="1" count="12">
        <s v="Anna Szuster"/>
        <s v="Beverley Parker"/>
        <s v="Jo Parsons"/>
        <s v="Megan Strom"/>
        <s v="Rebecca Fisher"/>
        <s v="Sean Wider"/>
        <s v="Violet Hunter"/>
        <s v="Colin Sanderson"/>
        <s v="Sumanveer Gill"/>
        <s v="Lisa Vardy"/>
        <s v="Molly McGee"/>
        <m/>
      </sharedItems>
    </cacheField>
    <cacheField name="Outbound" numFmtId="0">
      <sharedItems containsString="0" containsBlank="1" containsNumber="1" containsInteger="1" minValue="1" maxValue="192"/>
    </cacheField>
    <cacheField name="Answered" numFmtId="0">
      <sharedItems containsString="0" containsBlank="1" containsNumber="1" containsInteger="1" minValue="1" maxValue="44"/>
    </cacheField>
    <cacheField name="Handle" numFmtId="0">
      <sharedItems containsString="0" containsBlank="1" containsNumber="1" containsInteger="1" minValue="4" maxValue="199"/>
    </cacheField>
    <cacheField name="Total Handle" numFmtId="0">
      <sharedItems containsNonDate="0" containsDate="1" containsString="0" containsBlank="1" minDate="1899-12-30T00:12:48" maxDate="1899-12-30T11:24:51"/>
    </cacheField>
    <cacheField name="Avg Handle" numFmtId="0">
      <sharedItems containsNonDate="0" containsDate="1" containsString="0" containsBlank="1" minDate="1899-12-30T00:01:52" maxDate="1899-12-30T00:18:49"/>
    </cacheField>
    <cacheField name="Total Talk" numFmtId="0">
      <sharedItems containsNonDate="0" containsDate="1" containsString="0" containsBlank="1" minDate="1899-12-30T00:06:21" maxDate="1899-12-30T05:42:31"/>
    </cacheField>
    <cacheField name="Total Hold" numFmtId="0">
      <sharedItems containsNonDate="0" containsDate="1" containsString="0" containsBlank="1" minDate="1899-12-30T00:00:01" maxDate="1899-12-30T00:09:13"/>
    </cacheField>
    <cacheField name="Total ACW" numFmtId="0">
      <sharedItems containsNonDate="0" containsDate="1" containsString="0" containsBlank="1" minDate="1899-12-30T00:04:21" maxDate="1899-12-30T08:40:42"/>
    </cacheField>
    <cacheField name="Held" numFmtId="0">
      <sharedItems containsString="0" containsBlank="1" containsNumber="1" containsInteger="1" minValue="1" maxValue="11"/>
    </cacheField>
    <cacheField name="Transferred" numFmtId="0">
      <sharedItems containsString="0" containsBlank="1" containsNumber="1" containsInteger="1" minValue="1" maxValue="7"/>
    </cacheField>
    <cacheField name="Department" numFmtId="0">
      <sharedItems containsBlank="1"/>
    </cacheField>
    <cacheField name="Contact" numFmtId="0">
      <sharedItems containsString="0" containsBlank="1" containsNumber="1" containsInteger="1" minValue="0" maxValue="77"/>
    </cacheField>
    <cacheField name="ExecHub" numFmtId="0">
      <sharedItems containsString="0" containsBlank="1" containsNumber="1" containsInteger="1" minValue="0" maxValue="58"/>
    </cacheField>
    <cacheField name="Declined" numFmtId="0">
      <sharedItems containsString="0" containsBlank="1" containsNumber="1" containsInteger="1" minValue="0" maxValue="20"/>
    </cacheField>
    <cacheField name="Consent" numFmtId="0">
      <sharedItems containsString="0" containsBlank="1" containsNumber="1" containsInteger="1" minValue="0" maxValue="16"/>
    </cacheField>
    <cacheField name="Scottish" numFmtId="0">
      <sharedItems containsString="0" containsBlank="1" containsNumber="1" containsInteger="1" minValue="0" maxValue="5"/>
    </cacheField>
    <cacheField name="Consented Transfer" numFmtId="0">
      <sharedItems containsString="0" containsBlank="1" containsNumber="1" containsInteger="1" minValue="0" maxValue="13"/>
    </cacheField>
    <cacheField name="Logged In" numFmtId="46">
      <sharedItems containsNonDate="0" containsDate="1" containsString="0" containsBlank="1" minDate="1899-12-30T00:00:00" maxDate="1899-12-30T16:07:51"/>
    </cacheField>
    <cacheField name="Interacting" numFmtId="46">
      <sharedItems containsNonDate="0" containsDate="1" containsString="0" containsBlank="1" minDate="1899-12-30T00:00:00" maxDate="1899-12-30T17:17:20"/>
    </cacheField>
    <cacheField name="Idle" numFmtId="46">
      <sharedItems containsNonDate="0" containsDate="1" containsString="0" containsBlank="1" minDate="1899-12-30T00:00:00" maxDate="1899-12-30T05:59:16"/>
    </cacheField>
    <cacheField name="CVR%" numFmtId="0" formula=" IFERROR(Consent/Contact,0)" databaseField="0"/>
    <cacheField name="CFT%" numFmtId="0" formula="IFERROR( IF((Idle+Interacting)/'Logged In'&gt;1,0.75,(Idle+Interacting)/'Logged In'),0)" databaseField="0"/>
    <cacheField name="Transfer%" numFmtId="0" formula="IFERROR('Consented Transfer'/Consent,0)" databaseField="0"/>
    <cacheField name="Exec%" numFmtId="0" formula=" IFERROR(ExecHub/Contact,0)" databaseField="0"/>
    <cacheField name="Decline%" numFmtId="0" formula=" IFERROR(Declined/Contact,0)" databaseField="0"/>
    <cacheField name="AHT" numFmtId="0" formula=" IFERROR('Total Handle'/Handle,0)" databaseField="0"/>
    <cacheField name="ACW" numFmtId="0" formula=" IFERROR('Total ACW'/Handle,0)" databaseField="0"/>
    <cacheField name="Scottish%" numFmtId="0" formula=" IFERROR(Scottish/Contact,0)" databaseField="0"/>
    <cacheField name="Call/Hr" numFmtId="0" formula=" IFERROR(Handle/((Interacting+Idle)*24),0)" databaseField="0"/>
    <cacheField name="Cont/Hr" numFmtId="0" formula=" IFERROR(Contact/((Interacting+Idle)*24),0)" databaseField="0"/>
    <cacheField name="Consent/Hr" numFmtId="0" formula=" IFERROR(Consent/((Interacting+Idle)*24),0)" databaseField="0"/>
  </cacheFields>
  <extLst>
    <ext xmlns:x14="http://schemas.microsoft.com/office/spreadsheetml/2009/9/main" uri="{725AE2AE-9491-48be-B2B4-4EB974FC3084}">
      <x14:pivotCacheDefinition pivotCacheId="43127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  <x v="0"/>
    <d v="1899-12-30T08:20:43"/>
    <d v="1899-12-30T07:07:35"/>
    <d v="1899-12-30T02:16:15"/>
    <d v="1899-12-30T00:04:06"/>
    <d v="1899-12-30T01:13:08"/>
    <d v="1899-12-30T00:14:23"/>
    <d v="1899-12-30T00:17:47"/>
    <d v="1899-12-30T00:08:56"/>
    <d v="1899-12-30T04:49:55"/>
    <m/>
    <d v="1899-12-30T00:32:02"/>
    <m/>
  </r>
  <r>
    <x v="0"/>
    <x v="1"/>
    <d v="1899-12-30T08:06:08"/>
    <d v="1899-12-30T05:37:06"/>
    <d v="1899-12-30T00:12:47"/>
    <m/>
    <d v="1899-12-30T02:29:02"/>
    <m/>
    <d v="1899-12-30T01:44:58"/>
    <d v="1899-12-30T00:14:08"/>
    <d v="1899-12-30T05:51:06"/>
    <m/>
    <d v="1899-12-30T00:29:56"/>
    <m/>
  </r>
  <r>
    <x v="0"/>
    <x v="2"/>
    <d v="1899-12-30T08:32:26"/>
    <d v="1899-12-30T05:50:02"/>
    <d v="1899-12-30T00:06:45"/>
    <m/>
    <d v="1899-12-30T02:42:24"/>
    <d v="1899-12-30T01:10:38"/>
    <d v="1899-12-30T00:40:01"/>
    <d v="1899-12-30T00:20:57"/>
    <d v="1899-12-30T05:49:39"/>
    <m/>
    <d v="1899-12-30T00:30:48"/>
    <m/>
  </r>
  <r>
    <x v="0"/>
    <x v="3"/>
    <d v="1899-12-30T04:35:15"/>
    <d v="1899-12-30T03:37:13"/>
    <d v="1899-12-30T01:45:40"/>
    <m/>
    <d v="1899-12-30T00:58:01"/>
    <m/>
    <d v="1899-12-30T00:22:44"/>
    <m/>
    <d v="1899-12-30T01:51:33"/>
    <m/>
    <d v="1899-12-30T00:35:18"/>
    <m/>
  </r>
  <r>
    <x v="0"/>
    <x v="4"/>
    <d v="1899-12-30T08:36:41"/>
    <d v="1899-12-30T06:58:28"/>
    <d v="1899-12-30T03:11:26"/>
    <m/>
    <d v="1899-12-30T01:38:12"/>
    <d v="1899-12-30T00:17:56"/>
    <d v="1899-12-30T00:35:50"/>
    <d v="1899-12-30T00:15:39"/>
    <d v="1899-12-30T03:47:58"/>
    <m/>
    <d v="1899-12-30T00:28:47"/>
    <m/>
  </r>
  <r>
    <x v="0"/>
    <x v="5"/>
    <d v="1899-12-30T08:07:56"/>
    <d v="1899-12-30T06:27:20"/>
    <d v="1899-12-30T00:18:02"/>
    <m/>
    <d v="1899-12-30T01:40:36"/>
    <d v="1899-12-30T00:32:41"/>
    <d v="1899-12-30T00:15:17"/>
    <d v="1899-12-30T00:22:34"/>
    <d v="1899-12-30T06:26:07"/>
    <m/>
    <d v="1899-12-30T00:30:04"/>
    <m/>
  </r>
  <r>
    <x v="0"/>
    <x v="6"/>
    <d v="1899-12-30T07:39:49"/>
    <d v="1899-12-30T05:18:04"/>
    <d v="1899-12-30T00:03:46"/>
    <m/>
    <d v="1899-12-30T02:21:45"/>
    <d v="1899-12-30T00:34:49"/>
    <d v="1899-12-30T01:02:12"/>
    <d v="1899-12-30T00:14:46"/>
    <d v="1899-12-30T05:51:51"/>
    <m/>
    <d v="1899-12-30T00:29:58"/>
    <m/>
  </r>
  <r>
    <x v="1"/>
    <x v="0"/>
    <d v="1899-12-30T08:52:15"/>
    <d v="1899-12-30T06:24:41"/>
    <d v="1899-12-30T00:06:18"/>
    <d v="1899-12-30T00:00:59"/>
    <d v="1899-12-30T02:27:33"/>
    <d v="1899-12-30T00:18:55"/>
    <d v="1899-12-30T00:54:08"/>
    <d v="1899-12-30T00:17:56"/>
    <d v="1899-12-30T06:18:04"/>
    <m/>
    <d v="1899-12-30T00:29:51"/>
    <d v="1899-12-30T00:26:43"/>
  </r>
  <r>
    <x v="1"/>
    <x v="1"/>
    <d v="1899-12-30T07:39:21"/>
    <d v="1899-12-30T03:50:17"/>
    <d v="1899-12-30T00:10:50"/>
    <m/>
    <d v="1899-12-30T03:49:04"/>
    <m/>
    <d v="1899-12-30T01:38:08"/>
    <m/>
    <d v="1899-12-30T04:08:52"/>
    <d v="1899-12-30T01:23:05"/>
    <d v="1899-12-30T00:29:45"/>
    <m/>
  </r>
  <r>
    <x v="1"/>
    <x v="7"/>
    <d v="1899-12-30T08:03:22"/>
    <d v="1899-12-30T05:26:32"/>
    <d v="1899-12-30T00:46:34"/>
    <d v="1899-12-30T00:01:51"/>
    <d v="1899-12-30T02:36:50"/>
    <m/>
    <d v="1899-12-30T01:07:34"/>
    <m/>
    <d v="1899-12-30T04:38:33"/>
    <d v="1899-12-30T00:58:03"/>
    <d v="1899-12-30T00:31:13"/>
    <m/>
  </r>
  <r>
    <x v="1"/>
    <x v="2"/>
    <d v="1899-12-30T08:35:49"/>
    <d v="1899-12-30T05:41:11"/>
    <d v="1899-12-30T00:45:25"/>
    <m/>
    <d v="1899-12-30T02:54:38"/>
    <d v="1899-12-30T00:45:03"/>
    <d v="1899-12-30T00:44:26"/>
    <d v="1899-12-30T00:29:20"/>
    <d v="1899-12-30T05:00:36"/>
    <m/>
    <d v="1899-12-30T00:31:42"/>
    <m/>
  </r>
  <r>
    <x v="1"/>
    <x v="3"/>
    <d v="1899-12-30T08:00:23"/>
    <d v="1899-12-30T06:58:21"/>
    <d v="1899-12-30T04:48:46"/>
    <d v="1899-12-30T00:02:02"/>
    <d v="1899-12-30T01:02:02"/>
    <m/>
    <d v="1899-12-30T00:11:44"/>
    <m/>
    <d v="1899-12-30T02:07:36"/>
    <m/>
    <d v="1899-12-30T00:30:57"/>
    <d v="1899-12-30T00:19:21"/>
  </r>
  <r>
    <x v="1"/>
    <x v="6"/>
    <d v="1899-12-30T08:21:08"/>
    <d v="1899-12-30T06:01:58"/>
    <d v="1899-12-30T00:10:32"/>
    <m/>
    <d v="1899-12-30T02:19:10"/>
    <m/>
    <d v="1899-12-30T01:21:35"/>
    <d v="1899-12-30T00:20:50"/>
    <d v="1899-12-30T05:53:36"/>
    <m/>
    <d v="1899-12-30T00:17:32"/>
    <d v="1899-12-30T00:19:13"/>
  </r>
  <r>
    <x v="2"/>
    <x v="0"/>
    <d v="1899-12-30T08:39:34"/>
    <d v="1899-12-30T06:50:38"/>
    <d v="1899-12-30T00:10:37"/>
    <d v="1899-12-30T00:00:52"/>
    <d v="1899-12-30T01:48:57"/>
    <d v="1899-12-30T00:16:01"/>
    <d v="1899-12-30T00:40:23"/>
    <d v="1899-12-30T00:20:45"/>
    <d v="1899-12-30T06:41:00"/>
    <m/>
    <d v="1899-12-30T00:31:48"/>
    <m/>
  </r>
  <r>
    <x v="2"/>
    <x v="1"/>
    <d v="1899-12-30T07:53:35"/>
    <d v="1899-12-30T05:57:57"/>
    <d v="1899-12-30T00:13:43"/>
    <m/>
    <d v="1899-12-30T01:55:37"/>
    <m/>
    <d v="1899-12-30T00:55:17"/>
    <d v="1899-12-30T00:03:07"/>
    <d v="1899-12-30T06:04:04"/>
    <m/>
    <d v="1899-12-30T00:30:14"/>
    <m/>
  </r>
  <r>
    <x v="2"/>
    <x v="7"/>
    <d v="1899-12-30T08:04:20"/>
    <d v="1899-12-30T06:03:26"/>
    <d v="1899-12-30T00:41:08"/>
    <d v="1899-12-30T00:05:39"/>
    <d v="1899-12-30T02:00:54"/>
    <m/>
    <d v="1899-12-30T00:36:53"/>
    <d v="1899-12-30T00:10:32"/>
    <d v="1899-12-30T05:17:02"/>
    <d v="1899-12-30T00:41:53"/>
    <d v="1899-12-30T00:31:37"/>
    <m/>
  </r>
  <r>
    <x v="2"/>
    <x v="2"/>
    <d v="1899-12-30T08:50:52"/>
    <d v="1899-12-30T05:59:56"/>
    <d v="1899-12-30T00:12:30"/>
    <m/>
    <d v="1899-12-30T02:50:56"/>
    <d v="1899-12-30T00:58:50"/>
    <d v="1899-12-30T01:03:30"/>
    <d v="1899-12-30T00:18:14"/>
    <d v="1899-12-30T05:53:50"/>
    <m/>
    <d v="1899-12-30T00:30:22"/>
    <m/>
  </r>
  <r>
    <x v="2"/>
    <x v="3"/>
    <d v="1899-12-30T07:58:23"/>
    <d v="1899-12-30T07:01:54"/>
    <d v="1899-12-30T05:29:06"/>
    <m/>
    <d v="1899-12-30T00:56:29"/>
    <m/>
    <d v="1899-12-30T00:12:35"/>
    <d v="1899-12-30T00:12:39"/>
    <d v="1899-12-30T01:32:50"/>
    <m/>
    <d v="1899-12-30T00:31:15"/>
    <m/>
  </r>
  <r>
    <x v="2"/>
    <x v="4"/>
    <d v="1899-12-30T08:47:13"/>
    <d v="1899-12-30T06:31:19"/>
    <d v="1899-12-30T00:23:53"/>
    <m/>
    <d v="1899-12-30T02:15:54"/>
    <d v="1899-12-30T00:43:06"/>
    <d v="1899-12-30T00:51:01"/>
    <d v="1899-12-30T00:12:55"/>
    <d v="1899-12-30T06:13:03"/>
    <m/>
    <d v="1899-12-30T00:28:52"/>
    <m/>
  </r>
  <r>
    <x v="2"/>
    <x v="5"/>
    <d v="1899-12-30T08:45:09"/>
    <d v="1899-12-30T06:28:21"/>
    <d v="1899-12-30T00:12:18"/>
    <m/>
    <d v="1899-12-30T02:16:48"/>
    <d v="1899-12-30T00:31:16"/>
    <d v="1899-12-30T00:06:07"/>
    <d v="1899-12-30T00:21:57"/>
    <d v="1899-12-30T06:39:28"/>
    <m/>
    <d v="1899-12-30T00:30:37"/>
    <d v="1899-12-30T00:46:51"/>
  </r>
  <r>
    <x v="2"/>
    <x v="6"/>
    <d v="1899-12-30T08:43:19"/>
    <d v="1899-12-30T05:22:32"/>
    <d v="1899-12-30T00:08:00"/>
    <m/>
    <d v="1899-12-30T03:20:47"/>
    <m/>
    <d v="1899-12-30T01:36:28"/>
    <d v="1899-12-30T00:11:14"/>
    <d v="1899-12-30T05:29:35"/>
    <m/>
    <d v="1899-12-30T00:30:01"/>
    <d v="1899-12-30T00:31:04"/>
  </r>
  <r>
    <x v="3"/>
    <x v="1"/>
    <d v="1899-12-30T08:05:39"/>
    <d v="1899-12-30T04:38:32"/>
    <d v="1899-12-30T00:12:54"/>
    <m/>
    <d v="1899-12-30T03:27:07"/>
    <m/>
    <d v="1899-12-30T01:03:22"/>
    <d v="1899-12-30T00:03:11"/>
    <d v="1899-12-30T04:47:00"/>
    <m/>
    <d v="1899-12-30T00:32:32"/>
    <d v="1899-12-30T01:48:02"/>
  </r>
  <r>
    <x v="3"/>
    <x v="7"/>
    <d v="1899-12-30T08:01:51"/>
    <d v="1899-12-30T05:07:53"/>
    <d v="1899-12-30T00:34:42"/>
    <d v="1899-12-30T00:00:11"/>
    <d v="1899-12-30T02:53:58"/>
    <m/>
    <d v="1899-12-30T00:29:40"/>
    <m/>
    <d v="1899-12-30T04:36:36"/>
    <d v="1899-12-30T00:42:01"/>
    <d v="1899-12-30T00:30:07"/>
    <d v="1899-12-30T01:12:10"/>
  </r>
  <r>
    <x v="3"/>
    <x v="2"/>
    <d v="1899-12-30T08:34:26"/>
    <d v="1899-12-30T06:10:00"/>
    <d v="1899-12-30T02:36:53"/>
    <d v="1899-12-30T00:00:01"/>
    <d v="1899-12-30T02:24:27"/>
    <d v="1899-12-30T00:53:59"/>
    <d v="1899-12-30T00:41:18"/>
    <d v="1899-12-30T00:19:06"/>
    <d v="1899-12-30T03:36:36"/>
    <m/>
    <d v="1899-12-30T00:30:03"/>
    <m/>
  </r>
  <r>
    <x v="3"/>
    <x v="3"/>
    <d v="1899-12-30T05:24:28"/>
    <d v="1899-12-30T04:34:06"/>
    <d v="1899-12-30T03:32:09"/>
    <m/>
    <d v="1899-12-30T00:50:22"/>
    <m/>
    <d v="1899-12-30T00:20:10"/>
    <m/>
    <d v="1899-12-30T01:02:02"/>
    <m/>
    <d v="1899-12-30T00:30:12"/>
    <m/>
  </r>
  <r>
    <x v="3"/>
    <x v="4"/>
    <d v="1899-12-30T09:11:58"/>
    <d v="1899-12-30T06:08:06"/>
    <d v="1899-12-30T00:22:19"/>
    <m/>
    <d v="1899-12-30T03:03:52"/>
    <d v="1899-12-30T00:55:29"/>
    <d v="1899-12-30T01:26:35"/>
    <d v="1899-12-30T00:12:56"/>
    <d v="1899-12-30T05:49:06"/>
    <m/>
    <d v="1899-12-30T00:28:53"/>
    <m/>
  </r>
  <r>
    <x v="3"/>
    <x v="5"/>
    <d v="1899-12-30T08:13:28"/>
    <d v="1899-12-30T06:08:53"/>
    <d v="1899-12-30T00:21:22"/>
    <m/>
    <d v="1899-12-30T02:04:34"/>
    <d v="1899-12-30T00:22:41"/>
    <d v="1899-12-30T00:22:03"/>
    <d v="1899-12-30T00:20:42"/>
    <d v="1899-12-30T05:56:06"/>
    <m/>
    <d v="1899-12-30T00:30:08"/>
    <d v="1899-12-30T00:28:59"/>
  </r>
  <r>
    <x v="3"/>
    <x v="6"/>
    <d v="1899-12-30T07:54:20"/>
    <d v="1899-12-30T06:29:41"/>
    <d v="1899-12-30T00:08:50"/>
    <m/>
    <d v="1899-12-30T01:24:39"/>
    <d v="1899-12-30T00:10:30"/>
    <d v="1899-12-30T00:36:03"/>
    <d v="1899-12-30T00:08:05"/>
    <d v="1899-12-30T06:25:55"/>
    <m/>
    <d v="1899-12-30T00:30:02"/>
    <m/>
  </r>
  <r>
    <x v="4"/>
    <x v="0"/>
    <d v="1899-12-30T07:48:32"/>
    <d v="1899-12-30T05:00:21"/>
    <d v="1899-12-30T00:04:07"/>
    <m/>
    <d v="1899-12-30T02:48:11"/>
    <d v="1899-12-30T01:20:22"/>
    <d v="1899-12-30T00:22:42"/>
    <d v="1899-12-30T00:13:45"/>
    <d v="1899-12-30T05:51:47"/>
    <m/>
    <d v="1899-12-30T00:31:21"/>
    <d v="1899-12-30T00:20:01"/>
  </r>
  <r>
    <x v="4"/>
    <x v="1"/>
    <d v="1899-12-30T08:05:09"/>
    <d v="1899-12-30T06:18:59"/>
    <d v="1899-12-30T00:24:00"/>
    <m/>
    <d v="1899-12-30T01:46:10"/>
    <m/>
    <d v="1899-12-30T01:07:53"/>
    <d v="1899-12-30T00:08:28"/>
    <d v="1899-12-30T06:18:24"/>
    <m/>
    <d v="1899-12-30T00:29:49"/>
    <m/>
  </r>
  <r>
    <x v="4"/>
    <x v="7"/>
    <d v="1899-12-30T07:17:37"/>
    <d v="1899-12-30T05:30:45"/>
    <d v="1899-12-30T00:45:31"/>
    <m/>
    <d v="1899-12-30T01:46:52"/>
    <m/>
    <d v="1899-12-30T00:34:32"/>
    <m/>
    <d v="1899-12-30T04:47:09"/>
    <d v="1899-12-30T00:42:00"/>
    <d v="1899-12-30T00:30:19"/>
    <m/>
  </r>
  <r>
    <x v="4"/>
    <x v="2"/>
    <d v="1899-12-30T08:05:23"/>
    <d v="1899-12-30T04:39:19"/>
    <d v="1899-12-30T00:12:21"/>
    <m/>
    <d v="1899-12-30T03:26:04"/>
    <d v="1899-12-30T01:11:03"/>
    <d v="1899-12-30T00:25:10"/>
    <d v="1899-12-30T00:14:30"/>
    <d v="1899-12-30T04:40:46"/>
    <m/>
    <d v="1899-12-30T00:33:16"/>
    <d v="1899-12-30T01:02:06"/>
  </r>
  <r>
    <x v="4"/>
    <x v="3"/>
    <d v="1899-12-30T05:15:26"/>
    <d v="1899-12-30T04:28:38"/>
    <d v="1899-12-30T02:57:01"/>
    <m/>
    <d v="1899-12-30T00:46:48"/>
    <m/>
    <d v="1899-12-30T00:09:58"/>
    <d v="1899-12-30T00:05:52"/>
    <d v="1899-12-30T01:31:38"/>
    <m/>
    <d v="1899-12-30T00:30:58"/>
    <m/>
  </r>
  <r>
    <x v="4"/>
    <x v="4"/>
    <d v="1899-12-30T08:04:13"/>
    <d v="1899-12-30T04:47:00"/>
    <d v="1899-12-30T00:23:04"/>
    <m/>
    <d v="1899-12-30T03:17:13"/>
    <d v="1899-12-30T00:39:45"/>
    <d v="1899-12-30T00:52:13"/>
    <d v="1899-12-30T00:10:55"/>
    <d v="1899-12-30T04:35:30"/>
    <m/>
    <d v="1899-12-30T00:30:44"/>
    <d v="1899-12-30T01:03:37"/>
  </r>
  <r>
    <x v="4"/>
    <x v="5"/>
    <d v="1899-12-30T07:37:37"/>
    <d v="1899-12-30T06:01:56"/>
    <d v="1899-12-30T00:18:48"/>
    <m/>
    <d v="1899-12-30T01:35:41"/>
    <d v="1899-12-30T00:29:23"/>
    <d v="1899-12-30T00:15:20"/>
    <d v="1899-12-30T00:20:44"/>
    <d v="1899-12-30T05:58:27"/>
    <m/>
    <d v="1899-12-30T00:30:15"/>
    <m/>
  </r>
  <r>
    <x v="4"/>
    <x v="8"/>
    <d v="1899-12-30T08:12:21"/>
    <d v="1899-12-30T06:39:53"/>
    <d v="1899-12-30T00:26:53"/>
    <d v="1899-12-30T00:03:21"/>
    <d v="1899-12-30T01:32:27"/>
    <m/>
    <d v="1899-12-30T00:21:52"/>
    <d v="1899-12-30T00:23:21"/>
    <d v="1899-12-30T06:10:41"/>
    <m/>
    <d v="1899-12-30T00:30:13"/>
    <d v="1899-12-30T00:17:01"/>
  </r>
  <r>
    <x v="4"/>
    <x v="6"/>
    <d v="1899-12-30T06:11:44"/>
    <d v="1899-12-30T02:53:16"/>
    <d v="1899-12-30T00:07:57"/>
    <d v="1899-12-30T00:00:02"/>
    <d v="1899-12-30T03:18:28"/>
    <d v="1899-12-30T00:18:28"/>
    <d v="1899-12-30T01:01:47"/>
    <d v="1899-12-30T00:11:27"/>
    <d v="1899-12-30T02:57:02"/>
    <m/>
    <d v="1899-12-30T00:24:29"/>
    <d v="1899-12-30T01:22:18"/>
  </r>
  <r>
    <x v="5"/>
    <x v="0"/>
    <d v="1899-12-30T08:37:35"/>
    <d v="1899-12-30T06:47:50"/>
    <d v="1899-12-30T02:02:44"/>
    <d v="1899-12-30T00:00:45"/>
    <d v="1899-12-30T01:49:45"/>
    <d v="1899-12-30T00:18:15"/>
    <d v="1899-12-30T00:50:10"/>
    <d v="1899-12-30T00:10:25"/>
    <d v="1899-12-30T04:57:48"/>
    <m/>
    <d v="1899-12-30T00:30:55"/>
    <m/>
  </r>
  <r>
    <x v="5"/>
    <x v="1"/>
    <d v="1899-12-30T07:58:55"/>
    <d v="1899-12-30T05:46:05"/>
    <d v="1899-12-30T00:14:33"/>
    <m/>
    <d v="1899-12-30T02:12:50"/>
    <m/>
    <d v="1899-12-30T00:53:36"/>
    <d v="1899-12-30T00:05:43"/>
    <d v="1899-12-30T05:37:26"/>
    <m/>
    <d v="1899-12-30T00:29:51"/>
    <m/>
  </r>
  <r>
    <x v="5"/>
    <x v="7"/>
    <d v="1899-12-30T03:47:09"/>
    <d v="1899-12-30T02:38:40"/>
    <d v="1899-12-30T00:16:27"/>
    <d v="1899-12-30T00:00:06"/>
    <d v="1899-12-30T01:08:30"/>
    <d v="1899-12-30T00:08:12"/>
    <d v="1899-12-30T00:28:07"/>
    <m/>
    <d v="1899-12-30T02:24:38"/>
    <d v="1899-12-30T00:32:10"/>
    <m/>
    <m/>
  </r>
  <r>
    <x v="5"/>
    <x v="2"/>
    <d v="1899-12-30T07:13:02"/>
    <d v="1899-12-30T05:34:28"/>
    <d v="1899-12-30T00:21:08"/>
    <m/>
    <d v="1899-12-30T01:38:34"/>
    <d v="1899-12-30T00:30:28"/>
    <d v="1899-12-30T00:24:11"/>
    <d v="1899-12-30T00:12:49"/>
    <d v="1899-12-30T05:22:16"/>
    <m/>
    <d v="1899-12-30T00:31:05"/>
    <m/>
  </r>
  <r>
    <x v="5"/>
    <x v="3"/>
    <d v="1899-12-30T05:38:30"/>
    <d v="1899-12-30T04:37:04"/>
    <d v="1899-12-30T03:31:30"/>
    <m/>
    <d v="1899-12-30T01:01:26"/>
    <m/>
    <d v="1899-12-30T00:23:14"/>
    <d v="1899-12-30T00:05:53"/>
    <d v="1899-12-30T01:05:33"/>
    <d v="1899-12-30T00:00:02"/>
    <d v="1899-12-30T00:32:17"/>
    <m/>
  </r>
  <r>
    <x v="5"/>
    <x v="4"/>
    <d v="1899-12-30T08:34:50"/>
    <d v="1899-12-30T06:46:04"/>
    <d v="1899-12-30T00:29:27"/>
    <m/>
    <d v="1899-12-30T01:48:46"/>
    <d v="1899-12-30T00:31:23"/>
    <d v="1899-12-30T00:35:52"/>
    <d v="1899-12-30T00:12:27"/>
    <d v="1899-12-30T06:19:45"/>
    <m/>
    <d v="1899-12-30T00:29:04"/>
    <m/>
  </r>
  <r>
    <x v="5"/>
    <x v="5"/>
    <d v="1899-12-30T08:13:50"/>
    <d v="1899-12-30T06:03:13"/>
    <d v="1899-12-30T00:32:29"/>
    <m/>
    <d v="1899-12-30T02:10:37"/>
    <d v="1899-12-30T01:01:24"/>
    <d v="1899-12-30T00:18:22"/>
    <d v="1899-12-30T00:20:47"/>
    <d v="1899-12-30T05:42:15"/>
    <m/>
    <d v="1899-12-30T00:30:04"/>
    <m/>
  </r>
  <r>
    <x v="5"/>
    <x v="8"/>
    <d v="1899-12-30T08:02:17"/>
    <d v="1899-12-30T06:13:03"/>
    <d v="1899-12-30T00:28:02"/>
    <d v="1899-12-30T00:01:37"/>
    <d v="1899-12-30T01:49:15"/>
    <m/>
    <d v="1899-12-30T00:32:46"/>
    <d v="1899-12-30T00:37:38"/>
    <d v="1899-12-30T05:45:26"/>
    <m/>
    <d v="1899-12-30T00:30:27"/>
    <d v="1899-12-30T00:08:24"/>
  </r>
  <r>
    <x v="5"/>
    <x v="6"/>
    <d v="1899-12-30T07:27:00"/>
    <d v="1899-12-30T05:49:52"/>
    <d v="1899-12-30T00:14:25"/>
    <m/>
    <d v="1899-12-30T01:37:09"/>
    <d v="1899-12-30T00:14:13"/>
    <d v="1899-12-30T00:40:58"/>
    <d v="1899-12-30T00:13:53"/>
    <d v="1899-12-30T05:50:09"/>
    <m/>
    <d v="1899-12-30T00:28:04"/>
    <m/>
  </r>
  <r>
    <x v="6"/>
    <x v="0"/>
    <d v="1899-12-30T07:51:59"/>
    <d v="1899-12-30T06:02:03"/>
    <d v="1899-12-30T00:09:01"/>
    <d v="1899-12-30T00:00:05"/>
    <d v="1899-12-30T01:49:57"/>
    <d v="1899-12-30T00:44:15"/>
    <d v="1899-12-30T00:08:27"/>
    <d v="1899-12-30T00:27:09"/>
    <d v="1899-12-30T05:53:05"/>
    <m/>
    <d v="1899-12-30T00:30:06"/>
    <m/>
  </r>
  <r>
    <x v="6"/>
    <x v="1"/>
    <d v="1899-12-30T07:52:49"/>
    <d v="1899-12-30T05:23:50"/>
    <d v="1899-12-30T00:21:35"/>
    <m/>
    <d v="1899-12-30T02:28:59"/>
    <m/>
    <d v="1899-12-30T01:54:06"/>
    <d v="1899-12-30T00:05:35"/>
    <d v="1899-12-30T05:34:35"/>
    <m/>
    <d v="1899-12-30T00:29:17"/>
    <m/>
  </r>
  <r>
    <x v="6"/>
    <x v="7"/>
    <d v="1899-12-30T07:15:09"/>
    <d v="1899-12-30T04:08:16"/>
    <d v="1899-12-30T00:39:15"/>
    <m/>
    <d v="1899-12-30T03:06:52"/>
    <d v="1899-12-30T00:45:21"/>
    <d v="1899-12-30T00:45:37"/>
    <d v="1899-12-30T00:04:27"/>
    <d v="1899-12-30T03:42:30"/>
    <d v="1899-12-30T01:00:21"/>
    <d v="1899-12-30T00:31:06"/>
    <m/>
  </r>
  <r>
    <x v="6"/>
    <x v="2"/>
    <d v="1899-12-30T07:59:50"/>
    <d v="1899-12-30T06:09:00"/>
    <d v="1899-12-30T04:45:22"/>
    <m/>
    <d v="1899-12-30T01:50:50"/>
    <d v="1899-12-30T00:54:42"/>
    <d v="1899-12-30T00:17:37"/>
    <d v="1899-12-30T00:08:55"/>
    <d v="1899-12-30T01:34:17"/>
    <m/>
    <d v="1899-12-30T00:29:35"/>
    <m/>
  </r>
  <r>
    <x v="6"/>
    <x v="9"/>
    <d v="1899-12-30T07:49:27"/>
    <d v="1899-12-30T02:02:19"/>
    <d v="1899-12-30T00:00:53"/>
    <m/>
    <d v="1899-12-30T05:47:08"/>
    <d v="1899-12-30T00:21:09"/>
    <d v="1899-12-30T00:06:05"/>
    <m/>
    <d v="1899-12-30T02:22:21"/>
    <d v="1899-12-30T00:02:41"/>
    <m/>
    <m/>
  </r>
  <r>
    <x v="6"/>
    <x v="3"/>
    <d v="1899-12-30T07:54:34"/>
    <d v="1899-12-30T06:02:04"/>
    <d v="1899-12-30T04:10:56"/>
    <d v="1899-12-30T00:02:53"/>
    <d v="1899-12-30T01:52:29"/>
    <m/>
    <d v="1899-12-30T01:21:32"/>
    <m/>
    <d v="1899-12-30T01:52:11"/>
    <m/>
    <d v="1899-12-30T00:30:57"/>
    <m/>
  </r>
  <r>
    <x v="6"/>
    <x v="5"/>
    <d v="1899-12-30T07:04:50"/>
    <d v="1899-12-30T04:51:55"/>
    <d v="1899-12-30T00:21:50"/>
    <m/>
    <d v="1899-12-30T02:12:55"/>
    <d v="1899-12-30T01:12:11"/>
    <d v="1899-12-30T00:13:33"/>
    <d v="1899-12-30T00:17:08"/>
    <d v="1899-12-30T04:41:37"/>
    <m/>
    <d v="1899-12-30T00:30:03"/>
    <m/>
  </r>
  <r>
    <x v="6"/>
    <x v="8"/>
    <d v="1899-12-30T05:21:54"/>
    <d v="1899-12-30T04:26:34"/>
    <d v="1899-12-30T00:27:11"/>
    <d v="1899-12-30T00:11:17"/>
    <d v="1899-12-30T00:55:20"/>
    <m/>
    <d v="1899-12-30T00:21:15"/>
    <d v="1899-12-30T00:34:05"/>
    <d v="1899-12-30T03:51:45"/>
    <m/>
    <m/>
    <m/>
  </r>
  <r>
    <x v="7"/>
    <x v="0"/>
    <d v="1899-12-30T08:49:18"/>
    <d v="1899-12-30T06:43:03"/>
    <d v="1899-12-30T00:43:47"/>
    <m/>
    <d v="1899-12-30T02:06:15"/>
    <d v="1899-12-30T00:26:23"/>
    <d v="1899-12-30T00:51:19"/>
    <d v="1899-12-30T00:17:19"/>
    <d v="1899-12-30T05:59:32"/>
    <m/>
    <d v="1899-12-30T00:31:14"/>
    <m/>
  </r>
  <r>
    <x v="7"/>
    <x v="1"/>
    <d v="1899-12-30T08:30:25"/>
    <d v="1899-12-30T05:33:31"/>
    <d v="1899-12-30T00:24:05"/>
    <m/>
    <d v="1899-12-30T02:56:55"/>
    <d v="1899-12-30T00:12:37"/>
    <d v="1899-12-30T01:47:45"/>
    <d v="1899-12-30T00:20:26"/>
    <d v="1899-12-30T05:44:54"/>
    <m/>
    <d v="1899-12-30T00:29:50"/>
    <d v="1899-12-30T00:06:07"/>
  </r>
  <r>
    <x v="7"/>
    <x v="7"/>
    <d v="1899-12-30T08:01:29"/>
    <d v="1899-12-30T05:38:50"/>
    <d v="1899-12-30T01:20:30"/>
    <d v="1899-12-30T00:00:15"/>
    <d v="1899-12-30T02:22:39"/>
    <d v="1899-12-30T00:04:13"/>
    <d v="1899-12-30T00:24:17"/>
    <m/>
    <d v="1899-12-30T04:22:21"/>
    <d v="1899-12-30T01:02:33"/>
    <d v="1899-12-30T00:30:15"/>
    <d v="1899-12-30T00:21:21"/>
  </r>
  <r>
    <x v="7"/>
    <x v="2"/>
    <d v="1899-12-30T08:38:04"/>
    <d v="1899-12-30T06:26:31"/>
    <d v="1899-12-30T04:45:18"/>
    <d v="1899-12-30T00:01:14"/>
    <d v="1899-12-30T02:11:34"/>
    <d v="1899-12-30T00:26:45"/>
    <d v="1899-12-30T01:07:01"/>
    <d v="1899-12-30T00:07:42"/>
    <d v="1899-12-30T01:45:41"/>
    <m/>
    <d v="1899-12-30T00:30:05"/>
    <m/>
  </r>
  <r>
    <x v="7"/>
    <x v="9"/>
    <d v="1899-12-30T08:02:31"/>
    <d v="1899-12-30T04:36:15"/>
    <d v="1899-12-30T00:03:24"/>
    <d v="1899-12-30T00:00:15"/>
    <d v="1899-12-30T03:26:16"/>
    <d v="1899-12-30T01:03:57"/>
    <d v="1899-12-30T00:18:39"/>
    <m/>
    <d v="1899-12-30T04:42:43"/>
    <d v="1899-12-30T00:36:56"/>
    <m/>
    <m/>
  </r>
  <r>
    <x v="7"/>
    <x v="3"/>
    <d v="1899-12-30T07:58:41"/>
    <d v="1899-12-30T06:50:32"/>
    <d v="1899-12-30T05:59:16"/>
    <d v="1899-12-30T00:00:09"/>
    <d v="1899-12-30T01:08:09"/>
    <m/>
    <d v="1899-12-30T00:28:04"/>
    <d v="1899-12-30T00:08:14"/>
    <d v="1899-12-30T00:53:30"/>
    <m/>
    <d v="1899-12-30T00:31:51"/>
    <m/>
  </r>
  <r>
    <x v="7"/>
    <x v="4"/>
    <d v="1899-12-30T09:25:32"/>
    <d v="1899-12-30T06:44:12"/>
    <d v="1899-12-30T00:49:27"/>
    <m/>
    <d v="1899-12-30T02:41:20"/>
    <d v="1899-12-30T00:16:56"/>
    <d v="1899-12-30T01:44:58"/>
    <d v="1899-12-30T00:10:31"/>
    <d v="1899-12-30T05:57:09"/>
    <m/>
    <d v="1899-12-30T00:28:55"/>
    <m/>
  </r>
  <r>
    <x v="7"/>
    <x v="5"/>
    <d v="1899-12-30T08:02:43"/>
    <d v="1899-12-30T05:54:32"/>
    <d v="1899-12-30T00:19:26"/>
    <m/>
    <d v="1899-12-30T02:08:10"/>
    <d v="1899-12-30T00:33:10"/>
    <d v="1899-12-30T00:07:23"/>
    <d v="1899-12-30T00:21:37"/>
    <d v="1899-12-30T05:46:19"/>
    <m/>
    <d v="1899-12-30T00:30:04"/>
    <d v="1899-12-30T00:35:56"/>
  </r>
  <r>
    <x v="8"/>
    <x v="0"/>
    <d v="1899-12-30T08:32:05"/>
    <d v="1899-12-30T06:35:06"/>
    <d v="1899-12-30T00:36:10"/>
    <m/>
    <d v="1899-12-30T01:57:00"/>
    <d v="1899-12-30T00:39:10"/>
    <d v="1899-12-30T00:30:52"/>
    <d v="1899-12-30T00:16:49"/>
    <d v="1899-12-30T06:10:52"/>
    <m/>
    <d v="1899-12-30T00:30:09"/>
    <m/>
  </r>
  <r>
    <x v="8"/>
    <x v="1"/>
    <d v="1899-12-30T08:41:33"/>
    <d v="1899-12-30T05:29:16"/>
    <d v="1899-12-30T00:33:29"/>
    <d v="1899-12-30T00:00:02"/>
    <d v="1899-12-30T03:12:17"/>
    <m/>
    <d v="1899-12-30T02:38:42"/>
    <d v="1899-12-30T00:04:14"/>
    <d v="1899-12-30T06:16:08"/>
    <m/>
    <d v="1899-12-30T00:29:22"/>
    <m/>
  </r>
  <r>
    <x v="8"/>
    <x v="7"/>
    <d v="1899-12-30T08:08:06"/>
    <d v="1899-12-30T06:45:51"/>
    <d v="1899-12-30T04:21:58"/>
    <d v="1899-12-30T00:00:50"/>
    <d v="1899-12-30T01:22:15"/>
    <d v="1899-12-30T00:04:07"/>
    <d v="1899-12-30T00:16:59"/>
    <m/>
    <d v="1899-12-30T02:26:49"/>
    <d v="1899-12-30T00:31:54"/>
    <d v="1899-12-30T00:29:15"/>
    <m/>
  </r>
  <r>
    <x v="8"/>
    <x v="2"/>
    <d v="1899-12-30T08:15:48"/>
    <d v="1899-12-30T06:24:21"/>
    <d v="1899-12-30T02:04:37"/>
    <m/>
    <d v="1899-12-30T01:51:27"/>
    <d v="1899-12-30T00:38:10"/>
    <d v="1899-12-30T00:26:50"/>
    <d v="1899-12-30T00:16:57"/>
    <d v="1899-12-30T04:32:58"/>
    <m/>
    <d v="1899-12-30T00:29:30"/>
    <m/>
  </r>
  <r>
    <x v="8"/>
    <x v="9"/>
    <d v="1899-12-30T08:21:09"/>
    <d v="1899-12-30T02:04:01"/>
    <d v="1899-12-30T01:16:44"/>
    <m/>
    <d v="1899-12-30T06:17:08"/>
    <d v="1899-12-30T00:20:43"/>
    <d v="1899-12-30T00:02:07"/>
    <m/>
    <d v="1899-12-30T01:05:27"/>
    <m/>
    <m/>
    <m/>
  </r>
  <r>
    <x v="8"/>
    <x v="3"/>
    <d v="1899-12-30T05:41:38"/>
    <d v="1899-12-30T04:40:36"/>
    <d v="1899-12-30T04:01:23"/>
    <m/>
    <d v="1899-12-30T01:01:02"/>
    <m/>
    <d v="1899-12-30T00:21:19"/>
    <d v="1899-12-30T00:08:18"/>
    <d v="1899-12-30T00:39:13"/>
    <m/>
    <d v="1899-12-30T00:31:25"/>
    <m/>
  </r>
  <r>
    <x v="8"/>
    <x v="4"/>
    <d v="1899-12-30T08:35:12"/>
    <d v="1899-12-30T06:41:03"/>
    <d v="1899-12-30T00:38:14"/>
    <m/>
    <d v="1899-12-30T01:54:10"/>
    <d v="1899-12-30T00:36:11"/>
    <d v="1899-12-30T00:38:12"/>
    <d v="1899-12-30T00:11:27"/>
    <d v="1899-12-30T06:20:37"/>
    <m/>
    <d v="1899-12-30T00:28:19"/>
    <m/>
  </r>
  <r>
    <x v="8"/>
    <x v="5"/>
    <d v="1899-12-30T06:55:06"/>
    <d v="1899-12-30T05:30:18"/>
    <d v="1899-12-30T00:16:44"/>
    <m/>
    <d v="1899-12-30T01:24:48"/>
    <d v="1899-12-30T00:17:20"/>
    <d v="1899-12-30T00:23:49"/>
    <d v="1899-12-30T00:13:34"/>
    <d v="1899-12-30T05:15:58"/>
    <m/>
    <d v="1899-12-30T00:30:05"/>
    <m/>
  </r>
  <r>
    <x v="8"/>
    <x v="8"/>
    <d v="1899-12-30T07:58:03"/>
    <d v="1899-12-30T05:54:45"/>
    <d v="1899-12-30T00:45:45"/>
    <d v="1899-12-30T00:00:55"/>
    <d v="1899-12-30T02:03:18"/>
    <m/>
    <d v="1899-12-30T00:24:49"/>
    <d v="1899-12-30T00:42:46"/>
    <d v="1899-12-30T05:19:50"/>
    <m/>
    <d v="1899-12-30T00:34:37"/>
    <d v="1899-12-30T00:21:06"/>
  </r>
  <r>
    <x v="9"/>
    <x v="0"/>
    <d v="1899-12-30T08:32:20"/>
    <d v="1899-12-30T06:19:34"/>
    <d v="1899-12-30T00:10:50"/>
    <m/>
    <d v="1899-12-30T02:12:46"/>
    <d v="1899-12-30T00:28:30"/>
    <d v="1899-12-30T00:29:00"/>
    <d v="1899-12-30T00:21:52"/>
    <d v="1899-12-30T06:21:22"/>
    <m/>
    <d v="1899-12-30T00:31:36"/>
    <d v="1899-12-30T00:21:48"/>
  </r>
  <r>
    <x v="9"/>
    <x v="1"/>
    <d v="1899-12-30T08:11:43"/>
    <d v="1899-12-30T05:14:39"/>
    <d v="1899-12-30T00:14:37"/>
    <m/>
    <d v="1899-12-30T02:57:04"/>
    <m/>
    <d v="1899-12-30T01:51:18"/>
    <d v="1899-12-30T00:12:05"/>
    <d v="1899-12-30T05:12:42"/>
    <m/>
    <d v="1899-12-30T00:30:45"/>
    <d v="1899-12-30T00:22:55"/>
  </r>
  <r>
    <x v="9"/>
    <x v="7"/>
    <d v="1899-12-30T08:04:34"/>
    <d v="1899-12-30T06:31:22"/>
    <d v="1899-12-30T03:28:17"/>
    <m/>
    <d v="1899-12-30T01:33:12"/>
    <m/>
    <d v="1899-12-30T00:17:14"/>
    <m/>
    <d v="1899-12-30T03:03:19"/>
    <d v="1899-12-30T00:19:36"/>
    <d v="1899-12-30T00:30:03"/>
    <d v="1899-12-30T00:26:20"/>
  </r>
  <r>
    <x v="9"/>
    <x v="2"/>
    <d v="1899-12-30T07:16:11"/>
    <d v="1899-12-30T04:44:11"/>
    <d v="1899-12-30T01:43:55"/>
    <m/>
    <d v="1899-12-30T02:31:59"/>
    <d v="1899-12-30T00:33:37"/>
    <d v="1899-12-30T00:56:34"/>
    <d v="1899-12-30T00:12:22"/>
    <d v="1899-12-30T03:03:39"/>
    <m/>
    <d v="1899-12-30T00:30:33"/>
    <d v="1899-12-30T00:18:53"/>
  </r>
  <r>
    <x v="9"/>
    <x v="9"/>
    <d v="1899-12-30T08:13:35"/>
    <d v="1899-12-30T04:17:36"/>
    <d v="1899-12-30T00:07:33"/>
    <m/>
    <d v="1899-12-30T03:55:59"/>
    <d v="1899-12-30T02:21:02"/>
    <d v="1899-12-30T00:30:27"/>
    <m/>
    <d v="1899-12-30T04:29:51"/>
    <d v="1899-12-30T00:38:20"/>
    <m/>
    <m/>
  </r>
  <r>
    <x v="9"/>
    <x v="3"/>
    <d v="1899-12-30T05:37:04"/>
    <d v="1899-12-30T04:47:27"/>
    <d v="1899-12-30T03:55:33"/>
    <m/>
    <d v="1899-12-30T00:49:37"/>
    <m/>
    <d v="1899-12-30T00:10:30"/>
    <d v="1899-12-30T00:09:01"/>
    <d v="1899-12-30T00:51:54"/>
    <m/>
    <d v="1899-12-30T00:30:06"/>
    <m/>
  </r>
  <r>
    <x v="9"/>
    <x v="4"/>
    <d v="1899-12-30T09:27:42"/>
    <d v="1899-12-30T06:24:34"/>
    <d v="1899-12-30T00:18:50"/>
    <m/>
    <d v="1899-12-30T03:03:07"/>
    <d v="1899-12-30T00:39:43"/>
    <d v="1899-12-30T01:24:23"/>
    <d v="1899-12-30T00:10:46"/>
    <d v="1899-12-30T06:10:27"/>
    <m/>
    <d v="1899-12-30T00:27:49"/>
    <d v="1899-12-30T00:20:27"/>
  </r>
  <r>
    <x v="9"/>
    <x v="5"/>
    <d v="1899-12-30T08:22:56"/>
    <d v="1899-12-30T06:00:30"/>
    <d v="1899-12-30T00:14:10"/>
    <m/>
    <d v="1899-12-30T02:22:26"/>
    <d v="1899-12-30T00:23:49"/>
    <d v="1899-12-30T00:39:53"/>
    <d v="1899-12-30T00:25:24"/>
    <d v="1899-12-30T06:00:00"/>
    <m/>
    <d v="1899-12-30T00:30:05"/>
    <d v="1899-12-30T00:23:16"/>
  </r>
  <r>
    <x v="9"/>
    <x v="8"/>
    <d v="1899-12-30T08:01:54"/>
    <d v="1899-12-30T06:24:14"/>
    <d v="1899-12-30T00:21:47"/>
    <m/>
    <d v="1899-12-30T01:37:41"/>
    <m/>
    <d v="1899-12-30T00:43:12"/>
    <d v="1899-12-30T00:24:22"/>
    <d v="1899-12-30T06:05:56"/>
    <m/>
    <d v="1899-12-30T00:30:07"/>
    <m/>
  </r>
  <r>
    <x v="10"/>
    <x v="0"/>
    <d v="1899-12-30T09:07:42"/>
    <d v="1899-12-30T06:11:19"/>
    <d v="1899-12-30T00:24:09"/>
    <d v="1899-12-30T00:00:42"/>
    <d v="1899-12-30T02:56:23"/>
    <d v="1899-12-30T01:01:04"/>
    <d v="1899-12-30T01:04:04"/>
    <d v="1899-12-30T00:18:08"/>
    <d v="1899-12-30T05:59:11"/>
    <m/>
    <d v="1899-12-30T00:33:07"/>
    <m/>
  </r>
  <r>
    <x v="10"/>
    <x v="1"/>
    <d v="1899-12-30T08:09:12"/>
    <d v="1899-12-30T06:17:06"/>
    <d v="1899-12-30T00:21:46"/>
    <m/>
    <d v="1899-12-30T01:52:07"/>
    <m/>
    <d v="1899-12-30T01:17:57"/>
    <d v="1899-12-30T00:03:30"/>
    <d v="1899-12-30T06:08:41"/>
    <m/>
    <d v="1899-12-30T00:30:40"/>
    <m/>
  </r>
  <r>
    <x v="10"/>
    <x v="7"/>
    <d v="1899-12-30T08:25:47"/>
    <d v="1899-12-30T06:42:01"/>
    <d v="1899-12-30T02:59:07"/>
    <d v="1899-12-30T00:02:07"/>
    <d v="1899-12-30T01:43:46"/>
    <m/>
    <d v="1899-12-30T00:42:11"/>
    <m/>
    <d v="1899-12-30T03:41:03"/>
    <d v="1899-12-30T00:31:01"/>
    <d v="1899-12-30T00:30:34"/>
    <m/>
  </r>
  <r>
    <x v="10"/>
    <x v="2"/>
    <d v="1899-12-30T08:17:38"/>
    <d v="1899-12-30T05:32:26"/>
    <d v="1899-12-30T01:23:11"/>
    <m/>
    <d v="1899-12-30T02:45:12"/>
    <d v="1899-12-30T01:15:58"/>
    <d v="1899-12-30T00:20:41"/>
    <d v="1899-12-30T00:04:57"/>
    <d v="1899-12-30T04:24:51"/>
    <m/>
    <d v="1899-12-30T00:29:57"/>
    <m/>
  </r>
  <r>
    <x v="10"/>
    <x v="9"/>
    <d v="1899-12-30T08:19:19"/>
    <d v="1899-12-30T01:13:40"/>
    <d v="1899-12-30T00:12:19"/>
    <d v="1899-12-30T00:00:11"/>
    <d v="1899-12-30T07:05:39"/>
    <d v="1899-12-30T03:12:20"/>
    <d v="1899-12-30T03:40:26"/>
    <m/>
    <d v="1899-12-30T01:15:46"/>
    <d v="1899-12-30T00:02:02"/>
    <m/>
    <m/>
  </r>
  <r>
    <x v="10"/>
    <x v="3"/>
    <d v="1899-12-30T07:59:02"/>
    <d v="1899-12-30T06:56:14"/>
    <d v="1899-12-30T04:18:02"/>
    <d v="1899-12-30T00:00:51"/>
    <d v="1899-12-30T01:02:47"/>
    <m/>
    <d v="1899-12-30T00:13:24"/>
    <d v="1899-12-30T00:16:53"/>
    <d v="1899-12-30T02:39:59"/>
    <m/>
    <d v="1899-12-30T00:32:30"/>
    <m/>
  </r>
  <r>
    <x v="10"/>
    <x v="4"/>
    <d v="1899-12-30T09:41:05"/>
    <d v="1899-12-30T06:27:36"/>
    <d v="1899-12-30T00:24:05"/>
    <m/>
    <d v="1899-12-30T03:13:29"/>
    <d v="1899-12-30T00:35:20"/>
    <d v="1899-12-30T01:58:37"/>
    <d v="1899-12-30T00:11:11"/>
    <d v="1899-12-30T06:06:37"/>
    <m/>
    <d v="1899-12-30T00:28:22"/>
    <m/>
  </r>
  <r>
    <x v="10"/>
    <x v="5"/>
    <d v="1899-12-30T08:48:20"/>
    <d v="1899-12-30T06:11:53"/>
    <d v="1899-12-30T00:19:37"/>
    <m/>
    <d v="1899-12-30T02:36:28"/>
    <d v="1899-12-30T00:44:51"/>
    <d v="1899-12-30T00:52:02"/>
    <d v="1899-12-30T00:29:30"/>
    <d v="1899-12-30T06:24:41"/>
    <m/>
    <d v="1899-12-30T00:30:04"/>
    <m/>
  </r>
  <r>
    <x v="10"/>
    <x v="8"/>
    <d v="1899-12-30T08:01:58"/>
    <d v="1899-12-30T06:31:12"/>
    <d v="1899-12-30T00:26:48"/>
    <m/>
    <d v="1899-12-30T01:30:46"/>
    <m/>
    <d v="1899-12-30T00:33:41"/>
    <d v="1899-12-30T00:25:56"/>
    <d v="1899-12-30T06:10:50"/>
    <m/>
    <d v="1899-12-30T00:31:09"/>
    <m/>
  </r>
  <r>
    <x v="10"/>
    <x v="6"/>
    <d v="1899-12-30T08:43:56"/>
    <d v="1899-12-30T06:43:57"/>
    <d v="1899-12-30T00:05:20"/>
    <m/>
    <d v="1899-12-30T01:59:59"/>
    <d v="1899-12-30T00:42:24"/>
    <d v="1899-12-30T00:03:44"/>
    <d v="1899-12-30T00:18:14"/>
    <d v="1899-12-30T07:06:43"/>
    <m/>
    <d v="1899-12-30T00:31:40"/>
    <d v="1899-12-30T00:23:57"/>
  </r>
  <r>
    <x v="11"/>
    <x v="0"/>
    <d v="1899-12-30T08:51:08"/>
    <d v="1899-12-30T06:51:51"/>
    <d v="1899-12-30T01:42:50"/>
    <m/>
    <d v="1899-12-30T01:59:17"/>
    <d v="1899-12-30T00:15:58"/>
    <d v="1899-12-30T00:51:38"/>
    <d v="1899-12-30T00:18:56"/>
    <d v="1899-12-30T05:15:46"/>
    <m/>
    <d v="1899-12-30T00:32:45"/>
    <m/>
  </r>
  <r>
    <x v="11"/>
    <x v="1"/>
    <d v="1899-12-30T08:14:11"/>
    <d v="1899-12-30T06:04:35"/>
    <d v="1899-12-30T00:36:09"/>
    <d v="1899-12-30T00:00:02"/>
    <d v="1899-12-30T02:09:36"/>
    <m/>
    <d v="1899-12-30T01:30:44"/>
    <d v="1899-12-30T00:09:33"/>
    <d v="1899-12-30T06:08:57"/>
    <m/>
    <d v="1899-12-30T00:29:19"/>
    <m/>
  </r>
  <r>
    <x v="11"/>
    <x v="7"/>
    <d v="1899-12-30T08:02:26"/>
    <d v="1899-12-30T06:38:31"/>
    <d v="1899-12-30T02:30:18"/>
    <m/>
    <d v="1899-12-30T01:23:55"/>
    <d v="1899-12-30T00:10:23"/>
    <d v="1899-12-30T00:12:22"/>
    <m/>
    <d v="1899-12-30T04:16:31"/>
    <d v="1899-12-30T00:31:41"/>
    <d v="1899-12-30T00:29:30"/>
    <m/>
  </r>
  <r>
    <x v="11"/>
    <x v="2"/>
    <d v="1899-12-30T08:19:01"/>
    <d v="1899-12-30T05:02:25"/>
    <d v="1899-12-30T00:38:05"/>
    <m/>
    <d v="1899-12-30T03:16:36"/>
    <d v="1899-12-30T01:01:35"/>
    <d v="1899-12-30T00:24:53"/>
    <d v="1899-12-30T00:14:31"/>
    <d v="1899-12-30T04:30:47"/>
    <m/>
    <d v="1899-12-30T00:31:32"/>
    <d v="1899-12-30T00:25:00"/>
  </r>
  <r>
    <x v="11"/>
    <x v="9"/>
    <d v="1899-12-30T08:12:45"/>
    <d v="1899-12-30T05:42:16"/>
    <d v="1899-12-30T00:40:05"/>
    <d v="1899-12-30T00:00:22"/>
    <d v="1899-12-30T02:30:28"/>
    <d v="1899-12-30T00:15:12"/>
    <d v="1899-12-30T00:01:40"/>
    <m/>
    <d v="1899-12-30T05:05:38"/>
    <d v="1899-12-30T00:33:17"/>
    <m/>
    <m/>
  </r>
  <r>
    <x v="11"/>
    <x v="3"/>
    <d v="1899-12-30T05:10:35"/>
    <d v="1899-12-30T04:22:32"/>
    <d v="1899-12-30T02:30:56"/>
    <m/>
    <d v="1899-12-30T00:48:04"/>
    <m/>
    <d v="1899-12-30T00:15:23"/>
    <m/>
    <d v="1899-12-30T01:53:19"/>
    <m/>
    <d v="1899-12-30T00:32:41"/>
    <m/>
  </r>
  <r>
    <x v="11"/>
    <x v="4"/>
    <d v="1899-12-30T09:54:41"/>
    <d v="1899-12-30T06:49:31"/>
    <d v="1899-12-30T00:47:23"/>
    <m/>
    <d v="1899-12-30T03:05:10"/>
    <d v="1899-12-30T00:27:44"/>
    <d v="1899-12-30T01:58:14"/>
    <d v="1899-12-30T00:10:58"/>
    <d v="1899-12-30T06:09:38"/>
    <d v="1899-12-30T00:00:03"/>
    <d v="1899-12-30T00:28:11"/>
    <m/>
  </r>
  <r>
    <x v="11"/>
    <x v="5"/>
    <d v="1899-12-30T08:13:47"/>
    <d v="1899-12-30T06:28:29"/>
    <d v="1899-12-30T00:36:04"/>
    <m/>
    <d v="1899-12-30T01:45:18"/>
    <d v="1899-12-30T00:33:37"/>
    <d v="1899-12-30T00:21:23"/>
    <d v="1899-12-30T00:20:14"/>
    <d v="1899-12-30T06:13:59"/>
    <m/>
    <d v="1899-12-30T00:30:04"/>
    <m/>
  </r>
  <r>
    <x v="11"/>
    <x v="8"/>
    <d v="1899-12-30T07:29:56"/>
    <d v="1899-12-30T06:22:04"/>
    <d v="1899-12-30T00:29:39"/>
    <d v="1899-12-30T00:03:20"/>
    <d v="1899-12-30T01:07:52"/>
    <m/>
    <d v="1899-12-30T00:27:37"/>
    <d v="1899-12-30T00:10:05"/>
    <d v="1899-12-30T05:53:08"/>
    <m/>
    <d v="1899-12-30T00:30:10"/>
    <m/>
  </r>
  <r>
    <x v="11"/>
    <x v="6"/>
    <d v="1899-12-30T08:01:51"/>
    <d v="1899-12-30T06:30:22"/>
    <d v="1899-12-30T00:41:22"/>
    <m/>
    <d v="1899-12-30T01:31:29"/>
    <d v="1899-12-30T00:23:36"/>
    <d v="1899-12-30T00:11:26"/>
    <d v="1899-12-30T00:23:37"/>
    <d v="1899-12-30T06:17:35"/>
    <d v="1899-12-30T00:00:03"/>
    <d v="1899-12-30T00:32:47"/>
    <m/>
  </r>
  <r>
    <x v="12"/>
    <x v="0"/>
    <d v="1899-12-30T08:44:44"/>
    <d v="1899-12-30T06:44:16"/>
    <d v="1899-12-30T00:11:31"/>
    <m/>
    <d v="1899-12-30T02:00:28"/>
    <d v="1899-12-30T00:20:51"/>
    <d v="1899-12-30T00:44:21"/>
    <d v="1899-12-30T00:22:39"/>
    <d v="1899-12-30T06:35:17"/>
    <d v="1899-12-30T00:00:02"/>
    <d v="1899-12-30T00:32:35"/>
    <m/>
  </r>
  <r>
    <x v="12"/>
    <x v="1"/>
    <d v="1899-12-30T08:12:20"/>
    <d v="1899-12-30T06:45:34"/>
    <d v="1899-12-30T00:24:41"/>
    <m/>
    <d v="1899-12-30T01:26:45"/>
    <m/>
    <d v="1899-12-30T00:52:17"/>
    <d v="1899-12-30T00:04:45"/>
    <d v="1899-12-30T06:32:40"/>
    <m/>
    <d v="1899-12-30T00:29:43"/>
    <m/>
  </r>
  <r>
    <x v="12"/>
    <x v="7"/>
    <d v="1899-12-30T08:01:47"/>
    <d v="1899-12-30T06:37:21"/>
    <d v="1899-12-30T02:56:45"/>
    <m/>
    <d v="1899-12-30T01:24:27"/>
    <d v="1899-12-30T00:12:32"/>
    <d v="1899-12-30T00:12:48"/>
    <m/>
    <d v="1899-12-30T03:52:59"/>
    <d v="1899-12-30T00:29:38"/>
    <d v="1899-12-30T00:29:28"/>
    <m/>
  </r>
  <r>
    <x v="12"/>
    <x v="2"/>
    <d v="1899-12-30T08:32:21"/>
    <d v="1899-12-30T05:20:37"/>
    <d v="1899-12-30T00:25:08"/>
    <m/>
    <d v="1899-12-30T03:11:45"/>
    <d v="1899-12-30T01:12:18"/>
    <d v="1899-12-30T00:43:31"/>
    <d v="1899-12-30T00:46:22"/>
    <d v="1899-12-30T05:31:22"/>
    <m/>
    <d v="1899-12-30T00:29:34"/>
    <m/>
  </r>
  <r>
    <x v="12"/>
    <x v="9"/>
    <d v="1899-12-30T08:53:14"/>
    <d v="1899-12-30T05:45:19"/>
    <d v="1899-12-30T00:35:14"/>
    <m/>
    <d v="1899-12-30T03:07:54"/>
    <d v="1899-12-30T00:51:16"/>
    <d v="1899-12-30T01:00:43"/>
    <m/>
    <d v="1899-12-30T05:46:46"/>
    <d v="1899-12-30T00:42:42"/>
    <m/>
    <m/>
  </r>
  <r>
    <x v="12"/>
    <x v="3"/>
    <d v="1899-12-30T05:35:57"/>
    <d v="1899-12-30T04:38:26"/>
    <d v="1899-12-30T02:26:16"/>
    <m/>
    <d v="1899-12-30T00:57:31"/>
    <m/>
    <d v="1899-12-30T00:19:30"/>
    <d v="1899-12-30T00:07:58"/>
    <d v="1899-12-30T02:12:33"/>
    <m/>
    <d v="1899-12-30T00:30:03"/>
    <m/>
  </r>
  <r>
    <x v="12"/>
    <x v="4"/>
    <d v="1899-12-30T09:42:52"/>
    <d v="1899-12-30T06:11:45"/>
    <d v="1899-12-30T00:19:57"/>
    <m/>
    <d v="1899-12-30T03:31:07"/>
    <d v="1899-12-30T00:52:30"/>
    <d v="1899-12-30T01:59:11"/>
    <d v="1899-12-30T00:10:10"/>
    <d v="1899-12-30T06:00:41"/>
    <m/>
    <d v="1899-12-30T00:29:16"/>
    <m/>
  </r>
  <r>
    <x v="12"/>
    <x v="5"/>
    <d v="1899-12-30T08:16:04"/>
    <d v="1899-12-30T06:24:55"/>
    <d v="1899-12-30T00:29:11"/>
    <m/>
    <d v="1899-12-30T01:51:09"/>
    <d v="1899-12-30T00:38:07"/>
    <d v="1899-12-30T00:20:50"/>
    <d v="1899-12-30T00:22:05"/>
    <d v="1899-12-30T05:59:51"/>
    <m/>
    <d v="1899-12-30T00:30:06"/>
    <m/>
  </r>
  <r>
    <x v="12"/>
    <x v="8"/>
    <d v="1899-12-30T08:01:14"/>
    <d v="1899-12-30T06:12:24"/>
    <d v="1899-12-30T00:40:35"/>
    <d v="1899-12-30T00:00:09"/>
    <d v="1899-12-30T01:48:50"/>
    <m/>
    <d v="1899-12-30T00:36:53"/>
    <d v="1899-12-30T00:41:43"/>
    <d v="1899-12-30T05:40:23"/>
    <m/>
    <d v="1899-12-30T00:30:14"/>
    <m/>
  </r>
  <r>
    <x v="12"/>
    <x v="6"/>
    <d v="1899-12-30T08:00:59"/>
    <d v="1899-12-30T05:39:24"/>
    <d v="1899-12-30T00:15:02"/>
    <m/>
    <d v="1899-12-30T02:21:35"/>
    <d v="1899-12-30T00:49:19"/>
    <d v="1899-12-30T00:46:00"/>
    <d v="1899-12-30T00:10:24"/>
    <d v="1899-12-30T06:13:46"/>
    <m/>
    <d v="1899-12-30T00:35:51"/>
    <m/>
  </r>
  <r>
    <x v="13"/>
    <x v="0"/>
    <d v="1899-12-30T08:41:38"/>
    <d v="1899-12-30T06:46:07"/>
    <d v="1899-12-30T00:05:11"/>
    <m/>
    <d v="1899-12-30T01:55:31"/>
    <d v="1899-12-30T00:26:13"/>
    <d v="1899-12-30T00:40:44"/>
    <d v="1899-12-30T00:16:14"/>
    <d v="1899-12-30T06:41:10"/>
    <m/>
    <d v="1899-12-30T00:32:19"/>
    <m/>
  </r>
  <r>
    <x v="13"/>
    <x v="1"/>
    <d v="1899-12-30T07:42:53"/>
    <d v="1899-12-30T05:28:27"/>
    <d v="1899-12-30T00:16:07"/>
    <m/>
    <d v="1899-12-30T02:14:26"/>
    <m/>
    <d v="1899-12-30T01:28:55"/>
    <d v="1899-12-30T00:15:59"/>
    <d v="1899-12-30T05:42:54"/>
    <m/>
    <d v="1899-12-30T00:29:32"/>
    <m/>
  </r>
  <r>
    <x v="13"/>
    <x v="2"/>
    <d v="1899-12-30T08:33:44"/>
    <d v="1899-12-30T05:44:28"/>
    <d v="1899-12-30T01:38:21"/>
    <m/>
    <d v="1899-12-30T02:49:16"/>
    <d v="1899-12-30T00:38:56"/>
    <d v="1899-12-30T00:43:50"/>
    <d v="1899-12-30T00:55:22"/>
    <d v="1899-12-30T04:15:31"/>
    <m/>
    <d v="1899-12-30T00:31:09"/>
    <m/>
  </r>
  <r>
    <x v="13"/>
    <x v="9"/>
    <d v="1899-12-30T08:41:05"/>
    <d v="1899-12-30T06:52:42"/>
    <d v="1899-12-30T00:24:38"/>
    <m/>
    <d v="1899-12-30T01:48:23"/>
    <d v="1899-12-30T00:25:09"/>
    <d v="1899-12-30T00:38:48"/>
    <m/>
    <d v="1899-12-30T06:52:11"/>
    <d v="1899-12-30T00:44:26"/>
    <m/>
    <m/>
  </r>
  <r>
    <x v="13"/>
    <x v="3"/>
    <d v="1899-12-30T03:49:39"/>
    <d v="1899-12-30T03:28:37"/>
    <d v="1899-12-30T01:20:16"/>
    <m/>
    <d v="1899-12-30T00:21:03"/>
    <m/>
    <d v="1899-12-30T00:12:41"/>
    <d v="1899-12-30T00:08:22"/>
    <d v="1899-12-30T02:08:26"/>
    <m/>
    <m/>
    <m/>
  </r>
  <r>
    <x v="13"/>
    <x v="4"/>
    <d v="1899-12-30T09:55:56"/>
    <d v="1899-12-30T06:47:47"/>
    <d v="1899-12-30T00:14:46"/>
    <m/>
    <d v="1899-12-30T03:08:09"/>
    <d v="1899-12-30T00:30:35"/>
    <d v="1899-12-30T01:59:12"/>
    <d v="1899-12-30T00:09:58"/>
    <d v="1899-12-30T06:39:22"/>
    <m/>
    <d v="1899-12-30T00:28:24"/>
    <m/>
  </r>
  <r>
    <x v="13"/>
    <x v="8"/>
    <d v="1899-12-30T07:52:12"/>
    <d v="1899-12-30T06:30:55"/>
    <d v="1899-12-30T00:21:35"/>
    <m/>
    <d v="1899-12-30T01:21:17"/>
    <m/>
    <d v="1899-12-30T00:21:04"/>
    <d v="1899-12-30T00:30:01"/>
    <d v="1899-12-30T06:18:09"/>
    <m/>
    <d v="1899-12-30T00:30:13"/>
    <m/>
  </r>
  <r>
    <x v="13"/>
    <x v="6"/>
    <d v="1899-12-30T08:04:27"/>
    <d v="1899-12-30T06:21:06"/>
    <d v="1899-12-30T02:53:41"/>
    <m/>
    <d v="1899-12-30T01:43:20"/>
    <d v="1899-12-30T00:12:25"/>
    <d v="1899-12-30T00:07:34"/>
    <d v="1899-12-30T00:23:35"/>
    <d v="1899-12-30T03:29:25"/>
    <m/>
    <d v="1899-12-30T00:26:02"/>
    <m/>
  </r>
  <r>
    <x v="14"/>
    <x v="0"/>
    <d v="1899-12-30T08:44:15"/>
    <d v="1899-12-30T06:44:54"/>
    <d v="1899-12-30T01:03:48"/>
    <m/>
    <d v="1899-12-30T01:59:21"/>
    <d v="1899-12-30T00:20:49"/>
    <d v="1899-12-30T00:45:09"/>
    <d v="1899-12-30T00:20:03"/>
    <d v="1899-12-30T05:45:32"/>
    <m/>
    <d v="1899-12-30T00:33:19"/>
    <m/>
  </r>
  <r>
    <x v="14"/>
    <x v="1"/>
    <d v="1899-12-30T08:02:49"/>
    <d v="1899-12-30T06:07:44"/>
    <d v="1899-12-30T00:12:32"/>
    <m/>
    <d v="1899-12-30T01:55:06"/>
    <m/>
    <d v="1899-12-30T01:25:02"/>
    <m/>
    <d v="1899-12-30T06:30:49"/>
    <m/>
    <d v="1899-12-30T00:30:03"/>
    <m/>
  </r>
  <r>
    <x v="14"/>
    <x v="7"/>
    <d v="1899-12-30T08:02:22"/>
    <d v="1899-12-30T06:33:34"/>
    <d v="1899-12-30T02:38:19"/>
    <m/>
    <d v="1899-12-30T01:28:48"/>
    <d v="1899-12-30T00:06:08"/>
    <d v="1899-12-30T00:21:53"/>
    <m/>
    <d v="1899-12-30T04:00:47"/>
    <d v="1899-12-30T00:30:56"/>
    <d v="1899-12-30T00:29:52"/>
    <m/>
  </r>
  <r>
    <x v="14"/>
    <x v="2"/>
    <d v="1899-12-30T01:39:57"/>
    <d v="1899-12-30T00:32:11"/>
    <d v="1899-12-30T00:00:25"/>
    <m/>
    <d v="1899-12-30T01:07:46"/>
    <d v="1899-12-30T00:28:09"/>
    <d v="1899-12-30T00:33:58"/>
    <d v="1899-12-30T00:05:39"/>
    <d v="1899-12-30T00:43:52"/>
    <m/>
    <m/>
    <m/>
  </r>
  <r>
    <x v="14"/>
    <x v="9"/>
    <d v="1899-12-30T08:15:08"/>
    <d v="1899-12-30T06:47:20"/>
    <d v="1899-12-30T00:14:06"/>
    <m/>
    <d v="1899-12-30T01:27:49"/>
    <d v="1899-12-30T00:36:25"/>
    <d v="1899-12-30T00:12:18"/>
    <m/>
    <d v="1899-12-30T06:42:04"/>
    <d v="1899-12-30T00:39:06"/>
    <m/>
    <m/>
  </r>
  <r>
    <x v="14"/>
    <x v="5"/>
    <d v="1899-12-30T08:08:57"/>
    <d v="1899-12-30T06:44:41"/>
    <d v="1899-12-30T00:22:22"/>
    <m/>
    <d v="1899-12-30T01:24:16"/>
    <d v="1899-12-30T00:12:13"/>
    <d v="1899-12-30T00:15:41"/>
    <d v="1899-12-30T00:23:36"/>
    <d v="1899-12-30T06:28:40"/>
    <m/>
    <d v="1899-12-30T00:32:46"/>
    <m/>
  </r>
  <r>
    <x v="14"/>
    <x v="6"/>
    <d v="1899-12-30T08:04:19"/>
    <d v="1899-12-30T06:41:12"/>
    <d v="1899-12-30T00:09:06"/>
    <m/>
    <d v="1899-12-30T01:23:07"/>
    <d v="1899-12-30T00:20:54"/>
    <d v="1899-12-30T00:17:13"/>
    <d v="1899-12-30T00:15:14"/>
    <d v="1899-12-30T06:58:08"/>
    <m/>
    <d v="1899-12-30T00:29:46"/>
    <m/>
  </r>
  <r>
    <x v="15"/>
    <x v="0"/>
    <d v="1899-12-30T09:05:28"/>
    <d v="1899-12-30T07:09:41"/>
    <d v="1899-12-30T02:53:35"/>
    <m/>
    <d v="1899-12-30T01:55:47"/>
    <d v="1899-12-30T00:06:19"/>
    <d v="1899-12-30T01:03:03"/>
    <d v="1899-12-30T00:11:58"/>
    <d v="1899-12-30T04:16:30"/>
    <m/>
    <d v="1899-12-30T00:34:26"/>
    <m/>
  </r>
  <r>
    <x v="15"/>
    <x v="1"/>
    <d v="1899-12-30T07:43:16"/>
    <d v="1899-12-30T04:39:49"/>
    <d v="1899-12-30T00:07:20"/>
    <m/>
    <d v="1899-12-30T03:03:28"/>
    <m/>
    <d v="1899-12-30T02:22:33"/>
    <d v="1899-12-30T00:11:41"/>
    <d v="1899-12-30T05:54:44"/>
    <m/>
    <d v="1899-12-30T00:29:14"/>
    <m/>
  </r>
  <r>
    <x v="15"/>
    <x v="7"/>
    <d v="1899-12-30T07:56:33"/>
    <d v="1899-12-30T05:34:23"/>
    <d v="1899-12-30T00:49:40"/>
    <d v="1899-12-30T00:00:44"/>
    <d v="1899-12-30T02:22:10"/>
    <d v="1899-12-30T00:19:09"/>
    <d v="1899-12-30T00:31:45"/>
    <m/>
    <d v="1899-12-30T04:55:53"/>
    <d v="1899-12-30T01:01:15"/>
    <d v="1899-12-30T00:30:01"/>
    <m/>
  </r>
  <r>
    <x v="15"/>
    <x v="9"/>
    <d v="1899-12-30T08:59:46"/>
    <d v="1899-12-30T06:27:41"/>
    <d v="1899-12-30T00:22:21"/>
    <m/>
    <d v="1899-12-30T02:32:06"/>
    <d v="1899-12-30T00:55:16"/>
    <d v="1899-12-30T00:59:05"/>
    <m/>
    <d v="1899-12-30T06:05:58"/>
    <d v="1899-12-30T00:37:44"/>
    <m/>
    <m/>
  </r>
  <r>
    <x v="15"/>
    <x v="4"/>
    <d v="1899-12-30T09:47:01"/>
    <d v="1899-12-30T07:18:57"/>
    <d v="1899-12-30T02:46:28"/>
    <m/>
    <d v="1899-12-30T02:28:04"/>
    <d v="1899-12-30T00:05:08"/>
    <d v="1899-12-30T01:47:26"/>
    <d v="1899-12-30T00:06:41"/>
    <d v="1899-12-30T04:33:09"/>
    <m/>
    <d v="1899-12-30T00:28:49"/>
    <m/>
  </r>
  <r>
    <x v="15"/>
    <x v="5"/>
    <d v="1899-12-30T08:32:50"/>
    <d v="1899-12-30T06:41:47"/>
    <d v="1899-12-30T00:15:36"/>
    <m/>
    <d v="1899-12-30T01:51:03"/>
    <d v="1899-12-30T00:09:20"/>
    <d v="1899-12-30T00:06:49"/>
    <d v="1899-12-30T00:21:38"/>
    <d v="1899-12-30T06:26:34"/>
    <m/>
    <d v="1899-12-30T00:30:03"/>
    <d v="1899-12-30T00:43:13"/>
  </r>
  <r>
    <x v="15"/>
    <x v="6"/>
    <d v="1899-12-30T08:10:50"/>
    <d v="1899-12-30T06:26:18"/>
    <d v="1899-12-30T00:14:08"/>
    <m/>
    <d v="1899-12-30T01:44:32"/>
    <d v="1899-12-30T00:36:11"/>
    <d v="1899-12-30T00:13:52"/>
    <d v="1899-12-30T00:18:53"/>
    <d v="1899-12-30T06:32:47"/>
    <m/>
    <d v="1899-12-30T00:29:57"/>
    <d v="1899-12-30T00:05:41"/>
  </r>
  <r>
    <x v="16"/>
    <x v="1"/>
    <d v="1899-12-30T08:02:37"/>
    <d v="1899-12-30T05:24:56"/>
    <d v="1899-12-30T00:16:18"/>
    <m/>
    <d v="1899-12-30T02:37:41"/>
    <m/>
    <d v="1899-12-30T02:00:45"/>
    <d v="1899-12-30T00:07:44"/>
    <d v="1899-12-30T05:38:31"/>
    <m/>
    <d v="1899-12-30T00:29:12"/>
    <m/>
  </r>
  <r>
    <x v="16"/>
    <x v="7"/>
    <d v="1899-12-30T07:46:59"/>
    <d v="1899-12-30T06:10:03"/>
    <d v="1899-12-30T02:02:28"/>
    <d v="1899-12-30T00:01:17"/>
    <d v="1899-12-30T01:36:56"/>
    <m/>
    <d v="1899-12-30T00:24:44"/>
    <m/>
    <d v="1899-12-30T04:06:30"/>
    <d v="1899-12-30T00:40:54"/>
    <d v="1899-12-30T00:31:17"/>
    <m/>
  </r>
  <r>
    <x v="16"/>
    <x v="9"/>
    <d v="1899-12-30T08:13:56"/>
    <d v="1899-12-30T06:22:38"/>
    <d v="1899-12-30T00:16:45"/>
    <d v="1899-12-30T00:01:25"/>
    <d v="1899-12-30T01:51:18"/>
    <d v="1899-12-30T00:36:46"/>
    <d v="1899-12-30T00:12:55"/>
    <m/>
    <d v="1899-12-30T06:45:15"/>
    <d v="1899-12-30T00:38:14"/>
    <m/>
    <m/>
  </r>
  <r>
    <x v="16"/>
    <x v="4"/>
    <d v="1899-12-30T09:50:18"/>
    <d v="1899-12-30T06:39:40"/>
    <d v="1899-12-30T00:26:57"/>
    <m/>
    <d v="1899-12-30T03:10:38"/>
    <d v="1899-12-30T00:33:00"/>
    <d v="1899-12-30T01:51:52"/>
    <d v="1899-12-30T00:16:36"/>
    <d v="1899-12-30T06:23:01"/>
    <m/>
    <d v="1899-12-30T00:29:10"/>
    <m/>
  </r>
  <r>
    <x v="16"/>
    <x v="5"/>
    <d v="1899-12-30T08:26:48"/>
    <d v="1899-12-30T06:52:55"/>
    <d v="1899-12-30T00:16:06"/>
    <m/>
    <d v="1899-12-30T01:33:53"/>
    <d v="1899-12-30T00:21:59"/>
    <d v="1899-12-30T00:20:17"/>
    <d v="1899-12-30T00:21:32"/>
    <d v="1899-12-30T06:41:24"/>
    <m/>
    <d v="1899-12-30T00:30:05"/>
    <m/>
  </r>
  <r>
    <x v="16"/>
    <x v="6"/>
    <d v="1899-12-30T07:41:22"/>
    <d v="1899-12-30T06:00:50"/>
    <d v="1899-12-30T03:05:13"/>
    <m/>
    <d v="1899-12-30T01:40:32"/>
    <d v="1899-12-30T00:17:21"/>
    <d v="1899-12-30T00:13:21"/>
    <d v="1899-12-30T00:05:46"/>
    <d v="1899-12-30T03:04:09"/>
    <m/>
    <d v="1899-12-30T00:29:56"/>
    <d v="1899-12-30T00:34:08"/>
  </r>
  <r>
    <x v="17"/>
    <x v="0"/>
    <d v="1899-12-30T08:37:43"/>
    <d v="1899-12-30T06:33:01"/>
    <d v="1899-12-30T02:16:08"/>
    <m/>
    <d v="1899-12-30T02:04:42"/>
    <d v="1899-12-30T00:03:56"/>
    <d v="1899-12-30T00:36:23"/>
    <d v="1899-12-30T00:11:15"/>
    <d v="1899-12-30T04:18:25"/>
    <m/>
    <d v="1899-12-30T00:30:29"/>
    <d v="1899-12-30T00:42:39"/>
  </r>
  <r>
    <x v="17"/>
    <x v="1"/>
    <d v="1899-12-30T08:13:56"/>
    <d v="1899-12-30T04:44:16"/>
    <d v="1899-12-30T00:18:29"/>
    <m/>
    <d v="1899-12-30T03:29:40"/>
    <m/>
    <d v="1899-12-30T01:27:41"/>
    <d v="1899-12-30T00:13:00"/>
    <d v="1899-12-30T04:54:15"/>
    <m/>
    <d v="1899-12-30T00:31:08"/>
    <d v="1899-12-30T01:17:51"/>
  </r>
  <r>
    <x v="17"/>
    <x v="7"/>
    <d v="1899-12-30T08:04:06"/>
    <d v="1899-12-30T05:06:49"/>
    <d v="1899-12-30T01:21:36"/>
    <d v="1899-12-30T00:06:05"/>
    <d v="1899-12-30T02:57:17"/>
    <d v="1899-12-30T00:10:51"/>
    <d v="1899-12-30T00:26:11"/>
    <m/>
    <d v="1899-12-30T03:48:15"/>
    <d v="1899-12-30T00:51:12"/>
    <d v="1899-12-30T00:31:27"/>
    <d v="1899-12-30T00:57:36"/>
  </r>
  <r>
    <x v="17"/>
    <x v="9"/>
    <d v="1899-12-30T08:19:31"/>
    <d v="1899-12-30T05:46:37"/>
    <d v="1899-12-30T00:20:56"/>
    <d v="1899-12-30T00:00:10"/>
    <d v="1899-12-30T02:32:54"/>
    <d v="1899-12-30T00:14:23"/>
    <d v="1899-12-30T00:17:13"/>
    <m/>
    <d v="1899-12-30T05:28:06"/>
    <d v="1899-12-30T00:54:52"/>
    <m/>
    <d v="1899-12-30T00:49:16"/>
  </r>
  <r>
    <x v="17"/>
    <x v="4"/>
    <d v="1899-12-30T08:49:23"/>
    <d v="1899-12-30T06:07:25"/>
    <d v="1899-12-30T02:26:06"/>
    <m/>
    <d v="1899-12-30T02:41:58"/>
    <d v="1899-12-30T00:06:46"/>
    <d v="1899-12-30T01:11:22"/>
    <d v="1899-12-30T00:06:28"/>
    <d v="1899-12-30T03:43:42"/>
    <m/>
    <d v="1899-12-30T00:28:16"/>
    <d v="1899-12-30T00:49:06"/>
  </r>
  <r>
    <x v="17"/>
    <x v="5"/>
    <d v="1899-12-30T08:18:30"/>
    <d v="1899-12-30T05:12:13"/>
    <d v="1899-12-30T00:13:56"/>
    <m/>
    <d v="1899-12-30T03:06:17"/>
    <d v="1899-12-30T00:59:43"/>
    <d v="1899-12-30T00:24:53"/>
    <d v="1899-12-30T00:24:16"/>
    <d v="1899-12-30T05:16:06"/>
    <m/>
    <d v="1899-12-30T00:30:14"/>
    <d v="1899-12-30T00:47:11"/>
  </r>
  <r>
    <x v="17"/>
    <x v="6"/>
    <d v="1899-12-30T08:19:09"/>
    <d v="1899-12-30T05:11:10"/>
    <d v="1899-12-30T00:18:23"/>
    <m/>
    <d v="1899-12-30T03:07:58"/>
    <d v="1899-12-30T01:22:26"/>
    <d v="1899-12-30T00:09:56"/>
    <d v="1899-12-30T00:08:42"/>
    <d v="1899-12-30T05:52:11"/>
    <m/>
    <d v="1899-12-30T00:30:49"/>
    <d v="1899-12-30T00:56:05"/>
  </r>
  <r>
    <x v="18"/>
    <x v="0"/>
    <d v="1899-12-30T08:32:31"/>
    <d v="1899-12-30T06:52:14"/>
    <d v="1899-12-30T00:07:21"/>
    <m/>
    <d v="1899-12-30T01:40:17"/>
    <d v="1899-12-30T00:16:50"/>
    <d v="1899-12-30T00:33:01"/>
    <d v="1899-12-30T00:18:51"/>
    <d v="1899-12-30T06:45:04"/>
    <m/>
    <d v="1899-12-30T00:31:35"/>
    <m/>
  </r>
  <r>
    <x v="18"/>
    <x v="1"/>
    <d v="1899-12-30T08:04:56"/>
    <d v="1899-12-30T06:15:21"/>
    <d v="1899-12-30T00:14:15"/>
    <m/>
    <d v="1899-12-30T01:49:35"/>
    <m/>
    <d v="1899-12-30T01:11:59"/>
    <d v="1899-12-30T00:05:51"/>
    <d v="1899-12-30T06:41:25"/>
    <m/>
    <d v="1899-12-30T00:31:45"/>
    <m/>
  </r>
  <r>
    <x v="18"/>
    <x v="7"/>
    <d v="1899-12-30T08:03:59"/>
    <d v="1899-12-30T05:53:15"/>
    <d v="1899-12-30T00:56:27"/>
    <d v="1899-12-30T00:00:37"/>
    <d v="1899-12-30T02:10:44"/>
    <d v="1899-12-30T00:13:11"/>
    <d v="1899-12-30T00:24:41"/>
    <m/>
    <d v="1899-12-30T05:06:19"/>
    <d v="1899-12-30T01:02:05"/>
    <d v="1899-12-30T00:30:47"/>
    <m/>
  </r>
  <r>
    <x v="18"/>
    <x v="9"/>
    <d v="1899-12-30T08:37:24"/>
    <d v="1899-12-30T06:53:52"/>
    <d v="1899-12-30T00:20:27"/>
    <m/>
    <d v="1899-12-30T01:43:32"/>
    <d v="1899-12-30T00:18:27"/>
    <d v="1899-12-30T00:38:11"/>
    <m/>
    <d v="1899-12-30T06:39:39"/>
    <d v="1899-12-30T00:46:54"/>
    <m/>
    <m/>
  </r>
  <r>
    <x v="18"/>
    <x v="4"/>
    <d v="1899-12-30T09:27:49"/>
    <d v="1899-12-30T06:36:03"/>
    <d v="1899-12-30T02:16:59"/>
    <m/>
    <d v="1899-12-30T02:51:46"/>
    <d v="1899-12-30T00:47:26"/>
    <d v="1899-12-30T01:28:32"/>
    <d v="1899-12-30T00:07:32"/>
    <d v="1899-12-30T04:19:41"/>
    <d v="1899-12-30T00:00:03"/>
    <d v="1899-12-30T00:28:13"/>
    <m/>
  </r>
  <r>
    <x v="18"/>
    <x v="5"/>
    <d v="1899-12-30T07:47:12"/>
    <d v="1899-12-30T06:25:50"/>
    <d v="1899-12-30T00:17:30"/>
    <m/>
    <d v="1899-12-30T01:21:22"/>
    <d v="1899-12-30T00:05:40"/>
    <d v="1899-12-30T00:21:59"/>
    <d v="1899-12-30T00:23:18"/>
    <d v="1899-12-30T06:09:20"/>
    <d v="1899-12-30T00:00:07"/>
    <d v="1899-12-30T00:30:18"/>
    <m/>
  </r>
  <r>
    <x v="18"/>
    <x v="6"/>
    <d v="1899-12-30T08:14:08"/>
    <d v="1899-12-30T06:39:41"/>
    <d v="1899-12-30T01:37:39"/>
    <m/>
    <d v="1899-12-30T01:34:27"/>
    <d v="1899-12-30T00:52:29"/>
    <d v="1899-12-30T00:05:58"/>
    <d v="1899-12-30T00:11:37"/>
    <d v="1899-12-30T05:43:10"/>
    <m/>
    <d v="1899-12-30T00:24:23"/>
    <m/>
  </r>
  <r>
    <x v="19"/>
    <x v="0"/>
    <d v="1899-12-30T08:50:13"/>
    <d v="1899-12-30T06:36:49"/>
    <d v="1899-12-30T00:11:58"/>
    <m/>
    <d v="1899-12-30T02:13:24"/>
    <d v="1899-12-30T00:29:17"/>
    <d v="1899-12-30T00:49:14"/>
    <d v="1899-12-30T00:23:02"/>
    <d v="1899-12-30T06:25:06"/>
    <m/>
    <d v="1899-12-30T00:31:50"/>
    <m/>
  </r>
  <r>
    <x v="19"/>
    <x v="1"/>
    <d v="1899-12-30T08:25:14"/>
    <d v="1899-12-30T06:34:25"/>
    <d v="1899-12-30T00:11:47"/>
    <m/>
    <d v="1899-12-30T01:50:49"/>
    <m/>
    <d v="1899-12-30T01:17:18"/>
    <d v="1899-12-30T00:03:11"/>
    <d v="1899-12-30T06:42:10"/>
    <m/>
    <d v="1899-12-30T00:30:21"/>
    <m/>
  </r>
  <r>
    <x v="19"/>
    <x v="7"/>
    <d v="1899-12-30T08:02:04"/>
    <d v="1899-12-30T05:43:17"/>
    <d v="1899-12-30T00:45:07"/>
    <d v="1899-12-30T00:02:34"/>
    <d v="1899-12-30T02:18:47"/>
    <d v="1899-12-30T00:11:25"/>
    <d v="1899-12-30T00:34:07"/>
    <m/>
    <d v="1899-12-30T05:03:12"/>
    <d v="1899-12-30T01:02:50"/>
    <d v="1899-12-30T00:30:25"/>
    <m/>
  </r>
  <r>
    <x v="19"/>
    <x v="9"/>
    <d v="1899-12-30T09:04:16"/>
    <d v="1899-12-30T06:58:40"/>
    <d v="1899-12-30T00:20:13"/>
    <m/>
    <d v="1899-12-30T02:05:36"/>
    <d v="1899-12-30T00:17:09"/>
    <d v="1899-12-30T00:02:37"/>
    <m/>
    <d v="1899-12-30T13:55:51"/>
    <d v="1899-12-30T01:45:51"/>
    <m/>
    <m/>
  </r>
  <r>
    <x v="19"/>
    <x v="4"/>
    <d v="1899-12-30T09:11:23"/>
    <d v="1899-12-30T07:26:20"/>
    <d v="1899-12-30T01:32:00"/>
    <m/>
    <d v="1899-12-30T01:45:03"/>
    <d v="1899-12-30T00:19:42"/>
    <d v="1899-12-30T00:39:16"/>
    <d v="1899-12-30T00:17:16"/>
    <d v="1899-12-30T06:09:44"/>
    <m/>
    <d v="1899-12-30T00:28:49"/>
    <m/>
  </r>
  <r>
    <x v="19"/>
    <x v="5"/>
    <d v="1899-12-30T10:15:51"/>
    <d v="1899-12-30T07:45:19"/>
    <d v="1899-12-30T00:19:25"/>
    <m/>
    <d v="1899-12-30T02:30:32"/>
    <d v="1899-12-30T00:43:18"/>
    <d v="1899-12-30T00:49:24"/>
    <d v="1899-12-30T00:27:24"/>
    <d v="1899-12-30T07:37:15"/>
    <m/>
    <d v="1899-12-30T00:30:27"/>
    <m/>
  </r>
  <r>
    <x v="19"/>
    <x v="6"/>
    <d v="1899-12-30T07:41:09"/>
    <d v="1899-12-30T06:47:49"/>
    <d v="1899-12-30T02:47:59"/>
    <m/>
    <d v="1899-12-30T00:53:20"/>
    <d v="1899-12-30T00:09:06"/>
    <d v="1899-12-30T00:10:48"/>
    <d v="1899-12-30T00:03:31"/>
    <d v="1899-12-30T04:05:42"/>
    <m/>
    <d v="1899-12-30T00:29:56"/>
    <m/>
  </r>
  <r>
    <x v="20"/>
    <x v="0"/>
    <d v="1899-12-30T08:36:56"/>
    <d v="1899-12-30T06:51:07"/>
    <d v="1899-12-30T01:00:09"/>
    <d v="1899-12-30T00:00:48"/>
    <d v="1899-12-30T01:45:49"/>
    <d v="1899-12-30T00:16:16"/>
    <d v="1899-12-30T00:34:41"/>
    <d v="1899-12-30T00:23:33"/>
    <d v="1899-12-30T05:50:19"/>
    <m/>
    <d v="1899-12-30T00:31:19"/>
    <m/>
  </r>
  <r>
    <x v="20"/>
    <x v="1"/>
    <d v="1899-12-30T08:20:24"/>
    <d v="1899-12-30T05:59:37"/>
    <d v="1899-12-30T01:07:02"/>
    <d v="1899-12-30T00:00:01"/>
    <d v="1899-12-30T02:20:47"/>
    <m/>
    <d v="1899-12-30T01:48:25"/>
    <d v="1899-12-30T00:02:19"/>
    <d v="1899-12-30T05:19:26"/>
    <m/>
    <d v="1899-12-30T00:30:02"/>
    <m/>
  </r>
  <r>
    <x v="20"/>
    <x v="7"/>
    <d v="1899-12-30T09:05:09"/>
    <d v="1899-12-30T07:35:30"/>
    <d v="1899-12-30T04:42:48"/>
    <d v="1899-12-30T00:00:14"/>
    <d v="1899-12-30T01:29:40"/>
    <d v="1899-12-30T00:08:06"/>
    <d v="1899-12-30T00:14:59"/>
    <m/>
    <d v="1899-12-30T02:58:09"/>
    <d v="1899-12-30T00:36:36"/>
    <d v="1899-12-30T00:29:59"/>
    <m/>
  </r>
  <r>
    <x v="20"/>
    <x v="9"/>
    <d v="1899-12-30T08:05:05"/>
    <d v="1899-12-30T05:34:04"/>
    <d v="1899-12-30T00:17:53"/>
    <d v="1899-12-30T00:00:08"/>
    <d v="1899-12-30T02:31:02"/>
    <d v="1899-12-30T00:52:33"/>
    <d v="1899-12-30T01:03:09"/>
    <m/>
    <d v="1899-12-30T14:37:34"/>
    <d v="1899-12-30T00:35:19"/>
    <m/>
    <m/>
  </r>
  <r>
    <x v="20"/>
    <x v="4"/>
    <d v="1899-12-30T08:58:01"/>
    <d v="1899-12-30T06:16:32"/>
    <d v="1899-12-30T01:11:07"/>
    <m/>
    <d v="1899-12-30T02:41:29"/>
    <d v="1899-12-30T01:00:15"/>
    <d v="1899-12-30T00:59:32"/>
    <d v="1899-12-30T00:12:25"/>
    <d v="1899-12-30T05:08:55"/>
    <m/>
    <d v="1899-12-30T00:29:17"/>
    <m/>
  </r>
  <r>
    <x v="20"/>
    <x v="5"/>
    <d v="1899-12-30T09:22:51"/>
    <d v="1899-12-30T07:48:43"/>
    <d v="1899-12-30T01:04:02"/>
    <m/>
    <d v="1899-12-30T01:34:07"/>
    <d v="1899-12-30T00:12:11"/>
    <d v="1899-12-30T00:23:13"/>
    <d v="1899-12-30T00:28:25"/>
    <d v="1899-12-30T06:48:39"/>
    <m/>
    <d v="1899-12-30T00:30:18"/>
    <m/>
  </r>
  <r>
    <x v="20"/>
    <x v="6"/>
    <d v="1899-12-30T03:47:53"/>
    <d v="1899-12-30T03:15:00"/>
    <d v="1899-12-30T02:20:06"/>
    <m/>
    <d v="1899-12-30T00:32:52"/>
    <d v="1899-12-30T00:18:54"/>
    <d v="1899-12-30T00:13:59"/>
    <m/>
    <d v="1899-12-30T01:10:26"/>
    <m/>
    <m/>
    <m/>
  </r>
  <r>
    <x v="21"/>
    <x v="0"/>
    <d v="1899-12-30T08:49:10"/>
    <d v="1899-12-30T06:26:20"/>
    <d v="1899-12-30T00:12:42"/>
    <m/>
    <d v="1899-12-30T02:22:50"/>
    <d v="1899-12-30T00:26:43"/>
    <d v="1899-12-30T00:49:27"/>
    <d v="1899-12-30T00:23:42"/>
    <d v="1899-12-30T06:13:52"/>
    <m/>
    <d v="1899-12-30T00:32:44"/>
    <d v="1899-12-30T00:10:13"/>
  </r>
  <r>
    <x v="21"/>
    <x v="1"/>
    <d v="1899-12-30T08:39:38"/>
    <d v="1899-12-30T05:52:04"/>
    <d v="1899-12-30T00:21:42"/>
    <m/>
    <d v="1899-12-30T02:47:34"/>
    <m/>
    <d v="1899-12-30T02:06:11"/>
    <d v="1899-12-30T00:11:39"/>
    <d v="1899-12-30T05:45:56"/>
    <m/>
    <d v="1899-12-30T00:29:44"/>
    <m/>
  </r>
  <r>
    <x v="21"/>
    <x v="7"/>
    <d v="1899-12-30T08:36:41"/>
    <d v="1899-12-30T06:49:54"/>
    <d v="1899-12-30T04:08:00"/>
    <m/>
    <d v="1899-12-30T01:46:46"/>
    <d v="1899-12-30T00:07:19"/>
    <d v="1899-12-30T00:41:43"/>
    <m/>
    <d v="1899-12-30T02:44:41"/>
    <d v="1899-12-30T00:27:15"/>
    <d v="1899-12-30T00:30:29"/>
    <m/>
  </r>
  <r>
    <x v="21"/>
    <x v="9"/>
    <d v="1899-12-30T08:10:22"/>
    <d v="1899-12-30T06:04:48"/>
    <d v="1899-12-30T00:14:44"/>
    <m/>
    <d v="1899-12-30T02:05:33"/>
    <d v="1899-12-30T00:21:11"/>
    <d v="1899-12-30T00:09:19"/>
    <m/>
    <d v="1899-12-30T05:50:49"/>
    <d v="1899-12-30T00:17:45"/>
    <m/>
    <d v="1899-12-30T01:03:00"/>
  </r>
  <r>
    <x v="21"/>
    <x v="4"/>
    <d v="1899-12-30T09:00:21"/>
    <d v="1899-12-30T06:32:27"/>
    <d v="1899-12-30T00:14:31"/>
    <d v="1899-12-30T00:00:01"/>
    <d v="1899-12-30T02:27:54"/>
    <d v="1899-12-30T00:27:06"/>
    <d v="1899-12-30T01:09:51"/>
    <d v="1899-12-30T00:21:39"/>
    <d v="1899-12-30T06:21:14"/>
    <d v="1899-12-30T00:00:04"/>
    <d v="1899-12-30T00:29:15"/>
    <m/>
  </r>
  <r>
    <x v="21"/>
    <x v="5"/>
    <d v="1899-12-30T09:55:18"/>
    <d v="1899-12-30T07:09:46"/>
    <d v="1899-12-30T00:17:58"/>
    <m/>
    <d v="1899-12-30T02:45:32"/>
    <d v="1899-12-30T00:40:41"/>
    <d v="1899-12-30T00:10:02"/>
    <d v="1899-12-30T00:36:32"/>
    <d v="1899-12-30T06:54:30"/>
    <m/>
    <d v="1899-12-30T00:30:09"/>
    <d v="1899-12-30T00:48:08"/>
  </r>
  <r>
    <x v="21"/>
    <x v="6"/>
    <d v="1899-12-30T08:16:43"/>
    <d v="1899-12-30T06:27:45"/>
    <d v="1899-12-30T00:16:44"/>
    <m/>
    <d v="1899-12-30T01:48:58"/>
    <d v="1899-12-30T00:31:26"/>
    <d v="1899-12-30T00:24:53"/>
    <d v="1899-12-30T00:23:00"/>
    <d v="1899-12-30T06:32:27"/>
    <m/>
    <d v="1899-12-30T00:29:39"/>
    <m/>
  </r>
  <r>
    <x v="22"/>
    <x v="0"/>
    <d v="1899-12-30T08:23:01"/>
    <d v="1899-12-30T06:56:36"/>
    <d v="1899-12-30T00:08:28"/>
    <m/>
    <d v="1899-12-30T01:26:25"/>
    <d v="1899-12-30T00:09:53"/>
    <d v="1899-12-30T00:22:38"/>
    <d v="1899-12-30T00:19:50"/>
    <d v="1899-12-30T06:58:15"/>
    <d v="1899-12-30T00:00:02"/>
    <d v="1899-12-30T00:34:01"/>
    <m/>
  </r>
  <r>
    <x v="22"/>
    <x v="7"/>
    <d v="1899-12-30T08:05:27"/>
    <d v="1899-12-30T07:13:45"/>
    <d v="1899-12-30T04:57:51"/>
    <m/>
    <d v="1899-12-30T00:51:42"/>
    <m/>
    <d v="1899-12-30T00:12:01"/>
    <m/>
    <d v="1899-12-30T02:15:57"/>
    <d v="1899-12-30T00:10:02"/>
    <d v="1899-12-30T00:29:39"/>
    <m/>
  </r>
  <r>
    <x v="22"/>
    <x v="9"/>
    <d v="1899-12-30T08:07:38"/>
    <d v="1899-12-30T06:34:17"/>
    <d v="1899-12-30T00:14:42"/>
    <m/>
    <d v="1899-12-30T01:33:21"/>
    <d v="1899-12-30T00:43:14"/>
    <d v="1899-12-30T00:04:30"/>
    <m/>
    <d v="1899-12-30T06:25:50"/>
    <d v="1899-12-30T00:45:36"/>
    <m/>
    <m/>
  </r>
  <r>
    <x v="22"/>
    <x v="4"/>
    <d v="1899-12-30T09:08:07"/>
    <d v="1899-12-30T06:54:20"/>
    <d v="1899-12-30T00:12:58"/>
    <m/>
    <d v="1899-12-30T02:13:47"/>
    <d v="1899-12-30T00:21:55"/>
    <d v="1899-12-30T01:10:48"/>
    <d v="1899-12-30T00:11:59"/>
    <d v="1899-12-30T06:50:52"/>
    <m/>
    <d v="1899-12-30T00:29:05"/>
    <m/>
  </r>
  <r>
    <x v="22"/>
    <x v="5"/>
    <d v="1899-12-30T09:05:12"/>
    <d v="1899-12-30T07:28:07"/>
    <d v="1899-12-30T00:22:26"/>
    <m/>
    <d v="1899-12-30T01:37:05"/>
    <d v="1899-12-30T00:10:30"/>
    <d v="1899-12-30T00:24:27"/>
    <d v="1899-12-30T00:29:49"/>
    <d v="1899-12-30T07:28:58"/>
    <m/>
    <d v="1899-12-30T00:32:19"/>
    <m/>
  </r>
  <r>
    <x v="22"/>
    <x v="6"/>
    <d v="1899-12-30T09:01:48"/>
    <d v="1899-12-30T07:12:08"/>
    <d v="1899-12-30T00:19:13"/>
    <m/>
    <d v="1899-12-30T01:49:40"/>
    <d v="1899-12-30T00:31:10"/>
    <d v="1899-12-30T00:25:55"/>
    <d v="1899-12-30T00:08:34"/>
    <d v="1899-12-30T07:17:27"/>
    <m/>
    <d v="1899-12-30T00:29:24"/>
    <d v="1899-12-30T00:14:37"/>
  </r>
  <r>
    <x v="23"/>
    <x v="0"/>
    <d v="1899-12-30T08:33:23"/>
    <d v="1899-12-30T07:02:50"/>
    <d v="1899-12-30T00:11:28"/>
    <m/>
    <d v="1899-12-30T01:30:34"/>
    <d v="1899-12-30T00:10:14"/>
    <d v="1899-12-30T00:31:56"/>
    <d v="1899-12-30T00:16:55"/>
    <d v="1899-12-30T06:51:33"/>
    <m/>
    <d v="1899-12-30T00:31:29"/>
    <m/>
  </r>
  <r>
    <x v="23"/>
    <x v="1"/>
    <d v="1899-12-30T07:59:37"/>
    <d v="1899-12-30T05:17:49"/>
    <d v="1899-12-30T00:21:27"/>
    <m/>
    <d v="1899-12-30T02:41:48"/>
    <m/>
    <d v="1899-12-30T02:05:52"/>
    <d v="1899-12-30T00:04:26"/>
    <d v="1899-12-30T06:06:27"/>
    <m/>
    <d v="1899-12-30T00:31:29"/>
    <m/>
  </r>
  <r>
    <x v="23"/>
    <x v="7"/>
    <d v="1899-12-30T08:04:02"/>
    <d v="1899-12-30T05:10:52"/>
    <d v="1899-12-30T00:43:57"/>
    <m/>
    <d v="1899-12-30T02:53:10"/>
    <d v="1899-12-30T00:34:42"/>
    <d v="1899-12-30T00:46:43"/>
    <m/>
    <d v="1899-12-30T04:44:10"/>
    <d v="1899-12-30T01:01:13"/>
    <d v="1899-12-30T00:30:32"/>
    <m/>
  </r>
  <r>
    <x v="23"/>
    <x v="9"/>
    <d v="1899-12-30T08:03:47"/>
    <d v="1899-12-30T06:55:50"/>
    <d v="1899-12-30T00:27:15"/>
    <m/>
    <d v="1899-12-30T01:07:58"/>
    <d v="1899-12-30T00:22:50"/>
    <d v="1899-12-30T00:00:47"/>
    <m/>
    <d v="1899-12-30T06:31:09"/>
    <d v="1899-12-30T00:44:20"/>
    <m/>
    <m/>
  </r>
  <r>
    <x v="23"/>
    <x v="4"/>
    <d v="1899-12-30T08:44:10"/>
    <d v="1899-12-30T06:39:17"/>
    <d v="1899-12-30T00:20:05"/>
    <m/>
    <d v="1899-12-30T02:04:53"/>
    <d v="1899-12-30T00:41:09"/>
    <d v="1899-12-30T00:45:49"/>
    <d v="1899-12-30T00:08:59"/>
    <d v="1899-12-30T06:22:16"/>
    <m/>
    <d v="1899-12-30T00:28:57"/>
    <m/>
  </r>
  <r>
    <x v="23"/>
    <x v="5"/>
    <d v="1899-12-30T09:16:00"/>
    <d v="1899-12-30T07:27:22"/>
    <d v="1899-12-30T00:13:58"/>
    <m/>
    <d v="1899-12-30T01:48:38"/>
    <d v="1899-12-30T00:24:17"/>
    <d v="1899-12-30T00:26:37"/>
    <d v="1899-12-30T00:27:41"/>
    <d v="1899-12-30T07:20:47"/>
    <m/>
    <d v="1899-12-30T00:30:04"/>
    <m/>
  </r>
  <r>
    <x v="23"/>
    <x v="8"/>
    <d v="1899-12-30T07:58:18"/>
    <d v="1899-12-30T06:32:56"/>
    <d v="1899-12-30T04:52:55"/>
    <d v="1899-12-30T00:01:02"/>
    <d v="1899-12-30T01:25:23"/>
    <m/>
    <d v="1899-12-30T00:29:14"/>
    <d v="1899-12-30T00:24:40"/>
    <d v="1899-12-30T01:39:15"/>
    <m/>
    <d v="1899-12-30T00:31:29"/>
    <m/>
  </r>
  <r>
    <x v="23"/>
    <x v="6"/>
    <d v="1899-12-30T08:46:03"/>
    <d v="1899-12-30T06:43:06"/>
    <d v="1899-12-30T00:10:50"/>
    <m/>
    <d v="1899-12-30T02:02:58"/>
    <d v="1899-12-30T00:44:00"/>
    <d v="1899-12-30T00:25:26"/>
    <d v="1899-12-30T00:06:00"/>
    <d v="1899-12-30T06:57:01"/>
    <m/>
    <d v="1899-12-30T00:47:33"/>
    <m/>
  </r>
  <r>
    <x v="24"/>
    <x v="0"/>
    <d v="1899-12-30T08:45:01"/>
    <d v="1899-12-30T06:02:07"/>
    <d v="1899-12-30T00:11:13"/>
    <m/>
    <d v="1899-12-30T02:42:55"/>
    <d v="1899-12-30T00:43:29"/>
    <d v="1899-12-30T00:47:40"/>
    <d v="1899-12-30T00:19:42"/>
    <d v="1899-12-30T06:01:32"/>
    <m/>
    <d v="1899-12-30T00:29:50"/>
    <d v="1899-12-30T00:22:14"/>
  </r>
  <r>
    <x v="24"/>
    <x v="1"/>
    <d v="1899-12-30T08:32:14"/>
    <d v="1899-12-30T04:21:29"/>
    <d v="1899-12-30T00:18:12"/>
    <m/>
    <d v="1899-12-30T04:10:45"/>
    <m/>
    <d v="1899-12-30T03:37:24"/>
    <d v="1899-12-30T00:03:35"/>
    <d v="1899-12-30T04:37:24"/>
    <m/>
    <d v="1899-12-30T00:29:46"/>
    <m/>
  </r>
  <r>
    <x v="24"/>
    <x v="9"/>
    <d v="1899-12-30T08:02:18"/>
    <d v="1899-12-30T06:28:54"/>
    <d v="1899-12-30T00:21:55"/>
    <d v="1899-12-30T00:00:02"/>
    <d v="1899-12-30T01:33:24"/>
    <d v="1899-12-30T00:59:10"/>
    <d v="1899-12-30T00:00:05"/>
    <m/>
    <d v="1899-12-30T06:07:49"/>
    <d v="1899-12-30T00:34:10"/>
    <m/>
    <m/>
  </r>
  <r>
    <x v="24"/>
    <x v="4"/>
    <d v="1899-12-30T09:35:32"/>
    <d v="1899-12-30T07:14:19"/>
    <d v="1899-12-30T04:53:06"/>
    <m/>
    <d v="1899-12-30T02:21:13"/>
    <m/>
    <d v="1899-12-30T01:36:48"/>
    <m/>
    <d v="1899-12-30T02:21:13"/>
    <m/>
    <d v="1899-12-30T00:28:03"/>
    <d v="1899-12-30T00:16:22"/>
  </r>
  <r>
    <x v="24"/>
    <x v="5"/>
    <d v="1899-12-30T08:50:41"/>
    <d v="1899-12-30T05:50:41"/>
    <d v="1899-12-30T00:20:11"/>
    <m/>
    <d v="1899-12-30T03:00:00"/>
    <d v="1899-12-30T00:29:04"/>
    <d v="1899-12-30T00:05:27"/>
    <d v="1899-12-30T00:23:54"/>
    <d v="1899-12-30T05:35:28"/>
    <m/>
    <d v="1899-12-30T00:30:03"/>
    <d v="1899-12-30T01:31:31"/>
  </r>
  <r>
    <x v="24"/>
    <x v="8"/>
    <d v="1899-12-30T08:33:26"/>
    <d v="1899-12-30T06:19:00"/>
    <d v="1899-12-30T00:15:58"/>
    <d v="1899-12-30T00:04:34"/>
    <d v="1899-12-30T02:14:26"/>
    <m/>
    <d v="1899-12-30T00:55:40"/>
    <d v="1899-12-30T00:32:30"/>
    <d v="1899-12-30T05:59:07"/>
    <m/>
    <d v="1899-12-30T00:30:23"/>
    <d v="1899-12-30T00:15:54"/>
  </r>
  <r>
    <x v="24"/>
    <x v="6"/>
    <d v="1899-12-30T01:47:23"/>
    <d v="1899-12-30T00:38:57"/>
    <d v="1899-12-30T00:00:12"/>
    <m/>
    <d v="1899-12-30T01:08:26"/>
    <m/>
    <d v="1899-12-30T01:08:26"/>
    <m/>
    <d v="1899-12-30T00:51:13"/>
    <m/>
    <m/>
    <m/>
  </r>
  <r>
    <x v="25"/>
    <x v="1"/>
    <d v="1899-12-30T08:06:52"/>
    <d v="1899-12-30T05:29:41"/>
    <d v="1899-12-30T00:11:22"/>
    <m/>
    <d v="1899-12-30T02:37:11"/>
    <m/>
    <d v="1899-12-30T02:03:32"/>
    <d v="1899-12-30T00:03:57"/>
    <d v="1899-12-30T05:29:39"/>
    <m/>
    <d v="1899-12-30T00:29:41"/>
    <m/>
  </r>
  <r>
    <x v="25"/>
    <x v="7"/>
    <d v="1899-12-30T07:56:14"/>
    <d v="1899-12-30T05:52:12"/>
    <d v="1899-12-30T02:48:58"/>
    <d v="1899-12-30T00:02:42"/>
    <d v="1899-12-30T02:04:02"/>
    <m/>
    <d v="1899-12-30T00:24:37"/>
    <m/>
    <d v="1899-12-30T03:00:42"/>
    <d v="1899-12-30T00:41:54"/>
    <d v="1899-12-30T00:30:16"/>
    <d v="1899-12-30T00:27:15"/>
  </r>
  <r>
    <x v="25"/>
    <x v="9"/>
    <d v="1899-12-30T08:14:57"/>
    <d v="1899-12-30T06:37:49"/>
    <d v="1899-12-30T00:12:11"/>
    <m/>
    <d v="1899-12-30T01:37:08"/>
    <d v="1899-12-30T00:16:09"/>
    <d v="1899-12-30T00:33:17"/>
    <m/>
    <d v="1899-12-30T06:34:29"/>
    <d v="1899-12-30T00:47:43"/>
    <m/>
    <m/>
  </r>
  <r>
    <x v="25"/>
    <x v="4"/>
    <d v="1899-12-30T08:07:14"/>
    <d v="1899-12-30T07:22:58"/>
    <d v="1899-12-30T01:53:13"/>
    <m/>
    <d v="1899-12-30T00:44:16"/>
    <d v="1899-12-30T00:06:37"/>
    <d v="1899-12-30T00:13:01"/>
    <d v="1899-12-30T00:02:23"/>
    <d v="1899-12-30T05:30:36"/>
    <m/>
    <d v="1899-12-30T00:22:16"/>
    <m/>
  </r>
  <r>
    <x v="25"/>
    <x v="5"/>
    <d v="1899-12-30T09:16:02"/>
    <d v="1899-12-30T07:19:32"/>
    <d v="1899-12-30T00:07:37"/>
    <m/>
    <d v="1899-12-30T01:56:31"/>
    <d v="1899-12-30T00:28:46"/>
    <d v="1899-12-30T00:27:00"/>
    <d v="1899-12-30T00:30:37"/>
    <d v="1899-12-30T07:27:14"/>
    <m/>
    <d v="1899-12-30T00:30:08"/>
    <m/>
  </r>
  <r>
    <x v="25"/>
    <x v="8"/>
    <d v="1899-12-30T08:12:42"/>
    <d v="1899-12-30T06:18:09"/>
    <d v="1899-12-30T00:20:58"/>
    <m/>
    <d v="1899-12-30T01:54:33"/>
    <m/>
    <d v="1899-12-30T00:20:15"/>
    <d v="1899-12-30T00:33:45"/>
    <d v="1899-12-30T05:58:20"/>
    <m/>
    <d v="1899-12-30T00:30:53"/>
    <m/>
  </r>
  <r>
    <x v="25"/>
    <x v="6"/>
    <d v="1899-12-30T06:11:55"/>
    <d v="1899-12-30T03:47:10"/>
    <d v="1899-12-30T00:08:13"/>
    <m/>
    <d v="1899-12-30T02:24:44"/>
    <d v="1899-12-30T00:10:40"/>
    <d v="1899-12-30T01:11:32"/>
    <m/>
    <d v="1899-12-30T03:54:01"/>
    <m/>
    <d v="1899-12-30T00:29:54"/>
    <d v="1899-12-30T00:32:39"/>
  </r>
  <r>
    <x v="26"/>
    <x v="0"/>
    <d v="1899-12-30T08:05:46"/>
    <d v="1899-12-30T06:26:30"/>
    <d v="1899-12-30T02:39:11"/>
    <m/>
    <d v="1899-12-30T01:39:15"/>
    <d v="1899-12-30T00:24:12"/>
    <d v="1899-12-30T00:35:15"/>
    <d v="1899-12-30T00:09:56"/>
    <d v="1899-12-30T03:57:49"/>
    <m/>
    <d v="1899-12-30T00:29:52"/>
    <m/>
  </r>
  <r>
    <x v="26"/>
    <x v="1"/>
    <d v="1899-12-30T08:09:16"/>
    <d v="1899-12-30T05:46:02"/>
    <d v="1899-12-30T00:10:30"/>
    <m/>
    <d v="1899-12-30T02:23:15"/>
    <m/>
    <d v="1899-12-30T01:45:35"/>
    <d v="1899-12-30T00:08:09"/>
    <d v="1899-12-30T06:08:44"/>
    <m/>
    <d v="1899-12-30T00:29:31"/>
    <m/>
  </r>
  <r>
    <x v="26"/>
    <x v="7"/>
    <d v="1899-12-30T02:41:03"/>
    <d v="1899-12-30T01:55:15"/>
    <d v="1899-12-30T00:25:16"/>
    <d v="1899-12-30T00:00:03"/>
    <d v="1899-12-30T00:45:49"/>
    <m/>
    <d v="1899-12-30T00:24:56"/>
    <m/>
    <d v="1899-12-30T01:30:08"/>
    <d v="1899-12-30T00:20:53"/>
    <m/>
    <m/>
  </r>
  <r>
    <x v="26"/>
    <x v="9"/>
    <d v="1899-12-30T08:03:13"/>
    <d v="1899-12-30T06:34:34"/>
    <d v="1899-12-30T00:14:38"/>
    <m/>
    <d v="1899-12-30T01:28:39"/>
    <d v="1899-12-30T00:41:00"/>
    <d v="1899-12-30T00:02:19"/>
    <m/>
    <d v="1899-12-30T06:26:07"/>
    <d v="1899-12-30T00:38:46"/>
    <m/>
    <m/>
  </r>
  <r>
    <x v="26"/>
    <x v="4"/>
    <d v="1899-12-30T09:06:31"/>
    <d v="1899-12-30T08:12:13"/>
    <d v="1899-12-30T02:54:48"/>
    <m/>
    <d v="1899-12-30T00:54:18"/>
    <d v="1899-12-30T00:10:12"/>
    <d v="1899-12-30T00:07:03"/>
    <d v="1899-12-30T00:06:47"/>
    <d v="1899-12-30T05:18:10"/>
    <m/>
    <d v="1899-12-30T00:30:15"/>
    <m/>
  </r>
  <r>
    <x v="26"/>
    <x v="5"/>
    <d v="1899-12-30T09:20:16"/>
    <d v="1899-12-30T07:07:35"/>
    <d v="1899-12-30T00:12:12"/>
    <m/>
    <d v="1899-12-30T02:12:41"/>
    <d v="1899-12-30T00:38:52"/>
    <d v="1899-12-30T00:34:44"/>
    <d v="1899-12-30T00:29:03"/>
    <d v="1899-12-30T07:04:56"/>
    <m/>
    <d v="1899-12-30T00:30:02"/>
    <m/>
  </r>
  <r>
    <x v="26"/>
    <x v="8"/>
    <d v="1899-12-30T09:11:08"/>
    <d v="1899-12-30T06:30:45"/>
    <d v="1899-12-30T00:15:51"/>
    <d v="1899-12-30T00:00:03"/>
    <d v="1899-12-30T02:40:23"/>
    <m/>
    <d v="1899-12-30T00:49:14"/>
    <d v="1899-12-30T00:19:18"/>
    <d v="1899-12-30T06:20:19"/>
    <m/>
    <d v="1899-12-30T00:30:43"/>
    <d v="1899-12-30T01:01:08"/>
  </r>
  <r>
    <x v="26"/>
    <x v="6"/>
    <d v="1899-12-30T06:10:13"/>
    <d v="1899-12-30T03:13:36"/>
    <d v="1899-12-30T00:04:45"/>
    <m/>
    <d v="1899-12-30T02:56:37"/>
    <d v="1899-12-30T02:06:00"/>
    <d v="1899-12-30T00:14:18"/>
    <d v="1899-12-30T00:06:22"/>
    <d v="1899-12-30T03:29:04"/>
    <m/>
    <d v="1899-12-30T00:29:57"/>
    <m/>
  </r>
  <r>
    <x v="27"/>
    <x v="0"/>
    <d v="1899-12-30T08:08:28"/>
    <d v="1899-12-30T06:41:01"/>
    <d v="1899-12-30T00:14:15"/>
    <m/>
    <d v="1899-12-30T01:27:26"/>
    <d v="1899-12-30T00:26:30"/>
    <d v="1899-12-30T00:08:07"/>
    <d v="1899-12-30T00:19:46"/>
    <d v="1899-12-30T06:26:58"/>
    <m/>
    <d v="1899-12-30T00:33:04"/>
    <m/>
  </r>
  <r>
    <x v="27"/>
    <x v="1"/>
    <d v="1899-12-30T07:58:06"/>
    <d v="1899-12-30T05:12:13"/>
    <d v="1899-12-30T00:11:35"/>
    <m/>
    <d v="1899-12-30T02:45:53"/>
    <m/>
    <d v="1899-12-30T02:08:06"/>
    <d v="1899-12-30T00:07:30"/>
    <d v="1899-12-30T05:59:08"/>
    <m/>
    <d v="1899-12-30T00:30:17"/>
    <m/>
  </r>
  <r>
    <x v="27"/>
    <x v="9"/>
    <d v="1899-12-30T08:01:04"/>
    <d v="1899-12-30T06:31:10"/>
    <d v="1899-12-30T00:19:24"/>
    <d v="1899-12-30T00:00:01"/>
    <d v="1899-12-30T01:29:54"/>
    <d v="1899-12-30T00:57:00"/>
    <d v="1899-12-30T00:00:10"/>
    <m/>
    <d v="1899-12-30T06:16:57"/>
    <d v="1899-12-30T00:32:44"/>
    <m/>
    <m/>
  </r>
  <r>
    <x v="27"/>
    <x v="4"/>
    <d v="1899-12-30T06:41:24"/>
    <d v="1899-12-30T06:12:13"/>
    <d v="1899-12-30T00:11:49"/>
    <m/>
    <d v="1899-12-30T00:29:11"/>
    <d v="1899-12-30T00:13:17"/>
    <d v="1899-12-30T00:05:17"/>
    <d v="1899-12-30T00:05:09"/>
    <d v="1899-12-30T06:08:36"/>
    <m/>
    <d v="1899-12-30T00:05:27"/>
    <m/>
  </r>
  <r>
    <x v="27"/>
    <x v="5"/>
    <d v="1899-12-30T06:17:27"/>
    <d v="1899-12-30T04:41:01"/>
    <d v="1899-12-30T00:07:58"/>
    <m/>
    <d v="1899-12-30T01:36:25"/>
    <d v="1899-12-30T00:27:48"/>
    <d v="1899-12-30T00:20:47"/>
    <d v="1899-12-30T00:17:40"/>
    <d v="1899-12-30T04:34:05"/>
    <m/>
    <d v="1899-12-30T00:30:10"/>
    <m/>
  </r>
  <r>
    <x v="27"/>
    <x v="8"/>
    <d v="1899-12-30T08:11:40"/>
    <d v="1899-12-30T06:19:38"/>
    <d v="1899-12-30T00:14:42"/>
    <d v="1899-12-30T00:01:26"/>
    <d v="1899-12-30T01:52:02"/>
    <m/>
    <d v="1899-12-30T00:46:05"/>
    <d v="1899-12-30T00:35:53"/>
    <d v="1899-12-30T06:05:36"/>
    <m/>
    <d v="1899-12-30T00:30:04"/>
    <m/>
  </r>
  <r>
    <x v="27"/>
    <x v="6"/>
    <d v="1899-12-30T07:36:19"/>
    <d v="1899-12-30T05:49:48"/>
    <d v="1899-12-30T02:21:46"/>
    <m/>
    <d v="1899-12-30T01:46:31"/>
    <d v="1899-12-30T00:43:28"/>
    <d v="1899-12-30T00:09:37"/>
    <d v="1899-12-30T00:07:43"/>
    <d v="1899-12-30T03:59:24"/>
    <m/>
    <d v="1899-12-30T00:29:45"/>
    <m/>
  </r>
  <r>
    <x v="28"/>
    <x v="0"/>
    <d v="1899-12-30T08:14:09"/>
    <d v="1899-12-30T07:00:19"/>
    <d v="1899-12-30T02:01:04"/>
    <m/>
    <d v="1899-12-30T01:13:50"/>
    <d v="1899-12-30T00:06:15"/>
    <d v="1899-12-30T00:13:07"/>
    <d v="1899-12-30T00:19:06"/>
    <d v="1899-12-30T05:00:48"/>
    <d v="1899-12-30T00:00:03"/>
    <d v="1899-12-30T00:29:57"/>
    <d v="1899-12-30T00:05:23"/>
  </r>
  <r>
    <x v="28"/>
    <x v="1"/>
    <d v="1899-12-30T08:03:28"/>
    <d v="1899-12-30T04:48:03"/>
    <d v="1899-12-30T00:14:48"/>
    <m/>
    <d v="1899-12-30T03:15:24"/>
    <m/>
    <d v="1899-12-30T02:23:03"/>
    <d v="1899-12-30T00:13:13"/>
    <d v="1899-12-30T05:50:51"/>
    <m/>
    <d v="1899-12-30T00:29:22"/>
    <m/>
  </r>
  <r>
    <x v="28"/>
    <x v="9"/>
    <d v="1899-12-30T08:06:24"/>
    <d v="1899-12-30T06:45:42"/>
    <d v="1899-12-30T00:23:25"/>
    <d v="1899-12-30T00:00:01"/>
    <d v="1899-12-30T01:20:42"/>
    <d v="1899-12-30T00:17:50"/>
    <d v="1899-12-30T00:26:26"/>
    <m/>
    <d v="1899-12-30T06:22:37"/>
    <d v="1899-12-30T00:36:26"/>
    <m/>
    <m/>
  </r>
  <r>
    <x v="28"/>
    <x v="4"/>
    <d v="1899-12-30T08:31:20"/>
    <d v="1899-12-30T06:56:48"/>
    <d v="1899-12-30T00:31:45"/>
    <m/>
    <d v="1899-12-30T01:34:32"/>
    <d v="1899-12-30T00:26:18"/>
    <d v="1899-12-30T00:32:28"/>
    <d v="1899-12-30T00:05:44"/>
    <d v="1899-12-30T06:26:02"/>
    <m/>
    <d v="1899-12-30T00:29:57"/>
    <d v="1899-12-30T00:00:05"/>
  </r>
  <r>
    <x v="28"/>
    <x v="8"/>
    <d v="1899-12-30T07:58:20"/>
    <d v="1899-12-30T06:32:58"/>
    <d v="1899-12-30T00:38:41"/>
    <d v="1899-12-30T00:00:52"/>
    <d v="1899-12-30T01:25:22"/>
    <m/>
    <d v="1899-12-30T00:23:54"/>
    <d v="1899-12-30T00:31:02"/>
    <d v="1899-12-30T05:57:33"/>
    <m/>
    <d v="1899-12-30T00:30:26"/>
    <m/>
  </r>
  <r>
    <x v="28"/>
    <x v="6"/>
    <d v="1899-12-30T07:26:37"/>
    <d v="1899-12-30T06:13:35"/>
    <d v="1899-12-30T01:38:32"/>
    <m/>
    <d v="1899-12-30T01:13:02"/>
    <d v="1899-12-30T00:18:08"/>
    <d v="1899-12-30T00:07:04"/>
    <d v="1899-12-30T00:08:04"/>
    <d v="1899-12-30T04:40:22"/>
    <m/>
    <d v="1899-12-30T00:30:01"/>
    <d v="1899-12-30T00:05:26"/>
  </r>
  <r>
    <x v="28"/>
    <x v="0"/>
    <d v="1899-12-30T05:12:33"/>
    <d v="1899-12-30T04:15:00"/>
    <d v="1899-12-30T01:14:25"/>
    <m/>
    <d v="1899-12-30T00:57:33"/>
    <d v="1899-12-30T00:03:14"/>
    <d v="1899-12-30T00:12:59"/>
    <d v="1899-12-30T00:11:21"/>
    <d v="1899-12-30T03:00:39"/>
    <d v="1899-12-30T00:00:03"/>
    <d v="1899-12-30T00:29:57"/>
    <m/>
  </r>
  <r>
    <x v="28"/>
    <x v="1"/>
    <d v="1899-12-30T05:02:37"/>
    <d v="1899-12-30T03:04:17"/>
    <d v="1899-12-30T00:06:44"/>
    <m/>
    <d v="1899-12-30T01:58:20"/>
    <m/>
    <d v="1899-12-30T01:24:08"/>
    <d v="1899-12-30T00:13:13"/>
    <d v="1899-12-30T03:35:29"/>
    <m/>
    <d v="1899-12-30T00:11:12"/>
    <m/>
  </r>
  <r>
    <x v="28"/>
    <x v="9"/>
    <d v="1899-12-30T05:03:08"/>
    <d v="1899-12-30T03:46:58"/>
    <d v="1899-12-30T00:10:17"/>
    <m/>
    <d v="1899-12-30T01:16:10"/>
    <d v="1899-12-30T00:17:49"/>
    <d v="1899-12-30T00:26:26"/>
    <m/>
    <d v="1899-12-30T03:36:51"/>
    <d v="1899-12-30T00:31:55"/>
    <m/>
    <m/>
  </r>
  <r>
    <x v="28"/>
    <x v="4"/>
    <d v="1899-12-30T05:30:30"/>
    <d v="1899-12-30T04:00:37"/>
    <d v="1899-12-30T00:10:05"/>
    <m/>
    <d v="1899-12-30T01:29:53"/>
    <d v="1899-12-30T00:22:36"/>
    <d v="1899-12-30T00:31:31"/>
    <d v="1899-12-30T00:05:44"/>
    <d v="1899-12-30T03:51:13"/>
    <m/>
    <d v="1899-12-30T00:29:57"/>
    <d v="1899-12-30T00:00:05"/>
  </r>
  <r>
    <x v="28"/>
    <x v="8"/>
    <d v="1899-12-30T04:57:13"/>
    <d v="1899-12-30T03:53:45"/>
    <d v="1899-12-30T00:13:50"/>
    <d v="1899-12-30T00:00:23"/>
    <d v="1899-12-30T01:03:29"/>
    <m/>
    <d v="1899-12-30T00:09:30"/>
    <d v="1899-12-30T00:23:33"/>
    <d v="1899-12-30T03:39:40"/>
    <m/>
    <d v="1899-12-30T00:30:26"/>
    <m/>
  </r>
  <r>
    <x v="28"/>
    <x v="6"/>
    <d v="1899-12-30T04:25:05"/>
    <d v="1899-12-30T03:31:40"/>
    <d v="1899-12-30T01:14:15"/>
    <m/>
    <d v="1899-12-30T00:53:25"/>
    <d v="1899-12-30T00:14:05"/>
    <d v="1899-12-30T00:06:00"/>
    <m/>
    <d v="1899-12-30T02:19:53"/>
    <m/>
    <d v="1899-12-30T00:29:01"/>
    <m/>
  </r>
  <r>
    <x v="29"/>
    <x v="0"/>
    <d v="1899-12-30T08:39:59"/>
    <d v="1899-12-30T06:22:21"/>
    <d v="1899-12-30T00:09:39"/>
    <m/>
    <d v="1899-12-30T02:17:38"/>
    <d v="1899-12-30T00:45:31"/>
    <d v="1899-12-30T00:39:39"/>
    <d v="1899-12-30T00:20:30"/>
    <d v="1899-12-30T06:19:45"/>
    <m/>
    <d v="1899-12-30T00:31:58"/>
    <m/>
  </r>
  <r>
    <x v="29"/>
    <x v="1"/>
    <d v="1899-12-30T08:06:07"/>
    <d v="1899-12-30T05:17:05"/>
    <d v="1899-12-30T00:11:29"/>
    <m/>
    <d v="1899-12-30T02:49:02"/>
    <m/>
    <d v="1899-12-30T02:17:59"/>
    <m/>
    <d v="1899-12-30T06:01:25"/>
    <m/>
    <d v="1899-12-30T00:31:04"/>
    <m/>
  </r>
  <r>
    <x v="29"/>
    <x v="9"/>
    <d v="1899-12-30T08:15:37"/>
    <d v="1899-12-30T05:37:32"/>
    <d v="1899-12-30T00:07:35"/>
    <m/>
    <d v="1899-12-30T02:38:05"/>
    <d v="1899-12-30T01:38:38"/>
    <d v="1899-12-30T00:01:21"/>
    <m/>
    <d v="1899-12-30T06:06:20"/>
    <d v="1899-12-30T00:42:19"/>
    <m/>
    <m/>
  </r>
  <r>
    <x v="29"/>
    <x v="4"/>
    <d v="1899-12-30T09:29:36"/>
    <d v="1899-12-30T07:02:28"/>
    <d v="1899-12-30T01:07:13"/>
    <m/>
    <d v="1899-12-30T02:27:09"/>
    <d v="1899-12-30T00:24:54"/>
    <d v="1899-12-30T01:32:16"/>
    <d v="1899-12-30T00:02:54"/>
    <d v="1899-12-30T05:57:37"/>
    <m/>
    <d v="1899-12-30T00:27:04"/>
    <m/>
  </r>
  <r>
    <x v="29"/>
    <x v="5"/>
    <d v="1899-12-30T09:45:19"/>
    <d v="1899-12-30T07:02:55"/>
    <d v="1899-12-30T00:20:09"/>
    <m/>
    <d v="1899-12-30T02:42:23"/>
    <d v="1899-12-30T00:38:54"/>
    <d v="1899-12-30T00:16:51"/>
    <d v="1899-12-30T00:27:25"/>
    <d v="1899-12-30T07:08:49"/>
    <m/>
    <d v="1899-12-30T00:30:08"/>
    <d v="1899-12-30T00:49:06"/>
  </r>
  <r>
    <x v="29"/>
    <x v="8"/>
    <d v="1899-12-30T09:32:00"/>
    <d v="1899-12-30T07:32:26"/>
    <d v="1899-12-30T00:24:12"/>
    <d v="1899-12-30T00:00:07"/>
    <d v="1899-12-30T01:59:34"/>
    <m/>
    <d v="1899-12-30T00:50:10"/>
    <d v="1899-12-30T00:39:27"/>
    <d v="1899-12-30T07:09:06"/>
    <m/>
    <d v="1899-12-30T00:29:57"/>
    <m/>
  </r>
  <r>
    <x v="29"/>
    <x v="6"/>
    <d v="1899-12-30T08:41:47"/>
    <d v="1899-12-30T07:47:25"/>
    <d v="1899-12-30T03:12:24"/>
    <m/>
    <d v="1899-12-30T00:54:22"/>
    <d v="1899-12-30T00:07:24"/>
    <d v="1899-12-30T00:08:47"/>
    <d v="1899-12-30T00:08:05"/>
    <d v="1899-12-30T04:37:54"/>
    <m/>
    <d v="1899-12-30T00:30:05"/>
    <m/>
  </r>
  <r>
    <x v="29"/>
    <x v="0"/>
    <d v="1899-12-30T05:38:51"/>
    <d v="1899-12-30T03:51:39"/>
    <d v="1899-12-30T00:02:58"/>
    <m/>
    <d v="1899-12-30T01:47:12"/>
    <d v="1899-12-30T00:24:09"/>
    <d v="1899-12-30T00:39:22"/>
    <d v="1899-12-30T00:11:43"/>
    <d v="1899-12-30T03:48:54"/>
    <m/>
    <d v="1899-12-30T00:31:58"/>
    <m/>
  </r>
  <r>
    <x v="29"/>
    <x v="1"/>
    <d v="1899-12-30T05:04:13"/>
    <d v="1899-12-30T03:28:17"/>
    <d v="1899-12-30T00:02:35"/>
    <m/>
    <d v="1899-12-30T01:35:56"/>
    <m/>
    <d v="1899-12-30T01:25:23"/>
    <m/>
    <d v="1899-12-30T03:47:15"/>
    <m/>
    <d v="1899-12-30T00:10:33"/>
    <m/>
  </r>
  <r>
    <x v="29"/>
    <x v="9"/>
    <d v="1899-12-30T05:01:29"/>
    <d v="1899-12-30T03:50:02"/>
    <d v="1899-12-30T00:02:49"/>
    <m/>
    <d v="1899-12-30T01:11:27"/>
    <d v="1899-12-30T00:22:03"/>
    <d v="1899-12-30T00:01:19"/>
    <m/>
    <d v="1899-12-30T03:47:27"/>
    <d v="1899-12-30T00:32:19"/>
    <m/>
    <m/>
  </r>
  <r>
    <x v="29"/>
    <x v="4"/>
    <d v="1899-12-30T06:28:22"/>
    <d v="1899-12-30T04:20:12"/>
    <d v="1899-12-30T01:04:35"/>
    <m/>
    <d v="1899-12-30T02:08:10"/>
    <d v="1899-12-30T00:09:40"/>
    <d v="1899-12-30T01:31:27"/>
    <m/>
    <d v="1899-12-30T03:17:34"/>
    <m/>
    <d v="1899-12-30T00:27:04"/>
    <m/>
  </r>
  <r>
    <x v="29"/>
    <x v="5"/>
    <d v="1899-12-30T05:44:29"/>
    <d v="1899-12-30T04:04:33"/>
    <d v="1899-12-30T00:07:47"/>
    <m/>
    <d v="1899-12-30T01:39:56"/>
    <m/>
    <d v="1899-12-30T00:08:48"/>
    <d v="1899-12-30T00:13:14"/>
    <d v="1899-12-30T03:57:07"/>
    <m/>
    <d v="1899-12-30T00:28:48"/>
    <d v="1899-12-30T00:49:06"/>
  </r>
  <r>
    <x v="29"/>
    <x v="8"/>
    <d v="1899-12-30T05:26:20"/>
    <d v="1899-12-30T03:48:39"/>
    <d v="1899-12-30T00:12:53"/>
    <d v="1899-12-30T00:00:07"/>
    <d v="1899-12-30T01:37:41"/>
    <m/>
    <d v="1899-12-30T00:45:39"/>
    <d v="1899-12-30T00:22:05"/>
    <d v="1899-12-30T03:36:13"/>
    <m/>
    <d v="1899-12-30T00:29:57"/>
    <m/>
  </r>
  <r>
    <x v="29"/>
    <x v="6"/>
    <d v="1899-12-30T04:37:35"/>
    <d v="1899-12-30T03:48:52"/>
    <d v="1899-12-30T01:29:25"/>
    <m/>
    <d v="1899-12-30T00:48:43"/>
    <d v="1899-12-30T00:07:24"/>
    <d v="1899-12-30T00:05:18"/>
    <d v="1899-12-30T00:08:05"/>
    <d v="1899-12-30T02:21:51"/>
    <m/>
    <d v="1899-12-30T00:27:56"/>
    <m/>
  </r>
  <r>
    <x v="30"/>
    <x v="1"/>
    <d v="1899-12-30T08:19:13"/>
    <d v="1899-12-30T05:35:31"/>
    <d v="1899-12-30T00:03:28"/>
    <m/>
    <d v="1899-12-30T02:43:42"/>
    <m/>
    <d v="1899-12-30T02:03:09"/>
    <d v="1899-12-30T00:10:32"/>
    <d v="1899-12-30T13:18:51"/>
    <m/>
    <d v="1899-12-30T00:30:01"/>
    <m/>
  </r>
  <r>
    <x v="30"/>
    <x v="9"/>
    <d v="1899-12-30T08:18:15"/>
    <d v="1899-12-30T04:28:52"/>
    <d v="1899-12-30T00:03:04"/>
    <m/>
    <d v="1899-12-30T03:49:22"/>
    <d v="1899-12-30T02:41:04"/>
    <d v="1899-12-30T00:09:45"/>
    <m/>
    <d v="1899-12-30T04:30:56"/>
    <d v="1899-12-30T00:00:44"/>
    <m/>
    <d v="1899-12-30T00:57:49"/>
  </r>
  <r>
    <x v="30"/>
    <x v="4"/>
    <d v="1899-12-30T08:55:23"/>
    <d v="1899-12-30T07:25:08"/>
    <d v="1899-12-30T01:39:51"/>
    <m/>
    <d v="1899-12-30T01:30:15"/>
    <d v="1899-12-30T00:25:25"/>
    <d v="1899-12-30T00:27:19"/>
    <d v="1899-12-30T00:08:26"/>
    <d v="1899-12-30T05:50:16"/>
    <m/>
    <d v="1899-12-30T00:29:05"/>
    <m/>
  </r>
  <r>
    <x v="30"/>
    <x v="5"/>
    <d v="1899-12-30T09:21:26"/>
    <d v="1899-12-30T06:15:27"/>
    <d v="1899-12-30T00:07:08"/>
    <m/>
    <d v="1899-12-30T03:05:58"/>
    <d v="1899-12-30T01:06:54"/>
    <d v="1899-12-30T00:33:15"/>
    <d v="1899-12-30T00:28:59"/>
    <d v="1899-12-30T06:57:28"/>
    <m/>
    <d v="1899-12-30T00:31:00"/>
    <d v="1899-12-30T00:25:51"/>
  </r>
  <r>
    <x v="30"/>
    <x v="8"/>
    <d v="1899-12-30T08:04:02"/>
    <d v="1899-12-30T06:35:58"/>
    <d v="1899-12-30T00:05:46"/>
    <m/>
    <d v="1899-12-30T01:28:03"/>
    <m/>
    <d v="1899-12-30T00:22:59"/>
    <d v="1899-12-30T00:33:45"/>
    <d v="1899-12-30T06:36:04"/>
    <m/>
    <d v="1899-12-30T00:31:20"/>
    <m/>
  </r>
  <r>
    <x v="30"/>
    <x v="6"/>
    <d v="1899-12-30T07:16:44"/>
    <d v="1899-12-30T06:29:10"/>
    <d v="1899-12-30T00:19:55"/>
    <m/>
    <d v="1899-12-30T00:47:33"/>
    <m/>
    <d v="1899-12-30T00:09:33"/>
    <d v="1899-12-30T00:07:58"/>
    <d v="1899-12-30T06:09:34"/>
    <m/>
    <d v="1899-12-30T00:30:03"/>
    <m/>
  </r>
  <r>
    <x v="30"/>
    <x v="1"/>
    <d v="1899-12-30T05:07:01"/>
    <d v="1899-12-30T03:26:28"/>
    <d v="1899-12-30T00:02:06"/>
    <m/>
    <d v="1899-12-30T01:40:33"/>
    <m/>
    <d v="1899-12-30T01:19:00"/>
    <d v="1899-12-30T00:10:32"/>
    <d v="1899-12-30T03:58:29"/>
    <m/>
    <d v="1899-12-30T00:11:01"/>
    <m/>
  </r>
  <r>
    <x v="30"/>
    <x v="9"/>
    <d v="1899-12-30T05:08:55"/>
    <d v="1899-12-30T02:41:48"/>
    <d v="1899-12-30T00:01:49"/>
    <m/>
    <d v="1899-12-30T02:27:07"/>
    <d v="1899-12-30T01:19:35"/>
    <d v="1899-12-30T00:09:43"/>
    <m/>
    <d v="1899-12-30T02:40:45"/>
    <m/>
    <m/>
    <d v="1899-12-30T00:57:49"/>
  </r>
  <r>
    <x v="30"/>
    <x v="4"/>
    <d v="1899-12-30T05:22:50"/>
    <d v="1899-12-30T04:01:03"/>
    <d v="1899-12-30T01:33:46"/>
    <m/>
    <d v="1899-12-30T01:21:47"/>
    <d v="1899-12-30T00:23:20"/>
    <d v="1899-12-30T00:25:55"/>
    <d v="1899-12-30T00:03:27"/>
    <d v="1899-12-30T02:30:16"/>
    <m/>
    <d v="1899-12-30T00:29:05"/>
    <m/>
  </r>
  <r>
    <x v="30"/>
    <x v="5"/>
    <d v="1899-12-30T05:13:35"/>
    <d v="1899-12-30T02:59:42"/>
    <d v="1899-12-30T00:02:47"/>
    <m/>
    <d v="1899-12-30T02:13:53"/>
    <d v="1899-12-30T00:48:26"/>
    <d v="1899-12-30T00:21:08"/>
    <d v="1899-12-30T00:14:05"/>
    <d v="1899-12-30T03:33:32"/>
    <m/>
    <d v="1899-12-30T00:24:24"/>
    <d v="1899-12-30T00:25:51"/>
  </r>
  <r>
    <x v="30"/>
    <x v="8"/>
    <d v="1899-12-30T05:00:32"/>
    <d v="1899-12-30T03:50:35"/>
    <d v="1899-12-30T00:02:29"/>
    <m/>
    <d v="1899-12-30T01:09:56"/>
    <m/>
    <d v="1899-12-30T00:18:15"/>
    <d v="1899-12-30T00:20:21"/>
    <d v="1899-12-30T03:51:38"/>
    <m/>
    <d v="1899-12-30T00:31:20"/>
    <m/>
  </r>
  <r>
    <x v="30"/>
    <x v="6"/>
    <d v="1899-12-30T03:02:05"/>
    <d v="1899-12-30T02:25:08"/>
    <d v="1899-12-30T00:01:32"/>
    <m/>
    <d v="1899-12-30T00:36:56"/>
    <m/>
    <d v="1899-12-30T00:02:51"/>
    <d v="1899-12-30T00:07:58"/>
    <d v="1899-12-30T02:23:53"/>
    <m/>
    <d v="1899-12-30T00:26:08"/>
    <m/>
  </r>
  <r>
    <x v="31"/>
    <x v="0"/>
    <d v="1899-12-30T07:17:04"/>
    <d v="1899-12-30T06:13:42"/>
    <d v="1899-12-30T00:05:46"/>
    <d v="1899-12-30T00:00:03"/>
    <d v="1899-12-30T01:03:22"/>
    <d v="1899-12-30T00:05:38"/>
    <d v="1899-12-30T00:07:39"/>
    <d v="1899-12-30T00:20:50"/>
    <d v="1899-12-30T06:09:26"/>
    <m/>
    <d v="1899-12-30T00:29:15"/>
    <m/>
  </r>
  <r>
    <x v="31"/>
    <x v="1"/>
    <d v="1899-12-30T08:08:08"/>
    <d v="1899-12-30T05:08:34"/>
    <d v="1899-12-30T02:01:49"/>
    <m/>
    <d v="1899-12-30T02:59:34"/>
    <m/>
    <d v="1899-12-30T00:27:26"/>
    <d v="1899-12-30T00:06:52"/>
    <d v="1899-12-30T12:12:23"/>
    <m/>
    <d v="1899-12-30T00:31:20"/>
    <m/>
  </r>
  <r>
    <x v="31"/>
    <x v="9"/>
    <d v="1899-12-30T08:06:11"/>
    <d v="1899-12-30T06:07:02"/>
    <d v="1899-12-30T00:04:00"/>
    <m/>
    <d v="1899-12-30T01:59:08"/>
    <d v="1899-12-30T00:22:45"/>
    <d v="1899-12-30T00:05:36"/>
    <m/>
    <d v="1899-12-30T06:11:06"/>
    <d v="1899-12-30T00:45:05"/>
    <m/>
    <d v="1899-12-30T00:45:43"/>
  </r>
  <r>
    <x v="31"/>
    <x v="4"/>
    <d v="1899-12-30T09:59:55"/>
    <d v="1899-12-30T08:09:21"/>
    <d v="1899-12-30T00:07:44"/>
    <m/>
    <d v="1899-12-30T01:50:34"/>
    <d v="1899-12-30T00:12:01"/>
    <d v="1899-12-30T01:02:59"/>
    <d v="1899-12-30T00:09:53"/>
    <d v="1899-12-30T08:03:06"/>
    <m/>
    <d v="1899-12-30T00:25:41"/>
    <m/>
  </r>
  <r>
    <x v="31"/>
    <x v="5"/>
    <d v="1899-12-30T09:17:14"/>
    <d v="1899-12-30T06:51:32"/>
    <d v="1899-12-30T00:05:22"/>
    <m/>
    <d v="1899-12-30T02:25:42"/>
    <d v="1899-12-30T00:55:39"/>
    <d v="1899-12-30T00:24:17"/>
    <d v="1899-12-30T00:29:34"/>
    <d v="1899-12-30T07:20:36"/>
    <m/>
    <d v="1899-12-30T00:30:06"/>
    <d v="1899-12-30T00:06:05"/>
  </r>
  <r>
    <x v="31"/>
    <x v="8"/>
    <d v="1899-12-30T07:59:21"/>
    <d v="1899-12-30T06:58:37"/>
    <d v="1899-12-30T00:21:41"/>
    <d v="1899-12-30T00:00:04"/>
    <d v="1899-12-30T01:00:44"/>
    <m/>
    <d v="1899-12-30T00:02:29"/>
    <d v="1899-12-30T00:27:04"/>
    <d v="1899-12-30T06:37:41"/>
    <m/>
    <d v="1899-12-30T00:31:11"/>
    <m/>
  </r>
  <r>
    <x v="31"/>
    <x v="6"/>
    <d v="1899-12-30T08:59:55"/>
    <d v="1899-12-30T07:57:10"/>
    <d v="1899-12-30T01:11:22"/>
    <m/>
    <d v="1899-12-30T01:02:46"/>
    <m/>
    <d v="1899-12-30T00:05:41"/>
    <d v="1899-12-30T00:07:02"/>
    <d v="1899-12-30T06:48:37"/>
    <m/>
    <d v="1899-12-30T00:29:48"/>
    <d v="1899-12-30T00:03:33"/>
  </r>
  <r>
    <x v="32"/>
    <x v="0"/>
    <d v="1899-12-30T08:29:18"/>
    <d v="1899-12-30T07:15:01"/>
    <d v="1899-12-30T00:05:20"/>
    <m/>
    <d v="1899-12-30T01:14:17"/>
    <d v="1899-12-30T00:11:12"/>
    <d v="1899-12-30T00:16:05"/>
    <d v="1899-12-30T00:13:32"/>
    <d v="1899-12-30T07:09:48"/>
    <m/>
    <d v="1899-12-30T00:33:29"/>
    <m/>
  </r>
  <r>
    <x v="32"/>
    <x v="1"/>
    <d v="1899-12-30T08:01:37"/>
    <d v="1899-12-30T06:38:06"/>
    <d v="1899-12-30T02:00:41"/>
    <m/>
    <d v="1899-12-30T01:23:31"/>
    <m/>
    <d v="1899-12-30T00:40:48"/>
    <d v="1899-12-30T00:12:27"/>
    <d v="1899-12-30T04:39:04"/>
    <m/>
    <d v="1899-12-30T00:30:16"/>
    <m/>
  </r>
  <r>
    <x v="32"/>
    <x v="9"/>
    <d v="1899-12-30T08:13:19"/>
    <d v="1899-12-30T06:58:09"/>
    <d v="1899-12-30T00:05:23"/>
    <m/>
    <d v="1899-12-30T01:15:10"/>
    <d v="1899-12-30T00:23:47"/>
    <d v="1899-12-30T00:09:10"/>
    <m/>
    <d v="1899-12-30T06:53:37"/>
    <d v="1899-12-30T00:42:13"/>
    <m/>
    <m/>
  </r>
  <r>
    <x v="32"/>
    <x v="4"/>
    <d v="1899-12-30T09:20:45"/>
    <d v="1899-12-30T07:13:08"/>
    <d v="1899-12-30T00:05:54"/>
    <m/>
    <d v="1899-12-30T02:07:38"/>
    <d v="1899-12-30T00:11:21"/>
    <d v="1899-12-30T01:23:07"/>
    <d v="1899-12-30T00:06:01"/>
    <d v="1899-12-30T07:10:32"/>
    <d v="1899-12-30T00:00:02"/>
    <d v="1899-12-30T00:27:07"/>
    <m/>
  </r>
  <r>
    <x v="32"/>
    <x v="5"/>
    <d v="1899-12-30T08:20:00"/>
    <d v="1899-12-30T04:47:56"/>
    <d v="1899-12-30T00:03:37"/>
    <m/>
    <d v="1899-12-30T03:32:04"/>
    <d v="1899-12-30T02:07:18"/>
    <d v="1899-12-30T00:26:35"/>
    <d v="1899-12-30T00:26:11"/>
    <d v="1899-12-30T06:17:58"/>
    <m/>
    <d v="1899-12-30T00:30:08"/>
    <d v="1899-12-30T00:01:53"/>
  </r>
  <r>
    <x v="32"/>
    <x v="8"/>
    <d v="1899-12-30T08:03:01"/>
    <d v="1899-12-30T06:06:56"/>
    <d v="1899-12-30T00:05:41"/>
    <d v="1899-12-30T00:00:01"/>
    <d v="1899-12-30T01:56:05"/>
    <m/>
    <d v="1899-12-30T00:22:39"/>
    <d v="1899-12-30T00:26:11"/>
    <d v="1899-12-30T06:03:51"/>
    <m/>
    <d v="1899-12-30T00:30:54"/>
    <d v="1899-12-30T00:36:21"/>
  </r>
  <r>
    <x v="32"/>
    <x v="6"/>
    <d v="1899-12-30T00:17:23"/>
    <m/>
    <m/>
    <m/>
    <d v="1899-12-30T00:17:23"/>
    <d v="1899-12-30T00:17:05"/>
    <d v="1899-12-30T00:00:18"/>
    <m/>
    <d v="1899-12-30T00:12:48"/>
    <m/>
    <m/>
    <m/>
  </r>
  <r>
    <x v="32"/>
    <x v="0"/>
    <d v="1899-12-30T05:15:41"/>
    <d v="1899-12-30T04:09:17"/>
    <d v="1899-12-30T00:02:59"/>
    <m/>
    <d v="1899-12-30T01:06:25"/>
    <d v="1899-12-30T00:03:23"/>
    <d v="1899-12-30T00:16:02"/>
    <d v="1899-12-30T00:13:32"/>
    <d v="1899-12-30T04:06:22"/>
    <m/>
    <d v="1899-12-30T00:33:29"/>
    <m/>
  </r>
  <r>
    <x v="32"/>
    <x v="1"/>
    <d v="1899-12-30T05:01:04"/>
    <d v="1899-12-30T04:26:51"/>
    <d v="1899-12-30T01:37:55"/>
    <m/>
    <d v="1899-12-30T00:34:14"/>
    <m/>
    <d v="1899-12-30T00:18:57"/>
    <d v="1899-12-30T00:05:24"/>
    <d v="1899-12-30T02:49:39"/>
    <m/>
    <d v="1899-12-30T00:09:53"/>
    <m/>
  </r>
  <r>
    <x v="32"/>
    <x v="9"/>
    <d v="1899-12-30T05:12:01"/>
    <d v="1899-12-30T04:06:24"/>
    <d v="1899-12-30T00:03:00"/>
    <m/>
    <d v="1899-12-30T01:05:37"/>
    <d v="1899-12-30T00:23:47"/>
    <d v="1899-12-30T00:09:10"/>
    <m/>
    <d v="1899-12-30T04:03:55"/>
    <d v="1899-12-30T00:32:40"/>
    <m/>
    <m/>
  </r>
  <r>
    <x v="32"/>
    <x v="4"/>
    <d v="1899-12-30T06:17:23"/>
    <d v="1899-12-30T04:22:24"/>
    <d v="1899-12-30T00:03:40"/>
    <m/>
    <d v="1899-12-30T01:54:59"/>
    <d v="1899-12-30T00:05:55"/>
    <d v="1899-12-30T01:21:57"/>
    <m/>
    <d v="1899-12-30T04:21:43"/>
    <m/>
    <d v="1899-12-30T00:27:07"/>
    <m/>
  </r>
  <r>
    <x v="32"/>
    <x v="5"/>
    <d v="1899-12-30T05:18:06"/>
    <d v="1899-12-30T03:37:18"/>
    <d v="1899-12-30T00:02:36"/>
    <m/>
    <d v="1899-12-30T01:40:47"/>
    <d v="1899-12-30T00:36:52"/>
    <d v="1899-12-30T00:24:21"/>
    <d v="1899-12-30T00:15:21"/>
    <d v="1899-12-30T03:56:16"/>
    <m/>
    <d v="1899-12-30T00:22:20"/>
    <d v="1899-12-30T00:01:53"/>
  </r>
  <r>
    <x v="32"/>
    <x v="8"/>
    <d v="1899-12-30T05:01:43"/>
    <d v="1899-12-30T03:19:12"/>
    <d v="1899-12-30T00:03:15"/>
    <d v="1899-12-30T00:00:01"/>
    <d v="1899-12-30T01:42:31"/>
    <m/>
    <d v="1899-12-30T00:17:16"/>
    <d v="1899-12-30T00:17:59"/>
    <d v="1899-12-30T03:17:36"/>
    <m/>
    <d v="1899-12-30T00:30:54"/>
    <d v="1899-12-30T00:36:21"/>
  </r>
  <r>
    <x v="33"/>
    <x v="0"/>
    <d v="1899-12-30T08:04:37"/>
    <d v="1899-12-30T06:40:45"/>
    <d v="1899-12-30T00:05:21"/>
    <m/>
    <d v="1899-12-30T01:23:52"/>
    <d v="1899-12-30T00:27:07"/>
    <d v="1899-12-30T00:06:52"/>
    <d v="1899-12-30T00:20:39"/>
    <d v="1899-12-30T06:35:39"/>
    <m/>
    <d v="1899-12-30T00:29:14"/>
    <m/>
  </r>
  <r>
    <x v="33"/>
    <x v="1"/>
    <d v="1899-12-30T08:06:17"/>
    <d v="1899-12-30T05:25:57"/>
    <d v="1899-12-30T00:03:51"/>
    <m/>
    <d v="1899-12-30T02:40:20"/>
    <m/>
    <d v="1899-12-30T02:07:37"/>
    <d v="1899-12-30T00:02:51"/>
    <d v="1899-12-30T06:10:20"/>
    <m/>
    <d v="1899-12-30T00:29:51"/>
    <m/>
  </r>
  <r>
    <x v="33"/>
    <x v="2"/>
    <d v="1899-12-30T08:27:17"/>
    <d v="1899-12-30T05:17:38"/>
    <d v="1899-12-30T02:43:53"/>
    <m/>
    <d v="1899-12-30T03:09:39"/>
    <d v="1899-12-30T00:35:18"/>
    <d v="1899-12-30T01:08:01"/>
    <d v="1899-12-30T00:06:45"/>
    <d v="1899-12-30T02:37:18"/>
    <m/>
    <d v="1899-12-30T00:30:33"/>
    <d v="1899-12-30T00:34:11"/>
  </r>
  <r>
    <x v="33"/>
    <x v="9"/>
    <d v="1899-12-30T08:01:56"/>
    <d v="1899-12-30T07:03:43"/>
    <d v="1899-12-30T00:04:59"/>
    <m/>
    <d v="1899-12-30T00:58:13"/>
    <m/>
    <d v="1899-12-30T00:17:14"/>
    <m/>
    <d v="1899-12-30T06:59:09"/>
    <d v="1899-12-30T00:40:59"/>
    <m/>
    <m/>
  </r>
  <r>
    <x v="33"/>
    <x v="4"/>
    <d v="1899-12-30T08:10:38"/>
    <d v="1899-12-30T07:10:36"/>
    <d v="1899-12-30T00:06:36"/>
    <m/>
    <d v="1899-12-30T01:00:02"/>
    <d v="1899-12-30T00:13:52"/>
    <d v="1899-12-30T00:09:08"/>
    <d v="1899-12-30T00:08:43"/>
    <d v="1899-12-30T07:06:22"/>
    <m/>
    <d v="1899-12-30T00:28:19"/>
    <m/>
  </r>
  <r>
    <x v="33"/>
    <x v="5"/>
    <d v="1899-12-30T08:21:06"/>
    <d v="1899-12-30T06:26:59"/>
    <d v="1899-12-30T00:05:58"/>
    <m/>
    <d v="1899-12-30T01:54:07"/>
    <d v="1899-12-30T00:35:49"/>
    <d v="1899-12-30T00:24:48"/>
    <d v="1899-12-30T00:23:24"/>
    <d v="1899-12-30T06:28:10"/>
    <m/>
    <d v="1899-12-30T00:30:05"/>
    <m/>
  </r>
  <r>
    <x v="33"/>
    <x v="8"/>
    <d v="1899-12-30T08:00:30"/>
    <d v="1899-12-30T06:44:13"/>
    <d v="1899-12-30T00:06:28"/>
    <d v="1899-12-30T00:00:05"/>
    <d v="1899-12-30T01:16:17"/>
    <m/>
    <d v="1899-12-30T00:13:50"/>
    <d v="1899-12-30T00:32:22"/>
    <d v="1899-12-30T06:40:52"/>
    <m/>
    <d v="1899-12-30T00:30:05"/>
    <m/>
  </r>
  <r>
    <x v="33"/>
    <x v="6"/>
    <d v="1899-12-30T07:48:05"/>
    <d v="1899-12-30T05:16:46"/>
    <d v="1899-12-30T00:02:21"/>
    <m/>
    <d v="1899-12-30T02:31:19"/>
    <d v="1899-12-30T01:43:39"/>
    <d v="1899-12-30T00:10:51"/>
    <d v="1899-12-30T00:06:55"/>
    <d v="1899-12-30T05:51:06"/>
    <m/>
    <d v="1899-12-30T00:29:55"/>
    <m/>
  </r>
  <r>
    <x v="34"/>
    <x v="0"/>
    <d v="1899-12-30T08:14:07"/>
    <d v="1899-12-30T07:10:38"/>
    <d v="1899-12-30T01:07:45"/>
    <m/>
    <d v="1899-12-30T01:03:29"/>
    <d v="1899-12-30T00:08:09"/>
    <d v="1899-12-30T00:14:27"/>
    <d v="1899-12-30T00:11:06"/>
    <d v="1899-12-30T06:02:59"/>
    <m/>
    <d v="1899-12-30T00:29:47"/>
    <m/>
  </r>
  <r>
    <x v="34"/>
    <x v="1"/>
    <d v="1899-12-30T08:49:40"/>
    <d v="1899-12-30T06:01:09"/>
    <d v="1899-12-30T00:04:16"/>
    <m/>
    <d v="1899-12-30T02:48:31"/>
    <m/>
    <d v="1899-12-30T02:13:10"/>
    <d v="1899-12-30T00:05:47"/>
    <d v="1899-12-30T06:24:47"/>
    <m/>
    <d v="1899-12-30T00:29:34"/>
    <m/>
  </r>
  <r>
    <x v="34"/>
    <x v="2"/>
    <d v="1899-12-30T09:04:13"/>
    <d v="1899-12-30T06:10:06"/>
    <d v="1899-12-30T00:04:29"/>
    <m/>
    <d v="1899-12-30T02:54:07"/>
    <d v="1899-12-30T00:47:24"/>
    <d v="1899-12-30T01:10:36"/>
    <d v="1899-12-30T00:25:51"/>
    <d v="1899-12-30T06:11:05"/>
    <d v="1899-12-30T00:00:04"/>
    <d v="1899-12-30T00:30:11"/>
    <m/>
  </r>
  <r>
    <x v="34"/>
    <x v="9"/>
    <d v="1899-12-30T08:01:08"/>
    <d v="1899-12-30T06:58:15"/>
    <d v="1899-12-30T00:04:21"/>
    <m/>
    <d v="1899-12-30T01:02:53"/>
    <d v="1899-12-30T00:17:22"/>
    <d v="1899-12-30T00:00:04"/>
    <m/>
    <d v="1899-12-30T06:54:55"/>
    <d v="1899-12-30T00:45:27"/>
    <m/>
    <m/>
  </r>
  <r>
    <x v="34"/>
    <x v="4"/>
    <d v="1899-12-30T08:48:59"/>
    <d v="1899-12-30T06:47:52"/>
    <d v="1899-12-30T00:06:36"/>
    <m/>
    <d v="1899-12-30T02:01:07"/>
    <d v="1899-12-30T00:19:12"/>
    <d v="1899-12-30T01:09:25"/>
    <d v="1899-12-30T00:04:49"/>
    <d v="1899-12-30T06:43:03"/>
    <m/>
    <d v="1899-12-30T00:27:41"/>
    <m/>
  </r>
  <r>
    <x v="34"/>
    <x v="5"/>
    <d v="1899-12-30T08:47:11"/>
    <d v="1899-12-30T05:57:30"/>
    <d v="1899-12-30T00:05:19"/>
    <m/>
    <d v="1899-12-30T02:49:41"/>
    <d v="1899-12-30T00:57:25"/>
    <d v="1899-12-30T00:28:17"/>
    <d v="1899-12-30T00:22:48"/>
    <d v="1899-12-30T06:31:01"/>
    <m/>
    <d v="1899-12-30T00:30:04"/>
    <d v="1899-12-30T00:31:08"/>
  </r>
  <r>
    <x v="34"/>
    <x v="8"/>
    <d v="1899-12-30T07:58:15"/>
    <d v="1899-12-30T06:06:22"/>
    <d v="1899-12-30T00:06:31"/>
    <d v="1899-12-30T00:00:08"/>
    <d v="1899-12-30T01:51:53"/>
    <m/>
    <d v="1899-12-30T00:32:05"/>
    <d v="1899-12-30T00:49:14"/>
    <d v="1899-12-30T13:31:13"/>
    <m/>
    <d v="1899-12-30T00:30:34"/>
    <m/>
  </r>
  <r>
    <x v="35"/>
    <x v="1"/>
    <d v="1899-12-30T08:03:30"/>
    <d v="1899-12-30T06:59:53"/>
    <d v="1899-12-30T03:05:50"/>
    <d v="1899-12-30T00:00:15"/>
    <d v="1899-12-30T01:03:37"/>
    <m/>
    <d v="1899-12-30T00:31:12"/>
    <d v="1899-12-30T00:02:24"/>
    <d v="1899-12-30T04:01:05"/>
    <d v="1899-12-30T00:00:04"/>
    <d v="1899-12-30T00:29:57"/>
    <m/>
  </r>
  <r>
    <x v="35"/>
    <x v="7"/>
    <d v="1899-12-30T08:02:57"/>
    <d v="1899-12-30T06:04:28"/>
    <d v="1899-12-30T01:17:55"/>
    <m/>
    <d v="1899-12-30T01:58:28"/>
    <m/>
    <d v="1899-12-30T00:33:05"/>
    <m/>
    <d v="1899-12-30T04:49:47"/>
    <d v="1899-12-30T00:53:25"/>
    <d v="1899-12-30T00:31:58"/>
    <m/>
  </r>
  <r>
    <x v="35"/>
    <x v="2"/>
    <d v="1899-12-30T08:16:32"/>
    <d v="1899-12-30T05:38:23"/>
    <d v="1899-12-30T00:04:22"/>
    <m/>
    <d v="1899-12-30T02:38:09"/>
    <d v="1899-12-30T01:14:18"/>
    <d v="1899-12-30T00:27:19"/>
    <d v="1899-12-30T00:23:44"/>
    <d v="1899-12-30T05:48:53"/>
    <m/>
    <d v="1899-12-30T00:32:47"/>
    <m/>
  </r>
  <r>
    <x v="35"/>
    <x v="9"/>
    <d v="1899-12-30T08:06:25"/>
    <d v="1899-12-30T06:44:14"/>
    <d v="1899-12-30T00:04:12"/>
    <m/>
    <d v="1899-12-30T01:22:11"/>
    <d v="1899-12-30T00:17:13"/>
    <d v="1899-12-30T00:08:23"/>
    <m/>
    <d v="1899-12-30T06:40:37"/>
    <d v="1899-12-30T00:39:58"/>
    <m/>
    <d v="1899-12-30T00:16:37"/>
  </r>
  <r>
    <x v="35"/>
    <x v="4"/>
    <d v="1899-12-30T07:57:14"/>
    <d v="1899-12-30T06:35:15"/>
    <d v="1899-12-30T00:06:09"/>
    <m/>
    <d v="1899-12-30T01:21:59"/>
    <d v="1899-12-30T00:18:04"/>
    <d v="1899-12-30T00:21:35"/>
    <d v="1899-12-30T00:13:40"/>
    <d v="1899-12-30T06:30:35"/>
    <m/>
    <d v="1899-12-30T00:28:40"/>
    <m/>
  </r>
  <r>
    <x v="35"/>
    <x v="5"/>
    <d v="1899-12-30T07:56:07"/>
    <d v="1899-12-30T06:07:42"/>
    <d v="1899-12-30T00:05:35"/>
    <m/>
    <d v="1899-12-30T01:48:25"/>
    <d v="1899-12-30T00:30:44"/>
    <d v="1899-12-30T00:25:52"/>
    <d v="1899-12-30T00:21:35"/>
    <d v="1899-12-30T06:04:23"/>
    <m/>
    <d v="1899-12-30T00:30:13"/>
    <m/>
  </r>
  <r>
    <x v="35"/>
    <x v="8"/>
    <d v="1899-12-30T07:48:22"/>
    <d v="1899-12-30T06:22:20"/>
    <d v="1899-12-30T00:07:05"/>
    <d v="1899-12-30T00:00:21"/>
    <d v="1899-12-30T01:26:03"/>
    <m/>
    <d v="1899-12-30T00:09:17"/>
    <d v="1899-12-30T00:45:22"/>
    <d v="1899-12-30T15:31:21"/>
    <m/>
    <d v="1899-12-30T00:31:24"/>
    <m/>
  </r>
  <r>
    <x v="35"/>
    <x v="6"/>
    <d v="1899-12-30T07:51:14"/>
    <d v="1899-12-30T05:43:31"/>
    <d v="1899-12-30T00:02:40"/>
    <m/>
    <d v="1899-12-30T02:07:43"/>
    <d v="1899-12-30T00:53:52"/>
    <d v="1899-12-30T00:14:29"/>
    <d v="1899-12-30T00:17:50"/>
    <d v="1899-12-30T06:19:58"/>
    <m/>
    <d v="1899-12-30T00:30:28"/>
    <d v="1899-12-30T00:00:06"/>
  </r>
  <r>
    <x v="36"/>
    <x v="0"/>
    <d v="1899-12-30T08:07:45"/>
    <d v="1899-12-30T07:03:28"/>
    <d v="1899-12-30T01:27:37"/>
    <m/>
    <d v="1899-12-30T01:04:16"/>
    <d v="1899-12-30T00:16:52"/>
    <d v="1899-12-30T00:07:36"/>
    <d v="1899-12-30T00:08:58"/>
    <d v="1899-12-30T05:38:16"/>
    <m/>
    <d v="1899-12-30T00:30:50"/>
    <m/>
  </r>
  <r>
    <x v="36"/>
    <x v="7"/>
    <d v="1899-12-30T07:27:44"/>
    <d v="1899-12-30T05:31:12"/>
    <d v="1899-12-30T01:41:48"/>
    <m/>
    <d v="1899-12-30T01:56:32"/>
    <m/>
    <d v="1899-12-30T00:34:16"/>
    <m/>
    <d v="1899-12-30T03:49:44"/>
    <d v="1899-12-30T00:51:27"/>
    <d v="1899-12-30T00:30:49"/>
    <m/>
  </r>
  <r>
    <x v="36"/>
    <x v="2"/>
    <d v="1899-12-30T08:17:10"/>
    <d v="1899-12-30T06:34:17"/>
    <d v="1899-12-30T01:19:11"/>
    <m/>
    <d v="1899-12-30T01:42:53"/>
    <d v="1899-12-30T00:06:32"/>
    <d v="1899-12-30T00:23:43"/>
    <d v="1899-12-30T00:40:55"/>
    <d v="1899-12-30T05:16:36"/>
    <m/>
    <d v="1899-12-30T00:31:43"/>
    <m/>
  </r>
  <r>
    <x v="36"/>
    <x v="9"/>
    <d v="1899-12-30T08:01:46"/>
    <d v="1899-12-30T06:38:17"/>
    <d v="1899-12-30T01:28:42"/>
    <m/>
    <d v="1899-12-30T01:23:29"/>
    <d v="1899-12-30T00:24:26"/>
    <d v="1899-12-30T00:13:57"/>
    <m/>
    <d v="1899-12-30T05:10:21"/>
    <d v="1899-12-30T00:45:07"/>
    <m/>
    <m/>
  </r>
  <r>
    <x v="36"/>
    <x v="4"/>
    <d v="1899-12-30T08:03:15"/>
    <d v="1899-12-30T07:11:50"/>
    <d v="1899-12-30T02:49:19"/>
    <m/>
    <d v="1899-12-30T00:51:25"/>
    <d v="1899-12-30T00:13:58"/>
    <d v="1899-12-30T00:05:01"/>
    <d v="1899-12-30T00:04:04"/>
    <d v="1899-12-30T04:23:03"/>
    <m/>
    <d v="1899-12-30T00:28:22"/>
    <m/>
  </r>
  <r>
    <x v="36"/>
    <x v="5"/>
    <d v="1899-12-30T08:22:59"/>
    <d v="1899-12-30T06:50:55"/>
    <d v="1899-12-30T01:15:03"/>
    <m/>
    <d v="1899-12-30T01:32:04"/>
    <d v="1899-12-30T00:09:53"/>
    <d v="1899-12-30T00:27:38"/>
    <d v="1899-12-30T00:23:22"/>
    <d v="1899-12-30T05:36:40"/>
    <m/>
    <d v="1899-12-30T00:31:11"/>
    <m/>
  </r>
  <r>
    <x v="36"/>
    <x v="8"/>
    <d v="1899-12-30T07:30:14"/>
    <d v="1899-12-30T06:22:35"/>
    <d v="1899-12-30T02:19:26"/>
    <d v="1899-12-30T00:00:34"/>
    <d v="1899-12-30T01:07:39"/>
    <m/>
    <d v="1899-12-30T00:04:25"/>
    <d v="1899-12-30T00:23:42"/>
    <d v="1899-12-30T04:02:56"/>
    <m/>
    <d v="1899-12-30T00:31:25"/>
    <d v="1899-12-30T00:08:07"/>
  </r>
  <r>
    <x v="36"/>
    <x v="6"/>
    <d v="1899-12-30T07:59:45"/>
    <d v="1899-12-30T06:56:36"/>
    <d v="1899-12-30T02:41:47"/>
    <m/>
    <d v="1899-12-30T01:03:10"/>
    <d v="1899-12-30T00:23:46"/>
    <d v="1899-12-30T00:00:47"/>
    <d v="1899-12-30T00:08:32"/>
    <d v="1899-12-30T04:28:50"/>
    <m/>
    <d v="1899-12-30T00:30:05"/>
    <m/>
  </r>
  <r>
    <x v="37"/>
    <x v="0"/>
    <d v="1899-12-30T08:08:33"/>
    <d v="1899-12-30T07:04:56"/>
    <d v="1899-12-30T01:32:23"/>
    <m/>
    <d v="1899-12-30T01:03:37"/>
    <d v="1899-12-30T00:13:44"/>
    <d v="1899-12-30T00:08:28"/>
    <d v="1899-12-30T00:11:32"/>
    <d v="1899-12-30T05:33:40"/>
    <m/>
    <d v="1899-12-30T00:29:52"/>
    <m/>
  </r>
  <r>
    <x v="37"/>
    <x v="7"/>
    <d v="1899-12-30T07:55:21"/>
    <d v="1899-12-30T04:20:55"/>
    <d v="1899-12-30T00:48:22"/>
    <d v="1899-12-30T00:02:46"/>
    <d v="1899-12-30T03:34:26"/>
    <m/>
    <d v="1899-12-30T00:29:32"/>
    <m/>
    <d v="1899-12-30T03:30:05"/>
    <d v="1899-12-30T00:42:50"/>
    <d v="1899-12-30T00:30:08"/>
    <m/>
  </r>
  <r>
    <x v="37"/>
    <x v="2"/>
    <d v="1899-12-30T08:30:05"/>
    <d v="1899-12-30T06:02:06"/>
    <d v="1899-12-30T01:20:02"/>
    <m/>
    <d v="1899-12-30T02:27:59"/>
    <d v="1899-12-30T00:24:27"/>
    <d v="1899-12-30T00:54:38"/>
    <d v="1899-12-30T00:17:06"/>
    <d v="1899-12-30T04:51:49"/>
    <m/>
    <d v="1899-12-30T00:31:50"/>
    <d v="1899-12-30T00:19:57"/>
  </r>
  <r>
    <x v="37"/>
    <x v="9"/>
    <d v="1899-12-30T08:10:31"/>
    <d v="1899-12-30T07:03:22"/>
    <d v="1899-12-30T01:13:01"/>
    <m/>
    <d v="1899-12-30T01:07:09"/>
    <d v="1899-12-30T00:25:49"/>
    <d v="1899-12-30T00:00:30"/>
    <m/>
    <d v="1899-12-30T05:51:53"/>
    <d v="1899-12-30T00:40:50"/>
    <m/>
    <m/>
  </r>
  <r>
    <x v="37"/>
    <x v="4"/>
    <d v="1899-12-30T08:05:03"/>
    <d v="1899-12-30T07:37:02"/>
    <d v="1899-12-30T05:00:30"/>
    <m/>
    <d v="1899-12-30T00:28:01"/>
    <m/>
    <d v="1899-12-30T00:04:43"/>
    <m/>
    <d v="1899-12-30T02:36:34"/>
    <m/>
    <d v="1899-12-30T00:23:18"/>
    <m/>
  </r>
  <r>
    <x v="37"/>
    <x v="5"/>
    <d v="1899-12-30T04:02:14"/>
    <d v="1899-12-30T03:04:22"/>
    <d v="1899-12-30T00:02:06"/>
    <m/>
    <d v="1899-12-30T00:57:52"/>
    <d v="1899-12-30T00:18:52"/>
    <d v="1899-12-30T00:20:29"/>
    <d v="1899-12-30T00:12:54"/>
    <d v="1899-12-30T03:20:23"/>
    <m/>
    <m/>
    <d v="1899-12-30T00:05:37"/>
  </r>
  <r>
    <x v="37"/>
    <x v="8"/>
    <d v="1899-12-30T07:54:38"/>
    <d v="1899-12-30T05:17:18"/>
    <d v="1899-12-30T00:42:02"/>
    <d v="1899-12-30T00:00:25"/>
    <d v="1899-12-30T02:37:20"/>
    <m/>
    <d v="1899-12-30T00:05:08"/>
    <d v="1899-12-30T00:44:31"/>
    <d v="1899-12-30T04:35:20"/>
    <m/>
    <d v="1899-12-30T00:30:19"/>
    <m/>
  </r>
  <r>
    <x v="37"/>
    <x v="6"/>
    <d v="1899-12-30T08:02:39"/>
    <d v="1899-12-30T06:04:24"/>
    <d v="1899-12-30T01:33:18"/>
    <d v="1899-12-30T00:00:11"/>
    <d v="1899-12-30T01:58:16"/>
    <d v="1899-12-30T01:15:36"/>
    <d v="1899-12-30T00:02:05"/>
    <d v="1899-12-30T00:10:32"/>
    <d v="1899-12-30T05:25:28"/>
    <m/>
    <d v="1899-12-30T00:30:02"/>
    <m/>
  </r>
  <r>
    <x v="38"/>
    <x v="1"/>
    <d v="1899-12-30T08:14:35"/>
    <d v="1899-12-30T06:46:48"/>
    <d v="1899-12-30T02:40:44"/>
    <m/>
    <d v="1899-12-30T01:27:47"/>
    <m/>
    <d v="1899-12-30T00:58:10"/>
    <m/>
    <d v="1899-12-30T04:13:33"/>
    <m/>
    <d v="1899-12-30T00:29:37"/>
    <m/>
  </r>
  <r>
    <x v="38"/>
    <x v="7"/>
    <d v="1899-12-30T08:01:22"/>
    <d v="1899-12-30T05:29:57"/>
    <d v="1899-12-30T00:29:34"/>
    <d v="1899-12-30T00:02:26"/>
    <d v="1899-12-30T02:31:25"/>
    <d v="1899-12-30T00:07:12"/>
    <d v="1899-12-30T00:48:49"/>
    <m/>
    <d v="1899-12-30T05:02:40"/>
    <d v="1899-12-30T01:04:54"/>
    <d v="1899-12-30T00:30:31"/>
    <m/>
  </r>
  <r>
    <x v="38"/>
    <x v="2"/>
    <d v="1899-12-30T08:17:25"/>
    <d v="1899-12-30T06:41:04"/>
    <d v="1899-12-30T00:04:21"/>
    <m/>
    <d v="1899-12-30T01:36:22"/>
    <d v="1899-12-30T00:14:50"/>
    <d v="1899-12-30T00:28:11"/>
    <d v="1899-12-30T00:22:55"/>
    <d v="1899-12-30T06:46:07"/>
    <m/>
    <d v="1899-12-30T00:30:25"/>
    <m/>
  </r>
  <r>
    <x v="38"/>
    <x v="9"/>
    <d v="1899-12-30T08:08:39"/>
    <d v="1899-12-30T07:13:09"/>
    <d v="1899-12-30T00:04:22"/>
    <m/>
    <d v="1899-12-30T00:55:29"/>
    <d v="1899-12-30T00:01:14"/>
    <d v="1899-12-30T00:05:22"/>
    <m/>
    <d v="1899-12-30T07:12:07"/>
    <d v="1899-12-30T00:48:54"/>
    <m/>
    <m/>
  </r>
  <r>
    <x v="38"/>
    <x v="4"/>
    <d v="1899-12-30T08:19:54"/>
    <d v="1899-12-30T07:19:50"/>
    <d v="1899-12-30T02:51:58"/>
    <m/>
    <d v="1899-12-30T01:00:04"/>
    <d v="1899-12-30T00:07:11"/>
    <d v="1899-12-30T00:18:08"/>
    <d v="1899-12-30T00:05:40"/>
    <d v="1899-12-30T04:28:57"/>
    <m/>
    <d v="1899-12-30T00:29:05"/>
    <m/>
  </r>
  <r>
    <x v="38"/>
    <x v="5"/>
    <d v="1899-12-30T08:21:13"/>
    <d v="1899-12-30T05:54:50"/>
    <d v="1899-12-30T00:04:25"/>
    <d v="1899-12-30T00:00:02"/>
    <d v="1899-12-30T02:26:23"/>
    <d v="1899-12-30T00:56:20"/>
    <d v="1899-12-30T00:30:37"/>
    <d v="1899-12-30T00:22:10"/>
    <d v="1899-12-30T06:33:43"/>
    <m/>
    <d v="1899-12-30T00:30:08"/>
    <d v="1899-12-30T00:07:08"/>
  </r>
  <r>
    <x v="38"/>
    <x v="8"/>
    <d v="1899-12-30T07:59:01"/>
    <d v="1899-12-30T06:21:25"/>
    <d v="1899-12-30T00:05:27"/>
    <m/>
    <d v="1899-12-30T01:37:36"/>
    <m/>
    <d v="1899-12-30T00:26:12"/>
    <d v="1899-12-30T00:39:44"/>
    <d v="1899-12-30T06:28:37"/>
    <m/>
    <d v="1899-12-30T00:31:40"/>
    <m/>
  </r>
  <r>
    <x v="38"/>
    <x v="6"/>
    <d v="1899-12-30T07:40:38"/>
    <d v="1899-12-30T04:43:09"/>
    <d v="1899-12-30T00:02:41"/>
    <m/>
    <d v="1899-12-30T02:57:29"/>
    <d v="1899-12-30T01:10:18"/>
    <d v="1899-12-30T00:28:31"/>
    <d v="1899-12-30T00:14:53"/>
    <d v="1899-12-30T05:03:00"/>
    <m/>
    <d v="1899-12-30T00:33:04"/>
    <d v="1899-12-30T00:15:21"/>
  </r>
  <r>
    <x v="39"/>
    <x v="0"/>
    <d v="1899-12-30T08:46:32"/>
    <d v="1899-12-30T07:09:22"/>
    <d v="1899-12-30T04:05:24"/>
    <m/>
    <d v="1899-12-30T01:37:11"/>
    <d v="1899-12-30T00:09:20"/>
    <d v="1899-12-30T00:45:02"/>
    <d v="1899-12-30T00:11:53"/>
    <d v="1899-12-30T03:04:29"/>
    <m/>
    <d v="1899-12-30T00:30:55"/>
    <m/>
  </r>
  <r>
    <x v="39"/>
    <x v="1"/>
    <d v="1899-12-30T08:12:34"/>
    <d v="1899-12-30T04:03:07"/>
    <d v="1899-12-30T00:04:25"/>
    <d v="1899-12-30T00:00:18"/>
    <d v="1899-12-30T04:09:27"/>
    <m/>
    <d v="1899-12-30T01:58:54"/>
    <d v="1899-12-30T00:07:13"/>
    <d v="1899-12-30T04:20:29"/>
    <m/>
    <d v="1899-12-30T00:30:16"/>
    <m/>
  </r>
  <r>
    <x v="39"/>
    <x v="7"/>
    <d v="1899-12-30T07:59:56"/>
    <d v="1899-12-30T04:35:14"/>
    <d v="1899-12-30T00:55:09"/>
    <d v="1899-12-30T00:03:20"/>
    <d v="1899-12-30T03:24:41"/>
    <d v="1899-12-30T00:37:45"/>
    <d v="1899-12-30T01:25:13"/>
    <m/>
    <d v="1899-12-30T03:50:07"/>
    <d v="1899-12-30T00:50:59"/>
    <d v="1899-12-30T00:30:44"/>
    <m/>
  </r>
  <r>
    <x v="39"/>
    <x v="2"/>
    <d v="1899-12-30T08:32:01"/>
    <d v="1899-12-30T05:34:25"/>
    <d v="1899-12-30T00:29:18"/>
    <m/>
    <d v="1899-12-30T02:57:37"/>
    <d v="1899-12-30T00:52:27"/>
    <d v="1899-12-30T00:45:36"/>
    <d v="1899-12-30T00:17:22"/>
    <d v="1899-12-30T05:15:52"/>
    <m/>
    <d v="1899-12-30T00:30:05"/>
    <d v="1899-12-30T00:32:06"/>
  </r>
  <r>
    <x v="39"/>
    <x v="9"/>
    <d v="1899-12-30T08:02:38"/>
    <d v="1899-12-30T05:31:39"/>
    <d v="1899-12-30T00:24:00"/>
    <m/>
    <d v="1899-12-30T02:30:59"/>
    <d v="1899-12-30T00:05:58"/>
    <d v="1899-12-30T00:01:53"/>
    <m/>
    <d v="1899-12-30T06:30:32"/>
    <d v="1899-12-30T00:37:48"/>
    <m/>
    <d v="1899-12-30T00:21:14"/>
  </r>
  <r>
    <x v="39"/>
    <x v="4"/>
    <d v="1899-12-30T09:34:11"/>
    <d v="1899-12-30T07:06:44"/>
    <d v="1899-12-30T00:52:40"/>
    <m/>
    <d v="1899-12-30T02:27:27"/>
    <d v="1899-12-30T00:19:05"/>
    <d v="1899-12-30T01:39:39"/>
    <m/>
    <d v="1899-12-30T06:16:38"/>
    <m/>
    <d v="1899-12-30T00:28:43"/>
    <m/>
  </r>
  <r>
    <x v="39"/>
    <x v="5"/>
    <d v="1899-12-30T08:49:29"/>
    <d v="1899-12-30T05:17:58"/>
    <d v="1899-12-30T00:05:25"/>
    <d v="1899-12-30T00:00:09"/>
    <d v="1899-12-30T03:31:30"/>
    <d v="1899-12-30T00:32:38"/>
    <d v="1899-12-30T00:34:13"/>
    <d v="1899-12-30T00:14:39"/>
    <d v="1899-12-30T05:19:25"/>
    <m/>
    <d v="1899-12-30T00:30:05"/>
    <d v="1899-12-30T01:39:51"/>
  </r>
  <r>
    <x v="39"/>
    <x v="8"/>
    <d v="1899-12-30T08:01:07"/>
    <d v="1899-12-30T06:12:31"/>
    <d v="1899-12-30T01:00:12"/>
    <d v="1899-12-30T00:00:04"/>
    <d v="1899-12-30T01:48:36"/>
    <m/>
    <d v="1899-12-30T00:04:49"/>
    <d v="1899-12-30T00:22:56"/>
    <d v="1899-12-30T05:14:24"/>
    <m/>
    <d v="1899-12-30T00:31:34"/>
    <m/>
  </r>
  <r>
    <x v="39"/>
    <x v="6"/>
    <d v="1899-12-30T08:27:11"/>
    <d v="1899-12-30T07:07:27"/>
    <d v="1899-12-30T02:19:10"/>
    <m/>
    <d v="1899-12-30T01:19:44"/>
    <d v="1899-12-30T00:07:47"/>
    <d v="1899-12-30T00:11:27"/>
    <d v="1899-12-30T00:05:00"/>
    <d v="1899-12-30T04:59:22"/>
    <m/>
    <d v="1899-12-30T00:30:01"/>
    <d v="1899-12-30T00:25:28"/>
  </r>
  <r>
    <x v="39"/>
    <x v="0"/>
    <d v="1899-12-30T05:44:15"/>
    <d v="1899-12-30T04:07:04"/>
    <d v="1899-12-30T01:44:11"/>
    <m/>
    <d v="1899-12-30T01:37:11"/>
    <d v="1899-12-30T00:09:20"/>
    <d v="1899-12-30T00:45:02"/>
    <d v="1899-12-30T00:11:53"/>
    <d v="1899-12-30T02:23:25"/>
    <m/>
    <d v="1899-12-30T00:30:55"/>
    <m/>
  </r>
  <r>
    <x v="39"/>
    <x v="1"/>
    <d v="1899-12-30T05:06:55"/>
    <d v="1899-12-30T03:19:52"/>
    <d v="1899-12-30T00:03:21"/>
    <d v="1899-12-30T00:00:18"/>
    <d v="1899-12-30T01:47:03"/>
    <m/>
    <d v="1899-12-30T01:26:52"/>
    <d v="1899-12-30T00:04:56"/>
    <d v="1899-12-30T03:33:58"/>
    <m/>
    <d v="1899-12-30T00:15:14"/>
    <m/>
  </r>
  <r>
    <x v="39"/>
    <x v="7"/>
    <d v="1899-12-30T04:59:21"/>
    <d v="1899-12-30T03:16:59"/>
    <d v="1899-12-30T00:22:46"/>
    <d v="1899-12-30T00:00:04"/>
    <d v="1899-12-30T01:42:21"/>
    <d v="1899-12-30T00:37:45"/>
    <d v="1899-12-30T00:23:40"/>
    <m/>
    <d v="1899-12-30T03:07:28"/>
    <d v="1899-12-30T00:40:56"/>
    <m/>
    <m/>
  </r>
  <r>
    <x v="39"/>
    <x v="2"/>
    <d v="1899-12-30T05:31:19"/>
    <d v="1899-12-30T03:27:20"/>
    <d v="1899-12-30T00:05:36"/>
    <m/>
    <d v="1899-12-30T02:03:58"/>
    <d v="1899-12-30T00:41:18"/>
    <d v="1899-12-30T00:41:51"/>
    <d v="1899-12-30T00:10:44"/>
    <d v="1899-12-30T03:31:55"/>
    <m/>
    <d v="1899-12-30T00:30:05"/>
    <m/>
  </r>
  <r>
    <x v="39"/>
    <x v="9"/>
    <d v="1899-12-30T05:01:57"/>
    <d v="1899-12-30T04:18:55"/>
    <d v="1899-12-30T00:06:28"/>
    <m/>
    <d v="1899-12-30T00:43:02"/>
    <d v="1899-12-30T00:05:58"/>
    <d v="1899-12-30T00:01:49"/>
    <m/>
    <d v="1899-12-30T04:13:32"/>
    <d v="1899-12-30T00:35:16"/>
    <m/>
    <m/>
  </r>
  <r>
    <x v="39"/>
    <x v="4"/>
    <d v="1899-12-30T06:33:40"/>
    <d v="1899-12-30T04:23:20"/>
    <d v="1899-12-30T00:06:32"/>
    <m/>
    <d v="1899-12-30T02:10:20"/>
    <d v="1899-12-30T00:06:38"/>
    <d v="1899-12-30T01:34:59"/>
    <m/>
    <d v="1899-12-30T04:17:35"/>
    <m/>
    <d v="1899-12-30T00:28:43"/>
    <m/>
  </r>
  <r>
    <x v="39"/>
    <x v="5"/>
    <d v="1899-12-30T05:46:40"/>
    <d v="1899-12-30T03:50:31"/>
    <d v="1899-12-30T00:03:35"/>
    <d v="1899-12-30T00:00:09"/>
    <d v="1899-12-30T01:56:08"/>
    <d v="1899-12-30T00:10:27"/>
    <d v="1899-12-30T00:30:10"/>
    <d v="1899-12-30T00:14:39"/>
    <d v="1899-12-30T03:50:38"/>
    <m/>
    <d v="1899-12-30T00:29:59"/>
    <d v="1899-12-30T00:30:54"/>
  </r>
  <r>
    <x v="39"/>
    <x v="8"/>
    <d v="1899-12-30T04:59:02"/>
    <d v="1899-12-30T04:07:58"/>
    <d v="1899-12-30T00:52:50"/>
    <d v="1899-12-30T00:00:04"/>
    <d v="1899-12-30T00:51:04"/>
    <m/>
    <d v="1899-12-30T00:02:13"/>
    <d v="1899-12-30T00:17:17"/>
    <d v="1899-12-30T03:15:21"/>
    <m/>
    <d v="1899-12-30T00:31:34"/>
    <m/>
  </r>
  <r>
    <x v="39"/>
    <x v="6"/>
    <d v="1899-12-30T05:25:41"/>
    <d v="1899-12-30T04:31:17"/>
    <d v="1899-12-30T00:19:12"/>
    <m/>
    <d v="1899-12-30T00:54:24"/>
    <d v="1899-12-30T00:00:14"/>
    <d v="1899-12-30T00:10:10"/>
    <d v="1899-12-30T00:05:00"/>
    <d v="1899-12-30T04:17:28"/>
    <m/>
    <d v="1899-12-30T00:13:31"/>
    <d v="1899-12-30T00:25:28"/>
  </r>
  <r>
    <x v="40"/>
    <x v="0"/>
    <d v="1899-12-30T07:34:13"/>
    <d v="1899-12-30T05:37:35"/>
    <d v="1899-12-30T00:58:50"/>
    <m/>
    <d v="1899-12-30T01:56:38"/>
    <d v="1899-12-30T00:15:19"/>
    <d v="1899-12-30T00:12:24"/>
    <d v="1899-12-30T00:09:32"/>
    <d v="1899-12-30T04:38:53"/>
    <m/>
    <d v="1899-12-30T00:30:05"/>
    <d v="1899-12-30T00:49:18"/>
  </r>
  <r>
    <x v="40"/>
    <x v="1"/>
    <d v="1899-12-30T08:11:07"/>
    <d v="1899-12-30T05:49:03"/>
    <d v="1899-12-30T01:31:05"/>
    <m/>
    <d v="1899-12-30T02:22:04"/>
    <m/>
    <d v="1899-12-30T01:03:46"/>
    <d v="1899-12-30T00:08:27"/>
    <d v="1899-12-30T04:26:21"/>
    <m/>
    <d v="1899-12-30T00:29:43"/>
    <m/>
  </r>
  <r>
    <x v="40"/>
    <x v="7"/>
    <d v="1899-12-30T07:55:20"/>
    <d v="1899-12-30T05:03:23"/>
    <d v="1899-12-30T00:55:51"/>
    <d v="1899-12-30T00:03:06"/>
    <d v="1899-12-30T02:51:56"/>
    <d v="1899-12-30T00:17:45"/>
    <d v="1899-12-30T01:11:07"/>
    <m/>
    <d v="1899-12-30T04:23:12"/>
    <d v="1899-12-30T00:51:56"/>
    <d v="1899-12-30T00:31:08"/>
    <m/>
  </r>
  <r>
    <x v="40"/>
    <x v="2"/>
    <d v="1899-12-30T08:26:09"/>
    <d v="1899-12-30T06:19:07"/>
    <d v="1899-12-30T00:32:31"/>
    <m/>
    <d v="1899-12-30T02:07:01"/>
    <d v="1899-12-30T00:40:21"/>
    <d v="1899-12-30T00:45:13"/>
    <d v="1899-12-30T00:11:18"/>
    <d v="1899-12-30T05:55:07"/>
    <m/>
    <d v="1899-12-30T00:30:09"/>
    <m/>
  </r>
  <r>
    <x v="40"/>
    <x v="9"/>
    <d v="1899-12-30T05:48:42"/>
    <d v="1899-12-30T03:38:11"/>
    <d v="1899-12-30T00:01:54"/>
    <m/>
    <d v="1899-12-30T02:10:31"/>
    <d v="1899-12-30T01:35:33"/>
    <m/>
    <m/>
    <d v="1899-12-30T03:36:44"/>
    <d v="1899-12-30T00:34:58"/>
    <m/>
    <m/>
  </r>
  <r>
    <x v="40"/>
    <x v="4"/>
    <d v="1899-12-30T09:22:49"/>
    <d v="1899-12-30T07:04:27"/>
    <d v="1899-12-30T02:45:30"/>
    <m/>
    <d v="1899-12-30T02:18:22"/>
    <d v="1899-12-30T00:07:37"/>
    <d v="1899-12-30T01:36:40"/>
    <d v="1899-12-30T00:05:31"/>
    <d v="1899-12-30T04:20:34"/>
    <m/>
    <d v="1899-12-30T00:28:34"/>
    <m/>
  </r>
  <r>
    <x v="40"/>
    <x v="5"/>
    <d v="1899-12-30T08:16:32"/>
    <d v="1899-12-30T05:18:21"/>
    <d v="1899-12-30T00:06:02"/>
    <d v="1899-12-30T00:00:41"/>
    <d v="1899-12-30T02:58:11"/>
    <d v="1899-12-30T01:07:22"/>
    <d v="1899-12-30T00:20:34"/>
    <d v="1899-12-30T00:22:53"/>
    <d v="1899-12-30T05:34:08"/>
    <m/>
    <d v="1899-12-30T00:30:04"/>
    <m/>
  </r>
  <r>
    <x v="40"/>
    <x v="8"/>
    <d v="1899-12-30T08:06:57"/>
    <d v="1899-12-30T06:56:22"/>
    <d v="1899-12-30T00:30:15"/>
    <d v="1899-12-30T00:05:11"/>
    <d v="1899-12-30T01:10:34"/>
    <m/>
    <d v="1899-12-30T00:08:45"/>
    <d v="1899-12-30T00:31:39"/>
    <d v="1899-12-30T06:21:54"/>
    <m/>
    <d v="1899-12-30T00:30:10"/>
    <m/>
  </r>
  <r>
    <x v="40"/>
    <x v="6"/>
    <d v="1899-12-30T07:48:54"/>
    <d v="1899-12-30T05:43:15"/>
    <d v="1899-12-30T00:28:23"/>
    <m/>
    <d v="1899-12-30T02:05:39"/>
    <d v="1899-12-30T00:43:42"/>
    <d v="1899-12-30T00:08:51"/>
    <d v="1899-12-30T00:26:12"/>
    <d v="1899-12-30T05:38:47"/>
    <m/>
    <d v="1899-12-30T00:30:01"/>
    <d v="1899-12-30T00:16:52"/>
  </r>
  <r>
    <x v="40"/>
    <x v="0"/>
    <d v="1899-12-30T05:11:10"/>
    <d v="1899-12-30T04:03:52"/>
    <d v="1899-12-30T00:02:53"/>
    <m/>
    <d v="1899-12-30T01:07:18"/>
    <d v="1899-12-30T00:15:19"/>
    <d v="1899-12-30T00:12:21"/>
    <d v="1899-12-30T00:09:32"/>
    <d v="1899-12-30T04:01:04"/>
    <m/>
    <d v="1899-12-30T00:30:05"/>
    <m/>
  </r>
  <r>
    <x v="40"/>
    <x v="1"/>
    <d v="1899-12-30T05:10:15"/>
    <d v="1899-12-30T04:00:30"/>
    <d v="1899-12-30T01:19:11"/>
    <m/>
    <d v="1899-12-30T01:09:45"/>
    <m/>
    <d v="1899-12-30T00:48:36"/>
    <d v="1899-12-30T00:08:27"/>
    <d v="1899-12-30T02:44:17"/>
    <m/>
    <d v="1899-12-30T00:12:42"/>
    <m/>
  </r>
  <r>
    <x v="40"/>
    <x v="7"/>
    <d v="1899-12-30T04:54:59"/>
    <d v="1899-12-30T03:13:25"/>
    <d v="1899-12-30T00:19:46"/>
    <d v="1899-12-30T00:03:03"/>
    <d v="1899-12-30T01:41:34"/>
    <d v="1899-12-30T00:17:45"/>
    <d v="1899-12-30T00:41:54"/>
    <m/>
    <d v="1899-12-30T03:09:14"/>
    <d v="1899-12-30T00:40:59"/>
    <d v="1899-12-30T00:00:56"/>
    <m/>
  </r>
  <r>
    <x v="40"/>
    <x v="2"/>
    <d v="1899-12-30T05:26:18"/>
    <d v="1899-12-30T03:59:21"/>
    <d v="1899-12-30T00:03:03"/>
    <m/>
    <d v="1899-12-30T01:26:57"/>
    <d v="1899-12-30T00:18:46"/>
    <d v="1899-12-30T00:38:02"/>
    <m/>
    <d v="1899-12-30T03:58:17"/>
    <m/>
    <d v="1899-12-30T00:30:09"/>
    <m/>
  </r>
  <r>
    <x v="40"/>
    <x v="9"/>
    <d v="1899-12-30T04:37:31"/>
    <d v="1899-12-30T03:38:11"/>
    <d v="1899-12-30T00:01:54"/>
    <m/>
    <d v="1899-12-30T00:59:20"/>
    <d v="1899-12-30T00:24:22"/>
    <m/>
    <m/>
    <d v="1899-12-30T03:36:44"/>
    <d v="1899-12-30T00:34:58"/>
    <m/>
    <m/>
  </r>
  <r>
    <x v="40"/>
    <x v="4"/>
    <d v="1899-12-30T06:22:19"/>
    <d v="1899-12-30T04:04:30"/>
    <d v="1899-12-30T00:08:56"/>
    <m/>
    <d v="1899-12-30T02:17:48"/>
    <d v="1899-12-30T00:07:37"/>
    <d v="1899-12-30T01:36:06"/>
    <d v="1899-12-30T00:05:31"/>
    <d v="1899-12-30T03:57:12"/>
    <m/>
    <d v="1899-12-30T00:28:34"/>
    <m/>
  </r>
  <r>
    <x v="40"/>
    <x v="5"/>
    <d v="1899-12-30T05:15:12"/>
    <d v="1899-12-30T03:51:53"/>
    <d v="1899-12-30T00:02:55"/>
    <m/>
    <d v="1899-12-30T01:23:19"/>
    <d v="1899-12-30T00:32:04"/>
    <d v="1899-12-30T00:17:17"/>
    <d v="1899-12-30T00:14:21"/>
    <d v="1899-12-30T03:49:20"/>
    <m/>
    <d v="1899-12-30T00:19:36"/>
    <m/>
  </r>
  <r>
    <x v="40"/>
    <x v="8"/>
    <d v="1899-12-30T05:00:27"/>
    <d v="1899-12-30T04:02:02"/>
    <d v="1899-12-30T00:02:49"/>
    <m/>
    <d v="1899-12-30T00:58:25"/>
    <m/>
    <d v="1899-12-30T00:07:24"/>
    <d v="1899-12-30T00:20:51"/>
    <d v="1899-12-30T04:00:03"/>
    <m/>
    <d v="1899-12-30T00:30:10"/>
    <m/>
  </r>
  <r>
    <x v="40"/>
    <x v="6"/>
    <d v="1899-12-30T04:44:28"/>
    <d v="1899-12-30T02:54:48"/>
    <d v="1899-12-30T00:01:43"/>
    <m/>
    <d v="1899-12-30T01:49:40"/>
    <d v="1899-12-30T00:35:20"/>
    <d v="1899-12-30T00:07:55"/>
    <d v="1899-12-30T00:21:52"/>
    <d v="1899-12-30T03:12:46"/>
    <m/>
    <d v="1899-12-30T00:27:41"/>
    <d v="1899-12-30T00:16:52"/>
  </r>
  <r>
    <x v="41"/>
    <x v="9"/>
    <d v="1899-12-30T03:43:13"/>
    <d v="1899-12-30T03:32:40"/>
    <d v="1899-12-30T02:46:37"/>
    <d v="1899-12-30T00:00:34"/>
    <d v="1899-12-30T00:10:33"/>
    <d v="1899-12-30T00:03:13"/>
    <d v="1899-12-30T00:04:24"/>
    <m/>
    <d v="1899-12-30T00:48:48"/>
    <d v="1899-12-30T00:02:56"/>
    <m/>
    <m/>
  </r>
  <r>
    <x v="42"/>
    <x v="1"/>
    <d v="1899-12-30T08:03:21"/>
    <d v="1899-12-30T05:45:21"/>
    <d v="1899-12-30T00:03:09"/>
    <m/>
    <d v="1899-12-30T02:17:59"/>
    <m/>
    <d v="1899-12-30T01:41:32"/>
    <d v="1899-12-30T00:03:35"/>
    <d v="1899-12-30T06:14:43"/>
    <m/>
    <d v="1899-12-30T00:32:52"/>
    <m/>
  </r>
  <r>
    <x v="42"/>
    <x v="7"/>
    <d v="1899-12-30T08:04:03"/>
    <d v="1899-12-30T05:07:11"/>
    <d v="1899-12-30T00:28:10"/>
    <d v="1899-12-30T00:02:19"/>
    <d v="1899-12-30T02:56:53"/>
    <d v="1899-12-30T00:27:03"/>
    <d v="1899-12-30T00:43:01"/>
    <m/>
    <d v="1899-12-30T04:49:55"/>
    <d v="1899-12-30T01:02:45"/>
    <d v="1899-12-30T00:30:23"/>
    <d v="1899-12-30T00:13:42"/>
  </r>
  <r>
    <x v="42"/>
    <x v="9"/>
    <d v="1899-12-30T08:16:12"/>
    <d v="1899-12-30T07:03:52"/>
    <d v="1899-12-30T00:04:26"/>
    <m/>
    <d v="1899-12-30T01:12:19"/>
    <d v="1899-12-30T00:13:34"/>
    <d v="1899-12-30T00:14:33"/>
    <m/>
    <d v="1899-12-30T07:10:36"/>
    <d v="1899-12-30T00:37:32"/>
    <m/>
    <d v="1899-12-30T00:06:41"/>
  </r>
  <r>
    <x v="42"/>
    <x v="5"/>
    <d v="1899-12-30T08:14:00"/>
    <d v="1899-12-30T05:45:13"/>
    <d v="1899-12-30T00:04:47"/>
    <m/>
    <d v="1899-12-30T02:28:47"/>
    <d v="1899-12-30T00:53:35"/>
    <d v="1899-12-30T00:25:43"/>
    <d v="1899-12-30T00:28:57"/>
    <d v="1899-12-30T06:26:49"/>
    <m/>
    <d v="1899-12-30T00:30:05"/>
    <d v="1899-12-30T00:10:28"/>
  </r>
  <r>
    <x v="42"/>
    <x v="8"/>
    <d v="1899-12-30T07:58:14"/>
    <d v="1899-12-30T06:19:46"/>
    <d v="1899-12-30T00:07:29"/>
    <d v="1899-12-30T00:00:28"/>
    <d v="1899-12-30T01:38:27"/>
    <m/>
    <d v="1899-12-30T00:22:16"/>
    <d v="1899-12-30T00:40:46"/>
    <d v="1899-12-30T06:18:04"/>
    <m/>
    <d v="1899-12-30T00:30:34"/>
    <d v="1899-12-30T00:04:51"/>
  </r>
  <r>
    <x v="42"/>
    <x v="6"/>
    <d v="1899-12-30T08:03:04"/>
    <d v="1899-12-30T06:28:02"/>
    <d v="1899-12-30T00:30:04"/>
    <m/>
    <d v="1899-12-30T01:35:03"/>
    <d v="1899-12-30T00:36:18"/>
    <d v="1899-12-30T00:04:09"/>
    <d v="1899-12-30T00:16:01"/>
    <d v="1899-12-30T06:28:23"/>
    <m/>
    <d v="1899-12-30T00:30:03"/>
    <d v="1899-12-30T00:08:31"/>
  </r>
  <r>
    <x v="42"/>
    <x v="1"/>
    <d v="1899-12-30T04:56:47"/>
    <d v="1899-12-30T03:39:09"/>
    <d v="1899-12-30T00:01:51"/>
    <m/>
    <d v="1899-12-30T01:17:38"/>
    <m/>
    <d v="1899-12-30T00:59:38"/>
    <d v="1899-12-30T00:03:35"/>
    <d v="1899-12-30T03:55:02"/>
    <m/>
    <d v="1899-12-30T00:14:26"/>
    <m/>
  </r>
  <r>
    <x v="42"/>
    <x v="7"/>
    <d v="1899-12-30T05:04:27"/>
    <d v="1899-12-30T03:22:17"/>
    <d v="1899-12-30T00:17:01"/>
    <d v="1899-12-30T00:02:19"/>
    <d v="1899-12-30T01:42:10"/>
    <d v="1899-12-30T00:19:11"/>
    <d v="1899-12-30T00:27:52"/>
    <m/>
    <d v="1899-12-30T03:11:32"/>
    <d v="1899-12-30T00:41:25"/>
    <m/>
    <d v="1899-12-30T00:13:42"/>
  </r>
  <r>
    <x v="42"/>
    <x v="9"/>
    <d v="1899-12-30T05:15:13"/>
    <d v="1899-12-30T04:09:25"/>
    <d v="1899-12-30T00:02:54"/>
    <m/>
    <d v="1899-12-30T01:05:48"/>
    <d v="1899-12-30T00:13:34"/>
    <d v="1899-12-30T00:14:25"/>
    <m/>
    <d v="1899-12-30T04:13:32"/>
    <d v="1899-12-30T00:31:08"/>
    <m/>
    <d v="1899-12-30T00:06:41"/>
  </r>
  <r>
    <x v="42"/>
    <x v="5"/>
    <d v="1899-12-30T05:14:15"/>
    <d v="1899-12-30T03:53:08"/>
    <d v="1899-12-30T00:02:40"/>
    <m/>
    <d v="1899-12-30T01:21:07"/>
    <d v="1899-12-30T00:10:21"/>
    <d v="1899-12-30T00:16:46"/>
    <d v="1899-12-30T00:13:27"/>
    <d v="1899-12-30T03:57:48"/>
    <m/>
    <d v="1899-12-30T00:30:05"/>
    <d v="1899-12-30T00:10:28"/>
  </r>
  <r>
    <x v="42"/>
    <x v="8"/>
    <d v="1899-12-30T04:56:10"/>
    <d v="1899-12-30T03:53:44"/>
    <d v="1899-12-30T00:04:09"/>
    <d v="1899-12-30T00:00:28"/>
    <d v="1899-12-30T01:02:26"/>
    <m/>
    <d v="1899-12-30T00:01:54"/>
    <d v="1899-12-30T00:25:06"/>
    <d v="1899-12-30T03:49:30"/>
    <m/>
    <d v="1899-12-30T00:30:34"/>
    <d v="1899-12-30T00:04:51"/>
  </r>
  <r>
    <x v="42"/>
    <x v="6"/>
    <d v="1899-12-30T05:00:43"/>
    <d v="1899-12-30T03:32:57"/>
    <d v="1899-12-30T00:01:55"/>
    <m/>
    <d v="1899-12-30T01:27:46"/>
    <d v="1899-12-30T00:35:34"/>
    <d v="1899-12-30T00:02:28"/>
    <d v="1899-12-30T00:12:03"/>
    <d v="1899-12-30T04:01:24"/>
    <m/>
    <d v="1899-12-30T00:29:11"/>
    <d v="1899-12-30T00:08:31"/>
  </r>
  <r>
    <x v="43"/>
    <x v="1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n v="61"/>
    <n v="11"/>
    <n v="72"/>
    <d v="1899-12-30T03:45:09"/>
    <d v="1899-12-30T00:03:08"/>
    <d v="1899-12-30T02:19:22"/>
    <m/>
    <d v="1899-12-30T01:11:51"/>
    <m/>
    <m/>
    <s v="Probate Advisory"/>
    <n v="32"/>
    <n v="20"/>
    <n v="8"/>
    <n v="1"/>
    <n v="0"/>
    <n v="0"/>
    <d v="1899-12-30T08:20:43"/>
    <d v="1899-12-30T04:49:55"/>
    <d v="1899-12-30T02:16:15"/>
  </r>
  <r>
    <x v="0"/>
    <x v="1"/>
    <n v="96"/>
    <n v="1"/>
    <n v="97"/>
    <d v="1899-12-30T04:48:59"/>
    <d v="1899-12-30T00:02:59"/>
    <d v="1899-12-30T03:41:50"/>
    <m/>
    <d v="1899-12-30T00:45:17"/>
    <m/>
    <m/>
    <s v="Probate Advisory"/>
    <n v="41"/>
    <n v="22"/>
    <n v="19"/>
    <n v="3"/>
    <n v="0"/>
    <n v="0"/>
    <d v="1899-12-30T08:06:08"/>
    <d v="1899-12-30T05:51:06"/>
    <d v="1899-12-30T00:12:47"/>
  </r>
  <r>
    <x v="0"/>
    <x v="2"/>
    <n v="118"/>
    <n v="2"/>
    <n v="120"/>
    <d v="1899-12-30T05:21:20"/>
    <d v="1899-12-30T00:02:41"/>
    <d v="1899-12-30T03:59:41"/>
    <d v="1899-12-30T00:02:12"/>
    <d v="1899-12-30T00:49:30"/>
    <n v="1"/>
    <n v="1"/>
    <s v="Probate Advisory"/>
    <n v="42"/>
    <n v="35"/>
    <n v="2"/>
    <n v="7"/>
    <n v="0"/>
    <n v="1"/>
    <d v="1899-12-30T08:32:26"/>
    <d v="1899-12-30T05:49:39"/>
    <d v="1899-12-30T00:06:45"/>
  </r>
  <r>
    <x v="0"/>
    <x v="3"/>
    <m/>
    <n v="11"/>
    <n v="11"/>
    <d v="1899-12-30T01:51:34"/>
    <d v="1899-12-30T00:10:09"/>
    <d v="1899-12-30T01:19:07"/>
    <d v="1899-12-30T00:06:32"/>
    <d v="1899-12-30T00:25:55"/>
    <n v="1"/>
    <m/>
    <s v="CLS Probate Advisory"/>
    <n v="10"/>
    <n v="9"/>
    <n v="0"/>
    <n v="1"/>
    <n v="1"/>
    <n v="0"/>
    <d v="1899-12-30T04:35:15"/>
    <d v="1899-12-30T01:51:33"/>
    <d v="1899-12-30T01:45:40"/>
  </r>
  <r>
    <x v="0"/>
    <x v="4"/>
    <n v="72"/>
    <n v="12"/>
    <n v="84"/>
    <d v="1899-12-30T03:30:52"/>
    <d v="1899-12-30T00:02:31"/>
    <d v="1899-12-30T02:49:32"/>
    <m/>
    <d v="1899-12-30T00:22:31"/>
    <m/>
    <m/>
    <s v="Probate Advisory"/>
    <n v="36"/>
    <n v="26"/>
    <n v="4"/>
    <n v="8"/>
    <n v="2"/>
    <n v="1"/>
    <d v="1899-12-30T08:36:41"/>
    <d v="1899-12-30T03:47:58"/>
    <d v="1899-12-30T03:11:26"/>
  </r>
  <r>
    <x v="0"/>
    <x v="5"/>
    <n v="81"/>
    <m/>
    <n v="81"/>
    <d v="1899-12-30T05:35:07"/>
    <d v="1899-12-30T00:04:08"/>
    <d v="1899-12-30T04:00:11"/>
    <m/>
    <d v="1899-12-30T01:11:28"/>
    <m/>
    <m/>
    <s v="Probate Advisory"/>
    <n v="24"/>
    <n v="23"/>
    <n v="0"/>
    <n v="9"/>
    <n v="0"/>
    <n v="0"/>
    <d v="1899-12-30T08:07:56"/>
    <d v="1899-12-30T06:26:07"/>
    <d v="1899-12-30T00:18:02"/>
  </r>
  <r>
    <x v="0"/>
    <x v="6"/>
    <n v="71"/>
    <m/>
    <n v="71"/>
    <d v="1899-12-30T04:18:45"/>
    <d v="1899-12-30T00:03:39"/>
    <d v="1899-12-30T02:09:49"/>
    <m/>
    <d v="1899-12-30T01:51:55"/>
    <m/>
    <m/>
    <s v="Probate Advisory"/>
    <n v="23"/>
    <n v="19"/>
    <n v="3"/>
    <n v="3"/>
    <n v="0"/>
    <n v="0"/>
    <d v="1899-12-30T07:39:49"/>
    <d v="1899-12-30T05:51:51"/>
    <d v="1899-12-30T00:03:46"/>
  </r>
  <r>
    <x v="1"/>
    <x v="0"/>
    <n v="89"/>
    <n v="2"/>
    <n v="91"/>
    <d v="1899-12-30T04:28:05"/>
    <d v="1899-12-30T00:02:57"/>
    <d v="1899-12-30T02:39:05"/>
    <d v="1899-12-30T00:00:12"/>
    <d v="1899-12-30T01:23:48"/>
    <n v="1"/>
    <m/>
    <s v="Probate Advisory"/>
    <n v="34"/>
    <n v="26"/>
    <n v="7"/>
    <n v="6"/>
    <n v="0"/>
    <n v="0"/>
    <d v="1899-12-30T08:52:15"/>
    <d v="1899-12-30T06:18:04"/>
    <d v="1899-12-30T00:06:18"/>
  </r>
  <r>
    <x v="1"/>
    <x v="1"/>
    <n v="53"/>
    <n v="2"/>
    <n v="55"/>
    <d v="1899-12-30T03:31:17"/>
    <d v="1899-12-30T00:03:50"/>
    <d v="1899-12-30T02:46:41"/>
    <d v="1899-12-30T00:06:11"/>
    <d v="1899-12-30T00:25:49"/>
    <n v="2"/>
    <m/>
    <s v="Probate Advisory"/>
    <n v="23"/>
    <n v="18"/>
    <n v="5"/>
    <n v="4"/>
    <n v="0"/>
    <n v="0"/>
    <d v="1899-12-30T07:39:21"/>
    <d v="1899-12-30T04:08:52"/>
    <d v="1899-12-30T00:10:50"/>
  </r>
  <r>
    <x v="1"/>
    <x v="7"/>
    <n v="79"/>
    <n v="1"/>
    <n v="80"/>
    <d v="1899-12-30T04:07:38"/>
    <d v="1899-12-30T00:03:06"/>
    <d v="1899-12-30T02:41:51"/>
    <m/>
    <d v="1899-12-30T01:03:46"/>
    <m/>
    <m/>
    <s v="Probate Advisory"/>
    <n v="30"/>
    <n v="23"/>
    <n v="6"/>
    <n v="3"/>
    <n v="0"/>
    <n v="0"/>
    <d v="1899-12-30T08:03:22"/>
    <d v="1899-12-30T04:38:33"/>
    <d v="1899-12-30T00:46:34"/>
  </r>
  <r>
    <x v="1"/>
    <x v="2"/>
    <n v="85"/>
    <n v="4"/>
    <n v="89"/>
    <d v="1899-12-30T04:38:26"/>
    <d v="1899-12-30T00:03:08"/>
    <d v="1899-12-30T03:39:24"/>
    <m/>
    <d v="1899-12-30T00:40:28"/>
    <m/>
    <n v="3"/>
    <s v="Probate Advisory"/>
    <n v="35"/>
    <n v="31"/>
    <n v="0"/>
    <n v="8"/>
    <n v="1"/>
    <n v="3"/>
    <d v="1899-12-30T08:35:49"/>
    <d v="1899-12-30T05:00:36"/>
    <d v="1899-12-30T00:45:25"/>
  </r>
  <r>
    <x v="1"/>
    <x v="3"/>
    <m/>
    <n v="26"/>
    <n v="26"/>
    <d v="1899-12-30T02:07:38"/>
    <d v="1899-12-30T00:04:55"/>
    <d v="1899-12-30T01:26:08"/>
    <d v="1899-12-30T00:00:50"/>
    <d v="1899-12-30T00:40:40"/>
    <n v="3"/>
    <n v="1"/>
    <s v="CLS Probate Advisory"/>
    <n v="14"/>
    <n v="9"/>
    <n v="2"/>
    <n v="3"/>
    <n v="0"/>
    <n v="3"/>
    <d v="1899-12-30T08:00:23"/>
    <d v="1899-12-30T02:07:36"/>
    <d v="1899-12-30T04:48:46"/>
  </r>
  <r>
    <x v="1"/>
    <x v="6"/>
    <n v="64"/>
    <m/>
    <n v="64"/>
    <d v="1899-12-30T05:10:00"/>
    <d v="1899-12-30T00:04:51"/>
    <d v="1899-12-30T02:46:06"/>
    <m/>
    <d v="1899-12-30T02:07:40"/>
    <m/>
    <m/>
    <s v="Probate Advisory"/>
    <n v="29"/>
    <n v="25"/>
    <n v="2"/>
    <n v="1"/>
    <n v="0"/>
    <n v="0"/>
    <d v="1899-12-30T08:21:08"/>
    <d v="1899-12-30T05:53:36"/>
    <d v="1899-12-30T00:10:32"/>
  </r>
  <r>
    <x v="2"/>
    <x v="0"/>
    <n v="99"/>
    <m/>
    <n v="97"/>
    <d v="1899-12-30T03:58:16"/>
    <d v="1899-12-30T00:02:27"/>
    <d v="1899-12-30T02:31:18"/>
    <m/>
    <d v="1899-12-30T01:01:02"/>
    <m/>
    <m/>
    <s v="Probate Advisory"/>
    <n v="36"/>
    <n v="24"/>
    <n v="8"/>
    <n v="5"/>
    <n v="0"/>
    <n v="0"/>
    <d v="1899-12-30T08:39:34"/>
    <d v="1899-12-30T06:41:00"/>
    <d v="1899-12-30T00:10:37"/>
  </r>
  <r>
    <x v="2"/>
    <x v="1"/>
    <n v="99"/>
    <n v="1"/>
    <n v="100"/>
    <d v="1899-12-30T04:57:13"/>
    <d v="1899-12-30T00:02:58"/>
    <d v="1899-12-30T03:53:40"/>
    <m/>
    <d v="1899-12-30T00:40:26"/>
    <m/>
    <m/>
    <s v="Probate Advisory"/>
    <n v="39"/>
    <n v="30"/>
    <n v="4"/>
    <n v="7"/>
    <n v="3"/>
    <n v="0"/>
    <d v="1899-12-30T07:53:35"/>
    <d v="1899-12-30T06:04:04"/>
    <d v="1899-12-30T00:13:43"/>
  </r>
  <r>
    <x v="2"/>
    <x v="7"/>
    <n v="94"/>
    <n v="1"/>
    <n v="95"/>
    <d v="1899-12-30T04:46:03"/>
    <d v="1899-12-30T00:03:01"/>
    <d v="1899-12-30T02:45:14"/>
    <m/>
    <d v="1899-12-30T01:38:21"/>
    <m/>
    <m/>
    <s v="Probate Advisory"/>
    <n v="24"/>
    <n v="13"/>
    <n v="9"/>
    <n v="7"/>
    <n v="1"/>
    <n v="0"/>
    <d v="1899-12-30T08:04:20"/>
    <d v="1899-12-30T05:17:02"/>
    <d v="1899-12-30T00:41:08"/>
  </r>
  <r>
    <x v="2"/>
    <x v="2"/>
    <n v="90"/>
    <n v="2"/>
    <n v="92"/>
    <d v="1899-12-30T09:17:17"/>
    <d v="1899-12-30T00:06:03"/>
    <d v="1899-12-30T04:29:20"/>
    <m/>
    <d v="1899-12-30T04:27:04"/>
    <m/>
    <n v="1"/>
    <s v="Probate Advisory"/>
    <n v="42"/>
    <n v="35"/>
    <n v="2"/>
    <n v="10"/>
    <n v="2"/>
    <n v="1"/>
    <d v="1899-12-30T08:50:52"/>
    <d v="1899-12-30T05:53:50"/>
    <d v="1899-12-30T00:12:30"/>
  </r>
  <r>
    <x v="2"/>
    <x v="3"/>
    <m/>
    <n v="13"/>
    <n v="13"/>
    <d v="1899-12-30T01:32:51"/>
    <d v="1899-12-30T00:07:09"/>
    <d v="1899-12-30T01:08:09"/>
    <m/>
    <d v="1899-12-30T00:24:42"/>
    <m/>
    <m/>
    <s v="CLS Probate Advisory"/>
    <n v="8"/>
    <n v="8"/>
    <n v="0"/>
    <n v="1"/>
    <n v="0"/>
    <n v="0"/>
    <d v="1899-12-30T07:58:23"/>
    <d v="1899-12-30T01:32:50"/>
    <d v="1899-12-30T05:29:06"/>
  </r>
  <r>
    <x v="2"/>
    <x v="4"/>
    <n v="132"/>
    <n v="3"/>
    <n v="135"/>
    <d v="1899-12-30T05:39:25"/>
    <d v="1899-12-30T00:02:31"/>
    <d v="1899-12-30T04:14:29"/>
    <m/>
    <d v="1899-12-30T00:52:19"/>
    <m/>
    <m/>
    <s v="Probate Advisory"/>
    <n v="48"/>
    <n v="39"/>
    <n v="4"/>
    <n v="9"/>
    <n v="3"/>
    <n v="0"/>
    <d v="1899-12-30T08:47:13"/>
    <d v="1899-12-30T06:13:03"/>
    <d v="1899-12-30T00:23:53"/>
  </r>
  <r>
    <x v="2"/>
    <x v="5"/>
    <n v="85"/>
    <n v="1"/>
    <n v="86"/>
    <d v="1899-12-30T05:43:22"/>
    <d v="1899-12-30T00:04:00"/>
    <d v="1899-12-30T04:11:58"/>
    <m/>
    <d v="1899-12-30T01:10:41"/>
    <m/>
    <m/>
    <s v="Probate Advisory"/>
    <n v="36"/>
    <n v="30"/>
    <n v="2"/>
    <n v="9"/>
    <n v="2"/>
    <n v="0"/>
    <d v="1899-12-30T08:45:09"/>
    <d v="1899-12-30T06:39:28"/>
    <d v="1899-12-30T00:12:18"/>
  </r>
  <r>
    <x v="2"/>
    <x v="6"/>
    <n v="48"/>
    <n v="1"/>
    <n v="50"/>
    <d v="1899-12-30T04:23:15"/>
    <d v="1899-12-30T00:05:16"/>
    <d v="1899-12-30T01:50:42"/>
    <d v="1899-12-30T00:02:01"/>
    <d v="1899-12-30T02:16:29"/>
    <n v="2"/>
    <m/>
    <s v="Probate Advisory"/>
    <n v="21"/>
    <n v="18"/>
    <n v="1"/>
    <n v="3"/>
    <n v="1"/>
    <n v="1"/>
    <d v="1899-12-30T08:43:19"/>
    <d v="1899-12-30T05:29:35"/>
    <d v="1899-12-30T00:08:00"/>
  </r>
  <r>
    <x v="3"/>
    <x v="1"/>
    <n v="70"/>
    <m/>
    <n v="70"/>
    <d v="1899-12-30T04:01:09"/>
    <d v="1899-12-30T00:03:27"/>
    <d v="1899-12-30T02:43:10"/>
    <d v="1899-12-30T00:06:40"/>
    <d v="1899-12-30T00:54:15"/>
    <n v="3"/>
    <m/>
    <s v="Probate Advisory"/>
    <n v="29"/>
    <n v="19"/>
    <n v="9"/>
    <n v="2"/>
    <n v="0"/>
    <n v="1"/>
    <d v="1899-12-30T08:05:39"/>
    <d v="1899-12-30T04:47:00"/>
    <d v="1899-12-30T00:12:54"/>
  </r>
  <r>
    <x v="3"/>
    <x v="7"/>
    <n v="76"/>
    <m/>
    <n v="76"/>
    <d v="1899-12-30T04:04:34"/>
    <d v="1899-12-30T00:03:13"/>
    <d v="1899-12-30T02:45:20"/>
    <m/>
    <d v="1899-12-30T00:59:52"/>
    <m/>
    <m/>
    <s v="Probate Advisory"/>
    <n v="31"/>
    <n v="21"/>
    <n v="8"/>
    <n v="5"/>
    <n v="0"/>
    <n v="0"/>
    <d v="1899-12-30T08:01:51"/>
    <d v="1899-12-30T04:36:36"/>
    <d v="1899-12-30T00:34:42"/>
  </r>
  <r>
    <x v="3"/>
    <x v="2"/>
    <n v="41"/>
    <n v="15"/>
    <n v="56"/>
    <d v="1899-12-30T03:24:29"/>
    <d v="1899-12-30T00:03:39"/>
    <d v="1899-12-30T02:44:38"/>
    <d v="1899-12-30T00:01:53"/>
    <d v="1899-12-30T00:25:17"/>
    <n v="1"/>
    <n v="1"/>
    <s v="Probate Advisory"/>
    <n v="29"/>
    <n v="23"/>
    <n v="2"/>
    <n v="4"/>
    <n v="1"/>
    <n v="1"/>
    <d v="1899-12-30T08:34:26"/>
    <d v="1899-12-30T03:36:36"/>
    <d v="1899-12-30T02:36:53"/>
  </r>
  <r>
    <x v="3"/>
    <x v="3"/>
    <m/>
    <n v="12"/>
    <n v="12"/>
    <d v="1899-12-30T01:02:03"/>
    <d v="1899-12-30T00:05:10"/>
    <d v="1899-12-30T00:37:15"/>
    <d v="1899-12-30T00:00:28"/>
    <d v="1899-12-30T00:24:20"/>
    <n v="1"/>
    <m/>
    <s v="CLS Probate Advisory"/>
    <n v="5"/>
    <n v="3"/>
    <n v="1"/>
    <n v="1"/>
    <n v="0"/>
    <n v="1"/>
    <d v="1899-12-30T05:24:28"/>
    <d v="1899-12-30T01:02:02"/>
    <d v="1899-12-30T03:32:09"/>
  </r>
  <r>
    <x v="3"/>
    <x v="4"/>
    <n v="112"/>
    <n v="2"/>
    <n v="115"/>
    <d v="1899-12-30T05:24:35"/>
    <d v="1899-12-30T00:02:49"/>
    <d v="1899-12-30T04:19:19"/>
    <m/>
    <d v="1899-12-30T00:37:07"/>
    <m/>
    <m/>
    <s v="Probate Advisory"/>
    <n v="46"/>
    <n v="29"/>
    <n v="15"/>
    <n v="5"/>
    <n v="0"/>
    <n v="0"/>
    <d v="1899-12-30T09:11:58"/>
    <d v="1899-12-30T05:49:06"/>
    <d v="1899-12-30T00:22:19"/>
  </r>
  <r>
    <x v="3"/>
    <x v="5"/>
    <n v="84"/>
    <n v="1"/>
    <n v="85"/>
    <d v="1899-12-30T04:54:51"/>
    <d v="1899-12-30T00:03:28"/>
    <d v="1899-12-30T03:33:46"/>
    <m/>
    <d v="1899-12-30T00:57:40"/>
    <m/>
    <m/>
    <s v="Probate Advisory"/>
    <n v="43"/>
    <n v="40"/>
    <n v="1"/>
    <n v="1"/>
    <n v="1"/>
    <n v="0"/>
    <d v="1899-12-30T08:13:28"/>
    <d v="1899-12-30T05:56:06"/>
    <d v="1899-12-30T00:21:22"/>
  </r>
  <r>
    <x v="3"/>
    <x v="6"/>
    <n v="58"/>
    <m/>
    <n v="58"/>
    <d v="1899-12-30T05:17:50"/>
    <d v="1899-12-30T00:05:29"/>
    <d v="1899-12-30T02:39:09"/>
    <d v="1899-12-30T00:00:39"/>
    <d v="1899-12-30T02:24:08"/>
    <n v="1"/>
    <m/>
    <s v="Probate Advisory"/>
    <n v="27"/>
    <n v="21"/>
    <n v="0"/>
    <n v="3"/>
    <n v="0"/>
    <n v="2"/>
    <d v="1899-12-30T07:54:20"/>
    <d v="1899-12-30T06:25:55"/>
    <d v="1899-12-30T00:08:50"/>
  </r>
  <r>
    <x v="4"/>
    <x v="0"/>
    <n v="64"/>
    <n v="1"/>
    <n v="65"/>
    <d v="1899-12-30T04:13:52"/>
    <d v="1899-12-30T00:03:54"/>
    <d v="1899-12-30T02:23:37"/>
    <m/>
    <d v="1899-12-30T01:31:48"/>
    <m/>
    <m/>
    <s v="Probate Advisory"/>
    <n v="21"/>
    <n v="19"/>
    <n v="2"/>
    <n v="3"/>
    <n v="0"/>
    <n v="0"/>
    <d v="1899-12-30T07:48:32"/>
    <d v="1899-12-30T05:51:47"/>
    <d v="1899-12-30T00:04:07"/>
  </r>
  <r>
    <x v="4"/>
    <x v="1"/>
    <n v="98"/>
    <m/>
    <n v="98"/>
    <d v="1899-12-30T05:01:10"/>
    <d v="1899-12-30T00:03:04"/>
    <d v="1899-12-30T03:54:12"/>
    <m/>
    <d v="1899-12-30T00:43:16"/>
    <m/>
    <m/>
    <s v="Probate Advisory"/>
    <n v="49"/>
    <n v="28"/>
    <n v="17"/>
    <n v="3"/>
    <n v="0"/>
    <n v="0"/>
    <d v="1899-12-30T08:05:09"/>
    <d v="1899-12-30T06:18:24"/>
    <d v="1899-12-30T00:24:00"/>
  </r>
  <r>
    <x v="4"/>
    <x v="7"/>
    <n v="85"/>
    <m/>
    <n v="85"/>
    <d v="1899-12-30T04:18:27"/>
    <d v="1899-12-30T00:03:02"/>
    <d v="1899-12-30T02:42:16"/>
    <m/>
    <d v="1899-12-30T01:13:45"/>
    <m/>
    <m/>
    <s v="Probate Advisory"/>
    <n v="29"/>
    <n v="23"/>
    <n v="3"/>
    <n v="6"/>
    <n v="0"/>
    <n v="0"/>
    <d v="1899-12-30T07:17:37"/>
    <d v="1899-12-30T04:47:09"/>
    <d v="1899-12-30T00:45:31"/>
  </r>
  <r>
    <x v="4"/>
    <x v="2"/>
    <n v="82"/>
    <n v="1"/>
    <n v="83"/>
    <d v="1899-12-30T04:07:15"/>
    <d v="1899-12-30T00:02:59"/>
    <d v="1899-12-30T02:45:36"/>
    <m/>
    <d v="1899-12-30T01:00:33"/>
    <m/>
    <n v="2"/>
    <s v="Probate Advisory"/>
    <n v="27"/>
    <n v="22"/>
    <n v="1"/>
    <n v="7"/>
    <n v="0"/>
    <n v="1"/>
    <d v="1899-12-30T08:05:23"/>
    <d v="1899-12-30T04:40:46"/>
    <d v="1899-12-30T00:12:21"/>
  </r>
  <r>
    <x v="4"/>
    <x v="3"/>
    <m/>
    <n v="19"/>
    <n v="19"/>
    <d v="1899-12-30T01:31:39"/>
    <d v="1899-12-30T00:04:49"/>
    <d v="1899-12-30T01:00:18"/>
    <m/>
    <d v="1899-12-30T00:31:21"/>
    <m/>
    <m/>
    <s v="CLS Probate Advisory"/>
    <n v="12"/>
    <n v="11"/>
    <n v="1"/>
    <n v="1"/>
    <n v="0"/>
    <n v="0"/>
    <d v="1899-12-30T05:15:26"/>
    <d v="1899-12-30T01:31:38"/>
    <d v="1899-12-30T02:57:01"/>
  </r>
  <r>
    <x v="4"/>
    <x v="4"/>
    <n v="110"/>
    <n v="3"/>
    <n v="113"/>
    <d v="1899-12-30T03:54:27"/>
    <d v="1899-12-30T00:02:04"/>
    <d v="1899-12-30T02:31:44"/>
    <d v="1899-12-30T00:00:12"/>
    <d v="1899-12-30T00:52:45"/>
    <n v="1"/>
    <m/>
    <s v="Probate Advisory"/>
    <n v="37"/>
    <n v="23"/>
    <n v="12"/>
    <n v="4"/>
    <n v="1"/>
    <n v="0"/>
    <d v="1899-12-30T08:04:13"/>
    <d v="1899-12-30T04:35:30"/>
    <d v="1899-12-30T00:23:04"/>
  </r>
  <r>
    <x v="4"/>
    <x v="5"/>
    <n v="75"/>
    <m/>
    <n v="75"/>
    <d v="1899-12-30T05:11:27"/>
    <d v="1899-12-30T00:04:09"/>
    <d v="1899-12-30T03:46:40"/>
    <m/>
    <d v="1899-12-30T01:04:51"/>
    <m/>
    <m/>
    <s v="Probate Advisory"/>
    <n v="30"/>
    <n v="24"/>
    <n v="4"/>
    <n v="9"/>
    <n v="1"/>
    <n v="0"/>
    <d v="1899-12-30T07:37:37"/>
    <d v="1899-12-30T05:58:27"/>
    <d v="1899-12-30T00:18:48"/>
  </r>
  <r>
    <x v="4"/>
    <x v="8"/>
    <n v="133"/>
    <n v="1"/>
    <n v="134"/>
    <d v="1899-12-30T05:58:07"/>
    <d v="1899-12-30T00:02:40"/>
    <d v="1899-12-30T02:57:55"/>
    <m/>
    <d v="1899-12-30T02:29:58"/>
    <m/>
    <m/>
    <s v="Probate Advisory"/>
    <n v="47"/>
    <n v="37"/>
    <n v="10"/>
    <n v="6"/>
    <n v="0"/>
    <n v="0"/>
    <d v="1899-12-30T08:12:21"/>
    <d v="1899-12-30T06:10:41"/>
    <d v="1899-12-30T00:26:53"/>
  </r>
  <r>
    <x v="4"/>
    <x v="6"/>
    <n v="34"/>
    <m/>
    <n v="33"/>
    <d v="1899-12-30T02:18:36"/>
    <d v="1899-12-30T00:04:12"/>
    <d v="1899-12-30T00:58:21"/>
    <d v="1899-12-30T00:00:59"/>
    <d v="1899-12-30T01:09:44"/>
    <n v="1"/>
    <m/>
    <s v="Probate Advisory"/>
    <n v="11"/>
    <n v="10"/>
    <n v="1"/>
    <n v="0"/>
    <n v="0"/>
    <n v="0"/>
    <d v="1899-12-30T06:11:44"/>
    <d v="1899-12-30T02:57:02"/>
    <d v="1899-12-30T00:07:57"/>
  </r>
  <r>
    <x v="5"/>
    <x v="0"/>
    <n v="73"/>
    <n v="1"/>
    <n v="74"/>
    <d v="1899-12-30T03:13:58"/>
    <d v="1899-12-30T00:02:37"/>
    <d v="1899-12-30T01:42:38"/>
    <m/>
    <d v="1899-12-30T01:07:33"/>
    <m/>
    <m/>
    <s v="Probate Advisory"/>
    <n v="24"/>
    <n v="20"/>
    <n v="3"/>
    <n v="1"/>
    <n v="0"/>
    <n v="0"/>
    <d v="1899-12-30T08:37:35"/>
    <d v="1899-12-30T04:57:48"/>
    <d v="1899-12-30T02:02:44"/>
  </r>
  <r>
    <x v="5"/>
    <x v="1"/>
    <n v="74"/>
    <m/>
    <n v="74"/>
    <d v="1899-12-30T04:40:18"/>
    <d v="1899-12-30T00:03:47"/>
    <d v="1899-12-30T03:28:28"/>
    <d v="1899-12-30T00:05:21"/>
    <d v="1899-12-30T00:45:53"/>
    <n v="1"/>
    <m/>
    <s v="Probate Advisory"/>
    <n v="25"/>
    <n v="18"/>
    <n v="4"/>
    <n v="4"/>
    <n v="1"/>
    <n v="0"/>
    <d v="1899-12-30T07:58:55"/>
    <d v="1899-12-30T05:37:26"/>
    <d v="1899-12-30T00:14:33"/>
  </r>
  <r>
    <x v="5"/>
    <x v="7"/>
    <n v="50"/>
    <m/>
    <n v="50"/>
    <d v="1899-12-30T02:01:56"/>
    <d v="1899-12-30T00:02:26"/>
    <d v="1899-12-30T01:16:32"/>
    <m/>
    <d v="1899-12-30T00:28:47"/>
    <m/>
    <m/>
    <s v="Probate Advisory"/>
    <n v="17"/>
    <n v="12"/>
    <n v="4"/>
    <n v="0"/>
    <n v="0"/>
    <n v="0"/>
    <d v="1899-12-30T03:47:09"/>
    <d v="1899-12-30T02:24:38"/>
    <d v="1899-12-30T00:16:27"/>
  </r>
  <r>
    <x v="5"/>
    <x v="2"/>
    <n v="101"/>
    <n v="3"/>
    <n v="104"/>
    <d v="1899-12-30T04:44:26"/>
    <d v="1899-12-30T00:02:44"/>
    <d v="1899-12-30T03:29:56"/>
    <m/>
    <d v="1899-12-30T00:45:16"/>
    <m/>
    <m/>
    <s v="Probate Advisory"/>
    <n v="40"/>
    <n v="33"/>
    <n v="1"/>
    <n v="3"/>
    <n v="1"/>
    <n v="0"/>
    <d v="1899-12-30T07:13:02"/>
    <d v="1899-12-30T05:22:16"/>
    <d v="1899-12-30T00:21:08"/>
  </r>
  <r>
    <x v="5"/>
    <x v="3"/>
    <m/>
    <n v="14"/>
    <n v="14"/>
    <d v="1899-12-30T01:05:34"/>
    <d v="1899-12-30T00:04:41"/>
    <d v="1899-12-30T00:38:20"/>
    <d v="1899-12-30T00:00:07"/>
    <d v="1899-12-30T00:27:07"/>
    <n v="1"/>
    <n v="1"/>
    <s v="CLS Probate Advisory"/>
    <n v="8"/>
    <n v="7"/>
    <n v="0"/>
    <n v="1"/>
    <n v="0"/>
    <n v="1"/>
    <d v="1899-12-30T05:38:30"/>
    <d v="1899-12-30T01:05:33"/>
    <d v="1899-12-30T03:31:30"/>
  </r>
  <r>
    <x v="5"/>
    <x v="4"/>
    <n v="135"/>
    <n v="1"/>
    <n v="137"/>
    <d v="1899-12-30T05:46:31"/>
    <d v="1899-12-30T00:02:32"/>
    <d v="1899-12-30T04:26:51"/>
    <m/>
    <d v="1899-12-30T00:43:15"/>
    <m/>
    <m/>
    <s v="Probate Advisory"/>
    <n v="46"/>
    <n v="37"/>
    <n v="7"/>
    <n v="3"/>
    <n v="0"/>
    <n v="0"/>
    <d v="1899-12-30T08:34:50"/>
    <d v="1899-12-30T06:19:45"/>
    <d v="1899-12-30T00:29:27"/>
  </r>
  <r>
    <x v="5"/>
    <x v="5"/>
    <n v="88"/>
    <n v="1"/>
    <n v="89"/>
    <d v="1899-12-30T04:46:04"/>
    <d v="1899-12-30T00:03:13"/>
    <d v="1899-12-30T03:24:47"/>
    <m/>
    <d v="1899-12-30T00:55:35"/>
    <m/>
    <m/>
    <s v="Probate Advisory"/>
    <n v="31"/>
    <n v="28"/>
    <n v="2"/>
    <n v="3"/>
    <n v="0"/>
    <n v="0"/>
    <d v="1899-12-30T08:13:50"/>
    <d v="1899-12-30T05:42:15"/>
    <d v="1899-12-30T00:32:29"/>
  </r>
  <r>
    <x v="5"/>
    <x v="8"/>
    <n v="126"/>
    <n v="1"/>
    <n v="127"/>
    <d v="1899-12-30T05:32:39"/>
    <d v="1899-12-30T00:02:37"/>
    <d v="1899-12-30T02:57:16"/>
    <d v="1899-12-30T00:01:58"/>
    <d v="1899-12-30T02:04:12"/>
    <n v="1"/>
    <m/>
    <s v="Probate Advisory"/>
    <n v="29"/>
    <n v="19"/>
    <n v="10"/>
    <n v="8"/>
    <n v="0"/>
    <n v="0"/>
    <d v="1899-12-30T08:02:17"/>
    <d v="1899-12-30T05:45:26"/>
    <d v="1899-12-30T00:28:02"/>
  </r>
  <r>
    <x v="5"/>
    <x v="6"/>
    <n v="68"/>
    <m/>
    <n v="68"/>
    <d v="1899-12-30T05:14:07"/>
    <d v="1899-12-30T00:04:37"/>
    <d v="1899-12-30T02:19:44"/>
    <m/>
    <d v="1899-12-30T02:31:10"/>
    <m/>
    <m/>
    <s v="Probate Advisory"/>
    <n v="19"/>
    <n v="16"/>
    <n v="2"/>
    <n v="1"/>
    <n v="0"/>
    <n v="0"/>
    <d v="1899-12-30T07:27:00"/>
    <d v="1899-12-30T05:50:09"/>
    <d v="1899-12-30T00:14:25"/>
  </r>
  <r>
    <x v="6"/>
    <x v="0"/>
    <n v="73"/>
    <m/>
    <n v="71"/>
    <d v="1899-12-30T03:41:47"/>
    <d v="1899-12-30T00:03:07"/>
    <d v="1899-12-30T02:06:31"/>
    <d v="1899-12-30T00:00:46"/>
    <d v="1899-12-30T01:16:26"/>
    <n v="3"/>
    <m/>
    <s v="Probate Advisory"/>
    <n v="29"/>
    <n v="24"/>
    <n v="5"/>
    <n v="5"/>
    <n v="0"/>
    <n v="0"/>
    <d v="1899-12-30T07:51:59"/>
    <d v="1899-12-30T05:53:05"/>
    <d v="1899-12-30T00:09:01"/>
  </r>
  <r>
    <x v="6"/>
    <x v="1"/>
    <n v="88"/>
    <n v="2"/>
    <n v="90"/>
    <d v="1899-12-30T04:32:47"/>
    <d v="1899-12-30T00:03:02"/>
    <d v="1899-12-30T03:23:24"/>
    <m/>
    <d v="1899-12-30T00:47:10"/>
    <m/>
    <m/>
    <s v="Probate Advisory"/>
    <n v="34"/>
    <n v="22"/>
    <n v="12"/>
    <n v="6"/>
    <n v="0"/>
    <n v="0"/>
    <d v="1899-12-30T07:52:49"/>
    <d v="1899-12-30T05:34:35"/>
    <d v="1899-12-30T00:21:35"/>
  </r>
  <r>
    <x v="6"/>
    <x v="7"/>
    <n v="71"/>
    <m/>
    <n v="71"/>
    <d v="1899-12-30T03:12:46"/>
    <d v="1899-12-30T00:02:43"/>
    <d v="1899-12-30T01:55:51"/>
    <m/>
    <d v="1899-12-30T00:57:40"/>
    <m/>
    <m/>
    <s v="Probate Advisory"/>
    <n v="26"/>
    <n v="19"/>
    <n v="5"/>
    <n v="3"/>
    <n v="0"/>
    <n v="0"/>
    <d v="1899-12-30T07:15:09"/>
    <d v="1899-12-30T03:42:30"/>
    <d v="1899-12-30T00:39:15"/>
  </r>
  <r>
    <x v="6"/>
    <x v="2"/>
    <n v="1"/>
    <n v="31"/>
    <n v="32"/>
    <d v="1899-12-30T01:34:19"/>
    <d v="1899-12-30T00:02:57"/>
    <d v="1899-12-30T01:21:11"/>
    <d v="1899-12-30T00:00:13"/>
    <d v="1899-12-30T00:12:48"/>
    <n v="1"/>
    <n v="2"/>
    <s v="Probate Advisory"/>
    <n v="18"/>
    <n v="8"/>
    <n v="7"/>
    <n v="4"/>
    <n v="1"/>
    <n v="1"/>
    <d v="1899-12-30T07:59:50"/>
    <d v="1899-12-30T01:34:17"/>
    <d v="1899-12-30T04:45:22"/>
  </r>
  <r>
    <x v="6"/>
    <x v="9"/>
    <n v="19"/>
    <m/>
    <n v="22"/>
    <d v="1899-12-30T02:03:33"/>
    <d v="1899-12-30T00:05:37"/>
    <d v="1899-12-30T00:50:08"/>
    <m/>
    <d v="1899-12-30T01:09:00"/>
    <m/>
    <m/>
    <s v="Probate Advisory"/>
    <n v="13"/>
    <n v="0"/>
    <n v="0"/>
    <n v="0"/>
    <n v="0"/>
    <n v="0"/>
    <d v="1899-12-30T07:49:27"/>
    <d v="1899-12-30T02:22:21"/>
    <d v="1899-12-30T00:00:53"/>
  </r>
  <r>
    <x v="6"/>
    <x v="3"/>
    <m/>
    <n v="12"/>
    <n v="12"/>
    <d v="1899-12-30T01:52:12"/>
    <d v="1899-12-30T00:09:21"/>
    <d v="1899-12-30T01:31:05"/>
    <m/>
    <d v="1899-12-30T00:21:07"/>
    <m/>
    <m/>
    <s v="CLS Probate Advisory"/>
    <n v="8"/>
    <n v="5"/>
    <n v="2"/>
    <n v="1"/>
    <n v="0"/>
    <n v="0"/>
    <d v="1899-12-30T07:54:34"/>
    <d v="1899-12-30T01:52:11"/>
    <d v="1899-12-30T04:10:56"/>
  </r>
  <r>
    <x v="6"/>
    <x v="5"/>
    <n v="60"/>
    <n v="1"/>
    <n v="61"/>
    <d v="1899-12-30T04:00:01"/>
    <d v="1899-12-30T00:03:56"/>
    <d v="1899-12-30T02:49:13"/>
    <m/>
    <d v="1899-12-30T00:55:05"/>
    <m/>
    <m/>
    <s v="Probate Advisory"/>
    <n v="23"/>
    <n v="21"/>
    <n v="0"/>
    <n v="5"/>
    <n v="1"/>
    <n v="0"/>
    <d v="1899-12-30T07:04:50"/>
    <d v="1899-12-30T04:41:37"/>
    <d v="1899-12-30T00:21:50"/>
  </r>
  <r>
    <x v="6"/>
    <x v="8"/>
    <n v="85"/>
    <m/>
    <n v="85"/>
    <d v="1899-12-30T05:40:08"/>
    <d v="1899-12-30T00:04:00"/>
    <d v="1899-12-30T01:28:01"/>
    <m/>
    <d v="1899-12-30T03:55:49"/>
    <m/>
    <m/>
    <s v="Probate Advisory"/>
    <n v="28"/>
    <n v="21"/>
    <n v="6"/>
    <n v="2"/>
    <n v="1"/>
    <n v="0"/>
    <d v="1899-12-30T05:21:54"/>
    <d v="1899-12-30T03:51:45"/>
    <d v="1899-12-30T00:27:11"/>
  </r>
  <r>
    <x v="7"/>
    <x v="0"/>
    <n v="77"/>
    <m/>
    <n v="77"/>
    <d v="1899-12-30T11:24:51"/>
    <d v="1899-12-30T00:08:54"/>
    <d v="1899-12-30T02:20:54"/>
    <m/>
    <d v="1899-12-30T08:40:42"/>
    <m/>
    <m/>
    <s v="Probate Advisory"/>
    <n v="28"/>
    <n v="19"/>
    <n v="7"/>
    <n v="4"/>
    <n v="0"/>
    <n v="0"/>
    <d v="1899-12-30T08:49:18"/>
    <d v="1899-12-30T05:59:32"/>
    <d v="1899-12-30T00:43:47"/>
  </r>
  <r>
    <x v="7"/>
    <x v="1"/>
    <n v="89"/>
    <m/>
    <n v="89"/>
    <d v="1899-12-30T04:43:24"/>
    <d v="1899-12-30T00:03:11"/>
    <d v="1899-12-30T03:21:56"/>
    <m/>
    <d v="1899-12-30T00:59:25"/>
    <m/>
    <m/>
    <s v="Probate Advisory"/>
    <n v="39"/>
    <n v="25"/>
    <n v="14"/>
    <n v="2"/>
    <n v="0"/>
    <n v="0"/>
    <d v="1899-12-30T08:30:25"/>
    <d v="1899-12-30T05:44:54"/>
    <d v="1899-12-30T00:24:05"/>
  </r>
  <r>
    <x v="7"/>
    <x v="7"/>
    <n v="85"/>
    <m/>
    <n v="85"/>
    <d v="1899-12-30T03:52:41"/>
    <d v="1899-12-30T00:02:44"/>
    <d v="1899-12-30T02:36:11"/>
    <m/>
    <d v="1899-12-30T00:53:23"/>
    <m/>
    <m/>
    <s v="Probate Advisory"/>
    <n v="37"/>
    <n v="28"/>
    <n v="6"/>
    <n v="5"/>
    <n v="0"/>
    <n v="0"/>
    <d v="1899-12-30T08:01:29"/>
    <d v="1899-12-30T04:22:21"/>
    <d v="1899-12-30T01:20:30"/>
  </r>
  <r>
    <x v="7"/>
    <x v="2"/>
    <n v="1"/>
    <n v="25"/>
    <n v="26"/>
    <d v="1899-12-30T01:45:43"/>
    <d v="1899-12-30T00:04:04"/>
    <d v="1899-12-30T01:27:37"/>
    <m/>
    <d v="1899-12-30T00:17:40"/>
    <m/>
    <m/>
    <s v="Probate Advisory"/>
    <n v="16"/>
    <n v="10"/>
    <n v="4"/>
    <n v="2"/>
    <n v="0"/>
    <n v="0"/>
    <d v="1899-12-30T08:38:04"/>
    <d v="1899-12-30T01:45:41"/>
    <d v="1899-12-30T04:45:18"/>
  </r>
  <r>
    <x v="7"/>
    <x v="9"/>
    <n v="63"/>
    <m/>
    <n v="69"/>
    <d v="1899-12-30T04:06:16"/>
    <d v="1899-12-30T00:03:34"/>
    <d v="1899-12-30T01:58:20"/>
    <m/>
    <d v="1899-12-30T01:51:10"/>
    <m/>
    <m/>
    <s v="Probate Advisory"/>
    <n v="21"/>
    <n v="0"/>
    <n v="0"/>
    <n v="0"/>
    <n v="0"/>
    <n v="0"/>
    <d v="1899-12-30T08:02:31"/>
    <d v="1899-12-30T04:42:43"/>
    <d v="1899-12-30T00:03:24"/>
  </r>
  <r>
    <x v="7"/>
    <x v="3"/>
    <n v="1"/>
    <n v="10"/>
    <n v="11"/>
    <d v="1899-12-30T00:50:54"/>
    <d v="1899-12-30T00:04:38"/>
    <d v="1899-12-30T00:30:03"/>
    <d v="1899-12-30T00:05:15"/>
    <d v="1899-12-30T00:15:26"/>
    <n v="1"/>
    <m/>
    <s v="CLS Probate Advisory"/>
    <n v="6"/>
    <n v="5"/>
    <n v="1"/>
    <n v="0"/>
    <n v="0"/>
    <n v="0"/>
    <d v="1899-12-30T07:58:41"/>
    <d v="1899-12-30T00:53:30"/>
    <d v="1899-12-30T05:59:16"/>
  </r>
  <r>
    <x v="7"/>
    <x v="4"/>
    <n v="116"/>
    <n v="1"/>
    <n v="117"/>
    <d v="1899-12-30T05:19:19"/>
    <d v="1899-12-30T00:02:44"/>
    <d v="1899-12-30T04:10:25"/>
    <m/>
    <d v="1899-12-30T00:40:42"/>
    <m/>
    <m/>
    <s v="Probate Advisory"/>
    <n v="53"/>
    <n v="30"/>
    <n v="19"/>
    <n v="4"/>
    <n v="0"/>
    <n v="0"/>
    <d v="1899-12-30T09:25:32"/>
    <d v="1899-12-30T05:57:09"/>
    <d v="1899-12-30T00:49:27"/>
  </r>
  <r>
    <x v="7"/>
    <x v="5"/>
    <n v="67"/>
    <n v="1"/>
    <n v="68"/>
    <d v="1899-12-30T04:59:32"/>
    <d v="1899-12-30T00:04:24"/>
    <d v="1899-12-30T03:39:17"/>
    <m/>
    <d v="1899-12-30T01:03:40"/>
    <m/>
    <m/>
    <s v="Probate Advisory"/>
    <n v="30"/>
    <n v="29"/>
    <n v="1"/>
    <n v="5"/>
    <n v="0"/>
    <n v="0"/>
    <d v="1899-12-30T08:02:43"/>
    <d v="1899-12-30T05:46:19"/>
    <d v="1899-12-30T00:19:26"/>
  </r>
  <r>
    <x v="8"/>
    <x v="0"/>
    <n v="80"/>
    <n v="1"/>
    <n v="81"/>
    <d v="1899-12-30T04:27:48"/>
    <d v="1899-12-30T00:03:18"/>
    <d v="1899-12-30T02:26:23"/>
    <m/>
    <d v="1899-12-30T01:38:57"/>
    <m/>
    <m/>
    <s v="Probate Advisory"/>
    <n v="35"/>
    <n v="29"/>
    <n v="5"/>
    <n v="5"/>
    <n v="0"/>
    <n v="0"/>
    <d v="1899-12-30T08:32:05"/>
    <d v="1899-12-30T06:10:52"/>
    <d v="1899-12-30T00:36:10"/>
  </r>
  <r>
    <x v="8"/>
    <x v="1"/>
    <n v="81"/>
    <m/>
    <n v="81"/>
    <d v="1899-12-30T05:11:01"/>
    <d v="1899-12-30T00:03:50"/>
    <d v="1899-12-30T03:33:50"/>
    <m/>
    <d v="1899-12-30T01:15:40"/>
    <m/>
    <m/>
    <s v="Probate Advisory"/>
    <n v="31"/>
    <n v="24"/>
    <n v="7"/>
    <n v="4"/>
    <n v="0"/>
    <n v="0"/>
    <d v="1899-12-30T08:41:33"/>
    <d v="1899-12-30T06:16:08"/>
    <d v="1899-12-30T00:33:29"/>
  </r>
  <r>
    <x v="8"/>
    <x v="7"/>
    <n v="41"/>
    <n v="9"/>
    <n v="50"/>
    <d v="1899-12-30T02:18:30"/>
    <d v="1899-12-30T00:02:46"/>
    <d v="1899-12-30T01:38:08"/>
    <m/>
    <d v="1899-12-30T00:26:40"/>
    <m/>
    <m/>
    <s v="Probate Advisory"/>
    <n v="15"/>
    <n v="13"/>
    <n v="1"/>
    <n v="4"/>
    <n v="0"/>
    <n v="0"/>
    <d v="1899-12-30T08:08:06"/>
    <d v="1899-12-30T02:26:49"/>
    <d v="1899-12-30T04:21:58"/>
  </r>
  <r>
    <x v="8"/>
    <x v="2"/>
    <n v="69"/>
    <n v="13"/>
    <n v="82"/>
    <d v="1899-12-30T09:49:44"/>
    <d v="1899-12-30T00:07:12"/>
    <d v="1899-12-30T03:20:41"/>
    <d v="1899-12-30T00:00:01"/>
    <d v="1899-12-30T06:09:57"/>
    <n v="1"/>
    <n v="3"/>
    <s v="Probate Advisory"/>
    <n v="43"/>
    <n v="32"/>
    <n v="4"/>
    <n v="4"/>
    <n v="0"/>
    <n v="3"/>
    <d v="1899-12-30T08:15:48"/>
    <d v="1899-12-30T04:32:58"/>
    <d v="1899-12-30T02:04:37"/>
  </r>
  <r>
    <x v="8"/>
    <x v="9"/>
    <m/>
    <n v="8"/>
    <n v="12"/>
    <d v="1899-12-30T01:07:20"/>
    <d v="1899-12-30T00:05:37"/>
    <d v="1899-12-30T00:40:41"/>
    <d v="1899-12-30T00:03:46"/>
    <d v="1899-12-30T00:22:34"/>
    <n v="4"/>
    <m/>
    <s v="Probate Advisory"/>
    <n v="7"/>
    <n v="0"/>
    <n v="0"/>
    <n v="0"/>
    <n v="0"/>
    <n v="0"/>
    <d v="1899-12-30T08:21:09"/>
    <d v="1899-12-30T01:05:27"/>
    <d v="1899-12-30T01:16:44"/>
  </r>
  <r>
    <x v="8"/>
    <x v="3"/>
    <m/>
    <n v="11"/>
    <n v="11"/>
    <d v="1899-12-30T00:36:38"/>
    <d v="1899-12-30T00:03:20"/>
    <d v="1899-12-30T00:26:28"/>
    <m/>
    <d v="1899-12-30T00:10:10"/>
    <m/>
    <m/>
    <s v="CLS Probate Advisory"/>
    <n v="5"/>
    <n v="5"/>
    <n v="0"/>
    <n v="0"/>
    <n v="0"/>
    <n v="0"/>
    <d v="1899-12-30T05:41:38"/>
    <d v="1899-12-30T00:39:13"/>
    <d v="1899-12-30T04:01:23"/>
  </r>
  <r>
    <x v="8"/>
    <x v="10"/>
    <n v="73"/>
    <m/>
    <n v="73"/>
    <d v="1899-12-30T02:43:35"/>
    <d v="1899-12-30T00:02:14"/>
    <d v="1899-12-30T02:16:55"/>
    <m/>
    <d v="1899-12-30T00:09:07"/>
    <m/>
    <m/>
    <s v="Probate Advisory"/>
    <n v="21"/>
    <n v="0"/>
    <n v="0"/>
    <n v="1"/>
    <n v="0"/>
    <n v="0"/>
    <d v="1899-12-30T00:00:00"/>
    <d v="1899-12-30T00:00:00"/>
    <d v="1899-12-30T00:00:00"/>
  </r>
  <r>
    <x v="8"/>
    <x v="4"/>
    <n v="126"/>
    <m/>
    <n v="126"/>
    <d v="1899-12-30T05:45:09"/>
    <d v="1899-12-30T00:02:44"/>
    <d v="1899-12-30T04:23:21"/>
    <m/>
    <d v="1899-12-30T00:47:22"/>
    <m/>
    <m/>
    <s v="Probate Advisory"/>
    <n v="45"/>
    <n v="38"/>
    <n v="4"/>
    <n v="8"/>
    <n v="2"/>
    <n v="0"/>
    <d v="1899-12-30T08:35:12"/>
    <d v="1899-12-30T06:20:37"/>
    <d v="1899-12-30T00:38:14"/>
  </r>
  <r>
    <x v="8"/>
    <x v="5"/>
    <n v="63"/>
    <m/>
    <n v="63"/>
    <d v="1899-12-30T04:35:28"/>
    <d v="1899-12-30T00:04:22"/>
    <d v="1899-12-30T03:22:39"/>
    <m/>
    <d v="1899-12-30T00:56:23"/>
    <m/>
    <n v="1"/>
    <s v="Probate Advisory"/>
    <n v="22"/>
    <n v="17"/>
    <n v="1"/>
    <n v="10"/>
    <n v="1"/>
    <n v="1"/>
    <d v="1899-12-30T06:55:06"/>
    <d v="1899-12-30T05:15:58"/>
    <d v="1899-12-30T00:16:44"/>
  </r>
  <r>
    <x v="8"/>
    <x v="8"/>
    <n v="90"/>
    <n v="1"/>
    <n v="91"/>
    <d v="1899-12-30T05:03:37"/>
    <d v="1899-12-30T00:03:20"/>
    <d v="1899-12-30T01:50:23"/>
    <m/>
    <d v="1899-12-30T02:54:52"/>
    <m/>
    <m/>
    <s v="Probate Advisory"/>
    <n v="26"/>
    <n v="19"/>
    <n v="6"/>
    <n v="3"/>
    <n v="1"/>
    <n v="0"/>
    <d v="1899-12-30T07:58:03"/>
    <d v="1899-12-30T05:19:50"/>
    <d v="1899-12-30T00:45:45"/>
  </r>
  <r>
    <x v="9"/>
    <x v="0"/>
    <n v="76"/>
    <n v="1"/>
    <n v="76"/>
    <d v="1899-12-30T04:31:46"/>
    <d v="1899-12-30T00:03:35"/>
    <d v="1899-12-30T02:30:40"/>
    <m/>
    <d v="1899-12-30T01:39:40"/>
    <m/>
    <m/>
    <s v="Probate Advisory"/>
    <n v="37"/>
    <n v="26"/>
    <n v="8"/>
    <n v="2"/>
    <n v="0"/>
    <n v="0"/>
    <d v="1899-12-30T08:32:20"/>
    <d v="1899-12-30T06:21:22"/>
    <d v="1899-12-30T00:10:50"/>
  </r>
  <r>
    <x v="9"/>
    <x v="1"/>
    <n v="65"/>
    <n v="1"/>
    <n v="66"/>
    <d v="1899-12-30T04:26:07"/>
    <d v="1899-12-30T00:04:02"/>
    <d v="1899-12-30T03:38:49"/>
    <m/>
    <d v="1899-12-30T00:31:54"/>
    <m/>
    <m/>
    <s v="Probate Advisory"/>
    <n v="27"/>
    <n v="11"/>
    <n v="11"/>
    <n v="10"/>
    <n v="1"/>
    <n v="0"/>
    <d v="1899-12-30T08:11:43"/>
    <d v="1899-12-30T05:12:42"/>
    <d v="1899-12-30T00:14:37"/>
  </r>
  <r>
    <x v="9"/>
    <x v="7"/>
    <n v="27"/>
    <n v="18"/>
    <n v="45"/>
    <d v="1899-12-30T02:54:15"/>
    <d v="1899-12-30T00:03:52"/>
    <d v="1899-12-30T01:43:27"/>
    <m/>
    <d v="1899-12-30T01:02:29"/>
    <m/>
    <m/>
    <s v="Probate Advisory"/>
    <n v="22"/>
    <n v="16"/>
    <n v="3"/>
    <n v="5"/>
    <n v="3"/>
    <n v="0"/>
    <d v="1899-12-30T08:04:34"/>
    <d v="1899-12-30T03:03:19"/>
    <d v="1899-12-30T03:28:17"/>
  </r>
  <r>
    <x v="9"/>
    <x v="2"/>
    <n v="40"/>
    <n v="14"/>
    <n v="54"/>
    <d v="1899-12-30T02:53:20"/>
    <d v="1899-12-30T00:03:13"/>
    <d v="1899-12-30T02:22:34"/>
    <m/>
    <d v="1899-12-30T00:19:49"/>
    <m/>
    <m/>
    <s v="Probate Advisory"/>
    <n v="34"/>
    <n v="25"/>
    <n v="3"/>
    <n v="0"/>
    <n v="0"/>
    <n v="0"/>
    <d v="1899-12-30T07:16:11"/>
    <d v="1899-12-30T03:03:39"/>
    <d v="1899-12-30T01:43:55"/>
  </r>
  <r>
    <x v="9"/>
    <x v="9"/>
    <n v="64"/>
    <m/>
    <n v="72"/>
    <d v="1899-12-30T03:54:17"/>
    <d v="1899-12-30T00:03:15"/>
    <d v="1899-12-30T02:18:43"/>
    <m/>
    <d v="1899-12-30T01:18:51"/>
    <m/>
    <m/>
    <s v="Probate Advisory"/>
    <n v="19"/>
    <n v="0"/>
    <n v="0"/>
    <n v="0"/>
    <n v="0"/>
    <n v="0"/>
    <d v="1899-12-30T08:13:35"/>
    <d v="1899-12-30T04:29:51"/>
    <d v="1899-12-30T00:07:33"/>
  </r>
  <r>
    <x v="9"/>
    <x v="3"/>
    <m/>
    <n v="10"/>
    <n v="10"/>
    <d v="1899-12-30T00:51:55"/>
    <d v="1899-12-30T00:05:12"/>
    <d v="1899-12-30T00:40:40"/>
    <m/>
    <d v="1899-12-30T00:11:15"/>
    <m/>
    <m/>
    <s v="CLS Probate Advisory"/>
    <n v="6"/>
    <n v="2"/>
    <n v="3"/>
    <n v="1"/>
    <n v="0"/>
    <n v="0"/>
    <d v="1899-12-30T05:37:04"/>
    <d v="1899-12-30T00:51:54"/>
    <d v="1899-12-30T03:55:33"/>
  </r>
  <r>
    <x v="9"/>
    <x v="10"/>
    <n v="81"/>
    <m/>
    <n v="81"/>
    <d v="1899-12-30T03:31:28"/>
    <d v="1899-12-30T00:02:37"/>
    <d v="1899-12-30T03:00:59"/>
    <m/>
    <d v="1899-12-30T00:09:40"/>
    <m/>
    <m/>
    <s v="Probate Advisory"/>
    <n v="25"/>
    <n v="0"/>
    <n v="0"/>
    <n v="2"/>
    <n v="0"/>
    <n v="0"/>
    <d v="1899-12-30T00:00:00"/>
    <d v="1899-12-30T00:00:00"/>
    <d v="1899-12-30T00:00:00"/>
  </r>
  <r>
    <x v="9"/>
    <x v="4"/>
    <n v="123"/>
    <n v="4"/>
    <n v="127"/>
    <d v="1899-12-30T05:39:04"/>
    <d v="1899-12-30T00:02:40"/>
    <d v="1899-12-30T04:39:25"/>
    <d v="1899-12-30T00:00:15"/>
    <d v="1899-12-30T00:27:15"/>
    <n v="1"/>
    <n v="1"/>
    <s v="Probate Advisory"/>
    <n v="45"/>
    <n v="29"/>
    <n v="5"/>
    <n v="16"/>
    <n v="5"/>
    <n v="1"/>
    <d v="1899-12-30T09:27:42"/>
    <d v="1899-12-30T06:10:27"/>
    <d v="1899-12-30T00:18:50"/>
  </r>
  <r>
    <x v="9"/>
    <x v="5"/>
    <n v="58"/>
    <n v="3"/>
    <n v="61"/>
    <d v="1899-12-30T05:22:07"/>
    <d v="1899-12-30T00:05:17"/>
    <d v="1899-12-30T03:51:17"/>
    <m/>
    <d v="1899-12-30T01:16:31"/>
    <m/>
    <n v="1"/>
    <s v="Probate Advisory"/>
    <n v="29"/>
    <n v="23"/>
    <n v="1"/>
    <n v="7"/>
    <n v="0"/>
    <n v="1"/>
    <d v="1899-12-30T08:22:56"/>
    <d v="1899-12-30T06:00:00"/>
    <d v="1899-12-30T00:14:10"/>
  </r>
  <r>
    <x v="9"/>
    <x v="8"/>
    <n v="75"/>
    <m/>
    <n v="75"/>
    <d v="1899-12-30T05:57:18"/>
    <d v="1899-12-30T00:04:46"/>
    <d v="1899-12-30T02:39:20"/>
    <m/>
    <d v="1899-12-30T03:02:12"/>
    <m/>
    <m/>
    <s v="Probate Advisory"/>
    <n v="35"/>
    <n v="26"/>
    <n v="9"/>
    <n v="6"/>
    <n v="0"/>
    <n v="0"/>
    <d v="1899-12-30T08:01:54"/>
    <d v="1899-12-30T06:05:56"/>
    <d v="1899-12-30T00:21:47"/>
  </r>
  <r>
    <x v="10"/>
    <x v="0"/>
    <n v="79"/>
    <n v="2"/>
    <n v="81"/>
    <d v="1899-12-30T04:25:27"/>
    <d v="1899-12-30T00:03:17"/>
    <d v="1899-12-30T02:37:11"/>
    <d v="1899-12-30T00:01:28"/>
    <d v="1899-12-30T01:24:37"/>
    <n v="1"/>
    <m/>
    <s v="Probate Advisory"/>
    <n v="36"/>
    <n v="31"/>
    <n v="4"/>
    <n v="2"/>
    <n v="0"/>
    <n v="1"/>
    <d v="1899-12-30T09:07:42"/>
    <d v="1899-12-30T05:59:11"/>
    <d v="1899-12-30T00:24:09"/>
  </r>
  <r>
    <x v="10"/>
    <x v="1"/>
    <n v="92"/>
    <n v="3"/>
    <n v="95"/>
    <d v="1899-12-30T05:10:09"/>
    <d v="1899-12-30T00:03:16"/>
    <d v="1899-12-30T04:09:57"/>
    <m/>
    <d v="1899-12-30T00:36:37"/>
    <m/>
    <m/>
    <s v="Probate Advisory"/>
    <n v="47"/>
    <n v="31"/>
    <n v="15"/>
    <n v="5"/>
    <n v="1"/>
    <n v="0"/>
    <d v="1899-12-30T08:09:12"/>
    <d v="1899-12-30T06:08:41"/>
    <d v="1899-12-30T00:21:46"/>
  </r>
  <r>
    <x v="10"/>
    <x v="7"/>
    <n v="38"/>
    <n v="16"/>
    <n v="54"/>
    <d v="1899-12-30T03:25:34"/>
    <d v="1899-12-30T00:03:48"/>
    <d v="1899-12-30T02:01:19"/>
    <m/>
    <d v="1899-12-30T01:12:26"/>
    <m/>
    <m/>
    <s v="Probate Advisory"/>
    <n v="22"/>
    <n v="19"/>
    <n v="2"/>
    <n v="3"/>
    <n v="0"/>
    <n v="0"/>
    <d v="1899-12-30T08:25:47"/>
    <d v="1899-12-30T03:41:03"/>
    <d v="1899-12-30T02:59:07"/>
  </r>
  <r>
    <x v="10"/>
    <x v="2"/>
    <n v="68"/>
    <n v="10"/>
    <n v="78"/>
    <d v="1899-12-30T04:09:00"/>
    <d v="1899-12-30T00:03:12"/>
    <d v="1899-12-30T03:29:18"/>
    <m/>
    <d v="1899-12-30T00:22:22"/>
    <m/>
    <m/>
    <s v="Probate Advisory"/>
    <n v="32"/>
    <n v="27"/>
    <n v="4"/>
    <n v="6"/>
    <n v="0"/>
    <n v="0"/>
    <d v="1899-12-30T08:17:38"/>
    <d v="1899-12-30T04:24:51"/>
    <d v="1899-12-30T01:23:11"/>
  </r>
  <r>
    <x v="10"/>
    <x v="9"/>
    <n v="8"/>
    <m/>
    <n v="17"/>
    <d v="1899-12-30T05:19:59"/>
    <d v="1899-12-30T00:18:49"/>
    <d v="1899-12-30T04:41:32"/>
    <m/>
    <d v="1899-12-30T00:35:06"/>
    <m/>
    <m/>
    <s v="Probate Advisory"/>
    <n v="6"/>
    <n v="0"/>
    <n v="0"/>
    <n v="0"/>
    <n v="0"/>
    <n v="0"/>
    <d v="1899-12-30T08:19:19"/>
    <d v="1899-12-30T01:15:46"/>
    <d v="1899-12-30T00:12:19"/>
  </r>
  <r>
    <x v="10"/>
    <x v="3"/>
    <n v="2"/>
    <n v="27"/>
    <n v="29"/>
    <d v="1899-12-30T02:39:21"/>
    <d v="1899-12-30T00:05:30"/>
    <d v="1899-12-30T01:43:21"/>
    <d v="1899-12-30T00:04:10"/>
    <d v="1899-12-30T00:50:51"/>
    <n v="5"/>
    <n v="3"/>
    <s v="CLS Probate Advisory"/>
    <n v="14"/>
    <n v="9"/>
    <n v="0"/>
    <n v="5"/>
    <n v="0"/>
    <n v="4"/>
    <d v="1899-12-30T07:59:02"/>
    <d v="1899-12-30T02:39:59"/>
    <d v="1899-12-30T04:18:02"/>
  </r>
  <r>
    <x v="10"/>
    <x v="4"/>
    <n v="117"/>
    <n v="2"/>
    <n v="120"/>
    <d v="1899-12-30T05:39:55"/>
    <d v="1899-12-30T00:02:50"/>
    <d v="1899-12-30T04:34:15"/>
    <m/>
    <d v="1899-12-30T00:34:28"/>
    <m/>
    <m/>
    <s v="Probate Advisory"/>
    <n v="51"/>
    <n v="39"/>
    <n v="8"/>
    <n v="9"/>
    <n v="0"/>
    <n v="0"/>
    <d v="1899-12-30T09:41:05"/>
    <d v="1899-12-30T06:06:37"/>
    <d v="1899-12-30T00:24:05"/>
  </r>
  <r>
    <x v="10"/>
    <x v="5"/>
    <n v="74"/>
    <n v="2"/>
    <n v="76"/>
    <d v="1899-12-30T05:34:20"/>
    <d v="1899-12-30T00:04:24"/>
    <d v="1899-12-30T03:52:45"/>
    <m/>
    <d v="1899-12-30T01:24:07"/>
    <m/>
    <m/>
    <s v="Probate Advisory"/>
    <n v="31"/>
    <n v="24"/>
    <n v="0"/>
    <n v="9"/>
    <n v="4"/>
    <n v="0"/>
    <d v="1899-12-30T08:48:20"/>
    <d v="1899-12-30T06:24:41"/>
    <d v="1899-12-30T00:19:37"/>
  </r>
  <r>
    <x v="10"/>
    <x v="8"/>
    <n v="103"/>
    <n v="4"/>
    <n v="107"/>
    <d v="1899-12-30T07:46:18"/>
    <d v="1899-12-30T00:04:21"/>
    <d v="1899-12-30T02:35:20"/>
    <m/>
    <d v="1899-12-30T04:48:47"/>
    <m/>
    <m/>
    <s v="Probate Advisory"/>
    <n v="43"/>
    <n v="27"/>
    <n v="13"/>
    <n v="5"/>
    <n v="3"/>
    <n v="0"/>
    <d v="1899-12-30T08:01:58"/>
    <d v="1899-12-30T06:10:50"/>
    <d v="1899-12-30T00:26:48"/>
  </r>
  <r>
    <x v="10"/>
    <x v="6"/>
    <n v="82"/>
    <n v="1"/>
    <n v="83"/>
    <d v="1899-12-30T06:03:25"/>
    <d v="1899-12-30T00:04:23"/>
    <d v="1899-12-30T02:42:56"/>
    <d v="1899-12-30T00:00:21"/>
    <d v="1899-12-30T02:58:51"/>
    <n v="1"/>
    <m/>
    <s v="Probate Advisory"/>
    <n v="26"/>
    <n v="24"/>
    <n v="1"/>
    <n v="4"/>
    <n v="0"/>
    <n v="1"/>
    <d v="1899-12-30T08:43:56"/>
    <d v="1899-12-30T07:06:43"/>
    <d v="1899-12-30T00:05:20"/>
  </r>
  <r>
    <x v="11"/>
    <x v="0"/>
    <n v="75"/>
    <n v="8"/>
    <n v="83"/>
    <d v="1899-12-30T03:56:27"/>
    <d v="1899-12-30T00:02:51"/>
    <d v="1899-12-30T02:11:43"/>
    <m/>
    <d v="1899-12-30T01:24:28"/>
    <m/>
    <m/>
    <s v="Probate Advisory"/>
    <n v="31"/>
    <n v="24"/>
    <n v="5"/>
    <n v="4"/>
    <n v="0"/>
    <n v="0"/>
    <d v="1899-12-30T08:51:08"/>
    <d v="1899-12-30T05:15:46"/>
    <d v="1899-12-30T01:42:50"/>
  </r>
  <r>
    <x v="11"/>
    <x v="1"/>
    <n v="98"/>
    <n v="2"/>
    <n v="100"/>
    <d v="1899-12-30T05:05:49"/>
    <d v="1899-12-30T00:03:03"/>
    <d v="1899-12-30T03:42:55"/>
    <m/>
    <d v="1899-12-30T00:58:54"/>
    <m/>
    <m/>
    <s v="Probate Advisory"/>
    <n v="42"/>
    <n v="30"/>
    <n v="10"/>
    <n v="0"/>
    <n v="0"/>
    <n v="0"/>
    <d v="1899-12-30T08:14:11"/>
    <d v="1899-12-30T06:08:57"/>
    <d v="1899-12-30T00:36:09"/>
  </r>
  <r>
    <x v="11"/>
    <x v="7"/>
    <n v="43"/>
    <n v="21"/>
    <n v="64"/>
    <d v="1899-12-30T04:00:33"/>
    <d v="1899-12-30T00:03:46"/>
    <d v="1899-12-30T02:39:33"/>
    <m/>
    <d v="1899-12-30T01:09:56"/>
    <m/>
    <m/>
    <s v="Probate Advisory"/>
    <n v="25"/>
    <n v="20"/>
    <n v="2"/>
    <n v="7"/>
    <n v="1"/>
    <n v="0"/>
    <d v="1899-12-30T08:02:26"/>
    <d v="1899-12-30T04:16:31"/>
    <d v="1899-12-30T02:30:18"/>
  </r>
  <r>
    <x v="11"/>
    <x v="2"/>
    <n v="87"/>
    <n v="1"/>
    <n v="88"/>
    <d v="1899-12-30T04:10:17"/>
    <d v="1899-12-30T00:02:51"/>
    <d v="1899-12-30T03:09:33"/>
    <m/>
    <d v="1899-12-30T00:37:20"/>
    <m/>
    <m/>
    <s v="Probate Advisory"/>
    <n v="33"/>
    <n v="24"/>
    <n v="3"/>
    <n v="5"/>
    <n v="2"/>
    <n v="0"/>
    <d v="1899-12-30T08:19:01"/>
    <d v="1899-12-30T04:30:47"/>
    <d v="1899-12-30T00:38:05"/>
  </r>
  <r>
    <x v="11"/>
    <x v="9"/>
    <n v="65"/>
    <m/>
    <n v="74"/>
    <d v="1899-12-30T05:26:32"/>
    <d v="1899-12-30T00:04:25"/>
    <d v="1899-12-30T03:55:39"/>
    <d v="1899-12-30T00:01:29"/>
    <d v="1899-12-30T01:13:55"/>
    <n v="1"/>
    <m/>
    <s v="Probate Advisory"/>
    <n v="23"/>
    <n v="17"/>
    <n v="5"/>
    <n v="3"/>
    <n v="0"/>
    <n v="0"/>
    <d v="1899-12-30T08:12:45"/>
    <d v="1899-12-30T05:05:38"/>
    <d v="1899-12-30T00:40:05"/>
  </r>
  <r>
    <x v="11"/>
    <x v="3"/>
    <n v="1"/>
    <n v="20"/>
    <n v="21"/>
    <d v="1899-12-30T01:53:20"/>
    <d v="1899-12-30T00:05:24"/>
    <d v="1899-12-30T01:26:35"/>
    <m/>
    <d v="1899-12-30T00:26:36"/>
    <m/>
    <m/>
    <s v="CLS Probate Advisory"/>
    <n v="9"/>
    <n v="8"/>
    <n v="0"/>
    <n v="2"/>
    <n v="0"/>
    <n v="0"/>
    <d v="1899-12-30T05:10:35"/>
    <d v="1899-12-30T01:53:19"/>
    <d v="1899-12-30T02:30:56"/>
  </r>
  <r>
    <x v="11"/>
    <x v="4"/>
    <n v="160"/>
    <n v="4"/>
    <n v="166"/>
    <d v="1899-12-30T05:34:37"/>
    <d v="1899-12-30T00:02:01"/>
    <d v="1899-12-30T04:04:35"/>
    <m/>
    <d v="1899-12-30T00:48:46"/>
    <m/>
    <m/>
    <s v="Probate Advisory"/>
    <n v="47"/>
    <n v="26"/>
    <n v="17"/>
    <n v="6"/>
    <n v="1"/>
    <n v="0"/>
    <d v="1899-12-30T09:54:41"/>
    <d v="1899-12-30T06:09:38"/>
    <d v="1899-12-30T00:47:23"/>
  </r>
  <r>
    <x v="11"/>
    <x v="5"/>
    <n v="82"/>
    <n v="3"/>
    <n v="85"/>
    <d v="1899-12-30T05:17:46"/>
    <d v="1899-12-30T00:03:44"/>
    <d v="1899-12-30T03:38:38"/>
    <m/>
    <d v="1899-12-30T01:18:54"/>
    <m/>
    <n v="1"/>
    <s v="Probate Advisory"/>
    <n v="33"/>
    <n v="26"/>
    <n v="2"/>
    <n v="11"/>
    <n v="3"/>
    <n v="1"/>
    <d v="1899-12-30T08:13:47"/>
    <d v="1899-12-30T06:13:59"/>
    <d v="1899-12-30T00:36:04"/>
  </r>
  <r>
    <x v="11"/>
    <x v="8"/>
    <n v="103"/>
    <n v="3"/>
    <n v="106"/>
    <d v="1899-12-30T05:44:01"/>
    <d v="1899-12-30T00:03:15"/>
    <d v="1899-12-30T02:37:08"/>
    <m/>
    <d v="1899-12-30T02:44:25"/>
    <m/>
    <m/>
    <s v="Probate Advisory"/>
    <n v="41"/>
    <n v="32"/>
    <n v="9"/>
    <n v="5"/>
    <n v="0"/>
    <n v="0"/>
    <d v="1899-12-30T07:29:56"/>
    <d v="1899-12-30T05:53:08"/>
    <d v="1899-12-30T00:29:39"/>
  </r>
  <r>
    <x v="11"/>
    <x v="6"/>
    <n v="59"/>
    <n v="3"/>
    <n v="62"/>
    <d v="1899-12-30T05:21:42"/>
    <d v="1899-12-30T00:05:11"/>
    <d v="1899-12-30T02:23:23"/>
    <m/>
    <d v="1899-12-30T02:42:22"/>
    <m/>
    <m/>
    <s v="Probate Advisory"/>
    <n v="29"/>
    <n v="24"/>
    <n v="4"/>
    <n v="3"/>
    <n v="0"/>
    <n v="0"/>
    <d v="1899-12-30T08:01:51"/>
    <d v="1899-12-30T06:17:35"/>
    <d v="1899-12-30T00:41:22"/>
  </r>
  <r>
    <x v="12"/>
    <x v="0"/>
    <n v="101"/>
    <n v="2"/>
    <n v="103"/>
    <d v="1899-12-30T04:28:53"/>
    <d v="1899-12-30T00:02:37"/>
    <d v="1899-12-30T02:06:10"/>
    <m/>
    <d v="1899-12-30T01:53:04"/>
    <m/>
    <m/>
    <s v="Probate Advisory"/>
    <n v="29"/>
    <n v="17"/>
    <n v="12"/>
    <n v="3"/>
    <n v="0"/>
    <n v="0"/>
    <d v="1899-12-30T08:44:44"/>
    <d v="1899-12-30T06:35:17"/>
    <d v="1899-12-30T00:11:31"/>
  </r>
  <r>
    <x v="12"/>
    <x v="1"/>
    <n v="83"/>
    <n v="3"/>
    <n v="86"/>
    <d v="1899-12-30T05:12:48"/>
    <d v="1899-12-30T00:03:38"/>
    <d v="1899-12-30T03:52:51"/>
    <d v="1899-12-30T00:01:47"/>
    <d v="1899-12-30T00:56:23"/>
    <n v="1"/>
    <m/>
    <s v="Probate Advisory"/>
    <n v="32"/>
    <n v="24"/>
    <n v="6"/>
    <n v="5"/>
    <n v="0"/>
    <n v="0"/>
    <d v="1899-12-30T08:12:20"/>
    <d v="1899-12-30T06:32:40"/>
    <d v="1899-12-30T00:24:41"/>
  </r>
  <r>
    <x v="12"/>
    <x v="7"/>
    <n v="50"/>
    <n v="21"/>
    <n v="71"/>
    <d v="1899-12-30T03:37:21"/>
    <d v="1899-12-30T00:03:04"/>
    <d v="1899-12-30T02:30:26"/>
    <m/>
    <d v="1899-12-30T00:54:05"/>
    <m/>
    <m/>
    <s v="Probate Advisory"/>
    <n v="28"/>
    <n v="20"/>
    <n v="7"/>
    <n v="4"/>
    <n v="0"/>
    <n v="0"/>
    <d v="1899-12-30T08:01:47"/>
    <d v="1899-12-30T03:52:59"/>
    <d v="1899-12-30T02:56:45"/>
  </r>
  <r>
    <x v="12"/>
    <x v="2"/>
    <n v="96"/>
    <n v="4"/>
    <n v="100"/>
    <d v="1899-12-30T05:06:16"/>
    <d v="1899-12-30T00:03:04"/>
    <d v="1899-12-30T03:57:06"/>
    <m/>
    <d v="1899-12-30T00:45:35"/>
    <m/>
    <m/>
    <s v="Probate Advisory"/>
    <n v="34"/>
    <n v="24"/>
    <n v="4"/>
    <n v="9"/>
    <n v="2"/>
    <n v="0"/>
    <d v="1899-12-30T08:32:21"/>
    <d v="1899-12-30T05:31:22"/>
    <d v="1899-12-30T00:25:08"/>
  </r>
  <r>
    <x v="12"/>
    <x v="9"/>
    <n v="64"/>
    <m/>
    <n v="77"/>
    <d v="1899-12-30T05:14:01"/>
    <d v="1899-12-30T00:04:05"/>
    <d v="1899-12-30T02:52:39"/>
    <d v="1899-12-30T00:00:18"/>
    <d v="1899-12-30T02:05:12"/>
    <n v="1"/>
    <m/>
    <s v="Probate Advisory"/>
    <n v="26"/>
    <n v="17"/>
    <n v="8"/>
    <n v="1"/>
    <n v="0"/>
    <n v="0"/>
    <d v="1899-12-30T08:53:14"/>
    <d v="1899-12-30T05:46:46"/>
    <d v="1899-12-30T00:35:14"/>
  </r>
  <r>
    <x v="12"/>
    <x v="3"/>
    <m/>
    <n v="24"/>
    <n v="24"/>
    <d v="1899-12-30T02:12:35"/>
    <d v="1899-12-30T00:05:31"/>
    <d v="1899-12-30T01:41:45"/>
    <d v="1899-12-30T00:05:12"/>
    <d v="1899-12-30T00:25:38"/>
    <n v="1"/>
    <m/>
    <s v="CLS Probate Advisory"/>
    <n v="13"/>
    <n v="13"/>
    <n v="0"/>
    <n v="2"/>
    <n v="0"/>
    <n v="0"/>
    <d v="1899-12-30T05:35:57"/>
    <d v="1899-12-30T02:12:33"/>
    <d v="1899-12-30T02:26:16"/>
  </r>
  <r>
    <x v="12"/>
    <x v="4"/>
    <n v="142"/>
    <n v="4"/>
    <n v="148"/>
    <d v="1899-12-30T05:35:33"/>
    <d v="1899-12-30T00:02:16"/>
    <d v="1899-12-30T04:21:04"/>
    <m/>
    <d v="1899-12-30T00:35:19"/>
    <m/>
    <m/>
    <s v="Probate Advisory"/>
    <n v="60"/>
    <n v="50"/>
    <n v="8"/>
    <n v="9"/>
    <n v="2"/>
    <n v="0"/>
    <d v="1899-12-30T09:42:52"/>
    <d v="1899-12-30T06:00:41"/>
    <d v="1899-12-30T00:19:57"/>
  </r>
  <r>
    <x v="12"/>
    <x v="5"/>
    <n v="81"/>
    <n v="3"/>
    <n v="84"/>
    <d v="1899-12-30T05:02:48"/>
    <d v="1899-12-30T00:03:36"/>
    <d v="1899-12-30T03:35:55"/>
    <m/>
    <d v="1899-12-30T01:03:30"/>
    <m/>
    <m/>
    <s v="Probate Advisory"/>
    <n v="36"/>
    <n v="31"/>
    <n v="3"/>
    <n v="5"/>
    <n v="1"/>
    <n v="0"/>
    <d v="1899-12-30T08:16:04"/>
    <d v="1899-12-30T05:59:51"/>
    <d v="1899-12-30T00:29:11"/>
  </r>
  <r>
    <x v="12"/>
    <x v="8"/>
    <n v="112"/>
    <n v="1"/>
    <n v="113"/>
    <d v="1899-12-30T05:31:44"/>
    <d v="1899-12-30T00:02:56"/>
    <d v="1899-12-30T02:37:08"/>
    <m/>
    <d v="1899-12-30T02:31:39"/>
    <m/>
    <m/>
    <s v="Probate Advisory"/>
    <n v="33"/>
    <n v="23"/>
    <n v="9"/>
    <n v="8"/>
    <n v="1"/>
    <n v="0"/>
    <d v="1899-12-30T08:01:14"/>
    <d v="1899-12-30T05:40:23"/>
    <d v="1899-12-30T00:40:35"/>
  </r>
  <r>
    <x v="12"/>
    <x v="6"/>
    <n v="81"/>
    <n v="1"/>
    <n v="82"/>
    <d v="1899-12-30T05:16:39"/>
    <d v="1899-12-30T00:03:52"/>
    <d v="1899-12-30T02:27:57"/>
    <d v="1899-12-30T00:00:12"/>
    <d v="1899-12-30T02:23:26"/>
    <n v="1"/>
    <n v="1"/>
    <s v="Probate Advisory"/>
    <n v="28"/>
    <n v="21"/>
    <n v="2"/>
    <n v="4"/>
    <n v="0"/>
    <n v="1"/>
    <d v="1899-12-30T08:00:59"/>
    <d v="1899-12-30T06:13:46"/>
    <d v="1899-12-30T00:15:02"/>
  </r>
  <r>
    <x v="13"/>
    <x v="0"/>
    <n v="95"/>
    <n v="3"/>
    <n v="98"/>
    <d v="1899-12-30T04:19:48"/>
    <d v="1899-12-30T00:02:39"/>
    <d v="1899-12-30T02:37:08"/>
    <m/>
    <d v="1899-12-30T01:18:01"/>
    <m/>
    <m/>
    <s v="Probate Advisory"/>
    <n v="33"/>
    <n v="27"/>
    <n v="6"/>
    <n v="7"/>
    <n v="0"/>
    <n v="0"/>
    <d v="1899-12-30T08:41:38"/>
    <d v="1899-12-30T06:41:10"/>
    <d v="1899-12-30T00:05:11"/>
  </r>
  <r>
    <x v="13"/>
    <x v="1"/>
    <n v="79"/>
    <m/>
    <n v="79"/>
    <d v="1899-12-30T04:41:57"/>
    <d v="1899-12-30T00:03:34"/>
    <d v="1899-12-30T03:24:21"/>
    <d v="1899-12-30T00:03:36"/>
    <d v="1899-12-30T00:51:32"/>
    <n v="3"/>
    <m/>
    <s v="Probate Advisory"/>
    <n v="37"/>
    <n v="28"/>
    <n v="8"/>
    <n v="4"/>
    <n v="0"/>
    <n v="0"/>
    <d v="1899-12-30T07:42:53"/>
    <d v="1899-12-30T05:42:54"/>
    <d v="1899-12-30T00:16:07"/>
  </r>
  <r>
    <x v="13"/>
    <x v="2"/>
    <n v="71"/>
    <n v="17"/>
    <n v="88"/>
    <d v="1899-12-30T04:00:56"/>
    <d v="1899-12-30T00:02:44"/>
    <d v="1899-12-30T02:58:18"/>
    <m/>
    <d v="1899-12-30T00:41:15"/>
    <m/>
    <n v="1"/>
    <s v="Probate Advisory"/>
    <n v="32"/>
    <n v="21"/>
    <n v="6"/>
    <n v="3"/>
    <n v="1"/>
    <n v="1"/>
    <d v="1899-12-30T08:33:44"/>
    <d v="1899-12-30T04:15:31"/>
    <d v="1899-12-30T01:38:21"/>
  </r>
  <r>
    <x v="13"/>
    <x v="9"/>
    <n v="107"/>
    <m/>
    <n v="113"/>
    <d v="1899-12-30T05:50:19"/>
    <d v="1899-12-30T00:03:06"/>
    <d v="1899-12-30T03:33:53"/>
    <d v="1899-12-30T00:02:26"/>
    <d v="1899-12-30T01:45:42"/>
    <n v="1"/>
    <m/>
    <s v="Probate Advisory"/>
    <n v="36"/>
    <n v="24"/>
    <n v="11"/>
    <n v="3"/>
    <n v="0"/>
    <n v="0"/>
    <d v="1899-12-30T08:41:05"/>
    <d v="1899-12-30T06:52:11"/>
    <d v="1899-12-30T00:24:38"/>
  </r>
  <r>
    <x v="13"/>
    <x v="3"/>
    <m/>
    <n v="21"/>
    <n v="21"/>
    <d v="1899-12-30T02:08:27"/>
    <d v="1899-12-30T00:06:07"/>
    <d v="1899-12-30T01:28:23"/>
    <d v="1899-12-30T00:00:38"/>
    <d v="1899-12-30T00:39:26"/>
    <n v="2"/>
    <n v="2"/>
    <s v="CLS Probate Advisory"/>
    <n v="16"/>
    <n v="14"/>
    <n v="0"/>
    <n v="2"/>
    <n v="0"/>
    <n v="2"/>
    <d v="1899-12-30T03:49:39"/>
    <d v="1899-12-30T02:08:26"/>
    <d v="1899-12-30T01:20:16"/>
  </r>
  <r>
    <x v="13"/>
    <x v="4"/>
    <n v="153"/>
    <n v="4"/>
    <n v="157"/>
    <d v="1899-12-30T05:58:31"/>
    <d v="1899-12-30T00:02:17"/>
    <d v="1899-12-30T04:41:40"/>
    <d v="1899-12-30T00:00:14"/>
    <d v="1899-12-30T00:37:14"/>
    <n v="1"/>
    <n v="1"/>
    <s v="Probate Advisory"/>
    <n v="51"/>
    <n v="35"/>
    <n v="9"/>
    <n v="11"/>
    <n v="2"/>
    <n v="1"/>
    <d v="1899-12-30T09:55:56"/>
    <d v="1899-12-30T06:39:22"/>
    <d v="1899-12-30T00:14:46"/>
  </r>
  <r>
    <x v="13"/>
    <x v="8"/>
    <n v="129"/>
    <n v="3"/>
    <n v="132"/>
    <d v="1899-12-30T06:08:04"/>
    <d v="1899-12-30T00:02:47"/>
    <d v="1899-12-30T02:01:22"/>
    <m/>
    <d v="1899-12-30T03:39:00"/>
    <m/>
    <m/>
    <s v="Probate Advisory"/>
    <n v="38"/>
    <n v="27"/>
    <n v="11"/>
    <n v="3"/>
    <n v="0"/>
    <n v="0"/>
    <d v="1899-12-30T07:52:12"/>
    <d v="1899-12-30T06:18:09"/>
    <d v="1899-12-30T00:21:35"/>
  </r>
  <r>
    <x v="13"/>
    <x v="6"/>
    <n v="32"/>
    <n v="16"/>
    <n v="48"/>
    <d v="1899-12-30T03:02:56"/>
    <d v="1899-12-30T00:03:49"/>
    <d v="1899-12-30T01:35:53"/>
    <d v="1899-12-30T00:00:53"/>
    <d v="1899-12-30T01:18:08"/>
    <n v="2"/>
    <n v="1"/>
    <s v="Probate Advisory"/>
    <n v="22"/>
    <n v="16"/>
    <n v="2"/>
    <n v="4"/>
    <n v="1"/>
    <n v="2"/>
    <d v="1899-12-30T08:04:27"/>
    <d v="1899-12-30T03:29:25"/>
    <d v="1899-12-30T02:53:41"/>
  </r>
  <r>
    <x v="14"/>
    <x v="0"/>
    <n v="71"/>
    <n v="4"/>
    <n v="74"/>
    <d v="1899-12-30T04:00:15"/>
    <d v="1899-12-30T00:03:15"/>
    <d v="1899-12-30T02:50:23"/>
    <m/>
    <d v="1899-12-30T00:51:27"/>
    <m/>
    <m/>
    <s v="Probate Advisory"/>
    <n v="31"/>
    <n v="25"/>
    <n v="3"/>
    <n v="5"/>
    <n v="0"/>
    <n v="0"/>
    <d v="1899-12-30T08:44:15"/>
    <d v="1899-12-30T05:45:32"/>
    <d v="1899-12-30T01:03:48"/>
  </r>
  <r>
    <x v="14"/>
    <x v="1"/>
    <n v="73"/>
    <m/>
    <n v="73"/>
    <d v="1899-12-30T05:38:41"/>
    <d v="1899-12-30T00:04:38"/>
    <d v="1899-12-30T04:41:11"/>
    <m/>
    <d v="1899-12-30T00:39:13"/>
    <m/>
    <m/>
    <s v="Probate Advisory"/>
    <n v="42"/>
    <n v="29"/>
    <n v="12"/>
    <n v="5"/>
    <n v="0"/>
    <n v="0"/>
    <d v="1899-12-30T08:02:49"/>
    <d v="1899-12-30T06:30:49"/>
    <d v="1899-12-30T00:12:32"/>
  </r>
  <r>
    <x v="14"/>
    <x v="7"/>
    <n v="41"/>
    <n v="20"/>
    <n v="61"/>
    <d v="1899-12-30T03:47:53"/>
    <d v="1899-12-30T00:03:44"/>
    <d v="1899-12-30T02:44:05"/>
    <m/>
    <d v="1899-12-30T00:51:48"/>
    <m/>
    <m/>
    <s v="Probate Advisory"/>
    <n v="29"/>
    <n v="27"/>
    <n v="2"/>
    <n v="7"/>
    <n v="0"/>
    <n v="0"/>
    <d v="1899-12-30T08:02:22"/>
    <d v="1899-12-30T04:00:47"/>
    <d v="1899-12-30T02:38:19"/>
  </r>
  <r>
    <x v="14"/>
    <x v="2"/>
    <n v="9"/>
    <m/>
    <n v="9"/>
    <d v="1899-12-30T00:41:49"/>
    <d v="1899-12-30T00:04:39"/>
    <d v="1899-12-30T00:28:46"/>
    <m/>
    <d v="1899-12-30T00:11:26"/>
    <m/>
    <m/>
    <s v="Probate Advisory"/>
    <n v="6"/>
    <n v="5"/>
    <n v="0"/>
    <n v="2"/>
    <n v="0"/>
    <n v="1"/>
    <d v="1899-12-30T01:39:57"/>
    <d v="1899-12-30T00:43:52"/>
    <d v="1899-12-30T00:00:25"/>
  </r>
  <r>
    <x v="14"/>
    <x v="9"/>
    <n v="88"/>
    <m/>
    <n v="93"/>
    <d v="1899-12-30T05:57:30"/>
    <d v="1899-12-30T00:03:51"/>
    <d v="1899-12-30T04:29:53"/>
    <m/>
    <d v="1899-12-30T01:06:08"/>
    <m/>
    <m/>
    <s v="Probate Advisory"/>
    <n v="45"/>
    <n v="28"/>
    <n v="14"/>
    <n v="6"/>
    <n v="0"/>
    <n v="0"/>
    <d v="1899-12-30T08:15:08"/>
    <d v="1899-12-30T06:42:04"/>
    <d v="1899-12-30T00:14:06"/>
  </r>
  <r>
    <x v="14"/>
    <x v="5"/>
    <n v="70"/>
    <n v="3"/>
    <n v="73"/>
    <d v="1899-12-30T05:37:56"/>
    <d v="1899-12-30T00:04:38"/>
    <d v="1899-12-30T04:07:55"/>
    <m/>
    <d v="1899-12-30T01:12:00"/>
    <m/>
    <n v="1"/>
    <s v="Probate Advisory"/>
    <n v="36"/>
    <n v="32"/>
    <n v="0"/>
    <n v="5"/>
    <n v="0"/>
    <n v="2"/>
    <d v="1899-12-30T08:08:57"/>
    <d v="1899-12-30T06:28:40"/>
    <d v="1899-12-30T00:22:22"/>
  </r>
  <r>
    <x v="14"/>
    <x v="6"/>
    <n v="86"/>
    <n v="3"/>
    <n v="89"/>
    <d v="1899-12-30T06:25:45"/>
    <d v="1899-12-30T00:04:20"/>
    <d v="1899-12-30T03:48:44"/>
    <d v="1899-12-30T00:00:50"/>
    <d v="1899-12-30T02:15:08"/>
    <n v="2"/>
    <n v="2"/>
    <s v="Probate Advisory"/>
    <n v="45"/>
    <n v="41"/>
    <n v="1"/>
    <n v="4"/>
    <n v="0"/>
    <n v="2"/>
    <d v="1899-12-30T08:04:19"/>
    <d v="1899-12-30T06:58:08"/>
    <d v="1899-12-30T00:09:06"/>
  </r>
  <r>
    <x v="15"/>
    <x v="0"/>
    <n v="42"/>
    <n v="19"/>
    <n v="61"/>
    <d v="1899-12-30T03:15:12"/>
    <d v="1899-12-30T00:03:12"/>
    <d v="1899-12-30T02:04:13"/>
    <m/>
    <d v="1899-12-30T00:59:25"/>
    <m/>
    <m/>
    <s v="Probate Advisory"/>
    <n v="28"/>
    <n v="18"/>
    <n v="7"/>
    <n v="2"/>
    <n v="1"/>
    <n v="0"/>
    <d v="1899-12-30T09:05:28"/>
    <d v="1899-12-30T04:16:30"/>
    <d v="1899-12-30T02:53:35"/>
  </r>
  <r>
    <x v="15"/>
    <x v="1"/>
    <n v="91"/>
    <m/>
    <n v="91"/>
    <d v="1899-12-30T04:10:22"/>
    <d v="1899-12-30T00:02:45"/>
    <d v="1899-12-30T03:00:35"/>
    <d v="1899-12-30T00:00:37"/>
    <d v="1899-12-30T00:47:21"/>
    <n v="1"/>
    <m/>
    <s v="Probate Advisory"/>
    <n v="26"/>
    <n v="17"/>
    <n v="9"/>
    <n v="5"/>
    <n v="0"/>
    <n v="0"/>
    <d v="1899-12-30T07:43:16"/>
    <d v="1899-12-30T05:54:44"/>
    <d v="1899-12-30T00:07:20"/>
  </r>
  <r>
    <x v="15"/>
    <x v="7"/>
    <n v="80"/>
    <n v="2"/>
    <n v="82"/>
    <d v="1899-12-30T04:31:47"/>
    <d v="1899-12-30T00:03:19"/>
    <d v="1899-12-30T02:50:58"/>
    <m/>
    <d v="1899-12-30T01:21:47"/>
    <m/>
    <m/>
    <s v="Probate Advisory"/>
    <n v="28"/>
    <n v="20"/>
    <n v="5"/>
    <n v="10"/>
    <n v="1"/>
    <n v="0"/>
    <d v="1899-12-30T07:56:33"/>
    <d v="1899-12-30T04:55:53"/>
    <d v="1899-12-30T00:49:40"/>
  </r>
  <r>
    <x v="15"/>
    <x v="9"/>
    <n v="100"/>
    <m/>
    <n v="105"/>
    <d v="1899-12-30T05:21:10"/>
    <d v="1899-12-30T00:03:04"/>
    <d v="1899-12-30T03:37:04"/>
    <d v="1899-12-30T00:01:18"/>
    <d v="1899-12-30T01:19:05"/>
    <n v="2"/>
    <m/>
    <s v="Probate Advisory"/>
    <n v="38"/>
    <n v="28"/>
    <n v="10"/>
    <n v="4"/>
    <n v="0"/>
    <n v="0"/>
    <d v="1899-12-30T08:59:46"/>
    <d v="1899-12-30T06:05:58"/>
    <d v="1899-12-30T00:22:21"/>
  </r>
  <r>
    <x v="15"/>
    <x v="4"/>
    <n v="76"/>
    <n v="24"/>
    <n v="100"/>
    <d v="1899-12-30T04:10:48"/>
    <d v="1899-12-30T00:02:30"/>
    <d v="1899-12-30T03:13:24"/>
    <d v="1899-12-30T00:00:36"/>
    <d v="1899-12-30T00:35:51"/>
    <n v="3"/>
    <n v="1"/>
    <s v="Probate Advisory"/>
    <n v="47"/>
    <n v="32"/>
    <n v="12"/>
    <n v="5"/>
    <n v="1"/>
    <n v="0"/>
    <d v="1899-12-30T09:47:01"/>
    <d v="1899-12-30T04:33:09"/>
    <d v="1899-12-30T02:46:28"/>
  </r>
  <r>
    <x v="15"/>
    <x v="5"/>
    <n v="90"/>
    <n v="3"/>
    <n v="93"/>
    <d v="1899-12-30T05:21:23"/>
    <d v="1899-12-30T00:03:27"/>
    <d v="1899-12-30T03:36:01"/>
    <m/>
    <d v="1899-12-30T01:19:37"/>
    <m/>
    <m/>
    <s v="Probate Advisory"/>
    <n v="38"/>
    <n v="33"/>
    <n v="0"/>
    <n v="2"/>
    <n v="1"/>
    <n v="0"/>
    <d v="1899-12-30T08:32:50"/>
    <d v="1899-12-30T06:26:34"/>
    <d v="1899-12-30T00:15:36"/>
  </r>
  <r>
    <x v="15"/>
    <x v="6"/>
    <n v="94"/>
    <m/>
    <n v="94"/>
    <d v="1899-12-30T05:32:45"/>
    <d v="1899-12-30T00:03:32"/>
    <d v="1899-12-30T02:56:19"/>
    <d v="1899-12-30T00:00:08"/>
    <d v="1899-12-30T02:09:31"/>
    <n v="1"/>
    <n v="2"/>
    <s v="Probate Advisory"/>
    <n v="35"/>
    <n v="28"/>
    <n v="4"/>
    <n v="4"/>
    <n v="0"/>
    <n v="2"/>
    <d v="1899-12-30T08:10:50"/>
    <d v="1899-12-30T06:32:47"/>
    <d v="1899-12-30T00:14:08"/>
  </r>
  <r>
    <x v="16"/>
    <x v="1"/>
    <n v="76"/>
    <m/>
    <n v="76"/>
    <d v="1899-12-30T04:41:35"/>
    <d v="1899-12-30T00:03:42"/>
    <d v="1899-12-30T03:17:52"/>
    <d v="1899-12-30T00:03:15"/>
    <d v="1899-12-30T01:00:48"/>
    <n v="1"/>
    <m/>
    <s v="Probate Advisory"/>
    <n v="35"/>
    <n v="27"/>
    <n v="7"/>
    <n v="5"/>
    <n v="1"/>
    <n v="0"/>
    <d v="1899-12-30T08:02:37"/>
    <d v="1899-12-30T05:38:31"/>
    <d v="1899-12-30T00:16:18"/>
  </r>
  <r>
    <x v="16"/>
    <x v="7"/>
    <n v="46"/>
    <n v="12"/>
    <n v="58"/>
    <d v="1899-12-30T03:48:57"/>
    <d v="1899-12-30T00:03:57"/>
    <d v="1899-12-30T02:17:07"/>
    <m/>
    <d v="1899-12-30T01:20:39"/>
    <m/>
    <m/>
    <s v="Probate Advisory"/>
    <n v="23"/>
    <n v="18"/>
    <n v="4"/>
    <n v="7"/>
    <n v="0"/>
    <n v="0"/>
    <d v="1899-12-30T07:46:59"/>
    <d v="1899-12-30T04:06:30"/>
    <d v="1899-12-30T02:02:28"/>
  </r>
  <r>
    <x v="16"/>
    <x v="9"/>
    <n v="120"/>
    <m/>
    <n v="127"/>
    <d v="1899-12-30T06:06:23"/>
    <d v="1899-12-30T00:02:53"/>
    <d v="1899-12-30T03:11:31"/>
    <m/>
    <d v="1899-12-30T02:23:41"/>
    <m/>
    <m/>
    <s v="Probate Advisory"/>
    <n v="40"/>
    <n v="26"/>
    <n v="13"/>
    <n v="2"/>
    <n v="0"/>
    <n v="0"/>
    <d v="1899-12-30T08:13:56"/>
    <d v="1899-12-30T06:45:15"/>
    <d v="1899-12-30T00:16:45"/>
  </r>
  <r>
    <x v="16"/>
    <x v="4"/>
    <n v="169"/>
    <n v="1"/>
    <n v="170"/>
    <d v="1899-12-30T05:35:53"/>
    <d v="1899-12-30T00:01:59"/>
    <d v="1899-12-30T03:58:34"/>
    <m/>
    <d v="1899-12-30T00:54:00"/>
    <m/>
    <m/>
    <s v="Probate Advisory"/>
    <n v="65"/>
    <n v="42"/>
    <n v="17"/>
    <n v="4"/>
    <n v="1"/>
    <n v="0"/>
    <d v="1899-12-30T09:50:18"/>
    <d v="1899-12-30T06:23:01"/>
    <d v="1899-12-30T00:26:57"/>
  </r>
  <r>
    <x v="16"/>
    <x v="5"/>
    <n v="92"/>
    <n v="2"/>
    <n v="94"/>
    <d v="1899-12-30T05:34:25"/>
    <d v="1899-12-30T00:03:33"/>
    <d v="1899-12-30T03:30:40"/>
    <m/>
    <d v="1899-12-30T01:37:58"/>
    <m/>
    <m/>
    <s v="Probate Advisory"/>
    <n v="33"/>
    <n v="28"/>
    <n v="1"/>
    <n v="5"/>
    <n v="0"/>
    <n v="1"/>
    <d v="1899-12-30T08:26:48"/>
    <d v="1899-12-30T06:41:24"/>
    <d v="1899-12-30T00:16:06"/>
  </r>
  <r>
    <x v="16"/>
    <x v="6"/>
    <n v="28"/>
    <n v="29"/>
    <n v="58"/>
    <d v="1899-12-30T02:53:00"/>
    <d v="1899-12-30T00:02:59"/>
    <d v="1899-12-30T01:41:59"/>
    <m/>
    <d v="1899-12-30T01:03:54"/>
    <m/>
    <m/>
    <s v="Probate Advisory"/>
    <n v="22"/>
    <n v="17"/>
    <n v="1"/>
    <n v="1"/>
    <n v="0"/>
    <n v="0"/>
    <d v="1899-12-30T07:41:22"/>
    <d v="1899-12-30T03:04:09"/>
    <d v="1899-12-30T03:05:13"/>
  </r>
  <r>
    <x v="17"/>
    <x v="0"/>
    <n v="38"/>
    <n v="20"/>
    <n v="58"/>
    <d v="1899-12-30T03:33:17"/>
    <d v="1899-12-30T00:03:41"/>
    <d v="1899-12-30T02:16:05"/>
    <m/>
    <d v="1899-12-30T01:05:56"/>
    <m/>
    <m/>
    <s v="Probate Advisory"/>
    <n v="30"/>
    <n v="22"/>
    <n v="6"/>
    <n v="3"/>
    <n v="0"/>
    <n v="0"/>
    <d v="1899-12-30T08:37:43"/>
    <d v="1899-12-30T04:18:25"/>
    <d v="1899-12-30T02:16:08"/>
  </r>
  <r>
    <x v="17"/>
    <x v="1"/>
    <n v="67"/>
    <m/>
    <n v="67"/>
    <d v="1899-12-30T03:57:41"/>
    <d v="1899-12-30T00:03:33"/>
    <d v="1899-12-30T02:48:45"/>
    <d v="1899-12-30T00:02:06"/>
    <d v="1899-12-30T00:50:13"/>
    <n v="3"/>
    <m/>
    <s v="Probate Advisory"/>
    <n v="31"/>
    <n v="21"/>
    <n v="8"/>
    <n v="3"/>
    <n v="0"/>
    <n v="0"/>
    <d v="1899-12-30T08:13:56"/>
    <d v="1899-12-30T04:54:15"/>
    <d v="1899-12-30T00:18:29"/>
  </r>
  <r>
    <x v="17"/>
    <x v="7"/>
    <n v="66"/>
    <n v="2"/>
    <n v="68"/>
    <d v="1899-12-30T03:31:29"/>
    <d v="1899-12-30T00:03:07"/>
    <d v="1899-12-30T02:11:19"/>
    <m/>
    <d v="1899-12-30T01:03:32"/>
    <m/>
    <m/>
    <s v="Probate Advisory"/>
    <n v="22"/>
    <n v="14"/>
    <n v="7"/>
    <n v="6"/>
    <n v="0"/>
    <n v="0"/>
    <d v="1899-12-30T08:04:06"/>
    <d v="1899-12-30T03:48:15"/>
    <d v="1899-12-30T01:21:36"/>
  </r>
  <r>
    <x v="17"/>
    <x v="9"/>
    <n v="103"/>
    <m/>
    <n v="106"/>
    <d v="1899-12-30T05:01:05"/>
    <d v="1899-12-30T00:02:50"/>
    <d v="1899-12-30T03:20:07"/>
    <m/>
    <d v="1899-12-30T01:15:41"/>
    <m/>
    <m/>
    <s v="Probate Advisory"/>
    <n v="39"/>
    <n v="29"/>
    <n v="10"/>
    <n v="3"/>
    <n v="0"/>
    <n v="0"/>
    <d v="1899-12-30T08:19:31"/>
    <d v="1899-12-30T05:28:06"/>
    <d v="1899-12-30T00:20:56"/>
  </r>
  <r>
    <x v="17"/>
    <x v="4"/>
    <n v="72"/>
    <n v="16"/>
    <n v="88"/>
    <d v="1899-12-30T03:20:42"/>
    <d v="1899-12-30T00:02:17"/>
    <d v="1899-12-30T02:38:31"/>
    <d v="1899-12-30T00:00:07"/>
    <d v="1899-12-30T00:25:23"/>
    <n v="1"/>
    <n v="1"/>
    <s v="Probate Advisory"/>
    <n v="41"/>
    <n v="32"/>
    <n v="7"/>
    <n v="4"/>
    <n v="1"/>
    <n v="1"/>
    <d v="1899-12-30T08:49:23"/>
    <d v="1899-12-30T03:43:42"/>
    <d v="1899-12-30T02:26:06"/>
  </r>
  <r>
    <x v="17"/>
    <x v="5"/>
    <n v="73"/>
    <n v="3"/>
    <n v="76"/>
    <d v="1899-12-30T04:26:38"/>
    <d v="1899-12-30T00:03:30"/>
    <d v="1899-12-30T02:58:11"/>
    <m/>
    <d v="1899-12-30T01:09:43"/>
    <m/>
    <m/>
    <s v="Probate Advisory"/>
    <n v="26"/>
    <n v="23"/>
    <n v="2"/>
    <n v="5"/>
    <n v="1"/>
    <n v="0"/>
    <d v="1899-12-30T08:18:30"/>
    <d v="1899-12-30T05:16:06"/>
    <d v="1899-12-30T00:13:56"/>
  </r>
  <r>
    <x v="17"/>
    <x v="6"/>
    <n v="70"/>
    <n v="1"/>
    <n v="71"/>
    <d v="1899-12-30T05:02:51"/>
    <d v="1899-12-30T00:04:16"/>
    <d v="1899-12-30T02:29:22"/>
    <d v="1899-12-30T00:00:43"/>
    <d v="1899-12-30T02:14:11"/>
    <n v="2"/>
    <n v="2"/>
    <s v="Probate Advisory"/>
    <n v="27"/>
    <n v="19"/>
    <n v="3"/>
    <n v="3"/>
    <n v="0"/>
    <n v="2"/>
    <d v="1899-12-30T08:19:09"/>
    <d v="1899-12-30T05:52:11"/>
    <d v="1899-12-30T00:18:23"/>
  </r>
  <r>
    <x v="18"/>
    <x v="0"/>
    <n v="96"/>
    <n v="6"/>
    <n v="102"/>
    <d v="1899-12-30T04:34:38"/>
    <d v="1899-12-30T00:02:42"/>
    <d v="1899-12-30T02:28:00"/>
    <d v="1899-12-30T00:02:51"/>
    <d v="1899-12-30T01:36:49"/>
    <n v="2"/>
    <m/>
    <s v="Probate Advisory"/>
    <n v="30"/>
    <n v="17"/>
    <n v="10"/>
    <n v="6"/>
    <n v="0"/>
    <n v="1"/>
    <d v="1899-12-30T08:32:31"/>
    <d v="1899-12-30T06:45:04"/>
    <d v="1899-12-30T00:07:21"/>
  </r>
  <r>
    <x v="18"/>
    <x v="1"/>
    <n v="98"/>
    <m/>
    <n v="98"/>
    <d v="1899-12-30T05:24:45"/>
    <d v="1899-12-30T00:03:19"/>
    <d v="1899-12-30T04:02:40"/>
    <m/>
    <d v="1899-12-30T00:58:21"/>
    <m/>
    <m/>
    <s v="Probate Advisory"/>
    <n v="41"/>
    <n v="26"/>
    <n v="13"/>
    <n v="6"/>
    <n v="0"/>
    <n v="0"/>
    <d v="1899-12-30T08:04:56"/>
    <d v="1899-12-30T06:41:25"/>
    <d v="1899-12-30T00:14:15"/>
  </r>
  <r>
    <x v="18"/>
    <x v="7"/>
    <n v="93"/>
    <n v="1"/>
    <n v="94"/>
    <d v="1899-12-30T04:40:03"/>
    <d v="1899-12-30T00:02:59"/>
    <d v="1899-12-30T02:55:32"/>
    <m/>
    <d v="1899-12-30T01:20:12"/>
    <m/>
    <m/>
    <s v="Probate Advisory"/>
    <n v="31"/>
    <n v="25"/>
    <n v="4"/>
    <n v="7"/>
    <n v="0"/>
    <n v="0"/>
    <d v="1899-12-30T08:03:59"/>
    <d v="1899-12-30T05:06:19"/>
    <d v="1899-12-30T00:56:27"/>
  </r>
  <r>
    <x v="18"/>
    <x v="9"/>
    <n v="136"/>
    <m/>
    <n v="140"/>
    <d v="1899-12-30T05:31:11"/>
    <d v="1899-12-30T00:02:22"/>
    <d v="1899-12-30T03:24:24"/>
    <m/>
    <d v="1899-12-30T01:32:10"/>
    <m/>
    <m/>
    <s v="Probate Advisory"/>
    <n v="47"/>
    <n v="27"/>
    <n v="19"/>
    <n v="2"/>
    <n v="0"/>
    <n v="0"/>
    <d v="1899-12-30T08:37:24"/>
    <d v="1899-12-30T06:39:39"/>
    <d v="1899-12-30T00:20:27"/>
  </r>
  <r>
    <x v="18"/>
    <x v="4"/>
    <n v="53"/>
    <n v="17"/>
    <n v="70"/>
    <d v="1899-12-30T04:04:52"/>
    <d v="1899-12-30T00:03:30"/>
    <d v="1899-12-30T03:29:51"/>
    <m/>
    <d v="1899-12-30T00:21:17"/>
    <m/>
    <m/>
    <s v="Probate Advisory"/>
    <n v="30"/>
    <n v="22"/>
    <n v="7"/>
    <n v="5"/>
    <n v="1"/>
    <n v="0"/>
    <d v="1899-12-30T09:27:49"/>
    <d v="1899-12-30T04:19:41"/>
    <d v="1899-12-30T02:16:59"/>
  </r>
  <r>
    <x v="18"/>
    <x v="5"/>
    <n v="74"/>
    <n v="5"/>
    <n v="79"/>
    <d v="1899-12-30T05:22:58"/>
    <d v="1899-12-30T00:04:05"/>
    <d v="1899-12-30T03:39:38"/>
    <d v="1899-12-30T00:00:22"/>
    <d v="1899-12-30T01:25:04"/>
    <n v="1"/>
    <m/>
    <s v="Probate Advisory"/>
    <n v="32"/>
    <n v="27"/>
    <n v="2"/>
    <n v="8"/>
    <n v="2"/>
    <n v="0"/>
    <d v="1899-12-30T07:47:12"/>
    <d v="1899-12-30T06:09:20"/>
    <d v="1899-12-30T00:17:30"/>
  </r>
  <r>
    <x v="18"/>
    <x v="6"/>
    <n v="68"/>
    <n v="13"/>
    <n v="81"/>
    <d v="1899-12-30T05:35:12"/>
    <d v="1899-12-30T00:04:08"/>
    <d v="1899-12-30T02:56:57"/>
    <d v="1899-12-30T00:09:13"/>
    <d v="1899-12-30T02:10:09"/>
    <n v="6"/>
    <n v="3"/>
    <s v="Probate Advisory"/>
    <n v="25"/>
    <n v="20"/>
    <n v="1"/>
    <n v="6"/>
    <n v="0"/>
    <n v="3"/>
    <d v="1899-12-30T08:14:08"/>
    <d v="1899-12-30T05:43:10"/>
    <d v="1899-12-30T01:37:39"/>
  </r>
  <r>
    <x v="19"/>
    <x v="0"/>
    <n v="77"/>
    <n v="6"/>
    <n v="83"/>
    <d v="1899-12-30T04:28:05"/>
    <d v="1899-12-30T00:03:14"/>
    <d v="1899-12-30T03:03:07"/>
    <d v="1899-12-30T00:00:31"/>
    <d v="1899-12-30T01:03:18"/>
    <n v="1"/>
    <m/>
    <s v="Probate Advisory"/>
    <n v="33"/>
    <n v="26"/>
    <n v="3"/>
    <n v="9"/>
    <n v="1"/>
    <n v="0"/>
    <d v="1899-12-30T08:50:13"/>
    <d v="1899-12-30T06:25:06"/>
    <d v="1899-12-30T00:11:58"/>
  </r>
  <r>
    <x v="19"/>
    <x v="1"/>
    <n v="87"/>
    <m/>
    <n v="87"/>
    <d v="1899-12-30T05:45:17"/>
    <d v="1899-12-30T00:03:58"/>
    <d v="1899-12-30T04:13:36"/>
    <d v="1899-12-30T00:01:02"/>
    <d v="1899-12-30T01:07:48"/>
    <n v="1"/>
    <m/>
    <s v="Probate Advisory"/>
    <n v="40"/>
    <n v="31"/>
    <n v="8"/>
    <n v="5"/>
    <n v="1"/>
    <n v="0"/>
    <d v="1899-12-30T08:25:14"/>
    <d v="1899-12-30T06:42:10"/>
    <d v="1899-12-30T00:11:47"/>
  </r>
  <r>
    <x v="19"/>
    <x v="7"/>
    <n v="80"/>
    <n v="3"/>
    <n v="83"/>
    <d v="1899-12-30T04:36:32"/>
    <d v="1899-12-30T00:03:20"/>
    <d v="1899-12-30T02:57:22"/>
    <m/>
    <d v="1899-12-30T01:18:13"/>
    <m/>
    <m/>
    <s v="Probate Advisory"/>
    <n v="37"/>
    <n v="30"/>
    <n v="4"/>
    <n v="4"/>
    <n v="0"/>
    <n v="0"/>
    <d v="1899-12-30T08:02:04"/>
    <d v="1899-12-30T05:03:12"/>
    <d v="1899-12-30T00:45:07"/>
  </r>
  <r>
    <x v="19"/>
    <x v="9"/>
    <n v="107"/>
    <m/>
    <n v="111"/>
    <d v="1899-12-30T07:24:49"/>
    <d v="1899-12-30T00:04:00"/>
    <d v="1899-12-30T04:15:36"/>
    <m/>
    <d v="1899-12-30T02:43:55"/>
    <m/>
    <m/>
    <s v="Probate Advisory"/>
    <n v="50"/>
    <n v="36"/>
    <n v="14"/>
    <n v="3"/>
    <n v="0"/>
    <n v="0"/>
    <d v="1899-12-30T09:04:16"/>
    <d v="1899-12-30T13:55:51"/>
    <d v="1899-12-30T00:20:13"/>
  </r>
  <r>
    <x v="19"/>
    <x v="4"/>
    <n v="104"/>
    <n v="19"/>
    <n v="128"/>
    <d v="1899-12-30T05:54:56"/>
    <d v="1899-12-30T00:02:46"/>
    <d v="1899-12-30T04:40:24"/>
    <m/>
    <d v="1899-12-30T00:50:37"/>
    <m/>
    <m/>
    <s v="Probate Advisory"/>
    <n v="57"/>
    <n v="40"/>
    <n v="14"/>
    <n v="2"/>
    <n v="1"/>
    <n v="0"/>
    <d v="1899-12-30T09:11:23"/>
    <d v="1899-12-30T06:09:44"/>
    <d v="1899-12-30T01:32:00"/>
  </r>
  <r>
    <x v="19"/>
    <x v="5"/>
    <n v="92"/>
    <n v="3"/>
    <n v="95"/>
    <d v="1899-12-30T06:25:53"/>
    <d v="1899-12-30T00:04:04"/>
    <d v="1899-12-30T04:39:20"/>
    <m/>
    <d v="1899-12-30T01:21:05"/>
    <m/>
    <m/>
    <s v="Probate Advisory"/>
    <n v="40"/>
    <n v="37"/>
    <n v="0"/>
    <n v="9"/>
    <n v="3"/>
    <n v="0"/>
    <d v="1899-12-30T10:15:51"/>
    <d v="1899-12-30T07:37:15"/>
    <d v="1899-12-30T00:19:25"/>
  </r>
  <r>
    <x v="19"/>
    <x v="6"/>
    <n v="33"/>
    <n v="18"/>
    <n v="51"/>
    <d v="1899-12-30T03:42:30"/>
    <d v="1899-12-30T00:04:22"/>
    <d v="1899-12-30T02:34:12"/>
    <d v="1899-12-30T00:02:17"/>
    <d v="1899-12-30T00:59:03"/>
    <n v="5"/>
    <n v="3"/>
    <s v="Probate Advisory"/>
    <n v="33"/>
    <n v="23"/>
    <n v="3"/>
    <n v="6"/>
    <n v="0"/>
    <n v="5"/>
    <d v="1899-12-30T07:41:09"/>
    <d v="1899-12-30T04:05:42"/>
    <d v="1899-12-30T02:47:59"/>
  </r>
  <r>
    <x v="20"/>
    <x v="0"/>
    <n v="70"/>
    <n v="1"/>
    <n v="71"/>
    <d v="1899-12-30T04:11:51"/>
    <d v="1899-12-30T00:03:33"/>
    <d v="1899-12-30T02:32:28"/>
    <d v="1899-12-30T00:00:25"/>
    <d v="1899-12-30T01:20:09"/>
    <n v="1"/>
    <n v="1"/>
    <s v="Probate Advisory"/>
    <n v="33"/>
    <n v="27"/>
    <n v="4"/>
    <n v="6"/>
    <n v="1"/>
    <n v="1"/>
    <d v="1899-12-30T08:36:56"/>
    <d v="1899-12-30T05:50:19"/>
    <d v="1899-12-30T01:00:09"/>
  </r>
  <r>
    <x v="20"/>
    <x v="1"/>
    <n v="69"/>
    <m/>
    <n v="69"/>
    <d v="1899-12-30T04:36:48"/>
    <d v="1899-12-30T00:04:01"/>
    <d v="1899-12-30T03:21:53"/>
    <m/>
    <d v="1899-12-30T00:58:26"/>
    <m/>
    <m/>
    <s v="Probate Advisory"/>
    <n v="31"/>
    <n v="23"/>
    <n v="6"/>
    <n v="5"/>
    <n v="0"/>
    <n v="1"/>
    <d v="1899-12-30T08:20:24"/>
    <d v="1899-12-30T05:19:26"/>
    <d v="1899-12-30T01:07:02"/>
  </r>
  <r>
    <x v="20"/>
    <x v="7"/>
    <n v="43"/>
    <n v="12"/>
    <n v="55"/>
    <d v="1899-12-30T02:45:36"/>
    <d v="1899-12-30T00:03:01"/>
    <d v="1899-12-30T01:42:39"/>
    <m/>
    <d v="1899-12-30T00:52:15"/>
    <m/>
    <m/>
    <s v="Probate Advisory"/>
    <n v="15"/>
    <n v="10"/>
    <n v="1"/>
    <n v="2"/>
    <n v="1"/>
    <n v="0"/>
    <d v="1899-12-30T09:05:09"/>
    <d v="1899-12-30T02:58:09"/>
    <d v="1899-12-30T04:42:48"/>
  </r>
  <r>
    <x v="20"/>
    <x v="9"/>
    <n v="85"/>
    <m/>
    <n v="96"/>
    <d v="1899-12-30T05:26:05"/>
    <d v="1899-12-30T00:03:24"/>
    <d v="1899-12-30T03:35:14"/>
    <d v="1899-12-30T00:02:10"/>
    <d v="1899-12-30T01:28:35"/>
    <n v="2"/>
    <m/>
    <s v="Probate Advisory"/>
    <n v="37"/>
    <n v="21"/>
    <n v="14"/>
    <n v="4"/>
    <n v="0"/>
    <n v="0"/>
    <d v="1899-12-30T08:05:05"/>
    <d v="1899-12-30T14:37:34"/>
    <d v="1899-12-30T00:17:53"/>
  </r>
  <r>
    <x v="20"/>
    <x v="4"/>
    <n v="101"/>
    <m/>
    <n v="101"/>
    <d v="1899-12-30T04:32:56"/>
    <d v="1899-12-30T00:02:42"/>
    <d v="1899-12-30T03:26:23"/>
    <m/>
    <d v="1899-12-30T00:39:38"/>
    <m/>
    <m/>
    <s v="Probate Advisory"/>
    <n v="33"/>
    <n v="21"/>
    <n v="8"/>
    <n v="5"/>
    <n v="2"/>
    <n v="0"/>
    <d v="1899-12-30T08:58:01"/>
    <d v="1899-12-30T05:08:55"/>
    <d v="1899-12-30T01:11:07"/>
  </r>
  <r>
    <x v="20"/>
    <x v="5"/>
    <n v="95"/>
    <n v="1"/>
    <n v="96"/>
    <d v="1899-12-30T05:46:06"/>
    <d v="1899-12-30T00:03:36"/>
    <d v="1899-12-30T03:55:54"/>
    <m/>
    <d v="1899-12-30T01:26:19"/>
    <m/>
    <m/>
    <s v="Probate Advisory"/>
    <n v="31"/>
    <n v="26"/>
    <n v="1"/>
    <n v="9"/>
    <n v="2"/>
    <n v="0"/>
    <d v="1899-12-30T09:22:51"/>
    <d v="1899-12-30T06:48:39"/>
    <d v="1899-12-30T01:04:02"/>
  </r>
  <r>
    <x v="20"/>
    <x v="6"/>
    <n v="5"/>
    <n v="12"/>
    <n v="17"/>
    <d v="1899-12-30T01:10:27"/>
    <d v="1899-12-30T00:04:09"/>
    <d v="1899-12-30T00:46:53"/>
    <m/>
    <d v="1899-12-30T00:22:27"/>
    <m/>
    <m/>
    <s v="Probate Advisory"/>
    <n v="9"/>
    <n v="9"/>
    <n v="0"/>
    <n v="0"/>
    <n v="0"/>
    <n v="0"/>
    <d v="1899-12-30T03:47:53"/>
    <d v="1899-12-30T01:10:26"/>
    <d v="1899-12-30T02:20:06"/>
  </r>
  <r>
    <x v="21"/>
    <x v="0"/>
    <n v="78"/>
    <n v="8"/>
    <n v="86"/>
    <d v="1899-12-30T04:18:45"/>
    <d v="1899-12-30T00:03:01"/>
    <d v="1899-12-30T02:40:08"/>
    <d v="1899-12-30T00:07:45"/>
    <d v="1899-12-30T01:10:01"/>
    <n v="3"/>
    <m/>
    <s v="Probate Advisory"/>
    <n v="35"/>
    <n v="25"/>
    <n v="6"/>
    <n v="5"/>
    <n v="0"/>
    <n v="3"/>
    <d v="1899-12-30T08:49:10"/>
    <d v="1899-12-30T06:13:52"/>
    <d v="1899-12-30T00:12:42"/>
  </r>
  <r>
    <x v="21"/>
    <x v="1"/>
    <n v="87"/>
    <m/>
    <n v="87"/>
    <d v="1899-12-30T04:42:24"/>
    <d v="1899-12-30T00:03:15"/>
    <d v="1899-12-30T03:31:01"/>
    <m/>
    <d v="1899-12-30T00:50:05"/>
    <m/>
    <m/>
    <s v="Probate Advisory"/>
    <n v="39"/>
    <n v="27"/>
    <n v="11"/>
    <n v="3"/>
    <n v="0"/>
    <n v="0"/>
    <d v="1899-12-30T08:39:38"/>
    <d v="1899-12-30T05:45:56"/>
    <d v="1899-12-30T00:21:42"/>
  </r>
  <r>
    <x v="21"/>
    <x v="7"/>
    <n v="21"/>
    <n v="33"/>
    <n v="54"/>
    <d v="1899-12-30T02:36:56"/>
    <d v="1899-12-30T00:02:54"/>
    <d v="1899-12-30T01:38:17"/>
    <m/>
    <d v="1899-12-30T00:54:06"/>
    <m/>
    <m/>
    <s v="Probate Advisory"/>
    <n v="15"/>
    <n v="12"/>
    <n v="3"/>
    <n v="4"/>
    <n v="0"/>
    <n v="0"/>
    <d v="1899-12-30T08:36:41"/>
    <d v="1899-12-30T02:44:41"/>
    <d v="1899-12-30T04:08:00"/>
  </r>
  <r>
    <x v="21"/>
    <x v="9"/>
    <n v="101"/>
    <m/>
    <n v="103"/>
    <d v="1899-12-30T05:02:08"/>
    <d v="1899-12-30T00:02:56"/>
    <d v="1899-12-30T03:12:53"/>
    <d v="1899-12-30T00:03:44"/>
    <d v="1899-12-30T01:22:47"/>
    <n v="2"/>
    <m/>
    <s v="Probate Advisory"/>
    <n v="42"/>
    <n v="28"/>
    <n v="14"/>
    <n v="5"/>
    <n v="0"/>
    <n v="0"/>
    <d v="1899-12-30T08:10:22"/>
    <d v="1899-12-30T05:50:49"/>
    <d v="1899-12-30T00:14:44"/>
  </r>
  <r>
    <x v="21"/>
    <x v="4"/>
    <n v="97"/>
    <n v="7"/>
    <n v="104"/>
    <d v="1899-12-30T05:55:54"/>
    <d v="1899-12-30T00:03:25"/>
    <d v="1899-12-30T04:42:05"/>
    <d v="1899-12-30T00:00:49"/>
    <d v="1899-12-30T00:46:45"/>
    <n v="3"/>
    <n v="2"/>
    <s v="Probate Advisory"/>
    <n v="42"/>
    <n v="30"/>
    <n v="7"/>
    <n v="6"/>
    <n v="1"/>
    <n v="3"/>
    <d v="1899-12-30T09:00:21"/>
    <d v="1899-12-30T06:21:14"/>
    <d v="1899-12-30T00:14:31"/>
  </r>
  <r>
    <x v="21"/>
    <x v="5"/>
    <n v="99"/>
    <n v="4"/>
    <n v="103"/>
    <d v="1899-12-30T05:42:18"/>
    <d v="1899-12-30T00:03:19"/>
    <d v="1899-12-30T03:53:34"/>
    <m/>
    <d v="1899-12-30T01:22:50"/>
    <m/>
    <m/>
    <s v="Probate Advisory"/>
    <n v="48"/>
    <n v="43"/>
    <n v="0"/>
    <n v="3"/>
    <n v="1"/>
    <n v="0"/>
    <d v="1899-12-30T09:55:18"/>
    <d v="1899-12-30T06:54:30"/>
    <d v="1899-12-30T00:17:58"/>
  </r>
  <r>
    <x v="21"/>
    <x v="6"/>
    <n v="70"/>
    <n v="3"/>
    <n v="73"/>
    <d v="1899-12-30T07:41:46"/>
    <d v="1899-12-30T00:06:20"/>
    <d v="1899-12-30T02:46:37"/>
    <d v="1899-12-30T00:06:05"/>
    <d v="1899-12-30T04:30:18"/>
    <n v="5"/>
    <n v="3"/>
    <s v="Probate Advisory"/>
    <n v="31"/>
    <n v="27"/>
    <n v="1"/>
    <n v="4"/>
    <n v="0"/>
    <n v="3"/>
    <d v="1899-12-30T08:16:43"/>
    <d v="1899-12-30T06:32:27"/>
    <d v="1899-12-30T00:16:44"/>
  </r>
  <r>
    <x v="22"/>
    <x v="0"/>
    <n v="84"/>
    <n v="1"/>
    <n v="85"/>
    <d v="1899-12-30T04:39:22"/>
    <d v="1899-12-30T00:03:17"/>
    <d v="1899-12-30T03:03:37"/>
    <m/>
    <d v="1899-12-30T01:13:17"/>
    <m/>
    <m/>
    <s v="Probate Advisory"/>
    <n v="34"/>
    <n v="28"/>
    <n v="6"/>
    <n v="7"/>
    <n v="0"/>
    <n v="0"/>
    <d v="1899-12-30T08:23:01"/>
    <d v="1899-12-30T06:58:15"/>
    <d v="1899-12-30T00:08:28"/>
  </r>
  <r>
    <x v="22"/>
    <x v="7"/>
    <n v="12"/>
    <n v="24"/>
    <n v="36"/>
    <d v="1899-12-30T02:04:37"/>
    <d v="1899-12-30T00:03:28"/>
    <d v="1899-12-30T01:23:18"/>
    <m/>
    <d v="1899-12-30T00:38:46"/>
    <m/>
    <m/>
    <s v="Probate Advisory"/>
    <n v="19"/>
    <n v="13"/>
    <n v="5"/>
    <n v="2"/>
    <n v="0"/>
    <n v="0"/>
    <d v="1899-12-30T08:05:27"/>
    <d v="1899-12-30T02:15:57"/>
    <d v="1899-12-30T04:57:51"/>
  </r>
  <r>
    <x v="22"/>
    <x v="9"/>
    <n v="98"/>
    <m/>
    <n v="99"/>
    <d v="1899-12-30T05:35:15"/>
    <d v="1899-12-30T00:03:23"/>
    <d v="1899-12-30T03:49:10"/>
    <m/>
    <d v="1899-12-30T01:24:27"/>
    <m/>
    <m/>
    <s v="Probate Advisory"/>
    <n v="48"/>
    <n v="30"/>
    <n v="18"/>
    <n v="2"/>
    <n v="0"/>
    <n v="0"/>
    <d v="1899-12-30T08:07:38"/>
    <d v="1899-12-30T06:25:50"/>
    <d v="1899-12-30T00:14:42"/>
  </r>
  <r>
    <x v="22"/>
    <x v="4"/>
    <n v="120"/>
    <n v="4"/>
    <n v="125"/>
    <d v="1899-12-30T06:13:30"/>
    <d v="1899-12-30T00:02:59"/>
    <d v="1899-12-30T05:01:29"/>
    <d v="1899-12-30T00:00:09"/>
    <d v="1899-12-30T00:39:43"/>
    <n v="1"/>
    <n v="1"/>
    <s v="Probate Advisory"/>
    <n v="46"/>
    <n v="34"/>
    <n v="5"/>
    <n v="5"/>
    <n v="1"/>
    <n v="1"/>
    <d v="1899-12-30T09:08:07"/>
    <d v="1899-12-30T06:50:52"/>
    <d v="1899-12-30T00:12:58"/>
  </r>
  <r>
    <x v="22"/>
    <x v="5"/>
    <n v="96"/>
    <n v="3"/>
    <n v="99"/>
    <d v="1899-12-30T06:20:29"/>
    <d v="1899-12-30T00:03:51"/>
    <d v="1899-12-30T04:22:42"/>
    <m/>
    <d v="1899-12-30T01:32:47"/>
    <m/>
    <n v="1"/>
    <s v="Probate Advisory"/>
    <n v="48"/>
    <n v="42"/>
    <n v="0"/>
    <n v="7"/>
    <n v="3"/>
    <n v="1"/>
    <d v="1899-12-30T09:05:12"/>
    <d v="1899-12-30T07:28:58"/>
    <d v="1899-12-30T00:22:26"/>
  </r>
  <r>
    <x v="22"/>
    <x v="6"/>
    <n v="95"/>
    <n v="1"/>
    <n v="96"/>
    <d v="1899-12-30T06:28:01"/>
    <d v="1899-12-30T00:04:03"/>
    <d v="1899-12-30T04:02:21"/>
    <d v="1899-12-30T00:01:01"/>
    <d v="1899-12-30T01:58:39"/>
    <n v="4"/>
    <n v="2"/>
    <s v="Probate Advisory"/>
    <n v="43"/>
    <n v="29"/>
    <n v="1"/>
    <n v="9"/>
    <n v="2"/>
    <n v="4"/>
    <d v="1899-12-30T09:01:48"/>
    <d v="1899-12-30T07:17:27"/>
    <d v="1899-12-30T00:19:13"/>
  </r>
  <r>
    <x v="23"/>
    <x v="0"/>
    <n v="84"/>
    <n v="3"/>
    <n v="87"/>
    <d v="1899-12-30T04:42:17"/>
    <d v="1899-12-30T00:03:15"/>
    <d v="1899-12-30T03:12:42"/>
    <m/>
    <d v="1899-12-30T01:06:20"/>
    <m/>
    <m/>
    <s v="Probate Advisory"/>
    <n v="44"/>
    <n v="36"/>
    <n v="5"/>
    <n v="4"/>
    <n v="0"/>
    <n v="0"/>
    <d v="1899-12-30T08:33:23"/>
    <d v="1899-12-30T06:51:33"/>
    <d v="1899-12-30T00:11:28"/>
  </r>
  <r>
    <x v="23"/>
    <x v="1"/>
    <n v="76"/>
    <m/>
    <n v="76"/>
    <d v="1899-12-30T05:09:51"/>
    <d v="1899-12-30T00:04:05"/>
    <d v="1899-12-30T04:06:27"/>
    <m/>
    <d v="1899-12-30T00:44:43"/>
    <m/>
    <m/>
    <s v="Probate Advisory"/>
    <n v="43"/>
    <n v="34"/>
    <n v="9"/>
    <n v="3"/>
    <n v="0"/>
    <n v="0"/>
    <d v="1899-12-30T07:59:37"/>
    <d v="1899-12-30T06:06:27"/>
    <d v="1899-12-30T00:21:27"/>
  </r>
  <r>
    <x v="23"/>
    <x v="7"/>
    <n v="75"/>
    <n v="3"/>
    <n v="78"/>
    <d v="1899-12-30T04:19:40"/>
    <d v="1899-12-30T00:03:20"/>
    <d v="1899-12-30T02:57:23"/>
    <m/>
    <d v="1899-12-30T01:01:36"/>
    <m/>
    <m/>
    <s v="Probate Advisory"/>
    <n v="28"/>
    <n v="19"/>
    <n v="7"/>
    <n v="7"/>
    <n v="0"/>
    <n v="1"/>
    <d v="1899-12-30T08:04:02"/>
    <d v="1899-12-30T04:44:10"/>
    <d v="1899-12-30T00:43:57"/>
  </r>
  <r>
    <x v="23"/>
    <x v="9"/>
    <n v="101"/>
    <m/>
    <n v="103"/>
    <d v="1899-12-30T05:41:03"/>
    <d v="1899-12-30T00:03:19"/>
    <d v="1899-12-30T03:44:50"/>
    <d v="1899-12-30T00:02:04"/>
    <d v="1899-12-30T01:27:43"/>
    <n v="2"/>
    <m/>
    <s v="Probate Advisory"/>
    <n v="46"/>
    <n v="26"/>
    <n v="18"/>
    <n v="2"/>
    <n v="0"/>
    <n v="0"/>
    <d v="1899-12-30T08:03:47"/>
    <d v="1899-12-30T06:31:09"/>
    <d v="1899-12-30T00:27:15"/>
  </r>
  <r>
    <x v="23"/>
    <x v="4"/>
    <n v="102"/>
    <n v="6"/>
    <n v="109"/>
    <d v="1899-12-30T06:01:04"/>
    <d v="1899-12-30T00:03:19"/>
    <d v="1899-12-30T04:51:38"/>
    <m/>
    <d v="1899-12-30T00:43:24"/>
    <m/>
    <m/>
    <s v="Probate Advisory"/>
    <n v="53"/>
    <n v="36"/>
    <n v="9"/>
    <n v="4"/>
    <n v="1"/>
    <n v="0"/>
    <d v="1899-12-30T08:44:10"/>
    <d v="1899-12-30T06:22:16"/>
    <d v="1899-12-30T00:20:05"/>
  </r>
  <r>
    <x v="23"/>
    <x v="5"/>
    <n v="81"/>
    <n v="1"/>
    <n v="82"/>
    <d v="1899-12-30T06:18:23"/>
    <d v="1899-12-30T00:04:37"/>
    <d v="1899-12-30T04:30:43"/>
    <m/>
    <d v="1899-12-30T01:28:27"/>
    <m/>
    <m/>
    <s v="Probate Advisory"/>
    <n v="41"/>
    <n v="34"/>
    <n v="2"/>
    <n v="9"/>
    <n v="3"/>
    <n v="0"/>
    <d v="1899-12-30T09:16:00"/>
    <d v="1899-12-30T07:20:47"/>
    <d v="1899-12-30T00:13:58"/>
  </r>
  <r>
    <x v="23"/>
    <x v="8"/>
    <m/>
    <n v="26"/>
    <n v="26"/>
    <d v="1899-12-30T01:39:16"/>
    <d v="1899-12-30T00:03:49"/>
    <d v="1899-12-30T01:23:55"/>
    <m/>
    <d v="1899-12-30T00:15:21"/>
    <m/>
    <m/>
    <s v="Probate Advisory"/>
    <n v="11"/>
    <n v="10"/>
    <n v="1"/>
    <n v="3"/>
    <n v="0"/>
    <n v="0"/>
    <d v="1899-12-30T07:58:18"/>
    <d v="1899-12-30T01:39:15"/>
    <d v="1899-12-30T04:52:55"/>
  </r>
  <r>
    <x v="23"/>
    <x v="6"/>
    <n v="79"/>
    <n v="3"/>
    <n v="82"/>
    <d v="1899-12-30T06:13:08"/>
    <d v="1899-12-30T00:04:33"/>
    <d v="1899-12-30T03:29:17"/>
    <d v="1899-12-30T00:03:02"/>
    <d v="1899-12-30T02:19:14"/>
    <n v="2"/>
    <m/>
    <s v="Probate Advisory"/>
    <n v="43"/>
    <n v="33"/>
    <n v="4"/>
    <n v="3"/>
    <n v="0"/>
    <n v="0"/>
    <d v="1899-12-30T08:46:03"/>
    <d v="1899-12-30T06:57:01"/>
    <d v="1899-12-30T00:10:50"/>
  </r>
  <r>
    <x v="24"/>
    <x v="0"/>
    <n v="66"/>
    <n v="2"/>
    <n v="68"/>
    <d v="1899-12-30T04:31:27"/>
    <d v="1899-12-30T00:04:00"/>
    <d v="1899-12-30T02:45:39"/>
    <d v="1899-12-30T00:03:54"/>
    <d v="1899-12-30T01:25:56"/>
    <n v="2"/>
    <n v="1"/>
    <s v="Probate Advisory"/>
    <n v="35"/>
    <n v="22"/>
    <n v="8"/>
    <n v="7"/>
    <n v="0"/>
    <n v="2"/>
    <d v="1899-12-30T08:45:01"/>
    <d v="1899-12-30T06:01:32"/>
    <d v="1899-12-30T00:11:13"/>
  </r>
  <r>
    <x v="24"/>
    <x v="1"/>
    <n v="66"/>
    <m/>
    <n v="66"/>
    <d v="1899-12-30T03:57:28"/>
    <d v="1899-12-30T00:03:36"/>
    <d v="1899-12-30T02:46:49"/>
    <d v="1899-12-30T00:02:42"/>
    <d v="1899-12-30T00:52:23"/>
    <n v="3"/>
    <m/>
    <s v="Probate Advisory"/>
    <n v="26"/>
    <n v="19"/>
    <n v="5"/>
    <n v="4"/>
    <n v="1"/>
    <n v="0"/>
    <d v="1899-12-30T08:32:14"/>
    <d v="1899-12-30T04:37:24"/>
    <d v="1899-12-30T00:18:12"/>
  </r>
  <r>
    <x v="24"/>
    <x v="9"/>
    <n v="87"/>
    <m/>
    <n v="93"/>
    <d v="1899-12-30T05:20:18"/>
    <d v="1899-12-30T00:03:27"/>
    <d v="1899-12-30T03:22:30"/>
    <m/>
    <d v="1899-12-30T01:36:51"/>
    <m/>
    <m/>
    <s v="Probate Advisory"/>
    <n v="39"/>
    <n v="26"/>
    <n v="12"/>
    <n v="2"/>
    <n v="0"/>
    <n v="0"/>
    <d v="1899-12-30T08:02:18"/>
    <d v="1899-12-30T06:07:49"/>
    <d v="1899-12-30T00:21:55"/>
  </r>
  <r>
    <x v="24"/>
    <x v="4"/>
    <m/>
    <n v="44"/>
    <n v="44"/>
    <d v="1899-12-30T02:21:17"/>
    <d v="1899-12-30T00:03:13"/>
    <d v="1899-12-30T02:02:55"/>
    <d v="1899-12-30T00:00:48"/>
    <d v="1899-12-30T00:17:33"/>
    <n v="2"/>
    <n v="1"/>
    <s v="Probate Advisory"/>
    <n v="27"/>
    <n v="18"/>
    <n v="3"/>
    <n v="4"/>
    <n v="0"/>
    <n v="2"/>
    <d v="1899-12-30T09:35:32"/>
    <d v="1899-12-30T02:21:13"/>
    <d v="1899-12-30T04:53:06"/>
  </r>
  <r>
    <x v="24"/>
    <x v="5"/>
    <n v="76"/>
    <n v="2"/>
    <n v="78"/>
    <d v="1899-12-30T04:48:20"/>
    <d v="1899-12-30T00:03:42"/>
    <d v="1899-12-30T03:20:54"/>
    <m/>
    <d v="1899-12-30T01:07:28"/>
    <m/>
    <n v="2"/>
    <s v="Probate Advisory"/>
    <n v="31"/>
    <n v="24"/>
    <n v="1"/>
    <n v="7"/>
    <n v="1"/>
    <n v="2"/>
    <d v="1899-12-30T08:50:41"/>
    <d v="1899-12-30T05:35:28"/>
    <d v="1899-12-30T00:20:11"/>
  </r>
  <r>
    <x v="24"/>
    <x v="8"/>
    <n v="111"/>
    <n v="1"/>
    <n v="112"/>
    <d v="1899-12-30T05:49:28"/>
    <d v="1899-12-30T00:03:07"/>
    <d v="1899-12-30T02:24:21"/>
    <m/>
    <d v="1899-12-30T02:58:51"/>
    <m/>
    <m/>
    <s v="Probate Advisory"/>
    <n v="37"/>
    <n v="33"/>
    <n v="4"/>
    <n v="4"/>
    <n v="0"/>
    <n v="0"/>
    <d v="1899-12-30T08:33:26"/>
    <d v="1899-12-30T05:59:07"/>
    <d v="1899-12-30T00:15:58"/>
  </r>
  <r>
    <x v="24"/>
    <x v="6"/>
    <n v="8"/>
    <m/>
    <n v="8"/>
    <d v="1899-12-30T00:47:42"/>
    <d v="1899-12-30T00:05:58"/>
    <d v="1899-12-30T00:22:05"/>
    <m/>
    <d v="1899-12-30T00:23:47"/>
    <m/>
    <m/>
    <s v="Probate Advisory"/>
    <n v="4"/>
    <n v="4"/>
    <n v="0"/>
    <n v="0"/>
    <n v="0"/>
    <n v="0"/>
    <d v="1899-12-30T01:47:23"/>
    <d v="1899-12-30T00:51:13"/>
    <d v="1899-12-30T00:00:12"/>
  </r>
  <r>
    <x v="25"/>
    <x v="1"/>
    <n v="85"/>
    <m/>
    <n v="85"/>
    <d v="1899-12-30T04:38:01"/>
    <d v="1899-12-30T00:03:16"/>
    <d v="1899-12-30T03:19:14"/>
    <m/>
    <d v="1899-12-30T00:57:10"/>
    <m/>
    <m/>
    <s v="Probate Advisory"/>
    <n v="36"/>
    <n v="23"/>
    <n v="13"/>
    <n v="4"/>
    <n v="0"/>
    <n v="0"/>
    <d v="1899-12-30T08:06:52"/>
    <d v="1899-12-30T05:29:39"/>
    <d v="1899-12-30T00:11:22"/>
  </r>
  <r>
    <x v="25"/>
    <x v="7"/>
    <n v="34"/>
    <n v="14"/>
    <n v="48"/>
    <d v="1899-12-30T02:49:43"/>
    <d v="1899-12-30T00:03:32"/>
    <d v="1899-12-30T01:47:26"/>
    <m/>
    <d v="1899-12-30T00:54:21"/>
    <m/>
    <m/>
    <s v="Probate Advisory"/>
    <n v="16"/>
    <n v="14"/>
    <n v="1"/>
    <n v="3"/>
    <n v="0"/>
    <n v="0"/>
    <d v="1899-12-30T07:56:14"/>
    <d v="1899-12-30T03:00:42"/>
    <d v="1899-12-30T02:48:58"/>
  </r>
  <r>
    <x v="25"/>
    <x v="9"/>
    <n v="92"/>
    <m/>
    <n v="98"/>
    <d v="1899-12-30T06:14:27"/>
    <d v="1899-12-30T00:03:49"/>
    <d v="1899-12-30T04:22:54"/>
    <m/>
    <d v="1899-12-30T01:29:39"/>
    <m/>
    <m/>
    <s v="Probate Advisory"/>
    <n v="45"/>
    <n v="28"/>
    <n v="13"/>
    <n v="6"/>
    <n v="3"/>
    <n v="0"/>
    <d v="1899-12-30T08:14:57"/>
    <d v="1899-12-30T06:34:29"/>
    <d v="1899-12-30T00:12:11"/>
  </r>
  <r>
    <x v="25"/>
    <x v="4"/>
    <n v="99"/>
    <n v="24"/>
    <n v="123"/>
    <d v="1899-12-30T05:08:43"/>
    <d v="1899-12-30T00:02:31"/>
    <d v="1899-12-30T04:11:09"/>
    <d v="1899-12-30T00:00:37"/>
    <d v="1899-12-30T00:30:27"/>
    <n v="3"/>
    <n v="1"/>
    <s v="Probate Advisory"/>
    <n v="48"/>
    <n v="36"/>
    <n v="6"/>
    <n v="8"/>
    <n v="1"/>
    <n v="3"/>
    <d v="1899-12-30T08:07:14"/>
    <d v="1899-12-30T05:30:36"/>
    <d v="1899-12-30T01:53:13"/>
  </r>
  <r>
    <x v="25"/>
    <x v="5"/>
    <n v="97"/>
    <n v="2"/>
    <n v="99"/>
    <d v="1899-12-30T06:23:06"/>
    <d v="1899-12-30T00:03:52"/>
    <d v="1899-12-30T04:21:13"/>
    <m/>
    <d v="1899-12-30T01:37:59"/>
    <m/>
    <n v="1"/>
    <s v="Probate Advisory"/>
    <n v="35"/>
    <n v="29"/>
    <n v="3"/>
    <n v="10"/>
    <n v="1"/>
    <n v="2"/>
    <d v="1899-12-30T09:16:02"/>
    <d v="1899-12-30T07:27:14"/>
    <d v="1899-12-30T00:07:37"/>
  </r>
  <r>
    <x v="25"/>
    <x v="8"/>
    <n v="109"/>
    <n v="3"/>
    <n v="112"/>
    <d v="1899-12-30T05:49:50"/>
    <d v="1899-12-30T00:03:07"/>
    <d v="1899-12-30T02:47:34"/>
    <m/>
    <d v="1899-12-30T02:38:33"/>
    <m/>
    <m/>
    <s v="Probate Advisory"/>
    <n v="48"/>
    <n v="43"/>
    <n v="5"/>
    <n v="3"/>
    <n v="0"/>
    <n v="0"/>
    <d v="1899-12-30T08:12:42"/>
    <d v="1899-12-30T05:58:20"/>
    <d v="1899-12-30T00:20:58"/>
  </r>
  <r>
    <x v="25"/>
    <x v="6"/>
    <n v="60"/>
    <n v="1"/>
    <n v="61"/>
    <d v="1899-12-30T03:06:50"/>
    <d v="1899-12-30T00:03:04"/>
    <d v="1899-12-30T01:41:12"/>
    <m/>
    <d v="1899-12-30T01:04:06"/>
    <m/>
    <m/>
    <s v="Probate Advisory"/>
    <n v="18"/>
    <n v="14"/>
    <n v="2"/>
    <n v="2"/>
    <n v="0"/>
    <n v="0"/>
    <d v="1899-12-30T06:11:55"/>
    <d v="1899-12-30T03:54:01"/>
    <d v="1899-12-30T00:08:13"/>
  </r>
  <r>
    <x v="26"/>
    <x v="0"/>
    <n v="46"/>
    <n v="23"/>
    <n v="68"/>
    <d v="1899-12-30T03:04:02"/>
    <d v="1899-12-30T00:02:42"/>
    <d v="1899-12-30T01:51:57"/>
    <d v="1899-12-30T00:00:30"/>
    <d v="1899-12-30T00:58:42"/>
    <n v="1"/>
    <m/>
    <s v="Probate Advisory"/>
    <n v="23"/>
    <n v="19"/>
    <n v="4"/>
    <n v="2"/>
    <n v="0"/>
    <n v="0"/>
    <d v="1899-12-30T08:05:46"/>
    <d v="1899-12-30T03:57:49"/>
    <d v="1899-12-30T02:39:11"/>
  </r>
  <r>
    <x v="26"/>
    <x v="1"/>
    <n v="91"/>
    <m/>
    <n v="91"/>
    <d v="1899-12-30T05:05:17"/>
    <d v="1899-12-30T00:03:21"/>
    <d v="1899-12-30T03:39:02"/>
    <m/>
    <d v="1899-12-30T01:04:26"/>
    <m/>
    <m/>
    <s v="Probate Advisory"/>
    <n v="29"/>
    <n v="18"/>
    <n v="9"/>
    <n v="6"/>
    <n v="1"/>
    <n v="0"/>
    <d v="1899-12-30T08:09:16"/>
    <d v="1899-12-30T06:08:44"/>
    <d v="1899-12-30T00:10:30"/>
  </r>
  <r>
    <x v="26"/>
    <x v="7"/>
    <n v="29"/>
    <n v="1"/>
    <n v="30"/>
    <d v="1899-12-30T01:20:59"/>
    <d v="1899-12-30T00:02:42"/>
    <d v="1899-12-30T00:51:29"/>
    <m/>
    <d v="1899-12-30T00:20:24"/>
    <m/>
    <m/>
    <s v="Probate Advisory"/>
    <n v="9"/>
    <n v="8"/>
    <n v="0"/>
    <n v="0"/>
    <n v="0"/>
    <n v="0"/>
    <d v="1899-12-30T02:41:03"/>
    <d v="1899-12-30T01:30:08"/>
    <d v="1899-12-30T00:25:16"/>
  </r>
  <r>
    <x v="26"/>
    <x v="9"/>
    <n v="110"/>
    <m/>
    <n v="114"/>
    <d v="1899-12-30T05:58:26"/>
    <d v="1899-12-30T00:03:09"/>
    <d v="1899-12-30T03:45:16"/>
    <m/>
    <d v="1899-12-30T01:45:58"/>
    <m/>
    <m/>
    <s v="Probate Advisory"/>
    <n v="49"/>
    <n v="31"/>
    <n v="15"/>
    <n v="3"/>
    <n v="0"/>
    <n v="0"/>
    <d v="1899-12-30T08:03:13"/>
    <d v="1899-12-30T06:26:07"/>
    <d v="1899-12-30T00:14:38"/>
  </r>
  <r>
    <x v="26"/>
    <x v="4"/>
    <n v="115"/>
    <n v="21"/>
    <n v="136"/>
    <d v="1899-12-30T04:48:28"/>
    <d v="1899-12-30T00:02:07"/>
    <d v="1899-12-30T03:45:21"/>
    <d v="1899-12-30T00:00:46"/>
    <d v="1899-12-30T00:30:45"/>
    <n v="5"/>
    <n v="4"/>
    <s v="Probate Advisory"/>
    <n v="47"/>
    <n v="34"/>
    <n v="3"/>
    <n v="8"/>
    <n v="3"/>
    <n v="5"/>
    <d v="1899-12-30T09:06:31"/>
    <d v="1899-12-30T05:18:10"/>
    <d v="1899-12-30T02:54:48"/>
  </r>
  <r>
    <x v="26"/>
    <x v="5"/>
    <n v="94"/>
    <n v="2"/>
    <n v="96"/>
    <d v="1899-12-30T05:58:48"/>
    <d v="1899-12-30T00:03:44"/>
    <d v="1899-12-30T04:02:39"/>
    <m/>
    <d v="1899-12-30T01:32:49"/>
    <m/>
    <n v="2"/>
    <s v="Probate Advisory"/>
    <n v="36"/>
    <n v="29"/>
    <n v="2"/>
    <n v="8"/>
    <n v="2"/>
    <n v="2"/>
    <d v="1899-12-30T09:20:16"/>
    <d v="1899-12-30T07:04:56"/>
    <d v="1899-12-30T00:12:12"/>
  </r>
  <r>
    <x v="26"/>
    <x v="8"/>
    <n v="108"/>
    <m/>
    <n v="108"/>
    <d v="1899-12-30T06:08:57"/>
    <d v="1899-12-30T00:03:25"/>
    <d v="1899-12-30T03:15:05"/>
    <m/>
    <d v="1899-12-30T02:31:29"/>
    <m/>
    <m/>
    <s v="Probate Advisory"/>
    <n v="37"/>
    <n v="26"/>
    <n v="10"/>
    <n v="7"/>
    <n v="0"/>
    <n v="0"/>
    <d v="1899-12-30T09:11:08"/>
    <d v="1899-12-30T06:20:19"/>
    <d v="1899-12-30T00:15:51"/>
  </r>
  <r>
    <x v="26"/>
    <x v="6"/>
    <n v="37"/>
    <n v="2"/>
    <n v="39"/>
    <d v="1899-12-30T02:47:08"/>
    <d v="1899-12-30T00:04:17"/>
    <d v="1899-12-30T01:31:59"/>
    <d v="1899-12-30T00:00:13"/>
    <d v="1899-12-30T01:05:01"/>
    <n v="1"/>
    <n v="1"/>
    <s v="Probate Advisory"/>
    <n v="23"/>
    <n v="19"/>
    <n v="0"/>
    <n v="1"/>
    <n v="0"/>
    <n v="1"/>
    <d v="1899-12-30T06:10:13"/>
    <d v="1899-12-30T03:29:04"/>
    <d v="1899-12-30T00:04:45"/>
  </r>
  <r>
    <x v="27"/>
    <x v="0"/>
    <n v="104"/>
    <n v="9"/>
    <n v="113"/>
    <d v="1899-12-30T04:30:13"/>
    <d v="1899-12-30T00:02:23"/>
    <d v="1899-12-30T02:46:43"/>
    <m/>
    <d v="1899-12-30T01:13:35"/>
    <m/>
    <m/>
    <s v="Probate Advisory"/>
    <n v="35"/>
    <n v="25"/>
    <n v="6"/>
    <n v="2"/>
    <n v="0"/>
    <n v="0"/>
    <d v="1899-12-30T08:08:28"/>
    <d v="1899-12-30T06:26:58"/>
    <d v="1899-12-30T00:14:15"/>
  </r>
  <r>
    <x v="27"/>
    <x v="1"/>
    <n v="102"/>
    <m/>
    <n v="102"/>
    <d v="1899-12-30T04:58:31"/>
    <d v="1899-12-30T00:02:56"/>
    <d v="1899-12-30T03:22:51"/>
    <m/>
    <d v="1899-12-30T01:09:24"/>
    <m/>
    <m/>
    <s v="Probate Advisory"/>
    <n v="32"/>
    <n v="20"/>
    <n v="12"/>
    <n v="4"/>
    <n v="0"/>
    <n v="0"/>
    <d v="1899-12-30T07:58:06"/>
    <d v="1899-12-30T05:59:08"/>
    <d v="1899-12-30T00:11:35"/>
  </r>
  <r>
    <x v="27"/>
    <x v="9"/>
    <n v="80"/>
    <m/>
    <n v="81"/>
    <d v="1899-12-30T05:44:08"/>
    <d v="1899-12-30T00:04:15"/>
    <d v="1899-12-30T03:42:45"/>
    <m/>
    <d v="1899-12-30T01:40:46"/>
    <m/>
    <m/>
    <s v="Probate Advisory"/>
    <n v="40"/>
    <n v="27"/>
    <n v="9"/>
    <n v="4"/>
    <n v="2"/>
    <n v="0"/>
    <d v="1899-12-30T08:01:04"/>
    <d v="1899-12-30T06:16:57"/>
    <d v="1899-12-30T00:19:24"/>
  </r>
  <r>
    <x v="27"/>
    <x v="4"/>
    <n v="148"/>
    <n v="5"/>
    <n v="153"/>
    <d v="1899-12-30T05:34:25"/>
    <d v="1899-12-30T00:02:11"/>
    <d v="1899-12-30T04:25:30"/>
    <d v="1899-12-30T00:00:16"/>
    <d v="1899-12-30T00:30:18"/>
    <n v="2"/>
    <n v="1"/>
    <s v="Probate Advisory"/>
    <n v="56"/>
    <n v="45"/>
    <n v="5"/>
    <n v="3"/>
    <n v="0"/>
    <n v="2"/>
    <d v="1899-12-30T06:41:24"/>
    <d v="1899-12-30T06:08:36"/>
    <d v="1899-12-30T00:11:49"/>
  </r>
  <r>
    <x v="27"/>
    <x v="5"/>
    <n v="59"/>
    <n v="4"/>
    <n v="63"/>
    <d v="1899-12-30T03:52:10"/>
    <d v="1899-12-30T00:03:41"/>
    <d v="1899-12-30T02:25:51"/>
    <m/>
    <d v="1899-12-30T01:09:22"/>
    <m/>
    <m/>
    <s v="Probate Advisory"/>
    <n v="23"/>
    <n v="20"/>
    <n v="0"/>
    <n v="3"/>
    <n v="1"/>
    <n v="0"/>
    <d v="1899-12-30T06:17:27"/>
    <d v="1899-12-30T04:34:05"/>
    <d v="1899-12-30T00:07:58"/>
  </r>
  <r>
    <x v="27"/>
    <x v="8"/>
    <n v="122"/>
    <n v="5"/>
    <n v="127"/>
    <d v="1899-12-30T05:56:44"/>
    <d v="1899-12-30T00:02:49"/>
    <d v="1899-12-30T02:23:46"/>
    <m/>
    <d v="1899-12-30T03:05:14"/>
    <m/>
    <m/>
    <s v="Probate Advisory"/>
    <n v="35"/>
    <n v="27"/>
    <n v="7"/>
    <n v="4"/>
    <n v="1"/>
    <n v="0"/>
    <d v="1899-12-30T08:11:40"/>
    <d v="1899-12-30T06:05:36"/>
    <d v="1899-12-30T00:14:42"/>
  </r>
  <r>
    <x v="27"/>
    <x v="6"/>
    <n v="22"/>
    <n v="22"/>
    <n v="44"/>
    <d v="1899-12-30T03:27:00"/>
    <d v="1899-12-30T00:04:42"/>
    <d v="1899-12-30T01:48:24"/>
    <d v="1899-12-30T00:02:00"/>
    <d v="1899-12-30T01:27:57"/>
    <n v="6"/>
    <n v="5"/>
    <s v="Probate Advisory"/>
    <n v="18"/>
    <n v="12"/>
    <n v="1"/>
    <n v="5"/>
    <n v="0"/>
    <n v="4"/>
    <d v="1899-12-30T07:36:19"/>
    <d v="1899-12-30T03:59:24"/>
    <d v="1899-12-30T02:21:46"/>
  </r>
  <r>
    <x v="28"/>
    <x v="0"/>
    <n v="70"/>
    <n v="15"/>
    <n v="85"/>
    <d v="1899-12-30T03:52:01"/>
    <d v="1899-12-30T00:02:44"/>
    <d v="1899-12-30T02:36:39"/>
    <d v="1899-12-30T00:00:39"/>
    <d v="1899-12-30T00:56:52"/>
    <n v="2"/>
    <n v="2"/>
    <s v="Probate Advisory"/>
    <n v="36"/>
    <n v="27"/>
    <n v="6"/>
    <n v="5"/>
    <n v="0"/>
    <n v="2"/>
    <d v="1899-12-30T13:26:43"/>
    <d v="1899-12-30T08:01:27"/>
    <d v="1899-12-30T03:15:29"/>
  </r>
  <r>
    <x v="28"/>
    <x v="1"/>
    <n v="79"/>
    <m/>
    <n v="79"/>
    <d v="1899-12-30T05:05:24"/>
    <d v="1899-12-30T00:03:52"/>
    <d v="1899-12-30T03:49:26"/>
    <d v="1899-12-30T00:00:27"/>
    <d v="1899-12-30T00:56:42"/>
    <n v="1"/>
    <m/>
    <s v="Probate Advisory"/>
    <n v="35"/>
    <n v="28"/>
    <n v="7"/>
    <n v="3"/>
    <n v="0"/>
    <n v="0"/>
    <d v="1899-12-30T13:06:05"/>
    <d v="1899-12-30T09:26:19"/>
    <d v="1899-12-30T00:21:33"/>
  </r>
  <r>
    <x v="28"/>
    <x v="9"/>
    <n v="71"/>
    <m/>
    <n v="76"/>
    <d v="1899-12-30T06:04:14"/>
    <d v="1899-12-30T00:04:48"/>
    <d v="1899-12-30T04:00:47"/>
    <d v="1899-12-30T00:01:59"/>
    <d v="1899-12-30T01:45:11"/>
    <n v="1"/>
    <m/>
    <s v="Probate Advisory"/>
    <n v="33"/>
    <n v="23"/>
    <n v="5"/>
    <n v="6"/>
    <n v="1"/>
    <n v="0"/>
    <d v="1899-12-30T13:09:32"/>
    <d v="1899-12-30T09:59:28"/>
    <d v="1899-12-30T00:33:42"/>
  </r>
  <r>
    <x v="28"/>
    <x v="4"/>
    <n v="134"/>
    <n v="7"/>
    <n v="141"/>
    <d v="1899-12-30T05:55:02"/>
    <d v="1899-12-30T00:02:31"/>
    <d v="1899-12-30T04:55:15"/>
    <d v="1899-12-30T00:01:04"/>
    <d v="1899-12-30T00:26:25"/>
    <n v="6"/>
    <n v="5"/>
    <s v="Probate Advisory"/>
    <n v="58"/>
    <n v="41"/>
    <n v="9"/>
    <n v="8"/>
    <n v="1"/>
    <n v="6"/>
    <d v="1899-12-30T14:01:50"/>
    <d v="1899-12-30T10:17:15"/>
    <d v="1899-12-30T00:41:50"/>
  </r>
  <r>
    <x v="28"/>
    <x v="8"/>
    <n v="99"/>
    <n v="3"/>
    <n v="102"/>
    <d v="1899-12-30T05:44:48"/>
    <d v="1899-12-30T00:03:23"/>
    <d v="1899-12-30T02:22:26"/>
    <m/>
    <d v="1899-12-30T03:01:22"/>
    <m/>
    <m/>
    <s v="Probate Advisory"/>
    <n v="39"/>
    <n v="32"/>
    <n v="6"/>
    <n v="2"/>
    <n v="1"/>
    <n v="0"/>
    <d v="1899-12-30T12:55:33"/>
    <d v="1899-12-30T09:37:13"/>
    <d v="1899-12-30T00:52:31"/>
  </r>
  <r>
    <x v="28"/>
    <x v="6"/>
    <n v="41"/>
    <n v="13"/>
    <n v="55"/>
    <d v="1899-12-30T03:59:01"/>
    <d v="1899-12-30T00:04:21"/>
    <d v="1899-12-30T02:51:42"/>
    <d v="1899-12-30T00:01:36"/>
    <d v="1899-12-30T00:54:52"/>
    <n v="2"/>
    <n v="2"/>
    <s v="Probate Advisory"/>
    <n v="30"/>
    <n v="26"/>
    <n v="0"/>
    <n v="3"/>
    <n v="1"/>
    <n v="1"/>
    <d v="1899-12-30T11:51:42"/>
    <d v="1899-12-30T07:00:14"/>
    <d v="1899-12-30T02:52:47"/>
  </r>
  <r>
    <x v="29"/>
    <x v="0"/>
    <n v="89"/>
    <n v="2"/>
    <n v="91"/>
    <d v="1899-12-30T04:37:33"/>
    <d v="1899-12-30T00:03:03"/>
    <d v="1899-12-30T02:57:25"/>
    <m/>
    <d v="1899-12-30T01:16:03"/>
    <m/>
    <m/>
    <s v="Probate Advisory"/>
    <n v="36"/>
    <n v="30"/>
    <n v="3"/>
    <n v="4"/>
    <n v="0"/>
    <n v="0"/>
    <d v="1899-12-30T14:18:50"/>
    <d v="1899-12-30T10:08:39"/>
    <d v="1899-12-30T00:12:37"/>
  </r>
  <r>
    <x v="29"/>
    <x v="1"/>
    <n v="83"/>
    <m/>
    <n v="83"/>
    <d v="1899-12-30T05:13:34"/>
    <d v="1899-12-30T00:03:47"/>
    <d v="1899-12-30T03:53:02"/>
    <d v="1899-12-30T00:02:35"/>
    <d v="1899-12-30T00:59:18"/>
    <n v="2"/>
    <m/>
    <s v="Probate Advisory"/>
    <n v="39"/>
    <n v="25"/>
    <n v="11"/>
    <n v="5"/>
    <n v="2"/>
    <n v="0"/>
    <d v="1899-12-30T13:10:20"/>
    <d v="1899-12-30T09:48:40"/>
    <d v="1899-12-30T00:14:04"/>
  </r>
  <r>
    <x v="29"/>
    <x v="9"/>
    <n v="68"/>
    <m/>
    <n v="79"/>
    <d v="1899-12-30T05:37:27"/>
    <d v="1899-12-30T00:04:16"/>
    <d v="1899-12-30T03:41:12"/>
    <d v="1899-12-30T00:00:39"/>
    <d v="1899-12-30T01:36:55"/>
    <n v="1"/>
    <n v="1"/>
    <s v="Probate Advisory"/>
    <n v="27"/>
    <n v="20"/>
    <n v="5"/>
    <n v="6"/>
    <n v="1"/>
    <n v="1"/>
    <d v="1899-12-30T13:17:06"/>
    <d v="1899-12-30T09:53:47"/>
    <d v="1899-12-30T00:10:24"/>
  </r>
  <r>
    <x v="29"/>
    <x v="4"/>
    <n v="112"/>
    <n v="13"/>
    <n v="127"/>
    <d v="1899-12-30T10:42:18"/>
    <d v="1899-12-30T00:05:03"/>
    <d v="1899-12-30T04:44:08"/>
    <d v="1899-12-30T00:01:00"/>
    <d v="1899-12-30T05:27:39"/>
    <n v="5"/>
    <n v="4"/>
    <s v="Probate Advisory"/>
    <n v="40"/>
    <n v="28"/>
    <n v="3"/>
    <n v="8"/>
    <n v="0"/>
    <n v="5"/>
    <d v="1899-12-30T15:57:59"/>
    <d v="1899-12-30T09:15:12"/>
    <d v="1899-12-30T02:11:48"/>
  </r>
  <r>
    <x v="29"/>
    <x v="5"/>
    <n v="85"/>
    <n v="6"/>
    <n v="91"/>
    <d v="1899-12-30T06:09:47"/>
    <d v="1899-12-30T00:04:04"/>
    <d v="1899-12-30T04:02:04"/>
    <m/>
    <d v="1899-12-30T01:45:12"/>
    <m/>
    <m/>
    <s v="Probate Advisory"/>
    <n v="36"/>
    <n v="33"/>
    <n v="1"/>
    <n v="7"/>
    <n v="2"/>
    <n v="0"/>
    <d v="1899-12-30T15:29:48"/>
    <d v="1899-12-30T11:05:57"/>
    <d v="1899-12-30T00:27:56"/>
  </r>
  <r>
    <x v="29"/>
    <x v="8"/>
    <n v="96"/>
    <n v="2"/>
    <n v="98"/>
    <d v="1899-12-30T06:58:59"/>
    <d v="1899-12-30T00:04:17"/>
    <d v="1899-12-30T02:48:20"/>
    <m/>
    <d v="1899-12-30T03:50:56"/>
    <m/>
    <m/>
    <s v="Probate Advisory"/>
    <n v="38"/>
    <n v="28"/>
    <n v="9"/>
    <n v="7"/>
    <n v="1"/>
    <n v="0"/>
    <d v="1899-12-30T14:58:19"/>
    <d v="1899-12-30T10:45:19"/>
    <d v="1899-12-30T00:37:06"/>
  </r>
  <r>
    <x v="29"/>
    <x v="6"/>
    <n v="21"/>
    <n v="21"/>
    <n v="42"/>
    <d v="1899-12-30T04:14:17"/>
    <d v="1899-12-30T00:06:03"/>
    <d v="1899-12-30T02:38:20"/>
    <d v="1899-12-30T00:00:50"/>
    <d v="1899-12-30T01:30:04"/>
    <n v="2"/>
    <n v="3"/>
    <s v="Probate Advisory"/>
    <n v="25"/>
    <n v="20"/>
    <n v="2"/>
    <n v="3"/>
    <n v="0"/>
    <n v="2"/>
    <d v="1899-12-30T13:19:22"/>
    <d v="1899-12-30T06:59:45"/>
    <d v="1899-12-30T04:41:49"/>
  </r>
  <r>
    <x v="30"/>
    <x v="1"/>
    <n v="84"/>
    <m/>
    <n v="84"/>
    <d v="1899-12-30T05:35:52"/>
    <d v="1899-12-30T00:04:00"/>
    <d v="1899-12-30T04:03:30"/>
    <d v="1899-12-30T00:03:41"/>
    <d v="1899-12-30T01:09:57"/>
    <n v="1"/>
    <m/>
    <s v="Probate Advisory"/>
    <n v="41"/>
    <n v="32"/>
    <n v="9"/>
    <n v="2"/>
    <n v="0"/>
    <n v="0"/>
    <d v="1899-12-30T13:26:14"/>
    <d v="1899-12-30T17:17:20"/>
    <d v="1899-12-30T00:05:33"/>
  </r>
  <r>
    <x v="30"/>
    <x v="9"/>
    <n v="74"/>
    <m/>
    <n v="85"/>
    <d v="1899-12-30T04:19:56"/>
    <d v="1899-12-30T00:03:03"/>
    <d v="1899-12-30T02:31:34"/>
    <m/>
    <d v="1899-12-30T01:31:15"/>
    <m/>
    <m/>
    <s v="Probate Advisory"/>
    <n v="24"/>
    <n v="19"/>
    <n v="4"/>
    <n v="0"/>
    <n v="0"/>
    <n v="0"/>
    <d v="1899-12-30T13:27:10"/>
    <d v="1899-12-30T07:11:41"/>
    <d v="1899-12-30T00:04:53"/>
  </r>
  <r>
    <x v="30"/>
    <x v="4"/>
    <n v="118"/>
    <n v="15"/>
    <n v="134"/>
    <d v="1899-12-30T05:24:06"/>
    <d v="1899-12-30T00:02:25"/>
    <d v="1899-12-30T04:25:55"/>
    <d v="1899-12-30T00:01:18"/>
    <d v="1899-12-30T00:27:51"/>
    <n v="7"/>
    <n v="5"/>
    <s v="Probate Advisory"/>
    <n v="55"/>
    <n v="37"/>
    <n v="8"/>
    <n v="8"/>
    <n v="0"/>
    <n v="7"/>
    <d v="1899-12-30T14:18:13"/>
    <d v="1899-12-30T08:20:32"/>
    <d v="1899-12-30T03:13:37"/>
  </r>
  <r>
    <x v="30"/>
    <x v="5"/>
    <n v="59"/>
    <n v="5"/>
    <n v="64"/>
    <d v="1899-12-30T06:14:05"/>
    <d v="1899-12-30T00:05:51"/>
    <d v="1899-12-30T03:45:34"/>
    <m/>
    <d v="1899-12-30T02:14:35"/>
    <m/>
    <n v="1"/>
    <s v="Probate Advisory"/>
    <n v="21"/>
    <n v="17"/>
    <n v="0"/>
    <n v="11"/>
    <n v="0"/>
    <n v="3"/>
    <d v="1899-12-30T14:35:00"/>
    <d v="1899-12-30T10:31:01"/>
    <d v="1899-12-30T00:09:55"/>
  </r>
  <r>
    <x v="30"/>
    <x v="8"/>
    <n v="82"/>
    <n v="8"/>
    <n v="90"/>
    <d v="1899-12-30T06:30:13"/>
    <d v="1899-12-30T00:04:20"/>
    <d v="1899-12-30T02:54:56"/>
    <m/>
    <d v="1899-12-30T03:17:30"/>
    <m/>
    <m/>
    <s v="Probate Advisory"/>
    <n v="43"/>
    <n v="29"/>
    <n v="12"/>
    <n v="6"/>
    <n v="1"/>
    <n v="1"/>
    <d v="1899-12-30T13:04:34"/>
    <d v="1899-12-30T10:27:43"/>
    <d v="1899-12-30T00:08:15"/>
  </r>
  <r>
    <x v="30"/>
    <x v="6"/>
    <n v="60"/>
    <n v="7"/>
    <n v="67"/>
    <d v="1899-12-30T05:25:04"/>
    <d v="1899-12-30T00:04:51"/>
    <d v="1899-12-30T03:19:13"/>
    <d v="1899-12-30T00:03:48"/>
    <d v="1899-12-30T01:47:14"/>
    <n v="4"/>
    <n v="2"/>
    <s v="Probate Advisory"/>
    <n v="31"/>
    <n v="24"/>
    <n v="2"/>
    <n v="8"/>
    <n v="0"/>
    <n v="3"/>
    <d v="1899-12-30T10:18:49"/>
    <d v="1899-12-30T08:33:27"/>
    <d v="1899-12-30T00:21:27"/>
  </r>
  <r>
    <x v="31"/>
    <x v="0"/>
    <n v="116"/>
    <n v="2"/>
    <n v="118"/>
    <d v="1899-12-30T04:21:06"/>
    <d v="1899-12-30T00:02:13"/>
    <d v="1899-12-30T02:35:59"/>
    <m/>
    <d v="1899-12-30T01:12:24"/>
    <m/>
    <m/>
    <s v="Probate Advisory"/>
    <n v="40"/>
    <n v="27"/>
    <n v="11"/>
    <n v="3"/>
    <n v="0"/>
    <n v="0"/>
    <d v="1899-12-30T07:17:04"/>
    <d v="1899-12-30T06:09:26"/>
    <d v="1899-12-30T00:05:46"/>
  </r>
  <r>
    <x v="31"/>
    <x v="1"/>
    <n v="21"/>
    <n v="22"/>
    <n v="44"/>
    <d v="1899-12-30T03:06:47"/>
    <d v="1899-12-30T00:04:15"/>
    <d v="1899-12-30T02:13:20"/>
    <m/>
    <d v="1899-12-30T00:48:30"/>
    <m/>
    <m/>
    <s v="Probate Advisory"/>
    <n v="20"/>
    <n v="11"/>
    <n v="5"/>
    <n v="2"/>
    <n v="0"/>
    <n v="0"/>
    <d v="1899-12-30T08:08:08"/>
    <d v="1899-12-30T12:12:23"/>
    <d v="1899-12-30T02:01:49"/>
  </r>
  <r>
    <x v="31"/>
    <x v="9"/>
    <n v="96"/>
    <m/>
    <n v="97"/>
    <d v="1899-12-30T04:59:41"/>
    <d v="1899-12-30T00:03:05"/>
    <d v="1899-12-30T02:52:02"/>
    <m/>
    <d v="1899-12-30T01:44:54"/>
    <m/>
    <m/>
    <s v="Probate Advisory"/>
    <n v="31"/>
    <n v="21"/>
    <n v="8"/>
    <n v="3"/>
    <n v="0"/>
    <n v="0"/>
    <d v="1899-12-30T08:06:11"/>
    <d v="1899-12-30T06:11:06"/>
    <d v="1899-12-30T00:04:00"/>
  </r>
  <r>
    <x v="31"/>
    <x v="4"/>
    <n v="192"/>
    <n v="5"/>
    <n v="199"/>
    <d v="1899-12-30T07:20:10"/>
    <d v="1899-12-30T00:02:13"/>
    <d v="1899-12-30T05:42:31"/>
    <d v="1899-12-30T00:01:14"/>
    <d v="1899-12-30T00:46:46"/>
    <n v="8"/>
    <n v="7"/>
    <s v="Probate Advisory"/>
    <n v="77"/>
    <n v="56"/>
    <n v="5"/>
    <n v="13"/>
    <n v="2"/>
    <n v="9"/>
    <d v="1899-12-30T09:59:55"/>
    <d v="1899-12-30T08:03:06"/>
    <d v="1899-12-30T00:07:44"/>
  </r>
  <r>
    <x v="31"/>
    <x v="5"/>
    <n v="88"/>
    <m/>
    <n v="88"/>
    <d v="1899-12-30T06:28:48"/>
    <d v="1899-12-30T00:04:25"/>
    <d v="1899-12-30T04:29:29"/>
    <m/>
    <d v="1899-12-30T01:37:41"/>
    <m/>
    <m/>
    <s v="Probate Advisory"/>
    <n v="40"/>
    <n v="37"/>
    <n v="0"/>
    <n v="4"/>
    <n v="0"/>
    <n v="1"/>
    <d v="1899-12-30T09:17:14"/>
    <d v="1899-12-30T07:20:36"/>
    <d v="1899-12-30T00:05:22"/>
  </r>
  <r>
    <x v="31"/>
    <x v="8"/>
    <n v="100"/>
    <n v="10"/>
    <n v="110"/>
    <d v="1899-12-30T06:27:41"/>
    <d v="1899-12-30T00:03:31"/>
    <d v="1899-12-30T02:10:03"/>
    <m/>
    <d v="1899-12-30T03:56:05"/>
    <m/>
    <m/>
    <s v="Probate Advisory"/>
    <n v="36"/>
    <n v="22"/>
    <n v="14"/>
    <n v="2"/>
    <n v="0"/>
    <n v="0"/>
    <d v="1899-12-30T07:59:21"/>
    <d v="1899-12-30T06:37:41"/>
    <d v="1899-12-30T00:21:41"/>
  </r>
  <r>
    <x v="31"/>
    <x v="6"/>
    <n v="72"/>
    <n v="10"/>
    <n v="82"/>
    <d v="1899-12-30T05:52:05"/>
    <d v="1899-12-30T00:04:18"/>
    <d v="1899-12-30T03:21:34"/>
    <d v="1899-12-30T00:00:21"/>
    <d v="1899-12-30T02:07:54"/>
    <n v="2"/>
    <n v="2"/>
    <s v="Probate Advisory"/>
    <n v="36"/>
    <n v="26"/>
    <n v="2"/>
    <n v="5"/>
    <n v="0"/>
    <n v="2"/>
    <d v="1899-12-30T08:59:55"/>
    <d v="1899-12-30T06:48:37"/>
    <d v="1899-12-30T01:11:22"/>
  </r>
  <r>
    <x v="32"/>
    <x v="0"/>
    <n v="108"/>
    <n v="4"/>
    <n v="112"/>
    <d v="1899-12-30T05:17:52"/>
    <d v="1899-12-30T00:02:50"/>
    <d v="1899-12-30T03:45:43"/>
    <m/>
    <d v="1899-12-30T01:02:44"/>
    <m/>
    <m/>
    <s v="Probate Advisory"/>
    <n v="36"/>
    <n v="30"/>
    <n v="6"/>
    <n v="9"/>
    <n v="0"/>
    <n v="0"/>
    <d v="1899-12-30T13:44:59"/>
    <d v="1899-12-30T11:16:10"/>
    <d v="1899-12-30T00:08:19"/>
  </r>
  <r>
    <x v="32"/>
    <x v="1"/>
    <n v="42"/>
    <n v="15"/>
    <n v="57"/>
    <d v="1899-12-30T04:06:10"/>
    <d v="1899-12-30T00:04:19"/>
    <d v="1899-12-30T03:15:52"/>
    <m/>
    <d v="1899-12-30T00:42:10"/>
    <m/>
    <m/>
    <s v="Probate Advisory"/>
    <n v="32"/>
    <n v="21"/>
    <n v="11"/>
    <n v="7"/>
    <n v="0"/>
    <n v="0"/>
    <d v="1899-12-30T13:02:42"/>
    <d v="1899-12-30T07:28:43"/>
    <d v="1899-12-30T03:38:37"/>
  </r>
  <r>
    <x v="32"/>
    <x v="9"/>
    <n v="104"/>
    <m/>
    <n v="108"/>
    <d v="1899-12-30T06:06:37"/>
    <d v="1899-12-30T00:03:24"/>
    <d v="1899-12-30T03:33:44"/>
    <m/>
    <d v="1899-12-30T02:04:42"/>
    <m/>
    <m/>
    <s v="Probate Advisory"/>
    <n v="35"/>
    <n v="22"/>
    <n v="11"/>
    <n v="2"/>
    <n v="0"/>
    <n v="0"/>
    <d v="1899-12-30T13:25:20"/>
    <d v="1899-12-30T10:57:32"/>
    <d v="1899-12-30T00:08:24"/>
  </r>
  <r>
    <x v="32"/>
    <x v="4"/>
    <n v="153"/>
    <n v="6"/>
    <n v="161"/>
    <d v="1899-12-30T06:35:17"/>
    <d v="1899-12-30T00:02:27"/>
    <d v="1899-12-30T05:15:11"/>
    <d v="1899-12-30T00:01:47"/>
    <d v="1899-12-30T00:38:27"/>
    <n v="11"/>
    <n v="7"/>
    <s v="Probate Advisory"/>
    <n v="66"/>
    <n v="38"/>
    <n v="6"/>
    <n v="14"/>
    <n v="1"/>
    <n v="12"/>
    <d v="1899-12-30T15:38:08"/>
    <d v="1899-12-30T11:32:15"/>
    <d v="1899-12-30T00:09:35"/>
  </r>
  <r>
    <x v="32"/>
    <x v="5"/>
    <n v="56"/>
    <n v="3"/>
    <n v="59"/>
    <d v="1899-12-30T05:35:08"/>
    <d v="1899-12-30T00:05:41"/>
    <d v="1899-12-30T03:41:54"/>
    <m/>
    <d v="1899-12-30T01:37:26"/>
    <m/>
    <n v="1"/>
    <s v="Probate Advisory"/>
    <n v="25"/>
    <n v="20"/>
    <n v="1"/>
    <n v="7"/>
    <n v="2"/>
    <n v="2"/>
    <d v="1899-12-30T13:38:05"/>
    <d v="1899-12-30T10:14:14"/>
    <d v="1899-12-30T00:06:13"/>
  </r>
  <r>
    <x v="32"/>
    <x v="8"/>
    <n v="102"/>
    <n v="1"/>
    <n v="103"/>
    <d v="1899-12-30T05:56:08"/>
    <d v="1899-12-30T00:03:27"/>
    <d v="1899-12-30T01:48:29"/>
    <m/>
    <d v="1899-12-30T03:44:44"/>
    <m/>
    <m/>
    <s v="Probate Advisory"/>
    <n v="34"/>
    <n v="24"/>
    <n v="10"/>
    <n v="2"/>
    <n v="0"/>
    <n v="0"/>
    <d v="1899-12-30T13:04:43"/>
    <d v="1899-12-30T09:21:27"/>
    <d v="1899-12-30T00:08:56"/>
  </r>
  <r>
    <x v="32"/>
    <x v="6"/>
    <n v="5"/>
    <m/>
    <n v="5"/>
    <d v="1899-12-30T00:12:48"/>
    <d v="1899-12-30T00:02:34"/>
    <d v="1899-12-30T00:06:21"/>
    <d v="1899-12-30T00:00:31"/>
    <d v="1899-12-30T00:04:21"/>
    <n v="1"/>
    <n v="1"/>
    <s v="Probate Advisory"/>
    <n v="1"/>
    <n v="0"/>
    <n v="0"/>
    <n v="1"/>
    <n v="0"/>
    <n v="1"/>
    <d v="1899-12-30T00:17:23"/>
    <d v="1899-12-30T00:12:48"/>
    <d v="1899-12-30T00:00:00"/>
  </r>
  <r>
    <x v="33"/>
    <x v="0"/>
    <n v="93"/>
    <n v="4"/>
    <n v="97"/>
    <d v="1899-12-30T04:34:33"/>
    <d v="1899-12-30T00:02:50"/>
    <d v="1899-12-30T02:57:31"/>
    <d v="1899-12-30T00:00:19"/>
    <d v="1899-12-30T01:08:12"/>
    <n v="1"/>
    <m/>
    <s v="Probate Advisory"/>
    <n v="40"/>
    <n v="28"/>
    <n v="9"/>
    <n v="3"/>
    <n v="0"/>
    <n v="0"/>
    <d v="1899-12-30T08:04:37"/>
    <d v="1899-12-30T06:35:39"/>
    <d v="1899-12-30T00:05:21"/>
  </r>
  <r>
    <x v="33"/>
    <x v="1"/>
    <n v="89"/>
    <n v="2"/>
    <n v="91"/>
    <d v="1899-12-30T05:15:14"/>
    <d v="1899-12-30T00:03:28"/>
    <d v="1899-12-30T03:54:26"/>
    <m/>
    <d v="1899-12-30T00:58:46"/>
    <m/>
    <m/>
    <s v="Probate Advisory"/>
    <n v="47"/>
    <n v="25"/>
    <n v="20"/>
    <n v="5"/>
    <n v="1"/>
    <n v="0"/>
    <d v="1899-12-30T08:06:17"/>
    <d v="1899-12-30T06:10:20"/>
    <d v="1899-12-30T00:03:51"/>
  </r>
  <r>
    <x v="33"/>
    <x v="2"/>
    <m/>
    <n v="32"/>
    <n v="33"/>
    <d v="1899-12-30T02:44:17"/>
    <d v="1899-12-30T00:04:59"/>
    <d v="1899-12-30T02:30:22"/>
    <m/>
    <d v="1899-12-30T00:13:55"/>
    <m/>
    <m/>
    <s v="Probate Advisory"/>
    <n v="17"/>
    <n v="11"/>
    <n v="2"/>
    <n v="7"/>
    <n v="2"/>
    <n v="2"/>
    <d v="1899-12-30T08:27:17"/>
    <d v="1899-12-30T02:37:18"/>
    <d v="1899-12-30T02:43:53"/>
  </r>
  <r>
    <x v="33"/>
    <x v="9"/>
    <n v="105"/>
    <m/>
    <n v="109"/>
    <d v="1899-12-30T05:58:23"/>
    <d v="1899-12-30T00:03:17"/>
    <d v="1899-12-30T03:35:33"/>
    <d v="1899-12-30T00:03:37"/>
    <d v="1899-12-30T01:52:33"/>
    <n v="2"/>
    <m/>
    <s v="Probate Advisory"/>
    <n v="42"/>
    <n v="29"/>
    <n v="11"/>
    <n v="2"/>
    <n v="0"/>
    <n v="0"/>
    <d v="1899-12-30T08:01:56"/>
    <d v="1899-12-30T06:59:09"/>
    <d v="1899-12-30T00:04:59"/>
  </r>
  <r>
    <x v="33"/>
    <x v="4"/>
    <n v="166"/>
    <n v="11"/>
    <n v="177"/>
    <d v="1899-12-30T06:30:53"/>
    <d v="1899-12-30T00:02:13"/>
    <d v="1899-12-30T05:14:56"/>
    <d v="1899-12-30T00:02:23"/>
    <d v="1899-12-30T00:31:20"/>
    <n v="4"/>
    <n v="4"/>
    <s v="Probate Advisory"/>
    <n v="72"/>
    <n v="58"/>
    <n v="6"/>
    <n v="9"/>
    <n v="2"/>
    <n v="4"/>
    <d v="1899-12-30T08:10:38"/>
    <d v="1899-12-30T07:06:22"/>
    <d v="1899-12-30T00:06:36"/>
  </r>
  <r>
    <x v="33"/>
    <x v="5"/>
    <n v="90"/>
    <n v="1"/>
    <n v="91"/>
    <d v="1899-12-30T05:29:04"/>
    <d v="1899-12-30T00:03:37"/>
    <d v="1899-12-30T03:35:31"/>
    <m/>
    <d v="1899-12-30T01:29:54"/>
    <m/>
    <n v="1"/>
    <s v="Probate Advisory"/>
    <n v="33"/>
    <n v="30"/>
    <n v="1"/>
    <n v="6"/>
    <n v="0"/>
    <n v="1"/>
    <d v="1899-12-30T08:21:06"/>
    <d v="1899-12-30T06:28:10"/>
    <d v="1899-12-30T00:05:58"/>
  </r>
  <r>
    <x v="33"/>
    <x v="8"/>
    <n v="88"/>
    <n v="5"/>
    <n v="93"/>
    <d v="1899-12-30T06:31:29"/>
    <d v="1899-12-30T00:04:13"/>
    <d v="1899-12-30T02:04:49"/>
    <m/>
    <d v="1899-12-30T04:09:25"/>
    <m/>
    <m/>
    <s v="Probate Advisory"/>
    <n v="34"/>
    <n v="27"/>
    <n v="6"/>
    <n v="4"/>
    <n v="1"/>
    <n v="0"/>
    <d v="1899-12-30T08:00:30"/>
    <d v="1899-12-30T06:40:52"/>
    <d v="1899-12-30T00:06:28"/>
  </r>
  <r>
    <x v="33"/>
    <x v="6"/>
    <n v="53"/>
    <n v="1"/>
    <n v="54"/>
    <d v="1899-12-30T04:37:02"/>
    <d v="1899-12-30T00:05:08"/>
    <d v="1899-12-30T01:58:09"/>
    <d v="1899-12-30T00:00:01"/>
    <d v="1899-12-30T02:25:02"/>
    <n v="1"/>
    <n v="1"/>
    <s v="Probate Advisory"/>
    <n v="22"/>
    <n v="19"/>
    <n v="1"/>
    <n v="2"/>
    <n v="0"/>
    <n v="0"/>
    <d v="1899-12-30T07:48:05"/>
    <d v="1899-12-30T05:51:06"/>
    <d v="1899-12-30T00:02:21"/>
  </r>
  <r>
    <x v="34"/>
    <x v="0"/>
    <n v="65"/>
    <n v="15"/>
    <n v="80"/>
    <d v="1899-12-30T04:36:05"/>
    <d v="1899-12-30T00:03:27"/>
    <d v="1899-12-30T03:08:19"/>
    <d v="1899-12-30T00:00:27"/>
    <d v="1899-12-30T01:07:39"/>
    <n v="1"/>
    <n v="1"/>
    <s v="Probate Advisory"/>
    <n v="30"/>
    <n v="24"/>
    <n v="2"/>
    <n v="10"/>
    <n v="1"/>
    <n v="1"/>
    <d v="1899-12-30T08:14:07"/>
    <d v="1899-12-30T06:02:59"/>
    <d v="1899-12-30T01:07:45"/>
  </r>
  <r>
    <x v="34"/>
    <x v="1"/>
    <n v="84"/>
    <n v="4"/>
    <n v="88"/>
    <d v="1899-12-30T05:22:13"/>
    <d v="1899-12-30T00:03:40"/>
    <d v="1899-12-30T03:40:06"/>
    <d v="1899-12-30T00:00:12"/>
    <d v="1899-12-30T01:20:53"/>
    <n v="1"/>
    <m/>
    <s v="Probate Advisory"/>
    <n v="41"/>
    <n v="25"/>
    <n v="15"/>
    <n v="1"/>
    <n v="0"/>
    <n v="0"/>
    <d v="1899-12-30T08:49:40"/>
    <d v="1899-12-30T06:24:47"/>
    <d v="1899-12-30T00:04:16"/>
  </r>
  <r>
    <x v="34"/>
    <x v="2"/>
    <n v="99"/>
    <n v="7"/>
    <n v="106"/>
    <d v="1899-12-30T05:24:02"/>
    <d v="1899-12-30T00:03:03"/>
    <d v="1899-12-30T04:05:23"/>
    <m/>
    <d v="1899-12-30T00:51:44"/>
    <m/>
    <n v="3"/>
    <s v="Probate Advisory"/>
    <n v="42"/>
    <n v="32"/>
    <n v="3"/>
    <n v="8"/>
    <n v="1"/>
    <n v="4"/>
    <d v="1899-12-30T09:04:13"/>
    <d v="1899-12-30T06:11:05"/>
    <d v="1899-12-30T00:04:29"/>
  </r>
  <r>
    <x v="34"/>
    <x v="9"/>
    <n v="105"/>
    <m/>
    <n v="107"/>
    <d v="1899-12-30T05:41:55"/>
    <d v="1899-12-30T00:03:12"/>
    <d v="1899-12-30T03:21:18"/>
    <m/>
    <d v="1899-12-30T01:55:44"/>
    <m/>
    <m/>
    <s v="Probate Advisory"/>
    <n v="41"/>
    <n v="26"/>
    <n v="13"/>
    <n v="4"/>
    <n v="0"/>
    <n v="0"/>
    <d v="1899-12-30T08:01:08"/>
    <d v="1899-12-30T06:54:55"/>
    <d v="1899-12-30T00:04:21"/>
  </r>
  <r>
    <x v="34"/>
    <x v="4"/>
    <n v="178"/>
    <n v="11"/>
    <n v="189"/>
    <d v="1899-12-30T06:05:07"/>
    <d v="1899-12-30T00:01:56"/>
    <d v="1899-12-30T04:39:56"/>
    <d v="1899-12-30T00:00:26"/>
    <d v="1899-12-30T00:39:01"/>
    <n v="3"/>
    <n v="2"/>
    <s v="Probate Advisory"/>
    <n v="60"/>
    <n v="38"/>
    <n v="7"/>
    <n v="8"/>
    <n v="2"/>
    <n v="3"/>
    <d v="1899-12-30T08:48:59"/>
    <d v="1899-12-30T06:43:03"/>
    <d v="1899-12-30T00:06:36"/>
  </r>
  <r>
    <x v="34"/>
    <x v="5"/>
    <n v="77"/>
    <n v="5"/>
    <n v="82"/>
    <d v="1899-12-30T05:44:49"/>
    <d v="1899-12-30T00:04:12"/>
    <d v="1899-12-30T03:22:50"/>
    <m/>
    <d v="1899-12-30T01:58:44"/>
    <m/>
    <m/>
    <s v="Probate Advisory"/>
    <n v="33"/>
    <n v="26"/>
    <n v="1"/>
    <n v="4"/>
    <n v="0"/>
    <n v="3"/>
    <d v="1899-12-30T08:47:11"/>
    <d v="1899-12-30T06:31:01"/>
    <d v="1899-12-30T00:05:19"/>
  </r>
  <r>
    <x v="34"/>
    <x v="8"/>
    <n v="96"/>
    <n v="6"/>
    <n v="102"/>
    <d v="1899-12-30T10:18:10"/>
    <d v="1899-12-30T00:06:04"/>
    <d v="1899-12-30T01:35:54"/>
    <m/>
    <d v="1899-12-30T08:21:37"/>
    <m/>
    <m/>
    <s v="Probate Advisory"/>
    <n v="28"/>
    <n v="18"/>
    <n v="9"/>
    <n v="3"/>
    <n v="1"/>
    <n v="0"/>
    <d v="1899-12-30T07:58:15"/>
    <d v="1899-12-30T13:31:13"/>
    <d v="1899-12-30T00:06:31"/>
  </r>
  <r>
    <x v="35"/>
    <x v="1"/>
    <n v="20"/>
    <n v="21"/>
    <n v="41"/>
    <d v="1899-12-30T03:46:35"/>
    <d v="1899-12-30T00:05:32"/>
    <d v="1899-12-30T03:00:04"/>
    <d v="1899-12-30T00:00:43"/>
    <d v="1899-12-30T00:40:57"/>
    <n v="1"/>
    <m/>
    <s v="Probate Advisory"/>
    <n v="27"/>
    <n v="16"/>
    <n v="10"/>
    <n v="1"/>
    <n v="0"/>
    <n v="0"/>
    <d v="1899-12-30T08:03:30"/>
    <d v="1899-12-30T04:01:05"/>
    <d v="1899-12-30T03:05:50"/>
  </r>
  <r>
    <x v="35"/>
    <x v="7"/>
    <n v="46"/>
    <n v="16"/>
    <n v="62"/>
    <d v="1899-12-30T04:24:00"/>
    <d v="1899-12-30T00:04:15"/>
    <d v="1899-12-30T02:39:24"/>
    <m/>
    <d v="1899-12-30T01:32:13"/>
    <m/>
    <m/>
    <s v="Probate Advisory"/>
    <n v="20"/>
    <n v="14"/>
    <n v="4"/>
    <n v="8"/>
    <n v="0"/>
    <n v="0"/>
    <d v="1899-12-30T08:02:57"/>
    <d v="1899-12-30T04:49:47"/>
    <d v="1899-12-30T01:17:55"/>
  </r>
  <r>
    <x v="35"/>
    <x v="2"/>
    <n v="95"/>
    <n v="2"/>
    <n v="97"/>
    <d v="1899-12-30T04:50:59"/>
    <d v="1899-12-30T00:03:00"/>
    <d v="1899-12-30T03:32:47"/>
    <m/>
    <d v="1899-12-30T00:55:50"/>
    <m/>
    <n v="2"/>
    <s v="Probate Advisory"/>
    <n v="36"/>
    <n v="24"/>
    <n v="5"/>
    <n v="8"/>
    <n v="1"/>
    <n v="4"/>
    <d v="1899-12-30T08:16:32"/>
    <d v="1899-12-30T05:48:53"/>
    <d v="1899-12-30T00:04:22"/>
  </r>
  <r>
    <x v="35"/>
    <x v="9"/>
    <n v="102"/>
    <m/>
    <n v="105"/>
    <d v="1899-12-30T05:25:19"/>
    <d v="1899-12-30T00:03:06"/>
    <d v="1899-12-30T03:05:34"/>
    <m/>
    <d v="1899-12-30T01:53:57"/>
    <m/>
    <m/>
    <s v="Probate Advisory"/>
    <n v="38"/>
    <n v="21"/>
    <n v="9"/>
    <n v="4"/>
    <n v="1"/>
    <n v="0"/>
    <d v="1899-12-30T08:06:25"/>
    <d v="1899-12-30T06:40:37"/>
    <d v="1899-12-30T00:04:12"/>
  </r>
  <r>
    <x v="35"/>
    <x v="4"/>
    <n v="161"/>
    <n v="1"/>
    <n v="162"/>
    <d v="1899-12-30T05:55:07"/>
    <d v="1899-12-30T00:02:12"/>
    <d v="1899-12-30T04:37:45"/>
    <m/>
    <d v="1899-12-30T00:35:28"/>
    <m/>
    <m/>
    <s v="Probate Advisory"/>
    <n v="62"/>
    <n v="46"/>
    <n v="8"/>
    <n v="3"/>
    <n v="1"/>
    <n v="0"/>
    <d v="1899-12-30T07:57:14"/>
    <d v="1899-12-30T06:30:35"/>
    <d v="1899-12-30T00:06:09"/>
  </r>
  <r>
    <x v="35"/>
    <x v="5"/>
    <n v="74"/>
    <n v="2"/>
    <n v="77"/>
    <d v="1899-12-30T05:27:47"/>
    <d v="1899-12-30T00:04:15"/>
    <d v="1899-12-30T03:12:46"/>
    <m/>
    <d v="1899-12-30T01:53:49"/>
    <m/>
    <n v="1"/>
    <s v="Probate Advisory"/>
    <n v="23"/>
    <n v="18"/>
    <n v="0"/>
    <n v="6"/>
    <n v="0"/>
    <n v="2"/>
    <d v="1899-12-30T07:56:07"/>
    <d v="1899-12-30T06:04:23"/>
    <d v="1899-12-30T00:05:35"/>
  </r>
  <r>
    <x v="35"/>
    <x v="8"/>
    <n v="90"/>
    <n v="1"/>
    <n v="91"/>
    <d v="1899-12-30T06:02:53"/>
    <d v="1899-12-30T00:03:59"/>
    <d v="1899-12-30T01:59:42"/>
    <m/>
    <d v="1899-12-30T03:43:23"/>
    <m/>
    <m/>
    <s v="Probate Advisory"/>
    <n v="28"/>
    <n v="24"/>
    <n v="4"/>
    <n v="2"/>
    <n v="0"/>
    <n v="0"/>
    <d v="1899-12-30T07:48:22"/>
    <d v="1899-12-30T15:31:21"/>
    <d v="1899-12-30T00:07:05"/>
  </r>
  <r>
    <x v="35"/>
    <x v="6"/>
    <n v="74"/>
    <n v="1"/>
    <n v="75"/>
    <d v="1899-12-30T05:26:21"/>
    <d v="1899-12-30T00:04:21"/>
    <d v="1899-12-30T03:00:00"/>
    <d v="1899-12-30T00:01:04"/>
    <d v="1899-12-30T02:05:11"/>
    <n v="3"/>
    <n v="1"/>
    <s v="Probate Advisory"/>
    <n v="32"/>
    <n v="24"/>
    <n v="2"/>
    <n v="6"/>
    <n v="0"/>
    <n v="2"/>
    <d v="1899-12-30T07:51:14"/>
    <d v="1899-12-30T06:19:58"/>
    <d v="1899-12-30T00:02:40"/>
  </r>
  <r>
    <x v="36"/>
    <x v="0"/>
    <n v="104"/>
    <n v="4"/>
    <n v="108"/>
    <d v="1899-12-30T03:42:56"/>
    <d v="1899-12-30T00:02:04"/>
    <d v="1899-12-30T02:16:34"/>
    <m/>
    <d v="1899-12-30T00:53:42"/>
    <m/>
    <m/>
    <s v="Probate Advisory"/>
    <n v="28"/>
    <n v="23"/>
    <n v="4"/>
    <n v="3"/>
    <n v="0"/>
    <n v="0"/>
    <d v="1899-12-30T08:07:45"/>
    <d v="1899-12-30T05:38:16"/>
    <d v="1899-12-30T01:27:37"/>
  </r>
  <r>
    <x v="36"/>
    <x v="7"/>
    <n v="56"/>
    <n v="2"/>
    <n v="58"/>
    <d v="1899-12-30T03:29:48"/>
    <d v="1899-12-30T00:03:37"/>
    <d v="1899-12-30T01:59:50"/>
    <m/>
    <d v="1899-12-30T01:14:28"/>
    <m/>
    <m/>
    <s v="Probate Advisory"/>
    <n v="19"/>
    <n v="13"/>
    <n v="3"/>
    <n v="7"/>
    <n v="2"/>
    <n v="0"/>
    <d v="1899-12-30T07:27:44"/>
    <d v="1899-12-30T03:49:44"/>
    <d v="1899-12-30T01:41:48"/>
  </r>
  <r>
    <x v="36"/>
    <x v="2"/>
    <n v="90"/>
    <n v="5"/>
    <n v="95"/>
    <d v="1899-12-30T04:49:27"/>
    <d v="1899-12-30T00:03:03"/>
    <d v="1899-12-30T03:42:37"/>
    <m/>
    <d v="1899-12-30T00:45:24"/>
    <m/>
    <n v="1"/>
    <s v="Probate Advisory"/>
    <n v="35"/>
    <n v="24"/>
    <n v="5"/>
    <n v="6"/>
    <n v="1"/>
    <n v="2"/>
    <d v="1899-12-30T08:17:10"/>
    <d v="1899-12-30T05:16:36"/>
    <d v="1899-12-30T01:19:11"/>
  </r>
  <r>
    <x v="36"/>
    <x v="9"/>
    <n v="85"/>
    <m/>
    <n v="92"/>
    <d v="1899-12-30T04:05:43"/>
    <d v="1899-12-30T00:02:40"/>
    <d v="1899-12-30T02:05:31"/>
    <m/>
    <d v="1899-12-30T01:38:07"/>
    <m/>
    <m/>
    <s v="Probate Advisory"/>
    <n v="22"/>
    <n v="15"/>
    <n v="6"/>
    <n v="3"/>
    <n v="0"/>
    <n v="0"/>
    <d v="1899-12-30T08:01:46"/>
    <d v="1899-12-30T05:10:21"/>
    <d v="1899-12-30T01:28:42"/>
  </r>
  <r>
    <x v="36"/>
    <x v="4"/>
    <n v="71"/>
    <n v="15"/>
    <n v="86"/>
    <d v="1899-12-30T04:06:32"/>
    <d v="1899-12-30T00:02:52"/>
    <d v="1899-12-30T03:25:36"/>
    <d v="1899-12-30T00:00:08"/>
    <d v="1899-12-30T00:21:39"/>
    <n v="1"/>
    <n v="1"/>
    <s v="Probate Advisory"/>
    <n v="39"/>
    <n v="23"/>
    <n v="3"/>
    <n v="4"/>
    <n v="1"/>
    <n v="1"/>
    <d v="1899-12-30T08:03:15"/>
    <d v="1899-12-30T04:23:03"/>
    <d v="1899-12-30T02:49:19"/>
  </r>
  <r>
    <x v="36"/>
    <x v="5"/>
    <n v="75"/>
    <n v="2"/>
    <n v="77"/>
    <d v="1899-12-30T04:50:07"/>
    <d v="1899-12-30T00:03:46"/>
    <d v="1899-12-30T02:38:56"/>
    <m/>
    <d v="1899-12-30T01:49:11"/>
    <m/>
    <m/>
    <s v="Probate Advisory"/>
    <n v="25"/>
    <n v="20"/>
    <n v="2"/>
    <n v="6"/>
    <n v="2"/>
    <n v="0"/>
    <d v="1899-12-30T08:22:59"/>
    <d v="1899-12-30T05:36:40"/>
    <d v="1899-12-30T01:15:03"/>
  </r>
  <r>
    <x v="36"/>
    <x v="8"/>
    <n v="54"/>
    <n v="8"/>
    <n v="62"/>
    <d v="1899-12-30T03:58:32"/>
    <d v="1899-12-30T00:03:51"/>
    <d v="1899-12-30T01:31:30"/>
    <m/>
    <d v="1899-12-30T02:17:17"/>
    <m/>
    <m/>
    <s v="Probate Advisory"/>
    <n v="18"/>
    <n v="14"/>
    <n v="4"/>
    <n v="3"/>
    <n v="0"/>
    <n v="0"/>
    <d v="1899-12-30T07:30:14"/>
    <d v="1899-12-30T04:02:56"/>
    <d v="1899-12-30T02:19:26"/>
  </r>
  <r>
    <x v="36"/>
    <x v="6"/>
    <n v="49"/>
    <n v="16"/>
    <n v="65"/>
    <d v="1899-12-30T04:01:50"/>
    <d v="1899-12-30T00:03:43"/>
    <d v="1899-12-30T02:36:49"/>
    <d v="1899-12-30T00:02:34"/>
    <d v="1899-12-30T01:05:12"/>
    <n v="5"/>
    <n v="1"/>
    <s v="Probate Advisory"/>
    <n v="28"/>
    <n v="23"/>
    <n v="1"/>
    <n v="4"/>
    <n v="0"/>
    <n v="2"/>
    <d v="1899-12-30T07:59:45"/>
    <d v="1899-12-30T04:28:50"/>
    <d v="1899-12-30T02:41:47"/>
  </r>
  <r>
    <x v="37"/>
    <x v="0"/>
    <n v="79"/>
    <n v="4"/>
    <n v="83"/>
    <d v="1899-12-30T03:58:27"/>
    <d v="1899-12-30T00:02:52"/>
    <d v="1899-12-30T02:29:12"/>
    <m/>
    <d v="1899-12-30T01:05:46"/>
    <m/>
    <m/>
    <s v="Probate Advisory"/>
    <n v="31"/>
    <n v="24"/>
    <n v="5"/>
    <n v="3"/>
    <n v="0"/>
    <n v="0"/>
    <d v="1899-12-30T08:08:33"/>
    <d v="1899-12-30T05:33:40"/>
    <d v="1899-12-30T01:32:23"/>
  </r>
  <r>
    <x v="37"/>
    <x v="7"/>
    <n v="58"/>
    <n v="1"/>
    <n v="59"/>
    <d v="1899-12-30T03:15:40"/>
    <d v="1899-12-30T00:03:19"/>
    <d v="1899-12-30T01:46:56"/>
    <m/>
    <d v="1899-12-30T01:11:18"/>
    <m/>
    <m/>
    <s v="Probate Advisory"/>
    <n v="17"/>
    <n v="13"/>
    <n v="3"/>
    <n v="4"/>
    <n v="0"/>
    <n v="0"/>
    <d v="1899-12-30T07:55:21"/>
    <d v="1899-12-30T03:30:05"/>
    <d v="1899-12-30T00:48:22"/>
  </r>
  <r>
    <x v="37"/>
    <x v="2"/>
    <n v="100"/>
    <n v="3"/>
    <n v="103"/>
    <d v="1899-12-30T04:18:08"/>
    <d v="1899-12-30T00:02:30"/>
    <d v="1899-12-30T02:51:57"/>
    <m/>
    <d v="1899-12-30T00:58:02"/>
    <m/>
    <n v="1"/>
    <s v="Probate Advisory"/>
    <n v="32"/>
    <n v="27"/>
    <n v="1"/>
    <n v="3"/>
    <n v="1"/>
    <n v="2"/>
    <d v="1899-12-30T08:30:05"/>
    <d v="1899-12-30T04:51:49"/>
    <d v="1899-12-30T01:20:02"/>
  </r>
  <r>
    <x v="37"/>
    <x v="9"/>
    <n v="88"/>
    <m/>
    <n v="89"/>
    <d v="1899-12-30T04:49:26"/>
    <d v="1899-12-30T00:03:15"/>
    <d v="1899-12-30T02:59:58"/>
    <m/>
    <d v="1899-12-30T01:27:10"/>
    <m/>
    <m/>
    <s v="Probate Advisory"/>
    <n v="31"/>
    <n v="23"/>
    <n v="4"/>
    <n v="3"/>
    <n v="0"/>
    <n v="0"/>
    <d v="1899-12-30T08:10:31"/>
    <d v="1899-12-30T05:51:53"/>
    <d v="1899-12-30T01:13:01"/>
  </r>
  <r>
    <x v="37"/>
    <x v="4"/>
    <n v="1"/>
    <n v="28"/>
    <n v="29"/>
    <d v="1899-12-30T02:36:05"/>
    <d v="1899-12-30T00:05:23"/>
    <d v="1899-12-30T02:27:17"/>
    <d v="1899-12-30T00:00:19"/>
    <d v="1899-12-30T00:08:18"/>
    <n v="2"/>
    <n v="2"/>
    <s v="Probate Advisory"/>
    <n v="20"/>
    <n v="12"/>
    <n v="4"/>
    <n v="3"/>
    <n v="1"/>
    <n v="1"/>
    <d v="1899-12-30T08:05:03"/>
    <d v="1899-12-30T02:36:34"/>
    <d v="1899-12-30T05:00:30"/>
  </r>
  <r>
    <x v="37"/>
    <x v="5"/>
    <n v="32"/>
    <m/>
    <n v="32"/>
    <d v="1899-12-30T02:59:11"/>
    <d v="1899-12-30T00:05:36"/>
    <d v="1899-12-30T01:53:52"/>
    <m/>
    <d v="1899-12-30T00:56:37"/>
    <m/>
    <m/>
    <s v="Probate Advisory"/>
    <n v="19"/>
    <n v="18"/>
    <n v="0"/>
    <n v="1"/>
    <n v="1"/>
    <n v="0"/>
    <d v="1899-12-30T04:02:14"/>
    <d v="1899-12-30T03:20:23"/>
    <d v="1899-12-30T00:02:06"/>
  </r>
  <r>
    <x v="37"/>
    <x v="8"/>
    <n v="58"/>
    <n v="2"/>
    <n v="60"/>
    <d v="1899-12-30T04:30:08"/>
    <d v="1899-12-30T00:04:30"/>
    <d v="1899-12-30T01:21:12"/>
    <m/>
    <d v="1899-12-30T02:56:23"/>
    <m/>
    <m/>
    <s v="Probate Advisory"/>
    <n v="19"/>
    <n v="15"/>
    <n v="3"/>
    <n v="3"/>
    <n v="1"/>
    <n v="0"/>
    <d v="1899-12-30T07:54:38"/>
    <d v="1899-12-30T04:35:20"/>
    <d v="1899-12-30T00:42:02"/>
  </r>
  <r>
    <x v="37"/>
    <x v="6"/>
    <n v="91"/>
    <n v="5"/>
    <n v="96"/>
    <d v="1899-12-30T04:34:16"/>
    <d v="1899-12-30T00:02:51"/>
    <d v="1899-12-30T02:41:50"/>
    <d v="1899-12-30T00:00:12"/>
    <d v="1899-12-30T01:24:22"/>
    <n v="1"/>
    <n v="1"/>
    <s v="Probate Advisory"/>
    <n v="33"/>
    <n v="25"/>
    <n v="2"/>
    <n v="6"/>
    <n v="4"/>
    <n v="1"/>
    <d v="1899-12-30T08:02:39"/>
    <d v="1899-12-30T05:25:28"/>
    <d v="1899-12-30T01:33:18"/>
  </r>
  <r>
    <x v="38"/>
    <x v="1"/>
    <n v="41"/>
    <n v="21"/>
    <n v="62"/>
    <d v="1899-12-30T03:49:33"/>
    <d v="1899-12-30T00:03:42"/>
    <d v="1899-12-30T03:04:20"/>
    <d v="1899-12-30T00:00:31"/>
    <d v="1899-12-30T00:34:39"/>
    <n v="1"/>
    <m/>
    <s v="Probate Advisory"/>
    <n v="29"/>
    <n v="19"/>
    <n v="7"/>
    <n v="4"/>
    <n v="0"/>
    <n v="0"/>
    <d v="1899-12-30T08:14:35"/>
    <d v="1899-12-30T04:13:33"/>
    <d v="1899-12-30T02:40:44"/>
  </r>
  <r>
    <x v="38"/>
    <x v="7"/>
    <n v="72"/>
    <n v="1"/>
    <n v="73"/>
    <d v="1899-12-30T04:31:11"/>
    <d v="1899-12-30T00:03:43"/>
    <d v="1899-12-30T02:36:31"/>
    <m/>
    <d v="1899-12-30T01:35:29"/>
    <m/>
    <m/>
    <s v="Probate Advisory"/>
    <n v="18"/>
    <n v="12"/>
    <n v="4"/>
    <n v="8"/>
    <n v="1"/>
    <n v="0"/>
    <d v="1899-12-30T08:01:22"/>
    <d v="1899-12-30T05:02:40"/>
    <d v="1899-12-30T00:29:34"/>
  </r>
  <r>
    <x v="38"/>
    <x v="2"/>
    <n v="101"/>
    <n v="4"/>
    <n v="105"/>
    <d v="1899-12-30T06:04:30"/>
    <d v="1899-12-30T00:03:28"/>
    <d v="1899-12-30T04:31:28"/>
    <m/>
    <d v="1899-12-30T01:05:56"/>
    <m/>
    <n v="1"/>
    <s v="Probate Advisory"/>
    <n v="55"/>
    <n v="45"/>
    <n v="3"/>
    <n v="6"/>
    <n v="1"/>
    <n v="2"/>
    <d v="1899-12-30T08:17:25"/>
    <d v="1899-12-30T06:46:07"/>
    <d v="1899-12-30T00:04:21"/>
  </r>
  <r>
    <x v="38"/>
    <x v="9"/>
    <n v="87"/>
    <m/>
    <n v="92"/>
    <d v="1899-12-30T06:09:06"/>
    <d v="1899-12-30T00:04:01"/>
    <d v="1899-12-30T04:04:47"/>
    <d v="1899-12-30T00:05:09"/>
    <d v="1899-12-30T01:39:26"/>
    <n v="2"/>
    <m/>
    <s v="Probate Advisory"/>
    <n v="42"/>
    <n v="34"/>
    <n v="5"/>
    <n v="3"/>
    <n v="0"/>
    <n v="0"/>
    <d v="1899-12-30T08:08:39"/>
    <d v="1899-12-30T07:12:07"/>
    <d v="1899-12-30T00:04:22"/>
  </r>
  <r>
    <x v="38"/>
    <x v="4"/>
    <n v="65"/>
    <n v="28"/>
    <n v="93"/>
    <d v="1899-12-30T04:13:42"/>
    <d v="1899-12-30T00:02:44"/>
    <d v="1899-12-30T03:37:19"/>
    <d v="1899-12-30T00:02:15"/>
    <d v="1899-12-30T00:16:46"/>
    <n v="7"/>
    <n v="3"/>
    <s v="Probate Advisory"/>
    <n v="44"/>
    <n v="34"/>
    <n v="4"/>
    <n v="6"/>
    <n v="0"/>
    <n v="5"/>
    <d v="1899-12-30T08:19:54"/>
    <d v="1899-12-30T04:28:57"/>
    <d v="1899-12-30T02:51:58"/>
  </r>
  <r>
    <x v="38"/>
    <x v="5"/>
    <n v="62"/>
    <n v="4"/>
    <n v="66"/>
    <d v="1899-12-30T05:52:08"/>
    <d v="1899-12-30T00:05:20"/>
    <d v="1899-12-30T04:00:47"/>
    <m/>
    <d v="1899-12-30T01:34:26"/>
    <m/>
    <m/>
    <s v="Probate Advisory"/>
    <n v="24"/>
    <n v="20"/>
    <n v="1"/>
    <n v="10"/>
    <n v="2"/>
    <n v="0"/>
    <d v="1899-12-30T08:21:13"/>
    <d v="1899-12-30T06:33:43"/>
    <d v="1899-12-30T00:04:25"/>
  </r>
  <r>
    <x v="38"/>
    <x v="8"/>
    <n v="89"/>
    <n v="7"/>
    <n v="96"/>
    <d v="1899-12-30T06:20:14"/>
    <d v="1899-12-30T00:03:58"/>
    <d v="1899-12-30T02:16:22"/>
    <d v="1899-12-30T00:02:04"/>
    <d v="1899-12-30T03:42:12"/>
    <n v="1"/>
    <n v="1"/>
    <s v="Probate Advisory"/>
    <n v="24"/>
    <n v="16"/>
    <n v="5"/>
    <n v="6"/>
    <n v="0"/>
    <n v="1"/>
    <d v="1899-12-30T07:59:01"/>
    <d v="1899-12-30T06:28:37"/>
    <d v="1899-12-30T00:05:27"/>
  </r>
  <r>
    <x v="38"/>
    <x v="6"/>
    <n v="51"/>
    <n v="1"/>
    <n v="52"/>
    <d v="1899-12-30T04:09:21"/>
    <d v="1899-12-30T00:04:48"/>
    <d v="1899-12-30T02:01:44"/>
    <d v="1899-12-30T00:00:46"/>
    <d v="1899-12-30T01:53:06"/>
    <n v="1"/>
    <m/>
    <s v="Probate Advisory"/>
    <n v="29"/>
    <n v="25"/>
    <n v="1"/>
    <n v="1"/>
    <n v="0"/>
    <n v="1"/>
    <d v="1899-12-30T07:40:38"/>
    <d v="1899-12-30T05:03:00"/>
    <d v="1899-12-30T00:02:41"/>
  </r>
  <r>
    <x v="39"/>
    <x v="0"/>
    <n v="29"/>
    <n v="27"/>
    <n v="56"/>
    <d v="1899-12-30T02:34:09"/>
    <d v="1899-12-30T00:02:45"/>
    <d v="1899-12-30T01:53:09"/>
    <m/>
    <d v="1899-12-30T00:33:35"/>
    <m/>
    <m/>
    <s v="Probate Advisory"/>
    <n v="25"/>
    <n v="16"/>
    <n v="8"/>
    <n v="2"/>
    <n v="0"/>
    <n v="0"/>
    <d v="1899-12-30T14:30:47"/>
    <d v="1899-12-30T05:27:54"/>
    <d v="1899-12-30T05:49:35"/>
  </r>
  <r>
    <x v="39"/>
    <x v="1"/>
    <n v="67"/>
    <n v="1"/>
    <n v="68"/>
    <d v="1899-12-30T03:14:35"/>
    <d v="1899-12-30T00:02:52"/>
    <d v="1899-12-30T02:08:41"/>
    <d v="1899-12-30T00:01:40"/>
    <d v="1899-12-30T00:47:07"/>
    <n v="2"/>
    <m/>
    <s v="Probate Advisory"/>
    <n v="25"/>
    <n v="14"/>
    <n v="10"/>
    <n v="4"/>
    <n v="0"/>
    <n v="1"/>
    <d v="1899-12-30T13:19:29"/>
    <d v="1899-12-30T07:54:27"/>
    <d v="1899-12-30T00:07:47"/>
  </r>
  <r>
    <x v="39"/>
    <x v="7"/>
    <n v="71"/>
    <m/>
    <n v="71"/>
    <d v="1899-12-30T03:32:21"/>
    <d v="1899-12-30T00:02:59"/>
    <d v="1899-12-30T01:43:50"/>
    <m/>
    <d v="1899-12-30T01:29:33"/>
    <m/>
    <m/>
    <s v="Probate Advisory"/>
    <n v="18"/>
    <n v="14"/>
    <n v="4"/>
    <n v="2"/>
    <n v="0"/>
    <n v="0"/>
    <d v="1899-12-30T12:59:16"/>
    <d v="1899-12-30T06:57:34"/>
    <d v="1899-12-30T01:17:55"/>
  </r>
  <r>
    <x v="39"/>
    <x v="2"/>
    <n v="108"/>
    <n v="4"/>
    <n v="112"/>
    <d v="1899-12-30T04:39:16"/>
    <d v="1899-12-30T00:02:30"/>
    <d v="1899-12-30T03:36:25"/>
    <m/>
    <d v="1899-12-30T00:35:11"/>
    <m/>
    <n v="2"/>
    <s v="Probate Advisory"/>
    <n v="43"/>
    <n v="33"/>
    <n v="4"/>
    <n v="4"/>
    <n v="1"/>
    <n v="2"/>
    <d v="1899-12-30T14:03:20"/>
    <d v="1899-12-30T08:47:47"/>
    <d v="1899-12-30T00:34:54"/>
  </r>
  <r>
    <x v="39"/>
    <x v="9"/>
    <n v="96"/>
    <m/>
    <n v="99"/>
    <d v="1899-12-30T04:12:21"/>
    <d v="1899-12-30T00:02:33"/>
    <d v="1899-12-30T02:25:26"/>
    <d v="1899-12-30T00:00:14"/>
    <d v="1899-12-30T01:22:50"/>
    <n v="1"/>
    <m/>
    <s v="Probate Advisory"/>
    <n v="27"/>
    <n v="20"/>
    <n v="7"/>
    <n v="0"/>
    <n v="0"/>
    <n v="0"/>
    <d v="1899-12-30T13:04:35"/>
    <d v="1899-12-30T10:44:04"/>
    <d v="1899-12-30T00:30:28"/>
  </r>
  <r>
    <x v="39"/>
    <x v="4"/>
    <n v="173"/>
    <n v="2"/>
    <n v="175"/>
    <d v="1899-12-30T05:26:16"/>
    <d v="1899-12-30T00:01:52"/>
    <d v="1899-12-30T03:57:55"/>
    <d v="1899-12-30T00:01:39"/>
    <d v="1899-12-30T00:46:02"/>
    <n v="10"/>
    <n v="4"/>
    <s v="Probate Advisory"/>
    <n v="64"/>
    <n v="42"/>
    <n v="5"/>
    <n v="15"/>
    <n v="2"/>
    <n v="13"/>
    <d v="1899-12-30T16:07:51"/>
    <d v="1899-12-30T10:34:13"/>
    <d v="1899-12-30T00:59:12"/>
  </r>
  <r>
    <x v="39"/>
    <x v="5"/>
    <n v="64"/>
    <n v="2"/>
    <n v="66"/>
    <d v="1899-12-30T04:36:01"/>
    <d v="1899-12-30T00:04:11"/>
    <d v="1899-12-30T02:53:23"/>
    <m/>
    <d v="1899-12-30T01:24:22"/>
    <m/>
    <m/>
    <s v="Probate Advisory"/>
    <n v="23"/>
    <n v="21"/>
    <n v="1"/>
    <n v="4"/>
    <n v="1"/>
    <n v="0"/>
    <d v="1899-12-30T14:36:09"/>
    <d v="1899-12-30T09:10:03"/>
    <d v="1899-12-30T00:08:59"/>
  </r>
  <r>
    <x v="39"/>
    <x v="8"/>
    <n v="65"/>
    <n v="10"/>
    <n v="75"/>
    <d v="1899-12-30T05:05:14"/>
    <d v="1899-12-30T00:04:04"/>
    <d v="1899-12-30T01:42:42"/>
    <m/>
    <d v="1899-12-30T03:08:35"/>
    <m/>
    <m/>
    <s v="Probate Advisory"/>
    <n v="24"/>
    <n v="17"/>
    <n v="6"/>
    <n v="5"/>
    <n v="1"/>
    <n v="0"/>
    <d v="1899-12-30T13:00:09"/>
    <d v="1899-12-30T08:29:45"/>
    <d v="1899-12-30T01:53:01"/>
  </r>
  <r>
    <x v="39"/>
    <x v="6"/>
    <n v="60"/>
    <n v="16"/>
    <n v="76"/>
    <d v="1899-12-30T04:21:38"/>
    <d v="1899-12-30T00:03:27"/>
    <d v="1899-12-30T02:49:42"/>
    <d v="1899-12-30T00:00:59"/>
    <d v="1899-12-30T01:16:25"/>
    <n v="2"/>
    <n v="1"/>
    <s v="Probate Advisory"/>
    <n v="30"/>
    <n v="26"/>
    <n v="0"/>
    <n v="6"/>
    <n v="1"/>
    <n v="2"/>
    <d v="1899-12-30T13:52:52"/>
    <d v="1899-12-30T09:16:50"/>
    <d v="1899-12-30T02:38:22"/>
  </r>
  <r>
    <x v="40"/>
    <x v="0"/>
    <n v="72"/>
    <n v="8"/>
    <n v="80"/>
    <d v="1899-12-30T03:25:11"/>
    <d v="1899-12-30T00:02:34"/>
    <d v="1899-12-30T02:16:38"/>
    <d v="1899-12-30T00:00:25"/>
    <d v="1899-12-30T00:46:41"/>
    <n v="2"/>
    <n v="1"/>
    <s v="Probate Advisory"/>
    <n v="31"/>
    <n v="27"/>
    <n v="2"/>
    <n v="2"/>
    <n v="0"/>
    <n v="1"/>
    <d v="1899-12-30T12:45:23"/>
    <d v="1899-12-30T08:39:57"/>
    <d v="1899-12-30T01:01:44"/>
  </r>
  <r>
    <x v="40"/>
    <x v="1"/>
    <n v="37"/>
    <n v="24"/>
    <n v="61"/>
    <d v="1899-12-30T03:46:21"/>
    <d v="1899-12-30T00:03:43"/>
    <d v="1899-12-30T02:54:47"/>
    <d v="1899-12-30T00:06:03"/>
    <d v="1899-12-30T00:35:36"/>
    <n v="3"/>
    <m/>
    <s v="Probate Advisory"/>
    <n v="32"/>
    <n v="18"/>
    <n v="13"/>
    <n v="4"/>
    <n v="0"/>
    <n v="0"/>
    <d v="1899-12-30T13:21:22"/>
    <d v="1899-12-30T07:10:37"/>
    <d v="1899-12-30T02:50:16"/>
  </r>
  <r>
    <x v="40"/>
    <x v="7"/>
    <n v="75"/>
    <n v="1"/>
    <n v="76"/>
    <d v="1899-12-30T03:53:27"/>
    <d v="1899-12-30T00:03:04"/>
    <d v="1899-12-30T02:08:16"/>
    <m/>
    <d v="1899-12-30T01:24:52"/>
    <m/>
    <m/>
    <s v="Probate Advisory"/>
    <n v="23"/>
    <n v="17"/>
    <n v="6"/>
    <n v="4"/>
    <n v="0"/>
    <n v="0"/>
    <d v="1899-12-30T12:50:19"/>
    <d v="1899-12-30T07:32:26"/>
    <d v="1899-12-30T01:15:37"/>
  </r>
  <r>
    <x v="40"/>
    <x v="2"/>
    <n v="109"/>
    <n v="2"/>
    <n v="111"/>
    <d v="1899-12-30T05:08:29"/>
    <d v="1899-12-30T00:02:47"/>
    <d v="1899-12-30T03:48:44"/>
    <m/>
    <d v="1899-12-30T00:48:18"/>
    <m/>
    <m/>
    <s v="Probate Advisory"/>
    <n v="44"/>
    <n v="32"/>
    <n v="2"/>
    <n v="6"/>
    <n v="2"/>
    <n v="2"/>
    <d v="1899-12-30T13:52:27"/>
    <d v="1899-12-30T09:53:24"/>
    <d v="1899-12-30T00:35:35"/>
  </r>
  <r>
    <x v="40"/>
    <x v="9"/>
    <n v="46"/>
    <m/>
    <n v="47"/>
    <d v="1899-12-30T03:05:34"/>
    <d v="1899-12-30T00:03:57"/>
    <d v="1899-12-30T01:57:55"/>
    <m/>
    <d v="1899-12-30T00:55:12"/>
    <m/>
    <m/>
    <s v="Probate Advisory"/>
    <n v="18"/>
    <n v="14"/>
    <n v="2"/>
    <n v="2"/>
    <n v="0"/>
    <n v="0"/>
    <d v="1899-12-30T10:26:12"/>
    <d v="1899-12-30T07:13:29"/>
    <d v="1899-12-30T00:03:47"/>
  </r>
  <r>
    <x v="40"/>
    <x v="4"/>
    <n v="101"/>
    <n v="13"/>
    <n v="114"/>
    <d v="1899-12-30T03:56:11"/>
    <d v="1899-12-30T00:02:04"/>
    <d v="1899-12-30T03:03:15"/>
    <d v="1899-12-30T00:00:42"/>
    <d v="1899-12-30T00:24:50"/>
    <n v="5"/>
    <n v="3"/>
    <s v="Probate Advisory"/>
    <n v="44"/>
    <n v="36"/>
    <n v="2"/>
    <n v="7"/>
    <n v="0"/>
    <n v="5"/>
    <d v="1899-12-30T15:45:07"/>
    <d v="1899-12-30T08:17:46"/>
    <d v="1899-12-30T02:54:25"/>
  </r>
  <r>
    <x v="40"/>
    <x v="5"/>
    <n v="68"/>
    <m/>
    <n v="68"/>
    <d v="1899-12-30T04:52:32"/>
    <d v="1899-12-30T00:04:18"/>
    <d v="1899-12-30T03:04:16"/>
    <m/>
    <d v="1899-12-30T01:31:10"/>
    <m/>
    <m/>
    <s v="Probate Advisory"/>
    <n v="28"/>
    <n v="23"/>
    <n v="1"/>
    <n v="3"/>
    <n v="0"/>
    <n v="0"/>
    <d v="1899-12-30T13:31:44"/>
    <d v="1899-12-30T09:23:28"/>
    <d v="1899-12-30T00:08:57"/>
  </r>
  <r>
    <x v="40"/>
    <x v="8"/>
    <n v="80"/>
    <n v="2"/>
    <n v="82"/>
    <d v="1899-12-30T06:14:16"/>
    <d v="1899-12-30T00:04:34"/>
    <d v="1899-12-30T02:06:56"/>
    <m/>
    <d v="1899-12-30T03:50:10"/>
    <m/>
    <m/>
    <s v="Probate Advisory"/>
    <n v="19"/>
    <n v="14"/>
    <n v="5"/>
    <n v="6"/>
    <n v="0"/>
    <n v="0"/>
    <d v="1899-12-30T13:07:24"/>
    <d v="1899-12-30T10:21:58"/>
    <d v="1899-12-30T00:33:04"/>
  </r>
  <r>
    <x v="40"/>
    <x v="6"/>
    <n v="82"/>
    <n v="2"/>
    <n v="84"/>
    <d v="1899-12-30T04:33:04"/>
    <d v="1899-12-30T00:03:15"/>
    <d v="1899-12-30T02:34:49"/>
    <d v="1899-12-30T00:03:17"/>
    <d v="1899-12-30T01:31:53"/>
    <n v="3"/>
    <n v="3"/>
    <s v="Probate Advisory"/>
    <n v="33"/>
    <n v="24"/>
    <n v="2"/>
    <n v="2"/>
    <n v="0"/>
    <n v="1"/>
    <d v="1899-12-30T12:33:22"/>
    <d v="1899-12-30T08:51:33"/>
    <d v="1899-12-30T00:30:06"/>
  </r>
  <r>
    <x v="41"/>
    <x v="9"/>
    <m/>
    <n v="3"/>
    <n v="4"/>
    <d v="1899-12-30T00:54:30"/>
    <d v="1899-12-30T00:13:37"/>
    <d v="1899-12-30T00:30:59"/>
    <d v="1899-12-30T00:03:40"/>
    <d v="1899-12-30T00:19:47"/>
    <n v="1"/>
    <m/>
    <s v="Probate Advisory"/>
    <n v="0"/>
    <n v="0"/>
    <n v="0"/>
    <n v="0"/>
    <n v="0"/>
    <n v="0"/>
    <d v="1899-12-30T03:43:13"/>
    <d v="1899-12-30T00:48:48"/>
    <d v="1899-12-30T02:46:37"/>
  </r>
  <r>
    <x v="42"/>
    <x v="1"/>
    <n v="72"/>
    <n v="10"/>
    <n v="82"/>
    <d v="1899-12-30T05:17:33"/>
    <d v="1899-12-30T00:03:52"/>
    <d v="1899-12-30T04:15:22"/>
    <m/>
    <d v="1899-12-30T00:46:50"/>
    <m/>
    <m/>
    <s v="Probate Advisory"/>
    <n v="35"/>
    <n v="23"/>
    <n v="10"/>
    <n v="6"/>
    <n v="1"/>
    <n v="0"/>
    <d v="1899-12-30T13:00:08"/>
    <d v="1899-12-30T10:09:45"/>
    <d v="1899-12-30T00:05:00"/>
  </r>
  <r>
    <x v="42"/>
    <x v="7"/>
    <n v="75"/>
    <n v="7"/>
    <n v="82"/>
    <d v="1899-12-30T04:20:30"/>
    <d v="1899-12-30T00:03:11"/>
    <d v="1899-12-30T02:23:02"/>
    <m/>
    <d v="1899-12-30T01:38:07"/>
    <m/>
    <m/>
    <s v="Probate Advisory"/>
    <n v="29"/>
    <n v="20"/>
    <n v="4"/>
    <n v="2"/>
    <n v="0"/>
    <n v="0"/>
    <d v="1899-12-30T13:08:30"/>
    <d v="1899-12-30T08:01:27"/>
    <d v="1899-12-30T00:45:11"/>
  </r>
  <r>
    <x v="42"/>
    <x v="9"/>
    <n v="89"/>
    <m/>
    <n v="91"/>
    <d v="1899-12-30T06:18:21"/>
    <d v="1899-12-30T00:04:09"/>
    <d v="1899-12-30T04:30:15"/>
    <d v="1899-12-30T00:02:56"/>
    <d v="1899-12-30T01:24:15"/>
    <n v="1"/>
    <m/>
    <s v="Probate Advisory"/>
    <n v="35"/>
    <n v="23"/>
    <n v="9"/>
    <n v="4"/>
    <n v="0"/>
    <n v="0"/>
    <d v="1899-12-30T13:31:25"/>
    <d v="1899-12-30T11:24:07"/>
    <d v="1899-12-30T00:07:20"/>
  </r>
  <r>
    <x v="42"/>
    <x v="5"/>
    <n v="70"/>
    <n v="6"/>
    <n v="76"/>
    <d v="1899-12-30T05:46:18"/>
    <d v="1899-12-30T00:04:33"/>
    <d v="1899-12-30T03:51:08"/>
    <m/>
    <d v="1899-12-30T01:36:52"/>
    <m/>
    <m/>
    <s v="Probate Advisory"/>
    <n v="29"/>
    <n v="25"/>
    <n v="0"/>
    <n v="6"/>
    <n v="2"/>
    <n v="0"/>
    <d v="1899-12-30T13:28:15"/>
    <d v="1899-12-30T10:24:37"/>
    <d v="1899-12-30T00:07:27"/>
  </r>
  <r>
    <x v="42"/>
    <x v="8"/>
    <n v="69"/>
    <n v="6"/>
    <n v="75"/>
    <d v="1899-12-30T06:07:55"/>
    <d v="1899-12-30T00:04:54"/>
    <d v="1899-12-30T02:08:13"/>
    <d v="1899-12-30T00:00:40"/>
    <d v="1899-12-30T03:43:27"/>
    <n v="1"/>
    <n v="2"/>
    <s v="Probate Advisory"/>
    <n v="25"/>
    <n v="18"/>
    <n v="4"/>
    <n v="6"/>
    <n v="1"/>
    <n v="2"/>
    <d v="1899-12-30T12:54:24"/>
    <d v="1899-12-30T10:07:33"/>
    <d v="1899-12-30T00:11:38"/>
  </r>
  <r>
    <x v="42"/>
    <x v="6"/>
    <n v="86"/>
    <n v="16"/>
    <n v="102"/>
    <d v="1899-12-30T05:51:13"/>
    <d v="1899-12-30T00:03:27"/>
    <d v="1899-12-30T03:23:13"/>
    <d v="1899-12-30T00:04:44"/>
    <d v="1899-12-30T01:57:55"/>
    <n v="6"/>
    <n v="3"/>
    <s v="Probate Advisory"/>
    <n v="36"/>
    <n v="28"/>
    <n v="0"/>
    <n v="8"/>
    <n v="2"/>
    <n v="3"/>
    <d v="1899-12-30T13:03:48"/>
    <d v="1899-12-30T10:29:47"/>
    <d v="1899-12-30T00:31:59"/>
  </r>
  <r>
    <x v="43"/>
    <x v="1"/>
    <n v="60"/>
    <n v="10"/>
    <n v="70"/>
    <d v="1899-12-30T05:09:08"/>
    <d v="1899-12-30T00:04:25"/>
    <d v="1899-12-30T04:03:34"/>
    <d v="1899-12-30T00:01:20"/>
    <d v="1899-12-30T00:49:57"/>
    <n v="3"/>
    <m/>
    <s v="Probate Advisory"/>
    <n v="33"/>
    <n v="20"/>
    <n v="13"/>
    <n v="6"/>
    <n v="0"/>
    <n v="0"/>
    <d v="1899-12-30T15:04:03"/>
    <d v="1899-12-30T09:43:45"/>
    <d v="1899-12-30T00:37:41"/>
  </r>
  <r>
    <x v="43"/>
    <x v="7"/>
    <n v="63"/>
    <n v="6"/>
    <n v="69"/>
    <d v="1899-12-30T04:06:40"/>
    <d v="1899-12-30T00:03:34"/>
    <d v="1899-12-30T02:15:22"/>
    <m/>
    <d v="1899-12-30T01:33:11"/>
    <m/>
    <m/>
    <s v="Probate Advisory"/>
    <n v="21"/>
    <n v="14"/>
    <n v="5"/>
    <n v="7"/>
    <n v="1"/>
    <n v="0"/>
    <d v="1899-12-30T12:50:51"/>
    <d v="1899-12-30T08:10:37"/>
    <d v="1899-12-30T00:38:26"/>
  </r>
  <r>
    <x v="43"/>
    <x v="9"/>
    <n v="85"/>
    <m/>
    <n v="86"/>
    <d v="1899-12-30T06:12:24"/>
    <d v="1899-12-30T00:04:20"/>
    <d v="1899-12-30T04:09:36"/>
    <d v="1899-12-30T00:03:16"/>
    <d v="1899-12-30T01:38:45"/>
    <n v="1"/>
    <m/>
    <s v="Probate Advisory"/>
    <n v="37"/>
    <n v="25"/>
    <n v="10"/>
    <n v="6"/>
    <n v="0"/>
    <n v="0"/>
    <d v="1899-12-30T14:07:26"/>
    <d v="1899-12-30T11:26:31"/>
    <d v="1899-12-30T00:06:23"/>
  </r>
  <r>
    <x v="43"/>
    <x v="5"/>
    <n v="68"/>
    <n v="6"/>
    <n v="74"/>
    <d v="1899-12-30T06:01:48"/>
    <d v="1899-12-30T00:04:53"/>
    <d v="1899-12-30T03:59:23"/>
    <m/>
    <d v="1899-12-30T01:43:16"/>
    <m/>
    <m/>
    <s v="Probate Advisory"/>
    <n v="32"/>
    <n v="26"/>
    <n v="3"/>
    <n v="5"/>
    <n v="2"/>
    <n v="0"/>
    <d v="1899-12-30T14:31:53"/>
    <d v="1899-12-30T10:49:59"/>
    <d v="1899-12-30T00:07:30"/>
  </r>
  <r>
    <x v="43"/>
    <x v="8"/>
    <n v="65"/>
    <n v="7"/>
    <n v="72"/>
    <d v="1899-12-30T06:19:35"/>
    <d v="1899-12-30T00:05:16"/>
    <d v="1899-12-30T02:13:01"/>
    <d v="1899-12-30T00:04:26"/>
    <d v="1899-12-30T03:46:04"/>
    <n v="1"/>
    <m/>
    <s v="Probate Advisory"/>
    <n v="31"/>
    <n v="25"/>
    <n v="6"/>
    <n v="3"/>
    <n v="0"/>
    <n v="0"/>
    <d v="1899-12-30T13:26:43"/>
    <d v="1899-12-30T10:04:32"/>
    <d v="1899-12-30T00:10:18"/>
  </r>
  <r>
    <x v="43"/>
    <x v="6"/>
    <n v="84"/>
    <n v="8"/>
    <n v="92"/>
    <d v="1899-12-30T05:26:38"/>
    <d v="1899-12-30T00:03:33"/>
    <d v="1899-12-30T03:18:10"/>
    <d v="1899-12-30T00:00:34"/>
    <d v="1899-12-30T01:43:32"/>
    <n v="1"/>
    <n v="2"/>
    <s v="Probate Advisory"/>
    <n v="34"/>
    <n v="29"/>
    <n v="0"/>
    <n v="2"/>
    <n v="0"/>
    <n v="1"/>
    <d v="1899-12-30T13:06:11"/>
    <d v="1899-12-30T10:38:01"/>
    <d v="1899-12-30T00:15:26"/>
  </r>
  <r>
    <x v="44"/>
    <x v="1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C7456-54C9-4E29-9749-C634F81A4916}" name="PivotTable1" cacheId="576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outline="1" outlineData="1" multipleFieldFilters="0" rowHeaderCaption="AgentID">
  <location ref="B10:W20" firstHeaderRow="0" firstDataRow="1" firstDataCol="1"/>
  <pivotFields count="33">
    <pivotField axis="axisRow" showAll="0" sortType="a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 sortType="ascending">
      <items count="13">
        <item sd="0" x="0"/>
        <item sd="0" x="1"/>
        <item sd="0" x="7"/>
        <item sd="0" x="2"/>
        <item sd="0" x="9"/>
        <item sd="0" x="3"/>
        <item sd="0" x="10"/>
        <item sd="0" x="4"/>
        <item sd="0" x="5"/>
        <item sd="0" x="8"/>
        <item sd="0" x="6"/>
        <item h="1" sd="0" x="11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10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Logged In " fld="19" baseField="1" baseItem="0" numFmtId="46"/>
    <dataField name="Interacting " fld="20" baseField="1" baseItem="0" numFmtId="46"/>
    <dataField name="Idle " fld="21" baseField="1" baseItem="0" numFmtId="46"/>
    <dataField name=" CFT%" fld="23" baseField="1" baseItem="0" numFmtId="165"/>
    <dataField name="Calls" fld="4" baseField="1" baseItem="0"/>
    <dataField name="Contacts" fld="13" baseField="1" baseItem="0"/>
    <dataField name="Consents" fld="16" baseField="1" baseItem="0"/>
    <dataField name=" CVR%" fld="22" baseField="1" baseItem="0" numFmtId="165"/>
    <dataField name="Transfer" fld="18" baseField="1" baseItem="0"/>
    <dataField name="% " fld="24" baseField="1" baseItem="0" numFmtId="165"/>
    <dataField name=" Scottish" fld="17" baseField="1" baseItem="0"/>
    <dataField name=" %  " fld="29" baseField="1" baseItem="0" numFmtId="165"/>
    <dataField name="ExecHub " fld="14" baseField="1" baseItem="0"/>
    <dataField name="%" fld="25" baseField="1" baseItem="0" numFmtId="165"/>
    <dataField name="Declined " fld="15" baseField="1" baseItem="0"/>
    <dataField name="%  " fld="26" baseField="1" baseItem="0" numFmtId="165"/>
    <dataField name="AHT " fld="27" baseField="1" baseItem="0" numFmtId="45"/>
    <dataField name="ACW " fld="28" baseField="1" baseItem="0" numFmtId="45"/>
    <dataField name=" Call/Hr" fld="30" baseField="1" baseItem="0" numFmtId="166"/>
    <dataField name=" Cont/Hr" fld="31" baseField="1" baseItem="0" numFmtId="166"/>
    <dataField name=" Consent/Hr" fld="32" baseField="1" baseItem="0" numFmtId="166"/>
  </dataFields>
  <formats count="14">
    <format dxfId="100">
      <pivotArea outline="0" fieldPosition="0">
        <references count="1">
          <reference field="4294967294" count="1">
            <x v="17"/>
          </reference>
        </references>
      </pivotArea>
    </format>
    <format dxfId="99">
      <pivotArea outline="0" fieldPosition="0">
        <references count="1">
          <reference field="4294967294" count="1">
            <x v="11"/>
          </reference>
        </references>
      </pivotArea>
    </format>
    <format dxfId="98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97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96">
      <pivotArea outline="0" collapsedLevelsAreSubtotals="1" fieldPosition="0">
        <references count="1">
          <reference field="4294967294" count="6" selected="0">
            <x v="10"/>
            <x v="11"/>
            <x v="12"/>
            <x v="13"/>
            <x v="14"/>
            <x v="15"/>
          </reference>
        </references>
      </pivotArea>
    </format>
    <format dxfId="95">
      <pivotArea dataOnly="0" labelOnly="1" outline="0" fieldPosition="0">
        <references count="1">
          <reference field="4294967294" count="6">
            <x v="10"/>
            <x v="11"/>
            <x v="12"/>
            <x v="13"/>
            <x v="14"/>
            <x v="15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9">
      <pivotArea outline="0" fieldPosition="0">
        <references count="1">
          <reference field="4294967294" count="1">
            <x v="18"/>
          </reference>
        </references>
      </pivotArea>
    </format>
    <format dxfId="88">
      <pivotArea outline="0" fieldPosition="0">
        <references count="1">
          <reference field="4294967294" count="1">
            <x v="19"/>
          </reference>
        </references>
      </pivotArea>
    </format>
    <format dxfId="87">
      <pivotArea outline="0" fieldPosition="0">
        <references count="1">
          <reference field="4294967294" count="1">
            <x v="20"/>
          </reference>
        </references>
      </pivotArea>
    </format>
  </formats>
  <conditionalFormats count="23">
    <conditionalFormat scope="data" priority="1">
      <pivotAreas count="1">
        <pivotArea outline="0" fieldPosition="0">
          <references count="1">
            <reference field="4294967294" count="1" selected="0">
              <x v="15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5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15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15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13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13"/>
            </reference>
          </references>
        </pivotArea>
      </pivotAreas>
    </conditionalFormat>
    <conditionalFormat scope="data" priority="12">
      <pivotAreas count="1">
        <pivotArea outline="0" fieldPosition="0">
          <references count="1">
            <reference field="4294967294" count="1" selected="0">
              <x v="13"/>
            </reference>
          </references>
        </pivotArea>
      </pivotAreas>
    </conditionalFormat>
    <conditionalFormat scope="data" priority="13">
      <pivotAreas count="1">
        <pivotArea outline="0" fieldPosition="0">
          <references count="1">
            <reference field="4294967294" count="1" selected="0">
              <x v="16"/>
            </reference>
          </references>
        </pivotArea>
      </pivotAreas>
    </conditionalFormat>
    <conditionalFormat scope="data" priority="14">
      <pivotAreas count="1">
        <pivotArea outline="0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scope="data" priority="15">
      <pivotAreas count="1">
        <pivotArea outline="0" fieldPosition="0">
          <references count="1">
            <reference field="4294967294" count="1" selected="0">
              <x v="12"/>
            </reference>
          </references>
        </pivotArea>
      </pivotAreas>
    </conditionalFormat>
    <conditionalFormat scope="data" priority="16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scope="data" priority="17">
      <pivotAreas count="1">
        <pivotArea outline="0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scope="field" priority="18">
      <pivotAreas count="1">
        <pivotArea outline="0" collapsedLevelsAreSubtotals="1" fieldPosition="0">
          <references count="2">
            <reference field="4294967294" count="1" selected="0">
              <x v="17"/>
            </reference>
            <reference field="1" count="0" selected="0"/>
          </references>
        </pivotArea>
      </pivotAreas>
    </conditionalFormat>
    <conditionalFormat scope="field" priority="20">
      <pivotAreas count="1">
        <pivotArea outline="0" collapsedLevelsAreSubtotals="1" fieldPosition="0">
          <references count="2">
            <reference field="4294967294" count="1" selected="0">
              <x v="17"/>
            </reference>
            <reference field="1" count="0" selected="0"/>
          </references>
        </pivotArea>
      </pivotAreas>
    </conditionalFormat>
    <conditionalFormat scope="field" priority="22">
      <pivotAreas count="1">
        <pivotArea outline="0" collapsedLevelsAreSubtotals="1" fieldPosition="0">
          <references count="2">
            <reference field="4294967294" count="1" selected="0">
              <x v="17"/>
            </reference>
            <reference field="1" count="0" selected="0"/>
          </references>
        </pivotArea>
      </pivotAreas>
    </conditionalFormat>
    <conditionalFormat scope="data" priority="23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24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25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dateBetween" evalOrder="-1" id="141" name="Interval Start">
      <autoFilter ref="A1">
        <filterColumn colId="0">
          <customFilters and="1">
            <customFilter operator="greaterThanOrEqual" val="44713"/>
            <customFilter operator="lessThanOrEqual" val="4474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1FD95-27F8-49FE-8014-E39840C1A731}" name="PivotTable2" cacheId="575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outline="1" outlineData="1" multipleFieldFilters="0" chartFormat="1" rowHeaderCaption="AgentID">
  <location ref="B26:S36" firstHeaderRow="0" firstDataRow="1" firstDataCol="1"/>
  <pivotFields count="2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4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12">
        <item sd="0" x="0"/>
        <item sd="0" x="1"/>
        <item sd="0" x="7"/>
        <item sd="0" x="2"/>
        <item sd="0" x="9"/>
        <item sd="0" x="3"/>
        <item sd="0" x="4"/>
        <item sd="0" x="5"/>
        <item sd="0" x="8"/>
        <item sd="0" x="6"/>
        <item sd="0" x="10"/>
        <item t="default" sd="0"/>
      </items>
    </pivotField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Logged In " fld="2" baseField="1" baseItem="0" numFmtId="46"/>
    <dataField name=" CFT%" fld="14" baseField="1" baseItem="0" numFmtId="165"/>
    <dataField name=" Interacting" fld="10" baseField="1" baseItem="0" numFmtId="46"/>
    <dataField name=" Interacting%" fld="15" baseField="1" baseItem="0" numFmtId="165"/>
    <dataField name=" Idle" fld="4" baseField="1" baseItem="0" numFmtId="46"/>
    <dataField name=" Idle%" fld="16" baseField="1" baseItem="0" numFmtId="165"/>
    <dataField name=" Busy" fld="7" baseField="1" baseItem="0" numFmtId="46"/>
    <dataField name=" Busy%" fld="17" baseField="1" baseItem="0" numFmtId="165"/>
    <dataField name=" Available" fld="8" baseField="1" baseItem="0" numFmtId="46"/>
    <dataField name=" Away" fld="9" baseField="1" baseItem="0" numFmtId="46"/>
    <dataField name=" Away%" fld="18" baseField="1" baseItem="0" numFmtId="165"/>
    <dataField name=" Break" fld="11" baseField="1" baseItem="0" numFmtId="46"/>
    <dataField name=" Break%" fld="19" baseField="1" baseItem="0" numFmtId="165"/>
    <dataField name=" Meeting" fld="13" baseField="1" baseItem="0" numFmtId="46"/>
    <dataField name=" Meeting%" fld="20" baseField="1" baseItem="0" numFmtId="165"/>
    <dataField name=" Meal" fld="12" baseField="1" baseItem="0" numFmtId="46"/>
    <dataField name=" Meal%" fld="21" baseField="1" baseItem="0" numFmtId="165"/>
  </dataFields>
  <formats count="1"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32">
    <conditionalFormat scope="field" priority="37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36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35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data" priority="30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9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8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27">
      <pivotAreas count="1">
        <pivotArea outline="0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scope="data" priority="26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25">
      <pivotAreas count="1">
        <pivotArea outline="0" fieldPosition="0">
          <references count="1">
            <reference field="4294967294" count="1" selected="0">
              <x v="11"/>
            </reference>
          </references>
        </pivotArea>
      </pivotAreas>
    </conditionalFormat>
    <conditionalFormat scope="data" priority="24">
      <pivotAreas count="1">
        <pivotArea outline="0" fieldPosition="0">
          <references count="1">
            <reference field="4294967294" count="1" selected="0">
              <x v="13"/>
            </reference>
          </references>
        </pivotArea>
      </pivotAreas>
    </conditionalFormat>
    <conditionalFormat scope="data" priority="23">
      <pivotAreas count="1">
        <pivotArea outline="0" fieldPosition="0">
          <references count="1">
            <reference field="4294967294" count="1" selected="0">
              <x v="15"/>
            </reference>
          </references>
        </pivotArea>
      </pivotAreas>
    </conditionalFormat>
    <conditionalFormat scope="data" type="all" priority="2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type="all" priority="20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8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7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9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5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14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16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1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12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1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6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6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16"/>
            </reference>
          </references>
        </pivotArea>
      </pivotAreas>
    </conditionalFormat>
    <conditionalFormat scope="data" priority="12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dateBetween" evalOrder="-1" id="67" name="Interval Start">
      <autoFilter ref="A1">
        <filterColumn colId="0">
          <customFilters and="1">
            <customFilter operator="greaterThanOrEqual" val="44682"/>
            <customFilter operator="lessThanOrEqual" val="447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D875B6-0F86-4C8C-BA4E-F6A8174F1E38}" autoFormatId="16" applyNumberFormats="0" applyBorderFormats="0" applyFontFormats="0" applyPatternFormats="0" applyAlignmentFormats="0" applyWidthHeightFormats="0">
  <queryTableRefresh nextId="52" unboundColumnsRight="9">
    <queryTableFields count="22">
      <queryTableField id="30" name="Interval Start" tableColumnId="12"/>
      <queryTableField id="31" name="Agent Name" tableColumnId="13"/>
      <queryTableField id="32" name="Outbound" tableColumnId="14"/>
      <queryTableField id="33" name="Answered" tableColumnId="15"/>
      <queryTableField id="34" name="Handle" tableColumnId="16"/>
      <queryTableField id="35" name="Total Handle" tableColumnId="17"/>
      <queryTableField id="36" name="Avg Handle" tableColumnId="18"/>
      <queryTableField id="37" name="Total Talk" tableColumnId="19"/>
      <queryTableField id="38" name="Total Hold" tableColumnId="20"/>
      <queryTableField id="39" name="Total ACW" tableColumnId="21"/>
      <queryTableField id="40" name="Held" tableColumnId="22"/>
      <queryTableField id="41" name="Transferred" tableColumnId="23"/>
      <queryTableField id="42" name="Department" tableColumnId="24"/>
      <queryTableField id="43" dataBound="0" tableColumnId="1"/>
      <queryTableField id="44" dataBound="0" tableColumnId="2"/>
      <queryTableField id="45" dataBound="0" tableColumnId="3"/>
      <queryTableField id="46" dataBound="0" tableColumnId="4"/>
      <queryTableField id="47" dataBound="0" tableColumnId="5"/>
      <queryTableField id="48" dataBound="0" tableColumnId="6"/>
      <queryTableField id="49" dataBound="0" tableColumnId="7"/>
      <queryTableField id="50" dataBound="0" tableColumnId="8"/>
      <queryTableField id="51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61D5EF7-8D48-4973-A88B-8C2B1727382A}" autoFormatId="16" applyNumberFormats="0" applyBorderFormats="0" applyFontFormats="0" applyPatternFormats="0" applyAlignmentFormats="0" applyWidthHeightFormats="0">
  <queryTableRefresh nextId="13">
    <queryTableFields count="3">
      <queryTableField id="1" name="Interval Start" tableColumnId="1"/>
      <queryTableField id="2" name="Agent Name" tableColumnId="2"/>
      <queryTableField id="12" name="Contac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E5AD9D2-4984-4FEB-A33E-8AA62FC573BF}" autoFormatId="16" applyNumberFormats="0" applyBorderFormats="0" applyFontFormats="0" applyPatternFormats="0" applyAlignmentFormats="0" applyWidthHeightFormats="0">
  <queryTableRefresh nextId="13">
    <queryTableFields count="3">
      <queryTableField id="1" name="Interval Start" tableColumnId="1"/>
      <queryTableField id="2" name="Agent Name" tableColumnId="2"/>
      <queryTableField id="12" name="ExecHub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CAE292C1-D007-46C5-8B88-3A620B30C3A6}" autoFormatId="16" applyNumberFormats="0" applyBorderFormats="0" applyFontFormats="0" applyPatternFormats="0" applyAlignmentFormats="0" applyWidthHeightFormats="0">
  <queryTableRefresh nextId="13">
    <queryTableFields count="3">
      <queryTableField id="1" name="Interval Start" tableColumnId="1"/>
      <queryTableField id="2" name="Agent Name" tableColumnId="2"/>
      <queryTableField id="12" name="Decline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5A7B554-ACD7-489F-BA5A-DA9B07D94607}" autoFormatId="16" applyNumberFormats="0" applyBorderFormats="0" applyFontFormats="0" applyPatternFormats="0" applyAlignmentFormats="0" applyWidthHeightFormats="0">
  <queryTableRefresh nextId="14">
    <queryTableFields count="4">
      <queryTableField id="1" name="Interval Start" tableColumnId="1"/>
      <queryTableField id="2" name="Agent Name" tableColumnId="2"/>
      <queryTableField id="12" name="Consent" tableColumnId="3"/>
      <queryTableField id="10" name="Transferred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84BCE12-9E03-4E24-AADC-EDABEDA15BAF}" autoFormatId="16" applyNumberFormats="0" applyBorderFormats="0" applyFontFormats="0" applyPatternFormats="0" applyAlignmentFormats="0" applyWidthHeightFormats="0">
  <queryTableRefresh nextId="13">
    <queryTableFields count="3">
      <queryTableField id="1" name="Interval Start" tableColumnId="1"/>
      <queryTableField id="2" name="Agent Name" tableColumnId="2"/>
      <queryTableField id="12" name="Scottish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7106FB6-2314-4556-8416-65F782126765}" autoFormatId="16" applyNumberFormats="0" applyBorderFormats="0" applyFontFormats="0" applyPatternFormats="0" applyAlignmentFormats="0" applyWidthHeightFormats="0">
  <queryTableRefresh nextId="5">
    <queryTableFields count="3">
      <queryTableField id="1" name="Interval Start" tableColumnId="1"/>
      <queryTableField id="2" name="Agent Name" tableColumnId="2"/>
      <queryTableField id="3" name="Transfer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67203BB-1374-4950-82C1-18B0630B25B2}" autoFormatId="16" applyNumberFormats="0" applyBorderFormats="0" applyFontFormats="0" applyPatternFormats="0" applyAlignmentFormats="0" applyWidthHeightFormats="0">
  <queryTableRefresh nextId="15">
    <queryTableFields count="14">
      <queryTableField id="1" name="Interval Start" tableColumnId="1"/>
      <queryTableField id="2" name="Agent Name" tableColumnId="2"/>
      <queryTableField id="3" name="Logged In" tableColumnId="3"/>
      <queryTableField id="4" name="On Queue" tableColumnId="4"/>
      <queryTableField id="5" name="Idle" tableColumnId="5"/>
      <queryTableField id="6" name="Not Responding" tableColumnId="6"/>
      <queryTableField id="7" name="Off Queue" tableColumnId="7"/>
      <queryTableField id="8" name="Busy" tableColumnId="8"/>
      <queryTableField id="9" name="Available" tableColumnId="9"/>
      <queryTableField id="10" name="Away" tableColumnId="10"/>
      <queryTableField id="11" name="Interacting" tableColumnId="11"/>
      <queryTableField id="12" name="Break" tableColumnId="12"/>
      <queryTableField id="13" name="Meal" tableColumnId="13"/>
      <queryTableField id="14" name="Meeting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1E985-989F-4722-AC09-563B11453BCE}" name="AgentCallSummary" displayName="AgentCallSummary" ref="A1:V330" tableType="queryTable" totalsRowShown="0">
  <autoFilter ref="A1:V330" xr:uid="{A642BCBC-5D2D-4E9C-9405-89B271BCA1BD}"/>
  <sortState xmlns:xlrd2="http://schemas.microsoft.com/office/spreadsheetml/2017/richdata2" ref="A2:V330">
    <sortCondition ref="A1:A330"/>
  </sortState>
  <tableColumns count="22">
    <tableColumn id="12" xr3:uid="{ECCB820B-8FF5-4695-9474-FEBC89CF8F36}" uniqueName="12" name="Interval Start" queryTableFieldId="30" dataDxfId="73"/>
    <tableColumn id="13" xr3:uid="{BFBEDC93-81BC-4826-B147-39A2AFAA390D}" uniqueName="13" name="Agent Name" queryTableFieldId="31"/>
    <tableColumn id="14" xr3:uid="{A5AB2452-7C28-4C94-9505-BDE9DC9426EA}" uniqueName="14" name="Outbound" queryTableFieldId="32"/>
    <tableColumn id="15" xr3:uid="{D572D277-9646-446B-B657-FC45CB14B174}" uniqueName="15" name="Answered" queryTableFieldId="33"/>
    <tableColumn id="16" xr3:uid="{A9C33E58-0664-4618-BA91-D0FEBE6E5476}" uniqueName="16" name="Handle" queryTableFieldId="34"/>
    <tableColumn id="17" xr3:uid="{0643455D-8667-4023-99B5-AAE769D0B264}" uniqueName="17" name="Total Handle" queryTableFieldId="35" dataDxfId="72"/>
    <tableColumn id="18" xr3:uid="{ACF6BAFA-01FB-4AEC-ADF4-1A419A49EEDB}" uniqueName="18" name="Avg Handle" queryTableFieldId="36" dataDxfId="71"/>
    <tableColumn id="19" xr3:uid="{0C688FCD-4C21-4CA9-9BDD-0A7A047038B0}" uniqueName="19" name="Total Talk" queryTableFieldId="37" dataDxfId="70"/>
    <tableColumn id="20" xr3:uid="{C3118D91-ED04-4627-A44B-A383BFD19000}" uniqueName="20" name="Total Hold" queryTableFieldId="38" dataDxfId="69"/>
    <tableColumn id="21" xr3:uid="{E273849B-2AE7-4E69-8BA0-231E17D14943}" uniqueName="21" name="Total ACW" queryTableFieldId="39" dataDxfId="68"/>
    <tableColumn id="22" xr3:uid="{BF4BF9B4-B6F1-453D-BAAF-7CE45E9D129E}" uniqueName="22" name="Held" queryTableFieldId="40"/>
    <tableColumn id="23" xr3:uid="{A5F98B76-7C28-4EAD-96CD-EE0D24371255}" uniqueName="23" name="Transferred" queryTableFieldId="41"/>
    <tableColumn id="24" xr3:uid="{7939BDB8-6376-4DBB-A552-D8EEF4CF9B2C}" uniqueName="24" name="Department" queryTableFieldId="42"/>
    <tableColumn id="1" xr3:uid="{AACEBAFC-0609-40EF-B235-5D202729F6FB}" uniqueName="1" name="Contact" queryTableFieldId="43" dataDxfId="67">
      <calculatedColumnFormula>SUMIFS(Contact!C:C,Contact!A:A,AgentCallSummary[[#This Row],[Interval Start]],Contact!B:B,AgentCallSummary[[#This Row],[Agent Name]])</calculatedColumnFormula>
    </tableColumn>
    <tableColumn id="2" xr3:uid="{E70181EA-8A52-4C35-8116-0F8451582882}" uniqueName="2" name="ExecHub" queryTableFieldId="44" dataDxfId="66">
      <calculatedColumnFormula>SUMIFS(ExecHub!C:C,ExecHub!A:A,AgentCallSummary[[#This Row],[Interval Start]],ExecHub!B:B,AgentCallSummary[[#This Row],[Agent Name]])</calculatedColumnFormula>
    </tableColumn>
    <tableColumn id="3" xr3:uid="{98FCD30C-B187-44D7-BCDC-ACAB30800031}" uniqueName="3" name="Declined" queryTableFieldId="45" dataDxfId="65">
      <calculatedColumnFormula>SUMIFS(Declined!C:C,Declined!A:A,AgentCallSummary[[#This Row],[Interval Start]],Declined!B:B,AgentCallSummary[[#This Row],[Agent Name]])</calculatedColumnFormula>
    </tableColumn>
    <tableColumn id="4" xr3:uid="{23B8E606-36DE-4787-B42D-DFF92AAD866B}" uniqueName="4" name="Consent" queryTableFieldId="46" dataDxfId="64">
      <calculatedColumnFormula>SUMIFS(Consent!C:C,Consent!A:A,AgentCallSummary[[#This Row],[Interval Start]],Consent!B:B,AgentCallSummary[[#This Row],[Agent Name]])</calculatedColumnFormula>
    </tableColumn>
    <tableColumn id="5" xr3:uid="{0C558BC9-D96B-4356-8EC4-FB72EEA3BFFA}" uniqueName="5" name="Scottish" queryTableFieldId="47" dataDxfId="63">
      <calculatedColumnFormula>SUMIFS(Scottish!C:C,Scottish!A:A,AgentCallSummary[[#This Row],[Interval Start]],Scottish!B:B,AgentCallSummary[[#This Row],[Agent Name]])</calculatedColumnFormula>
    </tableColumn>
    <tableColumn id="6" xr3:uid="{39E9D1E8-0507-40EC-BE6B-971CE1347CB4}" uniqueName="6" name="Consented Transfer" queryTableFieldId="48" dataDxfId="62">
      <calculatedColumnFormula>SUMIFS(Transfer!C:C,Transfer!A:A,AgentCallSummary[[#This Row],[Interval Start]],Transfer!B:B,AgentCallSummary[[#This Row],[Agent Name]])</calculatedColumnFormula>
    </tableColumn>
    <tableColumn id="7" xr3:uid="{6BF6911D-226A-48F3-9DBC-3FACCFA4E3BD}" uniqueName="7" name="Logged In" queryTableFieldId="49" dataDxfId="61">
      <calculatedColumnFormula>SUMIFS(Status!C:C,Status!A:A,AgentCallSummary[[#This Row],[Interval Start]],Status!B:B,AgentCallSummary[[#This Row],[Agent Name]])</calculatedColumnFormula>
    </tableColumn>
    <tableColumn id="8" xr3:uid="{D016079E-480C-435E-ADCF-654C4643301A}" uniqueName="8" name="Interacting" queryTableFieldId="50" dataDxfId="60">
      <calculatedColumnFormula>SUMIFS(Status!K:K,Status!A:A,AgentCallSummary[[#This Row],[Interval Start]],Status!B:B,AgentCallSummary[[#This Row],[Agent Name]])</calculatedColumnFormula>
    </tableColumn>
    <tableColumn id="9" xr3:uid="{70F0BDE2-68C0-4338-9115-06D53733DDD0}" uniqueName="9" name="Idle" queryTableFieldId="51" dataDxfId="59">
      <calculatedColumnFormula>SUMIFS(Status!E:E,Status!A:A,AgentCallSummary[[#This Row],[Interval Start]],Status!B:B,AgentCallSummary[[#This Row],[Agent Name]])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C3F502-46F4-4BF9-8CE4-584D6CE01C25}" name="AgentContactSummary" displayName="AgentContactSummary" ref="A1:C329" tableType="queryTable" totalsRowShown="0">
  <autoFilter ref="A1:C329" xr:uid="{B056A884-1E54-47CD-A287-48C86E6AAEBB}"/>
  <sortState xmlns:xlrd2="http://schemas.microsoft.com/office/spreadsheetml/2017/richdata2" ref="A2:C329">
    <sortCondition ref="A1:A329"/>
  </sortState>
  <tableColumns count="3">
    <tableColumn id="1" xr3:uid="{93A7679D-6DCC-4EE9-A2D7-531F002A20C8}" uniqueName="1" name="Interval Start" queryTableFieldId="1" dataDxfId="58"/>
    <tableColumn id="2" xr3:uid="{45355E23-CE1E-4225-9F6B-5DBBC31B7FA9}" uniqueName="2" name="Agent Name" queryTableFieldId="2"/>
    <tableColumn id="3" xr3:uid="{0425DE2D-997F-4616-9A4B-9640C509088C}" uniqueName="3" name="Contact" queryTableFieldId="12" dataDxfId="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0B1B6-A034-45F7-911E-3E298536A5BF}" name="AgentExecHubSummary" displayName="AgentExecHubSummary" ref="A1:C321" tableType="queryTable" totalsRowShown="0">
  <autoFilter ref="A1:C321" xr:uid="{3B228E48-113E-4993-AB21-517B70EEE67B}"/>
  <sortState xmlns:xlrd2="http://schemas.microsoft.com/office/spreadsheetml/2017/richdata2" ref="A2:C321">
    <sortCondition ref="A1:A321"/>
  </sortState>
  <tableColumns count="3">
    <tableColumn id="1" xr3:uid="{4BEEEE81-B675-498E-8C2D-0C8F43088772}" uniqueName="1" name="Interval Start" queryTableFieldId="1" dataDxfId="56"/>
    <tableColumn id="2" xr3:uid="{734A0E96-E87C-466D-96DE-FEA42E5C295C}" uniqueName="2" name="Agent Name" queryTableFieldId="2"/>
    <tableColumn id="3" xr3:uid="{741C5699-5DBD-4310-BF9C-31AEED7F4B26}" uniqueName="3" name="ExecHub" queryTableFieldId="12" dataDxfId="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1D052F-1B7E-4A3A-9B18-EE814C88DFB9}" name="AgentDeclinedSummary" displayName="AgentDeclinedSummary" ref="A1:C296" tableType="queryTable" totalsRowShown="0">
  <autoFilter ref="A1:C296" xr:uid="{56B92384-BF19-498C-B7FA-ABD051AC6C16}"/>
  <sortState xmlns:xlrd2="http://schemas.microsoft.com/office/spreadsheetml/2017/richdata2" ref="A2:C296">
    <sortCondition ref="A1:A296"/>
  </sortState>
  <tableColumns count="3">
    <tableColumn id="1" xr3:uid="{40883F40-7C35-488F-AF30-7584D2C69ACD}" uniqueName="1" name="Interval Start" queryTableFieldId="1" dataDxfId="54"/>
    <tableColumn id="2" xr3:uid="{3F7C00D6-5649-4D33-A0CA-0282437E16C6}" uniqueName="2" name="Agent Name" queryTableFieldId="2"/>
    <tableColumn id="3" xr3:uid="{D1C0934C-228F-49A2-89CE-D9084E280E0B}" uniqueName="3" name="Declined" queryTableFieldId="12" dataDxfId="5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8A4699-C94B-4E7C-895D-96E58207D656}" name="AgentConsentSummary" displayName="AgentConsentSummary" ref="A1:D313" tableType="queryTable" totalsRowShown="0">
  <autoFilter ref="A1:D313" xr:uid="{6B08C6ED-D165-4593-AA0B-C01EFCF1AC10}"/>
  <sortState xmlns:xlrd2="http://schemas.microsoft.com/office/spreadsheetml/2017/richdata2" ref="A2:D313">
    <sortCondition ref="A1:A313"/>
  </sortState>
  <tableColumns count="4">
    <tableColumn id="1" xr3:uid="{506F3E0D-0668-44BD-9D79-9FAFF08DD67A}" uniqueName="1" name="Interval Start" queryTableFieldId="1" dataDxfId="52"/>
    <tableColumn id="2" xr3:uid="{AACEAD7F-9691-45E9-AB7F-21838365B591}" uniqueName="2" name="Agent Name" queryTableFieldId="2"/>
    <tableColumn id="3" xr3:uid="{781CA62D-08FC-46BE-BB73-EA1D99923468}" uniqueName="3" name="Consent" queryTableFieldId="12" dataDxfId="51"/>
    <tableColumn id="10" xr3:uid="{5CE93613-10D6-476E-83C6-D98A9F1B4341}" uniqueName="10" name="Transferred" queryTableFieldId="10" dataDxf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87D4AD-D965-4B47-B2B8-D8E8DC3011BD}" name="AgentScottishSummary" displayName="AgentScottishSummary" ref="A1:C122" tableType="queryTable" totalsRowShown="0">
  <autoFilter ref="A1:C122" xr:uid="{37B64696-8FF9-4347-9654-977B6FEEEEA6}"/>
  <sortState xmlns:xlrd2="http://schemas.microsoft.com/office/spreadsheetml/2017/richdata2" ref="A2:C122">
    <sortCondition ref="A1:A122"/>
  </sortState>
  <tableColumns count="3">
    <tableColumn id="1" xr3:uid="{F8394CCC-0596-4B7E-8524-103275645101}" uniqueName="1" name="Interval Start" queryTableFieldId="1" dataDxfId="49"/>
    <tableColumn id="2" xr3:uid="{0CD976BE-63AD-4988-AA36-0AAF85D224F7}" uniqueName="2" name="Agent Name" queryTableFieldId="2"/>
    <tableColumn id="3" xr3:uid="{6577ED91-BB60-4B25-8A93-AF4328E118BB}" uniqueName="3" name="Scottish" queryTableFieldId="12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23E1F-3DC2-4C19-9629-A9965D40ED33}" name="AgentTransferSummary" displayName="AgentTransferSummary" ref="A1:C103" tableType="queryTable" totalsRowShown="0">
  <autoFilter ref="A1:C103" xr:uid="{578C53BE-1BB4-4BCA-B97D-269E813337CD}"/>
  <tableColumns count="3">
    <tableColumn id="1" xr3:uid="{B893A490-98FF-48FE-9472-FF293B9126A5}" uniqueName="1" name="Interval Start" queryTableFieldId="1" dataDxfId="14"/>
    <tableColumn id="2" xr3:uid="{49D2B15D-EEC5-4C53-B93F-C0666414EFA4}" uniqueName="2" name="Agent Name" queryTableFieldId="2"/>
    <tableColumn id="3" xr3:uid="{449B0F8A-FFCD-44F3-90B6-6C1EFE6C08BA}" uniqueName="3" name="Transfer" queryTableFieldId="3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5FB44-A8E1-420E-A9DA-CF3F30246383}" name="AgentStatusSummary" displayName="AgentStatusSummary" ref="A1:N383" tableType="queryTable" totalsRowShown="0">
  <autoFilter ref="A1:N383" xr:uid="{4EB9B4FB-7D34-4CCA-BDFE-CF38CB688FCD}"/>
  <sortState xmlns:xlrd2="http://schemas.microsoft.com/office/spreadsheetml/2017/richdata2" ref="A2:N383">
    <sortCondition ref="A1:A383"/>
  </sortState>
  <tableColumns count="14">
    <tableColumn id="1" xr3:uid="{13CDC043-F020-499C-AAE3-44E6AAB63EB9}" uniqueName="1" name="Interval Start" queryTableFieldId="1" dataDxfId="12"/>
    <tableColumn id="2" xr3:uid="{060D60B1-78D1-42DE-B9B2-019B0165948E}" uniqueName="2" name="Agent Name" queryTableFieldId="2"/>
    <tableColumn id="3" xr3:uid="{8153B27E-E706-4F04-864A-F3A193478A51}" uniqueName="3" name="Logged In" queryTableFieldId="3" dataDxfId="11"/>
    <tableColumn id="4" xr3:uid="{7201F473-82D3-43BD-AAC7-72FA687EC9BA}" uniqueName="4" name="On Queue" queryTableFieldId="4" dataDxfId="10"/>
    <tableColumn id="5" xr3:uid="{0AF8FE44-3BA7-4085-AFCF-B895162DC776}" uniqueName="5" name="Idle" queryTableFieldId="5" dataDxfId="9"/>
    <tableColumn id="6" xr3:uid="{1D98C91C-EDED-416E-B4FA-4AEA9A02C5C3}" uniqueName="6" name="Not Responding" queryTableFieldId="6" dataDxfId="8"/>
    <tableColumn id="7" xr3:uid="{C3F386A5-4B6D-4562-99CA-2AAB09FF4A14}" uniqueName="7" name="Off Queue" queryTableFieldId="7" dataDxfId="7"/>
    <tableColumn id="8" xr3:uid="{2110FE57-3934-417F-A794-92D670B224DD}" uniqueName="8" name="Busy" queryTableFieldId="8" dataDxfId="6"/>
    <tableColumn id="9" xr3:uid="{9BFABC65-E9F2-4ADD-8EAF-656087FC97B3}" uniqueName="9" name="Available" queryTableFieldId="9" dataDxfId="5"/>
    <tableColumn id="10" xr3:uid="{33DA6DA0-387F-4889-B186-57668FBC4249}" uniqueName="10" name="Away" queryTableFieldId="10" dataDxfId="4"/>
    <tableColumn id="11" xr3:uid="{1CB85BEE-F590-4600-B24B-94C064DCDB69}" uniqueName="11" name="Interacting" queryTableFieldId="11" dataDxfId="3"/>
    <tableColumn id="12" xr3:uid="{2D45B742-47DD-4859-A3FF-FD9CBC8CD25B}" uniqueName="12" name="Break" queryTableFieldId="12" dataDxfId="2"/>
    <tableColumn id="13" xr3:uid="{75AAEF96-27E2-4711-857F-D1B6F6641AEC}" uniqueName="13" name="Meal" queryTableFieldId="13" dataDxfId="1"/>
    <tableColumn id="14" xr3:uid="{74B54ED7-BF56-4F4C-B022-8779DAA7A2E4}" uniqueName="14" name="Meeting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Interval_Start" xr10:uid="{5725117A-001B-4BC5-BE39-4AEF571063A6}" sourceName="Interval Start">
  <pivotTables>
    <pivotTable tabId="17" name="PivotTable1"/>
  </pivotTables>
  <state minimalRefreshVersion="6" lastRefreshVersion="6" pivotCacheId="431272267" filterType="dateBetween">
    <selection startDate="2022-06-01T00:00:00" endDate="2022-06-30T00:00:00"/>
    <bounds startDate="2022-01-01T00:00:00" endDate="202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Interval_Start1" xr10:uid="{5ACF7AC0-C10C-4583-9AA7-9181DDE368DC}" sourceName="Interval Start">
  <pivotTables>
    <pivotTable tabId="19" name="PivotTable2"/>
  </pivotTables>
  <state minimalRefreshVersion="6" lastRefreshVersion="6" pivotCacheId="479110726" filterType="dateBetween">
    <selection startDate="2022-05-01T00:00:00" endDate="2022-05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Interval Start" xr10:uid="{749B75EE-9117-423C-BC52-7D62BCC696B9}" cache="NativeTimeline_Interval_Start" caption="Interval Start" level="2" selectionLevel="2" scrollPosition="202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Interval Start 2" xr10:uid="{74ECF9CA-C48F-4720-9D27-C2DE3E04BA8B}" cache="NativeTimeline_Interval_Start" caption="Interval Start" level="2" selectionLevel="2" scrollPosition="2022-01-01T00:00:00"/>
  <timeline name="Interval Start 3" xr10:uid="{61F8985D-EBFE-43D9-AD83-C7F6044A2CFD}" cache="NativeTimeline_Interval_Start" caption="Interval Start" level="2" selectionLevel="2" scrollPosition="2022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Interval Start 1" xr10:uid="{817ABFBE-5B87-4C7A-AD6E-1E565179919C}" cache="NativeTimeline_Interval_Start1" caption="Interval Start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3B3E-BEB5-47DE-AF64-C5A90198CF4B}">
  <dimension ref="B1:X38"/>
  <sheetViews>
    <sheetView showGridLines="0" workbookViewId="0">
      <selection activeCell="B12" sqref="B12"/>
    </sheetView>
  </sheetViews>
  <sheetFormatPr defaultRowHeight="14.5" outlineLevelCol="1" x14ac:dyDescent="0.35"/>
  <cols>
    <col min="2" max="2" width="16.1796875" bestFit="1" customWidth="1"/>
    <col min="3" max="3" width="9.1796875" bestFit="1" customWidth="1" outlineLevel="1"/>
    <col min="4" max="4" width="10.36328125" customWidth="1" outlineLevel="1"/>
    <col min="5" max="5" width="7.90625" bestFit="1" customWidth="1" outlineLevel="1"/>
    <col min="6" max="6" width="5.81640625" bestFit="1" customWidth="1"/>
    <col min="7" max="7" width="4.81640625" bestFit="1" customWidth="1"/>
    <col min="8" max="8" width="8.1796875" bestFit="1" customWidth="1"/>
    <col min="9" max="9" width="8.54296875" bestFit="1" customWidth="1"/>
    <col min="10" max="10" width="6.08984375" bestFit="1" customWidth="1"/>
    <col min="11" max="11" width="7.81640625" style="9" customWidth="1"/>
    <col min="12" max="12" width="5.81640625" style="9" bestFit="1" customWidth="1"/>
    <col min="13" max="13" width="7.90625" style="9" hidden="1" customWidth="1" outlineLevel="1"/>
    <col min="14" max="14" width="4.81640625" style="9" hidden="1" customWidth="1" outlineLevel="1"/>
    <col min="15" max="15" width="8.453125" style="9" hidden="1" customWidth="1" outlineLevel="1"/>
    <col min="16" max="16" width="5.81640625" style="9" hidden="1" customWidth="1" outlineLevel="1"/>
    <col min="17" max="17" width="8.453125" style="9" hidden="1" customWidth="1" outlineLevel="1"/>
    <col min="18" max="18" width="5.81640625" style="9" hidden="1" customWidth="1" outlineLevel="1"/>
    <col min="19" max="19" width="5.36328125" customWidth="1" collapsed="1"/>
    <col min="20" max="20" width="5.36328125" bestFit="1" customWidth="1"/>
    <col min="21" max="21" width="7.08984375" hidden="1" customWidth="1" outlineLevel="1"/>
    <col min="22" max="22" width="8.08984375" hidden="1" customWidth="1" outlineLevel="1"/>
    <col min="23" max="23" width="11" hidden="1" customWidth="1" outlineLevel="1"/>
    <col min="24" max="24" width="8.7265625" collapsed="1"/>
  </cols>
  <sheetData>
    <row r="1" spans="2:23" ht="23.5" x14ac:dyDescent="0.55000000000000004">
      <c r="B1" s="14" t="s">
        <v>74</v>
      </c>
    </row>
    <row r="10" spans="2:23" x14ac:dyDescent="0.35">
      <c r="B10" s="7" t="s">
        <v>44</v>
      </c>
      <c r="C10" t="s">
        <v>53</v>
      </c>
      <c r="D10" t="s">
        <v>55</v>
      </c>
      <c r="E10" t="s">
        <v>56</v>
      </c>
      <c r="F10" t="s">
        <v>54</v>
      </c>
      <c r="G10" t="s">
        <v>45</v>
      </c>
      <c r="H10" t="s">
        <v>46</v>
      </c>
      <c r="I10" t="s">
        <v>47</v>
      </c>
      <c r="J10" t="s">
        <v>48</v>
      </c>
      <c r="K10" s="12" t="s">
        <v>50</v>
      </c>
      <c r="L10" s="13" t="s">
        <v>58</v>
      </c>
      <c r="M10" s="9" t="s">
        <v>63</v>
      </c>
      <c r="N10" s="13" t="s">
        <v>82</v>
      </c>
      <c r="O10" s="9" t="s">
        <v>51</v>
      </c>
      <c r="P10" s="13" t="s">
        <v>59</v>
      </c>
      <c r="Q10" s="9" t="s">
        <v>52</v>
      </c>
      <c r="R10" s="13" t="s">
        <v>60</v>
      </c>
      <c r="S10" t="s">
        <v>57</v>
      </c>
      <c r="T10" t="s">
        <v>61</v>
      </c>
      <c r="U10" t="s">
        <v>84</v>
      </c>
      <c r="V10" t="s">
        <v>85</v>
      </c>
      <c r="W10" t="s">
        <v>86</v>
      </c>
    </row>
    <row r="11" spans="2:23" x14ac:dyDescent="0.35">
      <c r="B11" s="5" t="s">
        <v>2</v>
      </c>
      <c r="C11" s="4">
        <v>0.53151620370370367</v>
      </c>
      <c r="D11" s="4">
        <v>0.36107638888888888</v>
      </c>
      <c r="E11" s="4">
        <v>4.2870370370370371E-2</v>
      </c>
      <c r="F11" s="6">
        <v>0.75998954772118554</v>
      </c>
      <c r="G11" s="3">
        <v>80</v>
      </c>
      <c r="H11" s="3">
        <v>31</v>
      </c>
      <c r="I11" s="3">
        <v>2</v>
      </c>
      <c r="J11" s="6">
        <v>6.4516129032258063E-2</v>
      </c>
      <c r="K11" s="10">
        <v>1</v>
      </c>
      <c r="L11" s="11">
        <v>0.5</v>
      </c>
      <c r="M11" s="10">
        <v>0</v>
      </c>
      <c r="N11" s="11">
        <v>0</v>
      </c>
      <c r="O11" s="10">
        <v>27</v>
      </c>
      <c r="P11" s="11">
        <v>0.87096774193548387</v>
      </c>
      <c r="Q11" s="10">
        <v>2</v>
      </c>
      <c r="R11" s="11">
        <v>6.4516129032258063E-2</v>
      </c>
      <c r="S11" s="8">
        <v>1.7811053240740741E-3</v>
      </c>
      <c r="T11" s="8">
        <v>4.0523726851851848E-4</v>
      </c>
      <c r="U11" s="15">
        <v>8.2519125526489212</v>
      </c>
      <c r="V11" s="15">
        <v>3.1976161141514572</v>
      </c>
      <c r="W11" s="15">
        <v>0.20629781381622306</v>
      </c>
    </row>
    <row r="12" spans="2:23" x14ac:dyDescent="0.35">
      <c r="B12" s="5" t="s">
        <v>3</v>
      </c>
      <c r="C12" s="4">
        <v>1.726076388888889</v>
      </c>
      <c r="D12" s="4">
        <v>1.1278587962962963</v>
      </c>
      <c r="E12" s="4">
        <v>0.14788194444444444</v>
      </c>
      <c r="F12" s="6">
        <v>0.73909865690356913</v>
      </c>
      <c r="G12" s="3">
        <v>213</v>
      </c>
      <c r="H12" s="3">
        <v>100</v>
      </c>
      <c r="I12" s="3">
        <v>16</v>
      </c>
      <c r="J12" s="6">
        <v>0.16</v>
      </c>
      <c r="K12" s="10">
        <v>0</v>
      </c>
      <c r="L12" s="11">
        <v>0</v>
      </c>
      <c r="M12" s="10">
        <v>1</v>
      </c>
      <c r="N12" s="11">
        <v>0.01</v>
      </c>
      <c r="O12" s="10">
        <v>61</v>
      </c>
      <c r="P12" s="11">
        <v>0.61</v>
      </c>
      <c r="Q12" s="10">
        <v>36</v>
      </c>
      <c r="R12" s="11">
        <v>0.36</v>
      </c>
      <c r="S12" s="8">
        <v>2.7811467570857244E-3</v>
      </c>
      <c r="T12" s="8">
        <v>4.3160972004868719E-4</v>
      </c>
      <c r="U12" s="15">
        <v>6.9567426331833362</v>
      </c>
      <c r="V12" s="15">
        <v>3.2660763536072004</v>
      </c>
      <c r="W12" s="15">
        <v>0.52257221657715203</v>
      </c>
    </row>
    <row r="13" spans="2:23" x14ac:dyDescent="0.35">
      <c r="B13" s="5" t="s">
        <v>4</v>
      </c>
      <c r="C13" s="4">
        <v>1.6178240740740741</v>
      </c>
      <c r="D13" s="4">
        <v>0.98923611111111098</v>
      </c>
      <c r="E13" s="4">
        <v>0.11057870370370371</v>
      </c>
      <c r="F13" s="6">
        <v>0.67981113177850894</v>
      </c>
      <c r="G13" s="3">
        <v>227</v>
      </c>
      <c r="H13" s="3">
        <v>73</v>
      </c>
      <c r="I13" s="3">
        <v>13</v>
      </c>
      <c r="J13" s="6">
        <v>0.17808219178082191</v>
      </c>
      <c r="K13" s="10">
        <v>0</v>
      </c>
      <c r="L13" s="11">
        <v>0</v>
      </c>
      <c r="M13" s="10">
        <v>1</v>
      </c>
      <c r="N13" s="11">
        <v>1.3698630136986301E-2</v>
      </c>
      <c r="O13" s="10">
        <v>51</v>
      </c>
      <c r="P13" s="11">
        <v>0.69863013698630139</v>
      </c>
      <c r="Q13" s="10">
        <v>15</v>
      </c>
      <c r="R13" s="11">
        <v>0.20547945205479451</v>
      </c>
      <c r="S13" s="8">
        <v>2.2657142274433023E-3</v>
      </c>
      <c r="T13" s="8">
        <v>8.4485642029694889E-4</v>
      </c>
      <c r="U13" s="15">
        <v>8.5999326485940415</v>
      </c>
      <c r="V13" s="15">
        <v>2.7656171072571145</v>
      </c>
      <c r="W13" s="15">
        <v>0.49250715608688345</v>
      </c>
    </row>
    <row r="14" spans="2:23" x14ac:dyDescent="0.35">
      <c r="B14" s="5" t="s">
        <v>5</v>
      </c>
      <c r="C14" s="4">
        <v>0.57809027777777777</v>
      </c>
      <c r="D14" s="4">
        <v>0.41208333333333336</v>
      </c>
      <c r="E14" s="4">
        <v>2.4710648148148148E-2</v>
      </c>
      <c r="F14" s="6">
        <v>0.75558091577071707</v>
      </c>
      <c r="G14" s="3">
        <v>111</v>
      </c>
      <c r="H14" s="3">
        <v>44</v>
      </c>
      <c r="I14" s="3">
        <v>6</v>
      </c>
      <c r="J14" s="6">
        <v>0.13636363636363635</v>
      </c>
      <c r="K14" s="10">
        <v>2</v>
      </c>
      <c r="L14" s="11">
        <v>0.33333333333333331</v>
      </c>
      <c r="M14" s="10">
        <v>2</v>
      </c>
      <c r="N14" s="11">
        <v>4.5454545454545456E-2</v>
      </c>
      <c r="O14" s="10">
        <v>32</v>
      </c>
      <c r="P14" s="11">
        <v>0.72727272727272729</v>
      </c>
      <c r="Q14" s="10">
        <v>2</v>
      </c>
      <c r="R14" s="11">
        <v>4.5454545454545456E-2</v>
      </c>
      <c r="S14" s="8">
        <v>1.9299507841174508E-3</v>
      </c>
      <c r="T14" s="8">
        <v>3.0217717717717716E-4</v>
      </c>
      <c r="U14" s="15">
        <v>10.58851585892578</v>
      </c>
      <c r="V14" s="15">
        <v>4.1972495296642727</v>
      </c>
      <c r="W14" s="15">
        <v>0.57235220859058267</v>
      </c>
    </row>
    <row r="15" spans="2:23" x14ac:dyDescent="0.35">
      <c r="B15" s="5" t="s">
        <v>11</v>
      </c>
      <c r="C15" s="4">
        <v>1.7418518518518518</v>
      </c>
      <c r="D15" s="4">
        <v>1.2867476851851851</v>
      </c>
      <c r="E15" s="4">
        <v>0.12785879629629629</v>
      </c>
      <c r="F15" s="6">
        <v>0.81212789708696576</v>
      </c>
      <c r="G15" s="3">
        <v>228</v>
      </c>
      <c r="H15" s="3">
        <v>90</v>
      </c>
      <c r="I15" s="3">
        <v>12</v>
      </c>
      <c r="J15" s="6">
        <v>0.13333333333333333</v>
      </c>
      <c r="K15" s="10">
        <v>0</v>
      </c>
      <c r="L15" s="11">
        <v>0</v>
      </c>
      <c r="M15" s="10">
        <v>0</v>
      </c>
      <c r="N15" s="11">
        <v>0</v>
      </c>
      <c r="O15" s="10">
        <v>62</v>
      </c>
      <c r="P15" s="11">
        <v>0.68888888888888888</v>
      </c>
      <c r="Q15" s="10">
        <v>21</v>
      </c>
      <c r="R15" s="11">
        <v>0.23333333333333334</v>
      </c>
      <c r="S15" s="8">
        <v>3.0178382878492528E-3</v>
      </c>
      <c r="T15" s="8">
        <v>7.8576794996751138E-4</v>
      </c>
      <c r="U15" s="15">
        <v>6.7156485739064982</v>
      </c>
      <c r="V15" s="15">
        <v>2.650913910752565</v>
      </c>
      <c r="W15" s="15">
        <v>0.35345518810034204</v>
      </c>
    </row>
    <row r="16" spans="2:23" x14ac:dyDescent="0.35">
      <c r="B16" s="5" t="s">
        <v>8</v>
      </c>
      <c r="C16" s="4">
        <v>0.65633101851851849</v>
      </c>
      <c r="D16" s="4">
        <v>0.34567129629629628</v>
      </c>
      <c r="E16" s="4">
        <v>0.12112268518518519</v>
      </c>
      <c r="F16" s="6">
        <v>0.71121731003227118</v>
      </c>
      <c r="G16" s="3">
        <v>114</v>
      </c>
      <c r="H16" s="3">
        <v>44</v>
      </c>
      <c r="I16" s="3">
        <v>7</v>
      </c>
      <c r="J16" s="6">
        <v>0.15909090909090909</v>
      </c>
      <c r="K16" s="10">
        <v>5</v>
      </c>
      <c r="L16" s="11">
        <v>0.7142857142857143</v>
      </c>
      <c r="M16" s="10">
        <v>0</v>
      </c>
      <c r="N16" s="11">
        <v>0</v>
      </c>
      <c r="O16" s="10">
        <v>36</v>
      </c>
      <c r="P16" s="11">
        <v>0.81818181818181823</v>
      </c>
      <c r="Q16" s="10">
        <v>2</v>
      </c>
      <c r="R16" s="11">
        <v>4.5454545454545456E-2</v>
      </c>
      <c r="S16" s="8">
        <v>1.4387386289798571E-3</v>
      </c>
      <c r="T16" s="8">
        <v>1.5127517868745939E-4</v>
      </c>
      <c r="U16" s="15">
        <v>10.175795293942624</v>
      </c>
      <c r="V16" s="15">
        <v>3.9274999380129425</v>
      </c>
      <c r="W16" s="15">
        <v>0.62482953559296817</v>
      </c>
    </row>
    <row r="17" spans="2:23" x14ac:dyDescent="0.35">
      <c r="B17" s="5" t="s">
        <v>9</v>
      </c>
      <c r="C17" s="4">
        <v>1.7304629629629629</v>
      </c>
      <c r="D17" s="4">
        <v>1.2764351851851852</v>
      </c>
      <c r="E17" s="4">
        <v>1.6597222222222222E-2</v>
      </c>
      <c r="F17" s="6">
        <v>0.74721761463962755</v>
      </c>
      <c r="G17" s="3">
        <v>218</v>
      </c>
      <c r="H17" s="3">
        <v>89</v>
      </c>
      <c r="I17" s="3">
        <v>14</v>
      </c>
      <c r="J17" s="6">
        <v>0.15730337078651685</v>
      </c>
      <c r="K17" s="10">
        <v>0</v>
      </c>
      <c r="L17" s="11">
        <v>0</v>
      </c>
      <c r="M17" s="10">
        <v>4</v>
      </c>
      <c r="N17" s="11">
        <v>4.49438202247191E-2</v>
      </c>
      <c r="O17" s="10">
        <v>74</v>
      </c>
      <c r="P17" s="11">
        <v>0.8314606741573034</v>
      </c>
      <c r="Q17" s="10">
        <v>4</v>
      </c>
      <c r="R17" s="11">
        <v>4.49438202247191E-2</v>
      </c>
      <c r="S17" s="8">
        <v>3.1875424736663273E-3</v>
      </c>
      <c r="T17" s="8">
        <v>9.2794342507645253E-4</v>
      </c>
      <c r="U17" s="15">
        <v>7.0248303764836475</v>
      </c>
      <c r="V17" s="15">
        <v>2.8679353371882779</v>
      </c>
      <c r="W17" s="15">
        <v>0.45113589573748192</v>
      </c>
    </row>
    <row r="18" spans="2:23" x14ac:dyDescent="0.35">
      <c r="B18" s="5" t="s">
        <v>10</v>
      </c>
      <c r="C18" s="4">
        <v>1.6448032407407407</v>
      </c>
      <c r="D18" s="4">
        <v>1.2736458333333334</v>
      </c>
      <c r="E18" s="4">
        <v>3.8194444444444448E-2</v>
      </c>
      <c r="F18" s="6">
        <v>0.79756669082618514</v>
      </c>
      <c r="G18" s="3">
        <v>229</v>
      </c>
      <c r="H18" s="3">
        <v>75</v>
      </c>
      <c r="I18" s="3">
        <v>15</v>
      </c>
      <c r="J18" s="6">
        <v>0.2</v>
      </c>
      <c r="K18" s="10">
        <v>2</v>
      </c>
      <c r="L18" s="11">
        <v>0.13333333333333333</v>
      </c>
      <c r="M18" s="10">
        <v>1</v>
      </c>
      <c r="N18" s="11">
        <v>1.3333333333333334E-2</v>
      </c>
      <c r="O18" s="10">
        <v>57</v>
      </c>
      <c r="P18" s="11">
        <v>0.76</v>
      </c>
      <c r="Q18" s="10">
        <v>15</v>
      </c>
      <c r="R18" s="11">
        <v>0.2</v>
      </c>
      <c r="S18" s="8">
        <v>3.4017669416141027E-3</v>
      </c>
      <c r="T18" s="8">
        <v>2.0611454795406762E-3</v>
      </c>
      <c r="U18" s="15">
        <v>7.2734972605277788</v>
      </c>
      <c r="V18" s="15">
        <v>2.3821497578147746</v>
      </c>
      <c r="W18" s="15">
        <v>0.47642995156295492</v>
      </c>
    </row>
    <row r="19" spans="2:23" x14ac:dyDescent="0.35">
      <c r="B19" s="5" t="s">
        <v>25</v>
      </c>
      <c r="C19" s="4">
        <v>1.6134374999999999</v>
      </c>
      <c r="D19" s="4">
        <v>1.2495486111111112</v>
      </c>
      <c r="E19" s="4">
        <v>5.3831018518518528E-2</v>
      </c>
      <c r="F19" s="6">
        <v>0.80782777741910039</v>
      </c>
      <c r="G19" s="3">
        <v>278</v>
      </c>
      <c r="H19" s="3">
        <v>103</v>
      </c>
      <c r="I19" s="3">
        <v>12</v>
      </c>
      <c r="J19" s="6">
        <v>0.11650485436893204</v>
      </c>
      <c r="K19" s="10">
        <v>5</v>
      </c>
      <c r="L19" s="11">
        <v>0.41666666666666669</v>
      </c>
      <c r="M19" s="10">
        <v>2</v>
      </c>
      <c r="N19" s="11">
        <v>1.9417475728155338E-2</v>
      </c>
      <c r="O19" s="10">
        <v>81</v>
      </c>
      <c r="P19" s="11">
        <v>0.78640776699029125</v>
      </c>
      <c r="Q19" s="10">
        <v>2</v>
      </c>
      <c r="R19" s="11">
        <v>1.9417475728155338E-2</v>
      </c>
      <c r="S19" s="8">
        <v>2.3753913535837995E-3</v>
      </c>
      <c r="T19" s="8">
        <v>7.8270716759925403E-4</v>
      </c>
      <c r="U19" s="15">
        <v>8.8871523461087634</v>
      </c>
      <c r="V19" s="15">
        <v>3.2927219124072038</v>
      </c>
      <c r="W19" s="15">
        <v>0.38361808688239268</v>
      </c>
    </row>
    <row r="20" spans="2:23" x14ac:dyDescent="0.35">
      <c r="B20" s="5" t="s">
        <v>49</v>
      </c>
      <c r="C20" s="4">
        <v>11.840393518518519</v>
      </c>
      <c r="D20" s="4">
        <v>8.3223032407407391</v>
      </c>
      <c r="E20" s="4">
        <v>0.6836458333333334</v>
      </c>
      <c r="F20" s="6">
        <v>0.76061231073010027</v>
      </c>
      <c r="G20" s="3">
        <v>1698</v>
      </c>
      <c r="H20" s="3">
        <v>649</v>
      </c>
      <c r="I20" s="3">
        <v>97</v>
      </c>
      <c r="J20" s="6">
        <v>0.14946070878274267</v>
      </c>
      <c r="K20" s="10">
        <v>15</v>
      </c>
      <c r="L20" s="11">
        <v>0.15463917525773196</v>
      </c>
      <c r="M20" s="10">
        <v>11</v>
      </c>
      <c r="N20" s="11">
        <v>1.6949152542372881E-2</v>
      </c>
      <c r="O20" s="10">
        <v>481</v>
      </c>
      <c r="P20" s="11">
        <v>0.74114021571648692</v>
      </c>
      <c r="Q20" s="10">
        <v>99</v>
      </c>
      <c r="R20" s="11">
        <v>0.15254237288135594</v>
      </c>
      <c r="S20" s="8">
        <v>2.6205803123500416E-3</v>
      </c>
      <c r="T20" s="8">
        <v>8.4685686864721037E-4</v>
      </c>
      <c r="U20" s="15">
        <v>7.8559182844673163</v>
      </c>
      <c r="V20" s="15">
        <v>3.0026448566662478</v>
      </c>
      <c r="W20" s="15">
        <v>0.4487774285001942</v>
      </c>
    </row>
    <row r="21" spans="2:23" x14ac:dyDescent="0.35">
      <c r="K21"/>
      <c r="L21"/>
      <c r="M21"/>
      <c r="N21"/>
      <c r="O21"/>
      <c r="P21"/>
      <c r="Q21"/>
      <c r="R21"/>
    </row>
    <row r="22" spans="2:23" x14ac:dyDescent="0.35">
      <c r="K22"/>
      <c r="L22"/>
      <c r="M22"/>
      <c r="N22"/>
      <c r="O22"/>
      <c r="P22"/>
      <c r="Q22"/>
      <c r="R22"/>
    </row>
    <row r="23" spans="2:23" x14ac:dyDescent="0.35">
      <c r="K23"/>
      <c r="L23"/>
      <c r="M23"/>
      <c r="N23"/>
      <c r="O23"/>
      <c r="P23"/>
      <c r="Q23"/>
      <c r="R23"/>
    </row>
    <row r="24" spans="2:23" x14ac:dyDescent="0.35">
      <c r="K24"/>
      <c r="L24"/>
      <c r="M24"/>
      <c r="N24"/>
      <c r="O24"/>
      <c r="P24"/>
      <c r="Q24"/>
      <c r="R24"/>
    </row>
    <row r="25" spans="2:23" x14ac:dyDescent="0.35">
      <c r="K25"/>
      <c r="L25"/>
      <c r="M25"/>
      <c r="N25"/>
      <c r="O25"/>
      <c r="P25"/>
      <c r="Q25"/>
      <c r="R25"/>
    </row>
    <row r="26" spans="2:23" x14ac:dyDescent="0.35">
      <c r="K26"/>
      <c r="L26"/>
      <c r="M26"/>
      <c r="N26"/>
      <c r="O26"/>
      <c r="P26"/>
      <c r="Q26"/>
      <c r="R26"/>
    </row>
    <row r="27" spans="2:23" x14ac:dyDescent="0.35">
      <c r="K27"/>
      <c r="L27"/>
      <c r="M27"/>
      <c r="N27"/>
      <c r="O27"/>
      <c r="P27"/>
      <c r="Q27"/>
      <c r="R27"/>
    </row>
    <row r="28" spans="2:23" x14ac:dyDescent="0.35">
      <c r="K28"/>
      <c r="L28"/>
      <c r="M28"/>
      <c r="N28"/>
      <c r="O28"/>
      <c r="P28"/>
      <c r="Q28"/>
      <c r="R28"/>
    </row>
    <row r="29" spans="2:23" x14ac:dyDescent="0.35">
      <c r="K29"/>
      <c r="L29"/>
      <c r="M29"/>
      <c r="N29"/>
      <c r="O29"/>
      <c r="P29"/>
      <c r="Q29"/>
      <c r="R29"/>
    </row>
    <row r="30" spans="2:23" x14ac:dyDescent="0.35">
      <c r="K30"/>
      <c r="L30"/>
      <c r="M30"/>
      <c r="N30"/>
      <c r="O30"/>
      <c r="P30"/>
      <c r="Q30"/>
      <c r="R30"/>
    </row>
    <row r="31" spans="2:23" x14ac:dyDescent="0.35">
      <c r="K31"/>
      <c r="L31"/>
      <c r="M31"/>
      <c r="N31"/>
      <c r="O31"/>
      <c r="P31"/>
      <c r="Q31"/>
      <c r="R31"/>
    </row>
    <row r="32" spans="2:23" x14ac:dyDescent="0.35">
      <c r="K32"/>
      <c r="L32"/>
      <c r="M32"/>
      <c r="N32"/>
      <c r="O32"/>
      <c r="P32"/>
      <c r="Q32"/>
      <c r="R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</sheetData>
  <conditionalFormatting pivot="1" sqref="J11:J20">
    <cfRule type="cellIs" dxfId="123" priority="25" operator="greaterThanOrEqual">
      <formula>0.15</formula>
    </cfRule>
  </conditionalFormatting>
  <conditionalFormatting pivot="1" sqref="J11:J20">
    <cfRule type="cellIs" dxfId="122" priority="24" operator="between">
      <formula>0.1</formula>
      <formula>0.15</formula>
    </cfRule>
  </conditionalFormatting>
  <conditionalFormatting pivot="1" sqref="J11:J20">
    <cfRule type="cellIs" dxfId="121" priority="23" operator="lessThan">
      <formula>0.1</formula>
    </cfRule>
  </conditionalFormatting>
  <conditionalFormatting pivot="1" sqref="T11:T19">
    <cfRule type="cellIs" dxfId="120" priority="22" operator="lessThanOrEqual">
      <formula xml:space="preserve"> 0.0006944</formula>
    </cfRule>
  </conditionalFormatting>
  <conditionalFormatting pivot="1" sqref="T11:T19">
    <cfRule type="cellIs" dxfId="119" priority="20" operator="between">
      <formula>0.0006944</formula>
      <formula>0.0010417</formula>
    </cfRule>
  </conditionalFormatting>
  <conditionalFormatting pivot="1" sqref="T11:T19">
    <cfRule type="cellIs" dxfId="118" priority="18" operator="greaterThan">
      <formula>0.0010417</formula>
    </cfRule>
  </conditionalFormatting>
  <conditionalFormatting pivot="1" sqref="K11:K20">
    <cfRule type="cellIs" dxfId="117" priority="17" operator="greaterThanOrEqual">
      <formula>0</formula>
    </cfRule>
  </conditionalFormatting>
  <conditionalFormatting pivot="1" sqref="M11:M20">
    <cfRule type="cellIs" dxfId="116" priority="16" operator="greaterThanOrEqual">
      <formula>0</formula>
    </cfRule>
  </conditionalFormatting>
  <conditionalFormatting pivot="1" sqref="O11:O20">
    <cfRule type="cellIs" dxfId="115" priority="15" operator="greaterThanOrEqual">
      <formula>0</formula>
    </cfRule>
  </conditionalFormatting>
  <conditionalFormatting pivot="1" sqref="Q11:Q20">
    <cfRule type="cellIs" dxfId="114" priority="14" operator="greaterThanOrEqual">
      <formula>0</formula>
    </cfRule>
  </conditionalFormatting>
  <conditionalFormatting pivot="1" sqref="S11:S20">
    <cfRule type="cellIs" dxfId="113" priority="13" operator="greaterThanOrEqual">
      <formula>0</formula>
    </cfRule>
  </conditionalFormatting>
  <conditionalFormatting pivot="1" sqref="P11:P20">
    <cfRule type="cellIs" dxfId="112" priority="12" operator="greaterThanOrEqual">
      <formula>0.7</formula>
    </cfRule>
  </conditionalFormatting>
  <conditionalFormatting pivot="1" sqref="P11:P20">
    <cfRule type="cellIs" dxfId="111" priority="11" operator="between">
      <formula>0.6</formula>
      <formula>0.7</formula>
    </cfRule>
  </conditionalFormatting>
  <conditionalFormatting pivot="1" sqref="P11:P20">
    <cfRule type="cellIs" dxfId="110" priority="10" operator="lessThan">
      <formula>0.6</formula>
    </cfRule>
  </conditionalFormatting>
  <conditionalFormatting pivot="1" sqref="J11:J20">
    <cfRule type="cellIs" dxfId="109" priority="9" operator="greaterThan">
      <formula>0.2</formula>
    </cfRule>
  </conditionalFormatting>
  <conditionalFormatting pivot="1" sqref="F11:F20">
    <cfRule type="cellIs" dxfId="108" priority="8" operator="greaterThanOrEqual">
      <formula>0.75</formula>
    </cfRule>
  </conditionalFormatting>
  <conditionalFormatting pivot="1" sqref="F11:F20">
    <cfRule type="cellIs" dxfId="107" priority="7" operator="between">
      <formula>0.7</formula>
      <formula>0.749999</formula>
    </cfRule>
  </conditionalFormatting>
  <conditionalFormatting pivot="1" sqref="F11:F20">
    <cfRule type="cellIs" dxfId="106" priority="6" operator="lessThan">
      <formula>0.7</formula>
    </cfRule>
  </conditionalFormatting>
  <conditionalFormatting pivot="1" sqref="F11:F20">
    <cfRule type="cellIs" dxfId="105" priority="5" operator="greaterThanOrEqual">
      <formula>0.8</formula>
    </cfRule>
  </conditionalFormatting>
  <conditionalFormatting pivot="1" sqref="R11:R20">
    <cfRule type="cellIs" dxfId="104" priority="4" operator="lessThan">
      <formula>0.15</formula>
    </cfRule>
  </conditionalFormatting>
  <conditionalFormatting pivot="1" sqref="R11:R20">
    <cfRule type="cellIs" dxfId="103" priority="3" operator="between">
      <formula>0.15</formula>
      <formula>0.2</formula>
    </cfRule>
  </conditionalFormatting>
  <conditionalFormatting pivot="1" sqref="R11:R20">
    <cfRule type="cellIs" dxfId="102" priority="2" operator="greaterThan">
      <formula>0.2</formula>
    </cfRule>
  </conditionalFormatting>
  <conditionalFormatting pivot="1" sqref="R11:R20">
    <cfRule type="cellIs" dxfId="101" priority="1" operator="lessThanOrEqual">
      <formula>0.05</formula>
    </cfRule>
  </conditionalFormatting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C88B-445F-45F4-84FA-874F9DEBB20C}">
  <dimension ref="A1:C103"/>
  <sheetViews>
    <sheetView workbookViewId="0">
      <selection sqref="A1:C45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0.08984375" bestFit="1" customWidth="1"/>
    <col min="4" max="4" width="12.90625" bestFit="1" customWidth="1"/>
  </cols>
  <sheetData>
    <row r="1" spans="1:3" x14ac:dyDescent="0.35">
      <c r="A1" t="s">
        <v>0</v>
      </c>
      <c r="B1" t="s">
        <v>1</v>
      </c>
      <c r="C1" t="s">
        <v>50</v>
      </c>
    </row>
    <row r="2" spans="1:3" x14ac:dyDescent="0.35">
      <c r="A2" s="2">
        <v>44719</v>
      </c>
      <c r="B2" t="s">
        <v>25</v>
      </c>
      <c r="C2" s="3">
        <v>1</v>
      </c>
    </row>
    <row r="3" spans="1:3" x14ac:dyDescent="0.35">
      <c r="A3" s="2">
        <v>44718</v>
      </c>
      <c r="B3" t="s">
        <v>10</v>
      </c>
      <c r="C3" s="3">
        <v>2</v>
      </c>
    </row>
    <row r="4" spans="1:3" x14ac:dyDescent="0.35">
      <c r="A4" s="2">
        <v>44718</v>
      </c>
      <c r="B4" t="s">
        <v>25</v>
      </c>
      <c r="C4" s="3">
        <v>3</v>
      </c>
    </row>
    <row r="5" spans="1:3" x14ac:dyDescent="0.35">
      <c r="A5" s="2">
        <v>44713</v>
      </c>
      <c r="B5" t="s">
        <v>2</v>
      </c>
      <c r="C5" s="3">
        <v>1</v>
      </c>
    </row>
    <row r="6" spans="1:3" x14ac:dyDescent="0.35">
      <c r="A6" s="2">
        <v>44713</v>
      </c>
      <c r="B6" t="s">
        <v>5</v>
      </c>
      <c r="C6" s="3">
        <v>2</v>
      </c>
    </row>
    <row r="7" spans="1:3" x14ac:dyDescent="0.35">
      <c r="A7" s="2">
        <v>44713</v>
      </c>
      <c r="B7" t="s">
        <v>8</v>
      </c>
      <c r="C7" s="3">
        <v>5</v>
      </c>
    </row>
    <row r="8" spans="1:3" x14ac:dyDescent="0.35">
      <c r="A8" s="2">
        <v>44713</v>
      </c>
      <c r="B8" t="s">
        <v>25</v>
      </c>
      <c r="C8" s="3">
        <v>1</v>
      </c>
    </row>
    <row r="9" spans="1:3" x14ac:dyDescent="0.35">
      <c r="A9" s="2">
        <v>44712</v>
      </c>
      <c r="B9" t="s">
        <v>3</v>
      </c>
      <c r="C9" s="3">
        <v>1</v>
      </c>
    </row>
    <row r="10" spans="1:3" x14ac:dyDescent="0.35">
      <c r="A10" s="2">
        <v>44712</v>
      </c>
      <c r="B10" t="s">
        <v>5</v>
      </c>
      <c r="C10" s="3">
        <v>2</v>
      </c>
    </row>
    <row r="11" spans="1:3" x14ac:dyDescent="0.35">
      <c r="A11" s="2">
        <v>44712</v>
      </c>
      <c r="B11" t="s">
        <v>8</v>
      </c>
      <c r="C11" s="3">
        <v>13</v>
      </c>
    </row>
    <row r="12" spans="1:3" x14ac:dyDescent="0.35">
      <c r="A12" s="2">
        <v>44712</v>
      </c>
      <c r="B12" t="s">
        <v>25</v>
      </c>
      <c r="C12" s="3">
        <v>2</v>
      </c>
    </row>
    <row r="13" spans="1:3" x14ac:dyDescent="0.35">
      <c r="A13" s="2">
        <v>44711</v>
      </c>
      <c r="B13" t="s">
        <v>5</v>
      </c>
      <c r="C13" s="3">
        <v>2</v>
      </c>
    </row>
    <row r="14" spans="1:3" x14ac:dyDescent="0.35">
      <c r="A14" s="2">
        <v>44711</v>
      </c>
      <c r="B14" t="s">
        <v>8</v>
      </c>
      <c r="C14" s="3">
        <v>5</v>
      </c>
    </row>
    <row r="15" spans="1:3" x14ac:dyDescent="0.35">
      <c r="A15" s="2">
        <v>44711</v>
      </c>
      <c r="B15" t="s">
        <v>10</v>
      </c>
      <c r="C15" s="3">
        <v>1</v>
      </c>
    </row>
    <row r="16" spans="1:3" x14ac:dyDescent="0.35">
      <c r="A16" s="2">
        <v>44711</v>
      </c>
      <c r="B16" t="s">
        <v>25</v>
      </c>
      <c r="C16" s="3">
        <v>1</v>
      </c>
    </row>
    <row r="17" spans="1:3" x14ac:dyDescent="0.35">
      <c r="A17" s="2">
        <v>44708</v>
      </c>
      <c r="B17" t="s">
        <v>5</v>
      </c>
      <c r="C17" s="3">
        <v>2</v>
      </c>
    </row>
    <row r="18" spans="1:3" x14ac:dyDescent="0.35">
      <c r="A18" s="2">
        <v>44708</v>
      </c>
      <c r="B18" t="s">
        <v>8</v>
      </c>
      <c r="C18" s="3">
        <v>1</v>
      </c>
    </row>
    <row r="19" spans="1:3" x14ac:dyDescent="0.35">
      <c r="A19" s="2">
        <v>44708</v>
      </c>
      <c r="B19" t="s">
        <v>25</v>
      </c>
      <c r="C19" s="3">
        <v>1</v>
      </c>
    </row>
    <row r="20" spans="1:3" x14ac:dyDescent="0.35">
      <c r="A20" s="2">
        <v>44707</v>
      </c>
      <c r="B20" t="s">
        <v>5</v>
      </c>
      <c r="C20" s="3">
        <v>2</v>
      </c>
    </row>
    <row r="21" spans="1:3" x14ac:dyDescent="0.35">
      <c r="A21" s="2">
        <v>44707</v>
      </c>
      <c r="B21" t="s">
        <v>8</v>
      </c>
      <c r="C21" s="3">
        <v>1</v>
      </c>
    </row>
    <row r="22" spans="1:3" x14ac:dyDescent="0.35">
      <c r="A22" s="2">
        <v>44707</v>
      </c>
      <c r="B22" t="s">
        <v>25</v>
      </c>
      <c r="C22" s="3">
        <v>2</v>
      </c>
    </row>
    <row r="23" spans="1:3" x14ac:dyDescent="0.35">
      <c r="A23" s="2">
        <v>44706</v>
      </c>
      <c r="B23" t="s">
        <v>5</v>
      </c>
      <c r="C23" s="3">
        <v>4</v>
      </c>
    </row>
    <row r="24" spans="1:3" x14ac:dyDescent="0.35">
      <c r="A24" s="2">
        <v>44706</v>
      </c>
      <c r="B24" t="s">
        <v>9</v>
      </c>
      <c r="C24" s="3">
        <v>2</v>
      </c>
    </row>
    <row r="25" spans="1:3" x14ac:dyDescent="0.35">
      <c r="A25" s="2">
        <v>44706</v>
      </c>
      <c r="B25" t="s">
        <v>25</v>
      </c>
      <c r="C25" s="3">
        <v>2</v>
      </c>
    </row>
    <row r="26" spans="1:3" x14ac:dyDescent="0.35">
      <c r="A26" s="2">
        <v>44705</v>
      </c>
      <c r="B26" t="s">
        <v>2</v>
      </c>
      <c r="C26" s="3">
        <v>1</v>
      </c>
    </row>
    <row r="27" spans="1:3" x14ac:dyDescent="0.35">
      <c r="A27" s="2">
        <v>44705</v>
      </c>
      <c r="B27" t="s">
        <v>5</v>
      </c>
      <c r="C27" s="3">
        <v>4</v>
      </c>
    </row>
    <row r="28" spans="1:3" x14ac:dyDescent="0.35">
      <c r="A28" s="2">
        <v>44705</v>
      </c>
      <c r="B28" t="s">
        <v>8</v>
      </c>
      <c r="C28" s="3">
        <v>3</v>
      </c>
    </row>
    <row r="29" spans="1:3" x14ac:dyDescent="0.35">
      <c r="A29" s="2">
        <v>44705</v>
      </c>
      <c r="B29" t="s">
        <v>9</v>
      </c>
      <c r="C29" s="3">
        <v>3</v>
      </c>
    </row>
    <row r="30" spans="1:3" x14ac:dyDescent="0.35">
      <c r="A30" s="2">
        <v>44704</v>
      </c>
      <c r="B30" t="s">
        <v>5</v>
      </c>
      <c r="C30" s="3">
        <v>2</v>
      </c>
    </row>
    <row r="31" spans="1:3" x14ac:dyDescent="0.35">
      <c r="A31" s="2">
        <v>44704</v>
      </c>
      <c r="B31" t="s">
        <v>8</v>
      </c>
      <c r="C31" s="3">
        <v>4</v>
      </c>
    </row>
    <row r="32" spans="1:3" x14ac:dyDescent="0.35">
      <c r="A32" s="2">
        <v>44704</v>
      </c>
      <c r="B32" t="s">
        <v>9</v>
      </c>
      <c r="C32" s="3">
        <v>1</v>
      </c>
    </row>
    <row r="33" spans="1:3" x14ac:dyDescent="0.35">
      <c r="A33" s="2">
        <v>44701</v>
      </c>
      <c r="B33" t="s">
        <v>8</v>
      </c>
      <c r="C33" s="3">
        <v>12</v>
      </c>
    </row>
    <row r="34" spans="1:3" x14ac:dyDescent="0.35">
      <c r="A34" s="2">
        <v>44701</v>
      </c>
      <c r="B34" t="s">
        <v>9</v>
      </c>
      <c r="C34" s="3">
        <v>2</v>
      </c>
    </row>
    <row r="35" spans="1:3" x14ac:dyDescent="0.35">
      <c r="A35" s="2">
        <v>44701</v>
      </c>
      <c r="B35" t="s">
        <v>25</v>
      </c>
      <c r="C35" s="3">
        <v>1</v>
      </c>
    </row>
    <row r="36" spans="1:3" x14ac:dyDescent="0.35">
      <c r="A36" s="2">
        <v>44700</v>
      </c>
      <c r="B36" t="s">
        <v>8</v>
      </c>
      <c r="C36" s="3">
        <v>9</v>
      </c>
    </row>
    <row r="37" spans="1:3" x14ac:dyDescent="0.35">
      <c r="A37" s="2">
        <v>44700</v>
      </c>
      <c r="B37" t="s">
        <v>9</v>
      </c>
      <c r="C37" s="3">
        <v>1</v>
      </c>
    </row>
    <row r="38" spans="1:3" x14ac:dyDescent="0.35">
      <c r="A38" s="2">
        <v>44700</v>
      </c>
      <c r="B38" t="s">
        <v>25</v>
      </c>
      <c r="C38" s="3">
        <v>2</v>
      </c>
    </row>
    <row r="39" spans="1:3" x14ac:dyDescent="0.35">
      <c r="A39" s="2">
        <v>44699</v>
      </c>
      <c r="B39" t="s">
        <v>8</v>
      </c>
      <c r="C39" s="3">
        <v>7</v>
      </c>
    </row>
    <row r="40" spans="1:3" x14ac:dyDescent="0.35">
      <c r="A40" s="2">
        <v>44699</v>
      </c>
      <c r="B40" t="s">
        <v>9</v>
      </c>
      <c r="C40" s="3">
        <v>3</v>
      </c>
    </row>
    <row r="41" spans="1:3" x14ac:dyDescent="0.35">
      <c r="A41" s="2">
        <v>44699</v>
      </c>
      <c r="B41" t="s">
        <v>10</v>
      </c>
      <c r="C41" s="3">
        <v>1</v>
      </c>
    </row>
    <row r="42" spans="1:3" x14ac:dyDescent="0.35">
      <c r="A42" s="2">
        <v>44699</v>
      </c>
      <c r="B42" t="s">
        <v>25</v>
      </c>
      <c r="C42" s="3">
        <v>3</v>
      </c>
    </row>
    <row r="43" spans="1:3" x14ac:dyDescent="0.35">
      <c r="A43" s="2">
        <v>44698</v>
      </c>
      <c r="B43" t="s">
        <v>11</v>
      </c>
      <c r="C43" s="3">
        <v>1</v>
      </c>
    </row>
    <row r="44" spans="1:3" x14ac:dyDescent="0.35">
      <c r="A44" s="2">
        <v>44698</v>
      </c>
      <c r="B44" t="s">
        <v>8</v>
      </c>
      <c r="C44" s="3">
        <v>5</v>
      </c>
    </row>
    <row r="45" spans="1:3" x14ac:dyDescent="0.35">
      <c r="A45" s="2">
        <v>44698</v>
      </c>
      <c r="B45" t="s">
        <v>25</v>
      </c>
      <c r="C45" s="3">
        <v>2</v>
      </c>
    </row>
    <row r="46" spans="1:3" x14ac:dyDescent="0.35">
      <c r="A46" s="2">
        <v>44697</v>
      </c>
      <c r="B46" t="s">
        <v>2</v>
      </c>
      <c r="C46" s="3">
        <v>2</v>
      </c>
    </row>
    <row r="47" spans="1:3" x14ac:dyDescent="0.35">
      <c r="A47" s="2">
        <v>44697</v>
      </c>
      <c r="B47" t="s">
        <v>8</v>
      </c>
      <c r="C47" s="3">
        <v>6</v>
      </c>
    </row>
    <row r="48" spans="1:3" x14ac:dyDescent="0.35">
      <c r="A48" s="2">
        <v>44697</v>
      </c>
      <c r="B48" t="s">
        <v>25</v>
      </c>
      <c r="C48" s="3">
        <v>1</v>
      </c>
    </row>
    <row r="49" spans="1:3" x14ac:dyDescent="0.35">
      <c r="A49" s="2">
        <v>44694</v>
      </c>
      <c r="B49" t="s">
        <v>8</v>
      </c>
      <c r="C49" s="3">
        <v>2</v>
      </c>
    </row>
    <row r="50" spans="1:3" x14ac:dyDescent="0.35">
      <c r="A50" s="2">
        <v>44694</v>
      </c>
      <c r="B50" t="s">
        <v>25</v>
      </c>
      <c r="C50" s="3">
        <v>4</v>
      </c>
    </row>
    <row r="51" spans="1:3" x14ac:dyDescent="0.35">
      <c r="A51" s="2">
        <v>44693</v>
      </c>
      <c r="B51" t="s">
        <v>8</v>
      </c>
      <c r="C51" s="3">
        <v>5</v>
      </c>
    </row>
    <row r="52" spans="1:3" x14ac:dyDescent="0.35">
      <c r="A52" s="2">
        <v>44693</v>
      </c>
      <c r="B52" t="s">
        <v>9</v>
      </c>
      <c r="C52" s="3">
        <v>2</v>
      </c>
    </row>
    <row r="53" spans="1:3" x14ac:dyDescent="0.35">
      <c r="A53" s="2">
        <v>44693</v>
      </c>
      <c r="B53" t="s">
        <v>25</v>
      </c>
      <c r="C53" s="3">
        <v>1</v>
      </c>
    </row>
    <row r="54" spans="1:3" x14ac:dyDescent="0.35">
      <c r="A54" s="2">
        <v>44692</v>
      </c>
      <c r="B54" t="s">
        <v>8</v>
      </c>
      <c r="C54" s="3">
        <v>3</v>
      </c>
    </row>
    <row r="55" spans="1:3" x14ac:dyDescent="0.35">
      <c r="A55" s="2">
        <v>44692</v>
      </c>
      <c r="B55" t="s">
        <v>9</v>
      </c>
      <c r="C55" s="3">
        <v>2</v>
      </c>
    </row>
    <row r="56" spans="1:3" x14ac:dyDescent="0.35">
      <c r="A56" s="2">
        <v>44691</v>
      </c>
      <c r="B56" t="s">
        <v>2</v>
      </c>
      <c r="C56" s="3">
        <v>2</v>
      </c>
    </row>
    <row r="57" spans="1:3" x14ac:dyDescent="0.35">
      <c r="A57" s="2">
        <v>44691</v>
      </c>
      <c r="B57" t="s">
        <v>8</v>
      </c>
      <c r="C57" s="3">
        <v>2</v>
      </c>
    </row>
    <row r="58" spans="1:3" x14ac:dyDescent="0.35">
      <c r="A58" s="2">
        <v>44691</v>
      </c>
      <c r="B58" t="s">
        <v>9</v>
      </c>
      <c r="C58" s="3">
        <v>2</v>
      </c>
    </row>
    <row r="59" spans="1:3" x14ac:dyDescent="0.35">
      <c r="A59" s="2">
        <v>44690</v>
      </c>
      <c r="B59" t="s">
        <v>4</v>
      </c>
      <c r="C59" s="3">
        <v>1</v>
      </c>
    </row>
    <row r="60" spans="1:3" x14ac:dyDescent="0.35">
      <c r="A60" s="2">
        <v>44652</v>
      </c>
      <c r="B60" t="s">
        <v>5</v>
      </c>
      <c r="C60" s="3">
        <v>1</v>
      </c>
    </row>
    <row r="61" spans="1:3" x14ac:dyDescent="0.35">
      <c r="A61" s="2">
        <v>44652</v>
      </c>
      <c r="B61" t="s">
        <v>8</v>
      </c>
      <c r="C61" s="3">
        <v>1</v>
      </c>
    </row>
    <row r="62" spans="1:3" x14ac:dyDescent="0.35">
      <c r="A62" s="2">
        <v>44662</v>
      </c>
      <c r="B62" t="s">
        <v>5</v>
      </c>
      <c r="C62" s="3">
        <v>1</v>
      </c>
    </row>
    <row r="63" spans="1:3" x14ac:dyDescent="0.35">
      <c r="A63" s="2">
        <v>44664</v>
      </c>
      <c r="B63" t="s">
        <v>5</v>
      </c>
      <c r="C63" s="3">
        <v>3</v>
      </c>
    </row>
    <row r="64" spans="1:3" x14ac:dyDescent="0.35">
      <c r="A64" s="2">
        <v>44664</v>
      </c>
      <c r="B64" t="s">
        <v>9</v>
      </c>
      <c r="C64" s="3">
        <v>1</v>
      </c>
    </row>
    <row r="65" spans="1:3" x14ac:dyDescent="0.35">
      <c r="A65" s="2">
        <v>44665</v>
      </c>
      <c r="B65" t="s">
        <v>8</v>
      </c>
      <c r="C65" s="3">
        <v>1</v>
      </c>
    </row>
    <row r="66" spans="1:3" x14ac:dyDescent="0.35">
      <c r="A66" s="2">
        <v>44665</v>
      </c>
      <c r="B66" t="s">
        <v>9</v>
      </c>
      <c r="C66" s="3">
        <v>1</v>
      </c>
    </row>
    <row r="67" spans="1:3" x14ac:dyDescent="0.35">
      <c r="A67" s="2">
        <v>44670</v>
      </c>
      <c r="B67" t="s">
        <v>2</v>
      </c>
      <c r="C67" s="3">
        <v>1</v>
      </c>
    </row>
    <row r="68" spans="1:3" x14ac:dyDescent="0.35">
      <c r="A68" s="2">
        <v>44670</v>
      </c>
      <c r="B68" t="s">
        <v>6</v>
      </c>
      <c r="C68" s="3">
        <v>4</v>
      </c>
    </row>
    <row r="69" spans="1:3" x14ac:dyDescent="0.35">
      <c r="A69" s="2">
        <v>44670</v>
      </c>
      <c r="B69" t="s">
        <v>25</v>
      </c>
      <c r="C69" s="3">
        <v>1</v>
      </c>
    </row>
    <row r="70" spans="1:3" x14ac:dyDescent="0.35">
      <c r="A70" s="2">
        <v>44671</v>
      </c>
      <c r="B70" t="s">
        <v>9</v>
      </c>
      <c r="C70" s="3">
        <v>1</v>
      </c>
    </row>
    <row r="71" spans="1:3" x14ac:dyDescent="0.35">
      <c r="A71" s="2">
        <v>44672</v>
      </c>
      <c r="B71" t="s">
        <v>25</v>
      </c>
      <c r="C71" s="3">
        <v>1</v>
      </c>
    </row>
    <row r="72" spans="1:3" x14ac:dyDescent="0.35">
      <c r="A72" s="2">
        <v>44673</v>
      </c>
      <c r="B72" t="s">
        <v>5</v>
      </c>
      <c r="C72" s="3">
        <v>1</v>
      </c>
    </row>
    <row r="73" spans="1:3" x14ac:dyDescent="0.35">
      <c r="A73" s="2">
        <v>44673</v>
      </c>
      <c r="B73" t="s">
        <v>6</v>
      </c>
      <c r="C73" s="3">
        <v>2</v>
      </c>
    </row>
    <row r="74" spans="1:3" x14ac:dyDescent="0.35">
      <c r="A74" s="2">
        <v>44673</v>
      </c>
      <c r="B74" t="s">
        <v>8</v>
      </c>
      <c r="C74" s="3">
        <v>1</v>
      </c>
    </row>
    <row r="75" spans="1:3" x14ac:dyDescent="0.35">
      <c r="A75" s="2">
        <v>44673</v>
      </c>
      <c r="B75" t="s">
        <v>25</v>
      </c>
      <c r="C75" s="3">
        <v>2</v>
      </c>
    </row>
    <row r="76" spans="1:3" x14ac:dyDescent="0.35">
      <c r="A76" s="2">
        <v>44676</v>
      </c>
      <c r="B76" t="s">
        <v>5</v>
      </c>
      <c r="C76" s="3">
        <v>1</v>
      </c>
    </row>
    <row r="77" spans="1:3" x14ac:dyDescent="0.35">
      <c r="A77" s="2">
        <v>44676</v>
      </c>
      <c r="B77" t="s">
        <v>9</v>
      </c>
      <c r="C77" s="3">
        <v>2</v>
      </c>
    </row>
    <row r="78" spans="1:3" x14ac:dyDescent="0.35">
      <c r="A78" s="2">
        <v>44676</v>
      </c>
      <c r="B78" t="s">
        <v>25</v>
      </c>
      <c r="C78" s="3">
        <v>2</v>
      </c>
    </row>
    <row r="79" spans="1:3" x14ac:dyDescent="0.35">
      <c r="A79" s="2">
        <v>44677</v>
      </c>
      <c r="B79" t="s">
        <v>25</v>
      </c>
      <c r="C79" s="3">
        <v>2</v>
      </c>
    </row>
    <row r="80" spans="1:3" x14ac:dyDescent="0.35">
      <c r="A80" s="2">
        <v>44678</v>
      </c>
      <c r="B80" t="s">
        <v>9</v>
      </c>
      <c r="C80" s="3">
        <v>1</v>
      </c>
    </row>
    <row r="81" spans="1:3" x14ac:dyDescent="0.35">
      <c r="A81" s="2">
        <v>44679</v>
      </c>
      <c r="B81" t="s">
        <v>8</v>
      </c>
      <c r="C81" s="3">
        <v>1</v>
      </c>
    </row>
    <row r="82" spans="1:3" x14ac:dyDescent="0.35">
      <c r="A82" s="2">
        <v>44679</v>
      </c>
      <c r="B82" t="s">
        <v>25</v>
      </c>
      <c r="C82" s="3">
        <v>2</v>
      </c>
    </row>
    <row r="83" spans="1:3" x14ac:dyDescent="0.35">
      <c r="A83" s="2">
        <v>44680</v>
      </c>
      <c r="B83" t="s">
        <v>2</v>
      </c>
      <c r="C83" s="3">
        <v>1</v>
      </c>
    </row>
    <row r="84" spans="1:3" x14ac:dyDescent="0.35">
      <c r="A84" s="2">
        <v>44680</v>
      </c>
      <c r="B84" t="s">
        <v>25</v>
      </c>
      <c r="C84" s="3">
        <v>3</v>
      </c>
    </row>
    <row r="85" spans="1:3" x14ac:dyDescent="0.35">
      <c r="A85" s="2">
        <v>44684</v>
      </c>
      <c r="B85" t="s">
        <v>25</v>
      </c>
      <c r="C85" s="3">
        <v>5</v>
      </c>
    </row>
    <row r="86" spans="1:3" x14ac:dyDescent="0.35">
      <c r="A86" s="2">
        <v>44655</v>
      </c>
      <c r="B86" t="s">
        <v>5</v>
      </c>
      <c r="C86" s="3">
        <v>3</v>
      </c>
    </row>
    <row r="87" spans="1:3" x14ac:dyDescent="0.35">
      <c r="A87" s="2">
        <v>44655</v>
      </c>
      <c r="B87" t="s">
        <v>6</v>
      </c>
      <c r="C87" s="3">
        <v>3</v>
      </c>
    </row>
    <row r="88" spans="1:3" x14ac:dyDescent="0.35">
      <c r="A88" s="2">
        <v>44685</v>
      </c>
      <c r="B88" t="s">
        <v>2</v>
      </c>
      <c r="C88" s="3">
        <v>1</v>
      </c>
    </row>
    <row r="89" spans="1:3" x14ac:dyDescent="0.35">
      <c r="A89" s="2">
        <v>44685</v>
      </c>
      <c r="B89" t="s">
        <v>3</v>
      </c>
      <c r="C89" s="3">
        <v>1</v>
      </c>
    </row>
    <row r="90" spans="1:3" x14ac:dyDescent="0.35">
      <c r="A90" s="2">
        <v>44656</v>
      </c>
      <c r="B90" t="s">
        <v>5</v>
      </c>
      <c r="C90" s="3">
        <v>1</v>
      </c>
    </row>
    <row r="91" spans="1:3" x14ac:dyDescent="0.35">
      <c r="A91" s="2">
        <v>44656</v>
      </c>
      <c r="B91" t="s">
        <v>25</v>
      </c>
      <c r="C91" s="3">
        <v>1</v>
      </c>
    </row>
    <row r="92" spans="1:3" x14ac:dyDescent="0.35">
      <c r="A92" s="2">
        <v>44686</v>
      </c>
      <c r="B92" t="s">
        <v>2</v>
      </c>
      <c r="C92" s="3">
        <v>3</v>
      </c>
    </row>
    <row r="93" spans="1:3" x14ac:dyDescent="0.35">
      <c r="A93" s="2">
        <v>44686</v>
      </c>
      <c r="B93" t="s">
        <v>8</v>
      </c>
      <c r="C93" s="3">
        <v>3</v>
      </c>
    </row>
    <row r="94" spans="1:3" x14ac:dyDescent="0.35">
      <c r="A94" s="2">
        <v>44686</v>
      </c>
      <c r="B94" t="s">
        <v>25</v>
      </c>
      <c r="C94" s="3">
        <v>3</v>
      </c>
    </row>
    <row r="95" spans="1:3" x14ac:dyDescent="0.35">
      <c r="A95" s="2">
        <v>44657</v>
      </c>
      <c r="B95" t="s">
        <v>3</v>
      </c>
      <c r="C95" s="3">
        <v>1</v>
      </c>
    </row>
    <row r="96" spans="1:3" x14ac:dyDescent="0.35">
      <c r="A96" s="2">
        <v>44657</v>
      </c>
      <c r="B96" t="s">
        <v>5</v>
      </c>
      <c r="C96" s="3">
        <v>1</v>
      </c>
    </row>
    <row r="97" spans="1:3" x14ac:dyDescent="0.35">
      <c r="A97" s="2">
        <v>44657</v>
      </c>
      <c r="B97" t="s">
        <v>6</v>
      </c>
      <c r="C97" s="3">
        <v>1</v>
      </c>
    </row>
    <row r="98" spans="1:3" x14ac:dyDescent="0.35">
      <c r="A98" s="2">
        <v>44657</v>
      </c>
      <c r="B98" t="s">
        <v>25</v>
      </c>
      <c r="C98" s="3">
        <v>2</v>
      </c>
    </row>
    <row r="99" spans="1:3" x14ac:dyDescent="0.35">
      <c r="A99" s="2">
        <v>44687</v>
      </c>
      <c r="B99" t="s">
        <v>8</v>
      </c>
      <c r="C99" s="3">
        <v>1</v>
      </c>
    </row>
    <row r="100" spans="1:3" x14ac:dyDescent="0.35">
      <c r="A100" s="2">
        <v>44687</v>
      </c>
      <c r="B100" t="s">
        <v>9</v>
      </c>
      <c r="C100" s="3">
        <v>1</v>
      </c>
    </row>
    <row r="101" spans="1:3" x14ac:dyDescent="0.35">
      <c r="A101" s="2">
        <v>44687</v>
      </c>
      <c r="B101" t="s">
        <v>25</v>
      </c>
      <c r="C101" s="3">
        <v>4</v>
      </c>
    </row>
    <row r="102" spans="1:3" x14ac:dyDescent="0.35">
      <c r="A102" s="2">
        <v>44658</v>
      </c>
      <c r="B102" t="s">
        <v>5</v>
      </c>
      <c r="C102" s="3">
        <v>1</v>
      </c>
    </row>
    <row r="103" spans="1:3" x14ac:dyDescent="0.35">
      <c r="A103" s="2">
        <v>44659</v>
      </c>
      <c r="B103" t="s">
        <v>6</v>
      </c>
      <c r="C103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52C3-64AC-44B0-BE14-F58F6705C455}">
  <dimension ref="A1:N383"/>
  <sheetViews>
    <sheetView workbookViewId="0">
      <selection sqref="A1:XFD1048576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1" style="4" bestFit="1" customWidth="1"/>
    <col min="4" max="4" width="11.54296875" bestFit="1" customWidth="1"/>
    <col min="5" max="5" width="7.90625" bestFit="1" customWidth="1"/>
    <col min="6" max="6" width="16.453125" bestFit="1" customWidth="1"/>
    <col min="7" max="7" width="11.7265625" bestFit="1" customWidth="1"/>
    <col min="8" max="8" width="7.90625" bestFit="1" customWidth="1"/>
    <col min="9" max="9" width="10.6328125" bestFit="1" customWidth="1"/>
    <col min="10" max="10" width="7.90625" bestFit="1" customWidth="1"/>
    <col min="11" max="11" width="12.1796875" bestFit="1" customWidth="1"/>
    <col min="12" max="13" width="7.90625" bestFit="1" customWidth="1"/>
    <col min="14" max="14" width="10" bestFit="1" customWidth="1"/>
  </cols>
  <sheetData>
    <row r="1" spans="1:14" x14ac:dyDescent="0.35">
      <c r="A1" t="s">
        <v>0</v>
      </c>
      <c r="B1" t="s">
        <v>1</v>
      </c>
      <c r="C1" s="4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5">
      <c r="A2" s="2">
        <v>44652</v>
      </c>
      <c r="B2" t="s">
        <v>2</v>
      </c>
      <c r="C2" s="4">
        <v>0.34772332175925924</v>
      </c>
      <c r="D2" s="1">
        <v>0.2969353009259259</v>
      </c>
      <c r="E2" s="1">
        <v>9.4622986111111113E-2</v>
      </c>
      <c r="F2" s="1">
        <v>2.8449189814814817E-3</v>
      </c>
      <c r="G2" s="1">
        <v>5.0788020833333336E-2</v>
      </c>
      <c r="H2" s="1">
        <v>9.9865625000000006E-3</v>
      </c>
      <c r="I2" s="1">
        <v>1.234900462962963E-2</v>
      </c>
      <c r="J2" s="1">
        <v>6.204675925925926E-3</v>
      </c>
      <c r="K2" s="1">
        <v>0.20133124999999999</v>
      </c>
      <c r="L2" s="1"/>
      <c r="M2" s="1">
        <v>2.2247777777777776E-2</v>
      </c>
      <c r="N2" s="1"/>
    </row>
    <row r="3" spans="1:14" x14ac:dyDescent="0.35">
      <c r="A3" s="2">
        <v>44652</v>
      </c>
      <c r="B3" t="s">
        <v>3</v>
      </c>
      <c r="C3" s="4">
        <v>0.33759391203703704</v>
      </c>
      <c r="D3" s="1">
        <v>0.23410060185185186</v>
      </c>
      <c r="E3" s="1">
        <v>8.8824999999999998E-3</v>
      </c>
      <c r="F3" s="1"/>
      <c r="G3" s="1">
        <v>0.10349331018518519</v>
      </c>
      <c r="H3" s="1"/>
      <c r="I3" s="1">
        <v>7.2892199074074071E-2</v>
      </c>
      <c r="J3" s="1">
        <v>9.8093287037037038E-3</v>
      </c>
      <c r="K3" s="1">
        <v>0.24382045138888889</v>
      </c>
      <c r="L3" s="1"/>
      <c r="M3" s="1">
        <v>2.0791782407407408E-2</v>
      </c>
      <c r="N3" s="1"/>
    </row>
    <row r="4" spans="1:14" x14ac:dyDescent="0.35">
      <c r="A4" s="2">
        <v>44652</v>
      </c>
      <c r="B4" t="s">
        <v>5</v>
      </c>
      <c r="C4" s="4">
        <v>0.35586121527777775</v>
      </c>
      <c r="D4" s="1">
        <v>0.24307842592592593</v>
      </c>
      <c r="E4" s="1">
        <v>4.6845949074074073E-3</v>
      </c>
      <c r="F4" s="1"/>
      <c r="G4" s="1">
        <v>0.11278278935185185</v>
      </c>
      <c r="H4" s="1">
        <v>4.9052662037037037E-2</v>
      </c>
      <c r="I4" s="1">
        <v>2.7792129629629628E-2</v>
      </c>
      <c r="J4" s="1">
        <v>1.4544305555555555E-2</v>
      </c>
      <c r="K4" s="1">
        <v>0.2428129050925926</v>
      </c>
      <c r="L4" s="1"/>
      <c r="M4" s="1">
        <v>2.1393692129629629E-2</v>
      </c>
      <c r="N4" s="1"/>
    </row>
    <row r="5" spans="1:14" x14ac:dyDescent="0.35">
      <c r="A5" s="2">
        <v>44652</v>
      </c>
      <c r="B5" t="s">
        <v>6</v>
      </c>
      <c r="C5" s="4">
        <v>0.19114018518518519</v>
      </c>
      <c r="D5" s="1">
        <v>0.15084734953703705</v>
      </c>
      <c r="E5" s="1">
        <v>7.3382291666666669E-2</v>
      </c>
      <c r="F5" s="1"/>
      <c r="G5" s="1">
        <v>4.0292835648148145E-2</v>
      </c>
      <c r="H5" s="1"/>
      <c r="I5" s="1">
        <v>1.5784131944444446E-2</v>
      </c>
      <c r="J5" s="1"/>
      <c r="K5" s="1">
        <v>7.7465231481481475E-2</v>
      </c>
      <c r="L5" s="1"/>
      <c r="M5" s="1">
        <v>2.4508703703703703E-2</v>
      </c>
      <c r="N5" s="1"/>
    </row>
    <row r="6" spans="1:14" x14ac:dyDescent="0.35">
      <c r="A6" s="2">
        <v>44652</v>
      </c>
      <c r="B6" t="s">
        <v>8</v>
      </c>
      <c r="C6" s="4">
        <v>0.35880293981481481</v>
      </c>
      <c r="D6" s="1">
        <v>0.29060603009259262</v>
      </c>
      <c r="E6" s="1">
        <v>0.13294015046296295</v>
      </c>
      <c r="F6" s="1"/>
      <c r="G6" s="1">
        <v>6.8196909722222226E-2</v>
      </c>
      <c r="H6" s="1">
        <v>1.2457847222222223E-2</v>
      </c>
      <c r="I6" s="1">
        <v>2.4881203703703704E-2</v>
      </c>
      <c r="J6" s="1">
        <v>1.0868263888888889E-2</v>
      </c>
      <c r="K6" s="1">
        <v>0.1583079050925926</v>
      </c>
      <c r="L6" s="1"/>
      <c r="M6" s="1">
        <v>1.9989594907407409E-2</v>
      </c>
      <c r="N6" s="1"/>
    </row>
    <row r="7" spans="1:14" x14ac:dyDescent="0.35">
      <c r="A7" s="2">
        <v>44652</v>
      </c>
      <c r="B7" t="s">
        <v>9</v>
      </c>
      <c r="C7" s="4">
        <v>0.33884237268518519</v>
      </c>
      <c r="D7" s="1">
        <v>0.2689786574074074</v>
      </c>
      <c r="E7" s="1">
        <v>1.2520914351851853E-2</v>
      </c>
      <c r="F7" s="1"/>
      <c r="G7" s="1">
        <v>6.986371527777778E-2</v>
      </c>
      <c r="H7" s="1">
        <v>2.2699768518518518E-2</v>
      </c>
      <c r="I7" s="1">
        <v>1.0610231481481481E-2</v>
      </c>
      <c r="J7" s="1">
        <v>1.5673437500000002E-2</v>
      </c>
      <c r="K7" s="1">
        <v>0.26813480324074074</v>
      </c>
      <c r="L7" s="1"/>
      <c r="M7" s="1">
        <v>2.0880277777777779E-2</v>
      </c>
      <c r="N7" s="1"/>
    </row>
    <row r="8" spans="1:14" x14ac:dyDescent="0.35">
      <c r="A8" s="2">
        <v>44652</v>
      </c>
      <c r="B8" t="s">
        <v>25</v>
      </c>
      <c r="C8" s="4">
        <v>0.31931681712962962</v>
      </c>
      <c r="D8" s="1">
        <v>0.22088151620370369</v>
      </c>
      <c r="E8" s="1">
        <v>2.6188425925925927E-3</v>
      </c>
      <c r="F8" s="1"/>
      <c r="G8" s="1">
        <v>9.8435300925925923E-2</v>
      </c>
      <c r="H8" s="1">
        <v>2.4178159722222221E-2</v>
      </c>
      <c r="I8" s="1">
        <v>4.3197280092592591E-2</v>
      </c>
      <c r="J8" s="1">
        <v>1.0250590277777779E-2</v>
      </c>
      <c r="K8" s="1">
        <v>0.24434241898148149</v>
      </c>
      <c r="L8" s="1"/>
      <c r="M8" s="1">
        <v>2.0809270833333334E-2</v>
      </c>
      <c r="N8" s="1"/>
    </row>
    <row r="9" spans="1:14" x14ac:dyDescent="0.35">
      <c r="A9" s="2">
        <v>44655</v>
      </c>
      <c r="B9" t="s">
        <v>2</v>
      </c>
      <c r="C9" s="4">
        <v>0.3696171412037037</v>
      </c>
      <c r="D9" s="1">
        <v>0.26714671296296294</v>
      </c>
      <c r="E9" s="1">
        <v>4.3746296296296294E-3</v>
      </c>
      <c r="F9" s="1">
        <v>6.8684027777777775E-4</v>
      </c>
      <c r="G9" s="1">
        <v>0.10247042824074074</v>
      </c>
      <c r="H9" s="1">
        <v>1.3139571759259259E-2</v>
      </c>
      <c r="I9" s="1">
        <v>3.7590555555555558E-2</v>
      </c>
      <c r="J9" s="1">
        <v>1.2455405092592593E-2</v>
      </c>
      <c r="K9" s="1">
        <v>0.2625440277777778</v>
      </c>
      <c r="L9" s="1"/>
      <c r="M9" s="1">
        <v>2.0726527777777778E-2</v>
      </c>
      <c r="N9" s="1">
        <v>1.8558368055555555E-2</v>
      </c>
    </row>
    <row r="10" spans="1:14" x14ac:dyDescent="0.35">
      <c r="A10" s="2">
        <v>44655</v>
      </c>
      <c r="B10" t="s">
        <v>3</v>
      </c>
      <c r="C10" s="4">
        <v>0.31898840277777779</v>
      </c>
      <c r="D10" s="1">
        <v>0.1599156712962963</v>
      </c>
      <c r="E10" s="1">
        <v>7.5275347222222219E-3</v>
      </c>
      <c r="F10" s="1"/>
      <c r="G10" s="1">
        <v>0.15907273148148149</v>
      </c>
      <c r="H10" s="1"/>
      <c r="I10" s="1">
        <v>6.8144108796296302E-2</v>
      </c>
      <c r="J10" s="1"/>
      <c r="K10" s="1">
        <v>0.17282849537037037</v>
      </c>
      <c r="L10" s="1">
        <v>5.7702175925925928E-2</v>
      </c>
      <c r="M10" s="1">
        <v>2.0660914351851852E-2</v>
      </c>
      <c r="N10" s="1"/>
    </row>
    <row r="11" spans="1:14" x14ac:dyDescent="0.35">
      <c r="A11" s="2">
        <v>44655</v>
      </c>
      <c r="B11" t="s">
        <v>4</v>
      </c>
      <c r="C11" s="4">
        <v>0.33567076388888889</v>
      </c>
      <c r="D11" s="1">
        <v>0.22675780092592593</v>
      </c>
      <c r="E11" s="1">
        <v>3.2343530092592596E-2</v>
      </c>
      <c r="F11" s="1">
        <v>1.2846527777777778E-3</v>
      </c>
      <c r="G11" s="1">
        <v>0.10891296296296296</v>
      </c>
      <c r="H11" s="1"/>
      <c r="I11" s="1">
        <v>4.6918587962962964E-2</v>
      </c>
      <c r="J11" s="1"/>
      <c r="K11" s="1">
        <v>0.19343320601851852</v>
      </c>
      <c r="L11" s="1">
        <v>4.0315659722222223E-2</v>
      </c>
      <c r="M11" s="1">
        <v>2.1678715277777778E-2</v>
      </c>
      <c r="N11" s="1"/>
    </row>
    <row r="12" spans="1:14" x14ac:dyDescent="0.35">
      <c r="A12" s="2">
        <v>44655</v>
      </c>
      <c r="B12" t="s">
        <v>5</v>
      </c>
      <c r="C12" s="4">
        <v>0.3582004513888889</v>
      </c>
      <c r="D12" s="1">
        <v>0.23692916666666666</v>
      </c>
      <c r="E12" s="1">
        <v>3.1536770833333332E-2</v>
      </c>
      <c r="F12" s="1"/>
      <c r="G12" s="1">
        <v>0.12127128472222222</v>
      </c>
      <c r="H12" s="1">
        <v>3.128884259259259E-2</v>
      </c>
      <c r="I12" s="1">
        <v>3.0855069444444445E-2</v>
      </c>
      <c r="J12" s="1">
        <v>2.0367858796296295E-2</v>
      </c>
      <c r="K12" s="1">
        <v>0.20874508101851852</v>
      </c>
      <c r="L12" s="1"/>
      <c r="M12" s="1">
        <v>2.2008657407407407E-2</v>
      </c>
      <c r="N12" s="1"/>
    </row>
    <row r="13" spans="1:14" x14ac:dyDescent="0.35">
      <c r="A13" s="2">
        <v>44655</v>
      </c>
      <c r="B13" t="s">
        <v>6</v>
      </c>
      <c r="C13" s="4">
        <v>0.33360349537037037</v>
      </c>
      <c r="D13" s="1">
        <v>0.29052094907407405</v>
      </c>
      <c r="E13" s="1">
        <v>0.20053699074074074</v>
      </c>
      <c r="F13" s="1">
        <v>1.4156712962962964E-3</v>
      </c>
      <c r="G13" s="1">
        <v>4.3082546296296299E-2</v>
      </c>
      <c r="H13" s="1"/>
      <c r="I13" s="1">
        <v>8.1462384259259266E-3</v>
      </c>
      <c r="J13" s="1"/>
      <c r="K13" s="1">
        <v>8.8609039351851854E-2</v>
      </c>
      <c r="L13" s="1"/>
      <c r="M13" s="1">
        <v>2.1493587962962964E-2</v>
      </c>
      <c r="N13" s="1">
        <v>1.3442719907407407E-2</v>
      </c>
    </row>
    <row r="14" spans="1:14" x14ac:dyDescent="0.35">
      <c r="A14" s="2">
        <v>44655</v>
      </c>
      <c r="B14" t="s">
        <v>25</v>
      </c>
      <c r="C14" s="4">
        <v>0.34800898148148146</v>
      </c>
      <c r="D14" s="1">
        <v>0.2513711574074074</v>
      </c>
      <c r="E14" s="1">
        <v>7.3185532407407409E-3</v>
      </c>
      <c r="F14" s="1"/>
      <c r="G14" s="1">
        <v>9.6637824074074077E-2</v>
      </c>
      <c r="H14" s="1"/>
      <c r="I14" s="1">
        <v>5.6656215277777776E-2</v>
      </c>
      <c r="J14" s="1">
        <v>1.4465856481481482E-2</v>
      </c>
      <c r="K14" s="1">
        <v>0.24555996527777776</v>
      </c>
      <c r="L14" s="1"/>
      <c r="M14" s="1">
        <v>1.2173784722222223E-2</v>
      </c>
      <c r="N14" s="1">
        <v>1.3341967592592593E-2</v>
      </c>
    </row>
    <row r="15" spans="1:14" x14ac:dyDescent="0.35">
      <c r="A15" s="2">
        <v>44656</v>
      </c>
      <c r="B15" t="s">
        <v>2</v>
      </c>
      <c r="C15" s="4">
        <v>0.36081424768518516</v>
      </c>
      <c r="D15" s="1">
        <v>0.28515946759259259</v>
      </c>
      <c r="E15" s="1">
        <v>7.3723032407407409E-3</v>
      </c>
      <c r="F15" s="1">
        <v>5.9974537037037038E-4</v>
      </c>
      <c r="G15" s="1">
        <v>7.5654780092592591E-2</v>
      </c>
      <c r="H15" s="1">
        <v>1.1122233796296297E-2</v>
      </c>
      <c r="I15" s="1">
        <v>2.8049363425925927E-2</v>
      </c>
      <c r="J15" s="1">
        <v>1.4404027777777778E-2</v>
      </c>
      <c r="K15" s="1">
        <v>0.27846789351851853</v>
      </c>
      <c r="L15" s="1"/>
      <c r="M15" s="1">
        <v>2.2079155092592593E-2</v>
      </c>
      <c r="N15" s="1"/>
    </row>
    <row r="16" spans="1:14" x14ac:dyDescent="0.35">
      <c r="A16" s="2">
        <v>44656</v>
      </c>
      <c r="B16" t="s">
        <v>3</v>
      </c>
      <c r="C16" s="4">
        <v>0.32887194444444445</v>
      </c>
      <c r="D16" s="1">
        <v>0.24858203703703705</v>
      </c>
      <c r="E16" s="1">
        <v>9.5210763888888897E-3</v>
      </c>
      <c r="F16" s="1"/>
      <c r="G16" s="1">
        <v>8.0289907407407407E-2</v>
      </c>
      <c r="H16" s="1"/>
      <c r="I16" s="1">
        <v>3.8386712962962963E-2</v>
      </c>
      <c r="J16" s="1">
        <v>2.1641435185185184E-3</v>
      </c>
      <c r="K16" s="1">
        <v>0.25282305555555556</v>
      </c>
      <c r="L16" s="1"/>
      <c r="M16" s="1">
        <v>2.100060185185185E-2</v>
      </c>
      <c r="N16" s="1"/>
    </row>
    <row r="17" spans="1:14" x14ac:dyDescent="0.35">
      <c r="A17" s="2">
        <v>44656</v>
      </c>
      <c r="B17" t="s">
        <v>4</v>
      </c>
      <c r="C17" s="4">
        <v>0.33633990740740743</v>
      </c>
      <c r="D17" s="1">
        <v>0.2523785185185185</v>
      </c>
      <c r="E17" s="1">
        <v>2.8563263888888888E-2</v>
      </c>
      <c r="F17" s="1">
        <v>3.9202893518518519E-3</v>
      </c>
      <c r="G17" s="1">
        <v>8.3961388888888891E-2</v>
      </c>
      <c r="H17" s="1"/>
      <c r="I17" s="1">
        <v>2.5617581018518517E-2</v>
      </c>
      <c r="J17" s="1">
        <v>7.3119097222222222E-3</v>
      </c>
      <c r="K17" s="1">
        <v>0.22016606481481482</v>
      </c>
      <c r="L17" s="1">
        <v>2.9080763888888889E-2</v>
      </c>
      <c r="M17" s="1">
        <v>2.1951134259259261E-2</v>
      </c>
      <c r="N17" s="1"/>
    </row>
    <row r="18" spans="1:14" x14ac:dyDescent="0.35">
      <c r="A18" s="2">
        <v>44656</v>
      </c>
      <c r="B18" t="s">
        <v>5</v>
      </c>
      <c r="C18" s="4">
        <v>0.36865906250000002</v>
      </c>
      <c r="D18" s="1">
        <v>0.24994980324074073</v>
      </c>
      <c r="E18" s="1">
        <v>8.6835763888888882E-3</v>
      </c>
      <c r="F18" s="1"/>
      <c r="G18" s="1">
        <v>0.11870925925925926</v>
      </c>
      <c r="H18" s="1">
        <v>4.0853124999999997E-2</v>
      </c>
      <c r="I18" s="1">
        <v>4.4098877314814815E-2</v>
      </c>
      <c r="J18" s="1">
        <v>1.2663680555555555E-2</v>
      </c>
      <c r="K18" s="1">
        <v>0.24571591435185186</v>
      </c>
      <c r="L18" s="1"/>
      <c r="M18" s="1">
        <v>2.1093576388888889E-2</v>
      </c>
      <c r="N18" s="1"/>
    </row>
    <row r="19" spans="1:14" x14ac:dyDescent="0.35">
      <c r="A19" s="2">
        <v>44656</v>
      </c>
      <c r="B19" t="s">
        <v>6</v>
      </c>
      <c r="C19" s="4">
        <v>0.33221385416666666</v>
      </c>
      <c r="D19" s="1">
        <v>0.2929880671296296</v>
      </c>
      <c r="E19" s="1">
        <v>0.22854538194444443</v>
      </c>
      <c r="F19" s="1"/>
      <c r="G19" s="1">
        <v>3.9225787037037038E-2</v>
      </c>
      <c r="H19" s="1"/>
      <c r="I19" s="1">
        <v>8.7441550925925933E-3</v>
      </c>
      <c r="J19" s="1">
        <v>8.7850694444444443E-3</v>
      </c>
      <c r="K19" s="1">
        <v>6.446862268518519E-2</v>
      </c>
      <c r="L19" s="1"/>
      <c r="M19" s="1">
        <v>2.1696562499999999E-2</v>
      </c>
      <c r="N19" s="1"/>
    </row>
    <row r="20" spans="1:14" x14ac:dyDescent="0.35">
      <c r="A20" s="2">
        <v>44656</v>
      </c>
      <c r="B20" t="s">
        <v>8</v>
      </c>
      <c r="C20" s="4">
        <v>0.36612517361111113</v>
      </c>
      <c r="D20" s="1">
        <v>0.27175177083333335</v>
      </c>
      <c r="E20" s="1">
        <v>1.6590787037037036E-2</v>
      </c>
      <c r="F20" s="1"/>
      <c r="G20" s="1">
        <v>9.4373402777777782E-2</v>
      </c>
      <c r="H20" s="1">
        <v>2.9930659722222221E-2</v>
      </c>
      <c r="I20" s="1">
        <v>3.5429942129629632E-2</v>
      </c>
      <c r="J20" s="1">
        <v>8.9713425925925933E-3</v>
      </c>
      <c r="K20" s="1">
        <v>0.25906780092592591</v>
      </c>
      <c r="L20" s="1"/>
      <c r="M20" s="1">
        <v>2.0041458333333335E-2</v>
      </c>
      <c r="N20" s="1"/>
    </row>
    <row r="21" spans="1:14" x14ac:dyDescent="0.35">
      <c r="A21" s="2">
        <v>44656</v>
      </c>
      <c r="B21" t="s">
        <v>9</v>
      </c>
      <c r="C21" s="4">
        <v>0.36469233796296296</v>
      </c>
      <c r="D21" s="1">
        <v>0.26969251157407409</v>
      </c>
      <c r="E21" s="1">
        <v>8.5447337962962968E-3</v>
      </c>
      <c r="F21" s="1"/>
      <c r="G21" s="1">
        <v>9.4999826388888889E-2</v>
      </c>
      <c r="H21" s="1">
        <v>2.1707337962962963E-2</v>
      </c>
      <c r="I21" s="1">
        <v>4.2521180555555559E-3</v>
      </c>
      <c r="J21" s="1">
        <v>1.5248206018518519E-2</v>
      </c>
      <c r="K21" s="1">
        <v>0.27740898148148146</v>
      </c>
      <c r="L21" s="1"/>
      <c r="M21" s="1">
        <v>2.1260127314814813E-2</v>
      </c>
      <c r="N21" s="1">
        <v>3.253203703703704E-2</v>
      </c>
    </row>
    <row r="22" spans="1:14" x14ac:dyDescent="0.35">
      <c r="A22" s="2">
        <v>44656</v>
      </c>
      <c r="B22" t="s">
        <v>25</v>
      </c>
      <c r="C22" s="4">
        <v>0.36340924768518518</v>
      </c>
      <c r="D22" s="1">
        <v>0.22397822916666665</v>
      </c>
      <c r="E22" s="1">
        <v>5.5507754629629631E-3</v>
      </c>
      <c r="F22" s="1"/>
      <c r="G22" s="1">
        <v>0.13943101851851852</v>
      </c>
      <c r="H22" s="1"/>
      <c r="I22" s="1">
        <v>6.6990509259259257E-2</v>
      </c>
      <c r="J22" s="1">
        <v>7.7958564814814817E-3</v>
      </c>
      <c r="K22" s="1">
        <v>0.22887268518518519</v>
      </c>
      <c r="L22" s="1"/>
      <c r="M22" s="1">
        <v>2.0842395833333333E-2</v>
      </c>
      <c r="N22" s="1">
        <v>2.1573032407407409E-2</v>
      </c>
    </row>
    <row r="23" spans="1:14" x14ac:dyDescent="0.35">
      <c r="A23" s="2">
        <v>44657</v>
      </c>
      <c r="B23" t="s">
        <v>3</v>
      </c>
      <c r="C23" s="4">
        <v>0.33725482638888887</v>
      </c>
      <c r="D23" s="1">
        <v>0.19342556712962963</v>
      </c>
      <c r="E23" s="1">
        <v>8.9591087962962966E-3</v>
      </c>
      <c r="F23" s="1"/>
      <c r="G23" s="1">
        <v>0.14382925925925927</v>
      </c>
      <c r="H23" s="1"/>
      <c r="I23" s="1">
        <v>4.4001562500000001E-2</v>
      </c>
      <c r="J23" s="1">
        <v>2.2093634259259258E-3</v>
      </c>
      <c r="K23" s="1">
        <v>0.1993000925925926</v>
      </c>
      <c r="L23" s="1"/>
      <c r="M23" s="1">
        <v>2.2590358796296298E-2</v>
      </c>
      <c r="N23" s="1">
        <v>7.5027974537037037E-2</v>
      </c>
    </row>
    <row r="24" spans="1:14" x14ac:dyDescent="0.35">
      <c r="A24" s="2">
        <v>44657</v>
      </c>
      <c r="B24" t="s">
        <v>4</v>
      </c>
      <c r="C24" s="4">
        <v>0.33461241898148147</v>
      </c>
      <c r="D24" s="1">
        <v>0.2138071412037037</v>
      </c>
      <c r="E24" s="1">
        <v>2.4094097222222222E-2</v>
      </c>
      <c r="F24" s="1">
        <v>1.3203703703703704E-4</v>
      </c>
      <c r="G24" s="1">
        <v>0.12080527777777778</v>
      </c>
      <c r="H24" s="1"/>
      <c r="I24" s="1">
        <v>2.0598078703703705E-2</v>
      </c>
      <c r="J24" s="1"/>
      <c r="K24" s="1">
        <v>0.19208342592592592</v>
      </c>
      <c r="L24" s="1">
        <v>2.9177708333333333E-2</v>
      </c>
      <c r="M24" s="1">
        <v>2.091300925925926E-2</v>
      </c>
      <c r="N24" s="1">
        <v>5.0116481481481484E-2</v>
      </c>
    </row>
    <row r="25" spans="1:14" x14ac:dyDescent="0.35">
      <c r="A25" s="2">
        <v>44657</v>
      </c>
      <c r="B25" t="s">
        <v>5</v>
      </c>
      <c r="C25" s="4">
        <v>0.35725046296296298</v>
      </c>
      <c r="D25" s="1">
        <v>0.25694288194444442</v>
      </c>
      <c r="E25" s="1">
        <v>0.10894732638888889</v>
      </c>
      <c r="F25" s="1">
        <v>1.3020833333333334E-5</v>
      </c>
      <c r="G25" s="1">
        <v>0.10030758101851851</v>
      </c>
      <c r="H25" s="1">
        <v>3.7492060185185187E-2</v>
      </c>
      <c r="I25" s="1">
        <v>2.8684328703703705E-2</v>
      </c>
      <c r="J25" s="1">
        <v>1.3259004629629629E-2</v>
      </c>
      <c r="K25" s="1">
        <v>0.15041841435185185</v>
      </c>
      <c r="L25" s="1"/>
      <c r="M25" s="1">
        <v>2.08721875E-2</v>
      </c>
      <c r="N25" s="1"/>
    </row>
    <row r="26" spans="1:14" x14ac:dyDescent="0.35">
      <c r="A26" s="2">
        <v>44657</v>
      </c>
      <c r="B26" t="s">
        <v>6</v>
      </c>
      <c r="C26" s="4">
        <v>0.22532390046296297</v>
      </c>
      <c r="D26" s="1">
        <v>0.19035033564814816</v>
      </c>
      <c r="E26" s="1">
        <v>0.14732112268518519</v>
      </c>
      <c r="F26" s="1"/>
      <c r="G26" s="1">
        <v>3.4973564814814811E-2</v>
      </c>
      <c r="H26" s="1"/>
      <c r="I26" s="1">
        <v>1.4000138888888888E-2</v>
      </c>
      <c r="J26" s="1"/>
      <c r="K26" s="1">
        <v>4.3083217592592593E-2</v>
      </c>
      <c r="L26" s="1"/>
      <c r="M26" s="1">
        <v>2.0973425925925927E-2</v>
      </c>
      <c r="N26" s="1"/>
    </row>
    <row r="27" spans="1:14" x14ac:dyDescent="0.35">
      <c r="A27" s="2">
        <v>44657</v>
      </c>
      <c r="B27" t="s">
        <v>8</v>
      </c>
      <c r="C27" s="4">
        <v>0.3833121990740741</v>
      </c>
      <c r="D27" s="1">
        <v>0.25562324074074072</v>
      </c>
      <c r="E27" s="1">
        <v>1.5501018518518518E-2</v>
      </c>
      <c r="F27" s="1"/>
      <c r="G27" s="1">
        <v>0.12768895833333332</v>
      </c>
      <c r="H27" s="1">
        <v>3.8534305555555558E-2</v>
      </c>
      <c r="I27" s="1">
        <v>6.0122476851851854E-2</v>
      </c>
      <c r="J27" s="1">
        <v>8.9785763888888884E-3</v>
      </c>
      <c r="K27" s="1">
        <v>0.24242604166666668</v>
      </c>
      <c r="L27" s="1"/>
      <c r="M27" s="1">
        <v>2.0053599537037038E-2</v>
      </c>
      <c r="N27" s="1"/>
    </row>
    <row r="28" spans="1:14" x14ac:dyDescent="0.35">
      <c r="A28" s="2">
        <v>44657</v>
      </c>
      <c r="B28" t="s">
        <v>9</v>
      </c>
      <c r="C28" s="4">
        <v>0.3426823726851852</v>
      </c>
      <c r="D28" s="1">
        <v>0.25617254629629632</v>
      </c>
      <c r="E28" s="1">
        <v>1.483681712962963E-2</v>
      </c>
      <c r="F28" s="1"/>
      <c r="G28" s="1">
        <v>8.6509826388888891E-2</v>
      </c>
      <c r="H28" s="1">
        <v>1.5757824074074073E-2</v>
      </c>
      <c r="I28" s="1">
        <v>1.5315462962962963E-2</v>
      </c>
      <c r="J28" s="1">
        <v>1.4379409722222222E-2</v>
      </c>
      <c r="K28" s="1">
        <v>0.24729369212962962</v>
      </c>
      <c r="L28" s="1"/>
      <c r="M28" s="1">
        <v>2.0931111111111112E-2</v>
      </c>
      <c r="N28" s="1">
        <v>2.0126018518518519E-2</v>
      </c>
    </row>
    <row r="29" spans="1:14" x14ac:dyDescent="0.35">
      <c r="A29" s="2">
        <v>44657</v>
      </c>
      <c r="B29" t="s">
        <v>25</v>
      </c>
      <c r="C29" s="4">
        <v>0.3293975115740741</v>
      </c>
      <c r="D29" s="1">
        <v>0.27061579861111112</v>
      </c>
      <c r="E29" s="1">
        <v>6.1378009259259259E-3</v>
      </c>
      <c r="F29" s="1"/>
      <c r="G29" s="1">
        <v>5.8781712962962966E-2</v>
      </c>
      <c r="H29" s="1">
        <v>7.2859953703703706E-3</v>
      </c>
      <c r="I29" s="1">
        <v>2.5031446759259258E-2</v>
      </c>
      <c r="J29" s="1">
        <v>5.6081597222222218E-3</v>
      </c>
      <c r="K29" s="1">
        <v>0.26799978009259257</v>
      </c>
      <c r="L29" s="1"/>
      <c r="M29" s="1">
        <v>2.085611111111111E-2</v>
      </c>
      <c r="N29" s="1"/>
    </row>
    <row r="30" spans="1:14" x14ac:dyDescent="0.35">
      <c r="A30" s="2">
        <v>44658</v>
      </c>
      <c r="B30" t="s">
        <v>2</v>
      </c>
      <c r="C30" s="4">
        <v>0.32537023148148148</v>
      </c>
      <c r="D30" s="1">
        <v>0.2085751851851852</v>
      </c>
      <c r="E30" s="1">
        <v>2.8560416666666665E-3</v>
      </c>
      <c r="F30" s="1"/>
      <c r="G30" s="1">
        <v>0.11679504629629629</v>
      </c>
      <c r="H30" s="1">
        <v>5.5807141203703704E-2</v>
      </c>
      <c r="I30" s="1">
        <v>1.5761539351851851E-2</v>
      </c>
      <c r="J30" s="1">
        <v>9.5539004629629637E-3</v>
      </c>
      <c r="K30" s="1">
        <v>0.24429344907407408</v>
      </c>
      <c r="L30" s="1"/>
      <c r="M30" s="1">
        <v>2.1768414351851853E-2</v>
      </c>
      <c r="N30" s="1">
        <v>1.3904050925925926E-2</v>
      </c>
    </row>
    <row r="31" spans="1:14" x14ac:dyDescent="0.35">
      <c r="A31" s="2">
        <v>44658</v>
      </c>
      <c r="B31" t="s">
        <v>3</v>
      </c>
      <c r="C31" s="4">
        <v>0.33691081018518521</v>
      </c>
      <c r="D31" s="1">
        <v>0.26318290509259257</v>
      </c>
      <c r="E31" s="1">
        <v>1.6662777777777776E-2</v>
      </c>
      <c r="F31" s="1"/>
      <c r="G31" s="1">
        <v>7.3727905092592597E-2</v>
      </c>
      <c r="H31" s="1"/>
      <c r="I31" s="1">
        <v>4.7141192129629632E-2</v>
      </c>
      <c r="J31" s="1">
        <v>5.8760300925925924E-3</v>
      </c>
      <c r="K31" s="1">
        <v>0.26277671296296296</v>
      </c>
      <c r="L31" s="1"/>
      <c r="M31" s="1">
        <v>2.0710682870370371E-2</v>
      </c>
      <c r="N31" s="1"/>
    </row>
    <row r="32" spans="1:14" x14ac:dyDescent="0.35">
      <c r="A32" s="2">
        <v>44658</v>
      </c>
      <c r="B32" t="s">
        <v>4</v>
      </c>
      <c r="C32" s="4">
        <v>0.30390072916666666</v>
      </c>
      <c r="D32" s="1">
        <v>0.22969164351851851</v>
      </c>
      <c r="E32" s="1">
        <v>3.1611354166666668E-2</v>
      </c>
      <c r="F32" s="1"/>
      <c r="G32" s="1">
        <v>7.4209085648148154E-2</v>
      </c>
      <c r="H32" s="1"/>
      <c r="I32" s="1">
        <v>2.3979525462962965E-2</v>
      </c>
      <c r="J32" s="1"/>
      <c r="K32" s="1">
        <v>0.19940422453703704</v>
      </c>
      <c r="L32" s="1">
        <v>2.9171493055555556E-2</v>
      </c>
      <c r="M32" s="1">
        <v>2.105806712962963E-2</v>
      </c>
      <c r="N32" s="1"/>
    </row>
    <row r="33" spans="1:14" x14ac:dyDescent="0.35">
      <c r="A33" s="2">
        <v>44658</v>
      </c>
      <c r="B33" t="s">
        <v>5</v>
      </c>
      <c r="C33" s="4">
        <v>0.33707031250000002</v>
      </c>
      <c r="D33" s="1">
        <v>0.19396782407407406</v>
      </c>
      <c r="E33" s="1">
        <v>8.5812384259259262E-3</v>
      </c>
      <c r="F33" s="1"/>
      <c r="G33" s="1">
        <v>0.14310248842592593</v>
      </c>
      <c r="H33" s="1">
        <v>4.9339583333333333E-2</v>
      </c>
      <c r="I33" s="1">
        <v>1.7471840277777779E-2</v>
      </c>
      <c r="J33" s="1">
        <v>1.0067650462962962E-2</v>
      </c>
      <c r="K33" s="1">
        <v>0.19497604166666666</v>
      </c>
      <c r="L33" s="1"/>
      <c r="M33" s="1">
        <v>2.3100671296296296E-2</v>
      </c>
      <c r="N33" s="1">
        <v>4.3122743055555558E-2</v>
      </c>
    </row>
    <row r="34" spans="1:14" x14ac:dyDescent="0.35">
      <c r="A34" s="2">
        <v>44658</v>
      </c>
      <c r="B34" t="s">
        <v>6</v>
      </c>
      <c r="C34" s="4">
        <v>0.21905197916666666</v>
      </c>
      <c r="D34" s="1">
        <v>0.18655306712962963</v>
      </c>
      <c r="E34" s="1">
        <v>0.12292449074074074</v>
      </c>
      <c r="F34" s="1"/>
      <c r="G34" s="1">
        <v>3.2498912037037038E-2</v>
      </c>
      <c r="H34" s="1"/>
      <c r="I34" s="1">
        <v>6.9208333333333335E-3</v>
      </c>
      <c r="J34" s="1">
        <v>4.0758796296296298E-3</v>
      </c>
      <c r="K34" s="1">
        <v>6.3628495370370367E-2</v>
      </c>
      <c r="L34" s="1"/>
      <c r="M34" s="1">
        <v>2.1502199074074073E-2</v>
      </c>
      <c r="N34" s="1"/>
    </row>
    <row r="35" spans="1:14" x14ac:dyDescent="0.35">
      <c r="A35" s="2">
        <v>44658</v>
      </c>
      <c r="B35" t="s">
        <v>8</v>
      </c>
      <c r="C35" s="4">
        <v>0.33626667824074075</v>
      </c>
      <c r="D35" s="1">
        <v>0.19930601851851851</v>
      </c>
      <c r="E35" s="1">
        <v>1.6023217592592592E-2</v>
      </c>
      <c r="F35" s="1"/>
      <c r="G35" s="1">
        <v>0.13696065972222221</v>
      </c>
      <c r="H35" s="1">
        <v>2.7600601851851852E-2</v>
      </c>
      <c r="I35" s="1">
        <v>3.6257442129629627E-2</v>
      </c>
      <c r="J35" s="1">
        <v>7.5795601851851848E-3</v>
      </c>
      <c r="K35" s="1">
        <v>0.19131875000000001</v>
      </c>
      <c r="L35" s="1"/>
      <c r="M35" s="1">
        <v>2.1347777777777778E-2</v>
      </c>
      <c r="N35" s="1">
        <v>4.4175277777777779E-2</v>
      </c>
    </row>
    <row r="36" spans="1:14" x14ac:dyDescent="0.35">
      <c r="A36" s="2">
        <v>44658</v>
      </c>
      <c r="B36" t="s">
        <v>9</v>
      </c>
      <c r="C36" s="4">
        <v>0.31778576388888891</v>
      </c>
      <c r="D36" s="1">
        <v>0.25134274305555554</v>
      </c>
      <c r="E36" s="1">
        <v>1.3059768518518519E-2</v>
      </c>
      <c r="F36" s="1"/>
      <c r="G36" s="1">
        <v>6.6443020833333338E-2</v>
      </c>
      <c r="H36" s="1">
        <v>2.0400983796296297E-2</v>
      </c>
      <c r="I36" s="1">
        <v>1.0643449074074074E-2</v>
      </c>
      <c r="J36" s="1">
        <v>1.4396631944444445E-2</v>
      </c>
      <c r="K36" s="1">
        <v>0.24892814814814815</v>
      </c>
      <c r="L36" s="1"/>
      <c r="M36" s="1">
        <v>2.1001956018518519E-2</v>
      </c>
      <c r="N36" s="1"/>
    </row>
    <row r="37" spans="1:14" x14ac:dyDescent="0.35">
      <c r="A37" s="2">
        <v>44658</v>
      </c>
      <c r="B37" t="s">
        <v>10</v>
      </c>
      <c r="C37" s="4">
        <v>0.34190680555555558</v>
      </c>
      <c r="D37" s="1">
        <v>0.27770064814814815</v>
      </c>
      <c r="E37" s="1">
        <v>1.8668379629629629E-2</v>
      </c>
      <c r="F37" s="1">
        <v>2.3275000000000001E-3</v>
      </c>
      <c r="G37" s="1">
        <v>6.4206157407407413E-2</v>
      </c>
      <c r="H37" s="1"/>
      <c r="I37" s="1">
        <v>1.5189837962962962E-2</v>
      </c>
      <c r="J37" s="1">
        <v>1.6210810185185186E-2</v>
      </c>
      <c r="K37" s="1">
        <v>0.25741431712962964</v>
      </c>
      <c r="L37" s="1"/>
      <c r="M37" s="1">
        <v>2.098912037037037E-2</v>
      </c>
      <c r="N37" s="1">
        <v>1.1816388888888888E-2</v>
      </c>
    </row>
    <row r="38" spans="1:14" x14ac:dyDescent="0.35">
      <c r="A38" s="2">
        <v>44658</v>
      </c>
      <c r="B38" t="s">
        <v>25</v>
      </c>
      <c r="C38" s="4">
        <v>0.25814965277777779</v>
      </c>
      <c r="D38" s="1">
        <v>0.1203220949074074</v>
      </c>
      <c r="E38" s="1">
        <v>5.5151736111111113E-3</v>
      </c>
      <c r="F38" s="1">
        <v>2.7708333333333334E-5</v>
      </c>
      <c r="G38" s="1">
        <v>0.13782755787037038</v>
      </c>
      <c r="H38" s="1">
        <v>1.2824502314814815E-2</v>
      </c>
      <c r="I38" s="1">
        <v>4.2903993055555555E-2</v>
      </c>
      <c r="J38" s="1">
        <v>7.9470023148148147E-3</v>
      </c>
      <c r="K38" s="1">
        <v>0.12294339120370371</v>
      </c>
      <c r="L38" s="1"/>
      <c r="M38" s="1">
        <v>1.699747685185185E-2</v>
      </c>
      <c r="N38" s="1">
        <v>5.7154583333333335E-2</v>
      </c>
    </row>
    <row r="39" spans="1:14" x14ac:dyDescent="0.35">
      <c r="A39" s="2">
        <v>44659</v>
      </c>
      <c r="B39" t="s">
        <v>2</v>
      </c>
      <c r="C39" s="4">
        <v>0.3594319328703704</v>
      </c>
      <c r="D39" s="1">
        <v>0.28321462962962962</v>
      </c>
      <c r="E39" s="1">
        <v>8.5234618055555558E-2</v>
      </c>
      <c r="F39" s="1">
        <v>5.1932870370370371E-4</v>
      </c>
      <c r="G39" s="1">
        <v>7.6217303240740747E-2</v>
      </c>
      <c r="H39" s="1">
        <v>1.2675914351851851E-2</v>
      </c>
      <c r="I39" s="1">
        <v>3.4836388888888889E-2</v>
      </c>
      <c r="J39" s="1">
        <v>7.2338194444444446E-3</v>
      </c>
      <c r="K39" s="1">
        <v>0.20681111111111111</v>
      </c>
      <c r="L39" s="1"/>
      <c r="M39" s="1">
        <v>2.1471180555555556E-2</v>
      </c>
      <c r="N39" s="1"/>
    </row>
    <row r="40" spans="1:14" x14ac:dyDescent="0.35">
      <c r="A40" s="2">
        <v>44659</v>
      </c>
      <c r="B40" t="s">
        <v>3</v>
      </c>
      <c r="C40" s="4">
        <v>0.33258318287037036</v>
      </c>
      <c r="D40" s="1">
        <v>0.24034</v>
      </c>
      <c r="E40" s="1">
        <v>1.0106678240740741E-2</v>
      </c>
      <c r="F40" s="1"/>
      <c r="G40" s="1">
        <v>9.2243182870370366E-2</v>
      </c>
      <c r="H40" s="1"/>
      <c r="I40" s="1">
        <v>3.7227164351851853E-2</v>
      </c>
      <c r="J40" s="1">
        <v>3.9752083333333332E-3</v>
      </c>
      <c r="K40" s="1">
        <v>0.2343267361111111</v>
      </c>
      <c r="L40" s="1"/>
      <c r="M40" s="1">
        <v>2.0733634259259261E-2</v>
      </c>
      <c r="N40" s="1"/>
    </row>
    <row r="41" spans="1:14" x14ac:dyDescent="0.35">
      <c r="A41" s="2">
        <v>44659</v>
      </c>
      <c r="B41" t="s">
        <v>4</v>
      </c>
      <c r="C41" s="4">
        <v>0.15774702546296296</v>
      </c>
      <c r="D41" s="1">
        <v>0.11018209490740741</v>
      </c>
      <c r="E41" s="1">
        <v>1.1426770833333334E-2</v>
      </c>
      <c r="F41" s="1">
        <v>6.6273148148148148E-5</v>
      </c>
      <c r="G41" s="1">
        <v>4.7564930555555558E-2</v>
      </c>
      <c r="H41" s="1">
        <v>5.7000925925925925E-3</v>
      </c>
      <c r="I41" s="1">
        <v>1.9528715277777779E-2</v>
      </c>
      <c r="J41" s="1"/>
      <c r="K41" s="1">
        <v>0.10044087962962962</v>
      </c>
      <c r="L41" s="1">
        <v>2.2336122685185186E-2</v>
      </c>
      <c r="M41" s="1"/>
      <c r="N41" s="1"/>
    </row>
    <row r="42" spans="1:14" x14ac:dyDescent="0.35">
      <c r="A42" s="2">
        <v>44659</v>
      </c>
      <c r="B42" t="s">
        <v>5</v>
      </c>
      <c r="C42" s="4">
        <v>0.30071472222222223</v>
      </c>
      <c r="D42" s="1">
        <v>0.23227090277777779</v>
      </c>
      <c r="E42" s="1">
        <v>1.4677638888888889E-2</v>
      </c>
      <c r="F42" s="1"/>
      <c r="G42" s="1">
        <v>6.8443819444444443E-2</v>
      </c>
      <c r="H42" s="1">
        <v>2.115954861111111E-2</v>
      </c>
      <c r="I42" s="1">
        <v>1.6798865740740739E-2</v>
      </c>
      <c r="J42" s="1">
        <v>8.901793981481481E-3</v>
      </c>
      <c r="K42" s="1">
        <v>0.22379324074074075</v>
      </c>
      <c r="L42" s="1"/>
      <c r="M42" s="1">
        <v>2.1583611111111112E-2</v>
      </c>
      <c r="N42" s="1"/>
    </row>
    <row r="43" spans="1:14" x14ac:dyDescent="0.35">
      <c r="A43" s="2">
        <v>44659</v>
      </c>
      <c r="B43" t="s">
        <v>6</v>
      </c>
      <c r="C43" s="4">
        <v>0.23506774305555556</v>
      </c>
      <c r="D43" s="1">
        <v>0.192401875</v>
      </c>
      <c r="E43" s="1">
        <v>0.14687489583333332</v>
      </c>
      <c r="F43" s="1"/>
      <c r="G43" s="1">
        <v>4.2665868055555556E-2</v>
      </c>
      <c r="H43" s="1"/>
      <c r="I43" s="1">
        <v>1.6139467592592594E-2</v>
      </c>
      <c r="J43" s="1">
        <v>4.0846064814814816E-3</v>
      </c>
      <c r="K43" s="1">
        <v>4.5525358796296295E-2</v>
      </c>
      <c r="L43" s="1">
        <v>2.1678240740740742E-5</v>
      </c>
      <c r="M43" s="1">
        <v>2.242011574074074E-2</v>
      </c>
      <c r="N43" s="1"/>
    </row>
    <row r="44" spans="1:14" x14ac:dyDescent="0.35">
      <c r="A44" s="2">
        <v>44659</v>
      </c>
      <c r="B44" t="s">
        <v>8</v>
      </c>
      <c r="C44" s="4">
        <v>0.35752086805555555</v>
      </c>
      <c r="D44" s="1">
        <v>0.28198646990740739</v>
      </c>
      <c r="E44" s="1">
        <v>2.0455960648148148E-2</v>
      </c>
      <c r="F44" s="1"/>
      <c r="G44" s="1">
        <v>7.5534398148148149E-2</v>
      </c>
      <c r="H44" s="1">
        <v>2.1788969907407408E-2</v>
      </c>
      <c r="I44" s="1">
        <v>2.4907199074074075E-2</v>
      </c>
      <c r="J44" s="1">
        <v>8.6482407407407411E-3</v>
      </c>
      <c r="K44" s="1">
        <v>0.26372047453703706</v>
      </c>
      <c r="L44" s="1"/>
      <c r="M44" s="1">
        <v>2.0189988425925925E-2</v>
      </c>
      <c r="N44" s="1"/>
    </row>
    <row r="45" spans="1:14" x14ac:dyDescent="0.35">
      <c r="A45" s="2">
        <v>44659</v>
      </c>
      <c r="B45" t="s">
        <v>9</v>
      </c>
      <c r="C45" s="4">
        <v>0.34294155092592593</v>
      </c>
      <c r="D45" s="1">
        <v>0.25223101851851853</v>
      </c>
      <c r="E45" s="1">
        <v>2.256056712962963E-2</v>
      </c>
      <c r="F45" s="1"/>
      <c r="G45" s="1">
        <v>9.071053240740741E-2</v>
      </c>
      <c r="H45" s="1">
        <v>4.2642314814814813E-2</v>
      </c>
      <c r="I45" s="1">
        <v>1.2756863425925927E-2</v>
      </c>
      <c r="J45" s="1">
        <v>1.4432187500000001E-2</v>
      </c>
      <c r="K45" s="1">
        <v>0.23767872685185185</v>
      </c>
      <c r="L45" s="1"/>
      <c r="M45" s="1">
        <v>2.0879166666666667E-2</v>
      </c>
      <c r="N45" s="1"/>
    </row>
    <row r="46" spans="1:14" x14ac:dyDescent="0.35">
      <c r="A46" s="2">
        <v>44659</v>
      </c>
      <c r="B46" t="s">
        <v>10</v>
      </c>
      <c r="C46" s="4">
        <v>0.33492241898148151</v>
      </c>
      <c r="D46" s="1">
        <v>0.25905788194444446</v>
      </c>
      <c r="E46" s="1">
        <v>1.946747685185185E-2</v>
      </c>
      <c r="F46" s="1">
        <v>1.1192361111111112E-3</v>
      </c>
      <c r="G46" s="1">
        <v>7.5864537037037036E-2</v>
      </c>
      <c r="H46" s="1"/>
      <c r="I46" s="1">
        <v>2.2751770833333334E-2</v>
      </c>
      <c r="J46" s="1">
        <v>2.6133113425925926E-2</v>
      </c>
      <c r="K46" s="1">
        <v>0.23988583333333333</v>
      </c>
      <c r="L46" s="1"/>
      <c r="M46" s="1">
        <v>2.1141076388888888E-2</v>
      </c>
      <c r="N46" s="1">
        <v>5.8385763888888888E-3</v>
      </c>
    </row>
    <row r="47" spans="1:14" x14ac:dyDescent="0.35">
      <c r="A47" s="2">
        <v>44659</v>
      </c>
      <c r="B47" t="s">
        <v>25</v>
      </c>
      <c r="C47" s="4">
        <v>0.31042094907407408</v>
      </c>
      <c r="D47" s="1">
        <v>0.24295920138888888</v>
      </c>
      <c r="E47" s="1">
        <v>1.001119212962963E-2</v>
      </c>
      <c r="F47" s="1"/>
      <c r="G47" s="1">
        <v>6.7461747685185189E-2</v>
      </c>
      <c r="H47" s="1">
        <v>9.8765162037037033E-3</v>
      </c>
      <c r="I47" s="1">
        <v>2.8445462962962964E-2</v>
      </c>
      <c r="J47" s="1">
        <v>9.643287037037037E-3</v>
      </c>
      <c r="K47" s="1">
        <v>0.24315711805555557</v>
      </c>
      <c r="L47" s="1"/>
      <c r="M47" s="1">
        <v>1.9496481481481483E-2</v>
      </c>
      <c r="N47" s="1"/>
    </row>
    <row r="48" spans="1:14" x14ac:dyDescent="0.35">
      <c r="A48" s="2">
        <v>44662</v>
      </c>
      <c r="B48" t="s">
        <v>2</v>
      </c>
      <c r="C48" s="4">
        <v>0.32776879629629629</v>
      </c>
      <c r="D48" s="1">
        <v>0.2514179050925926</v>
      </c>
      <c r="E48" s="1">
        <v>6.2613541666666668E-3</v>
      </c>
      <c r="F48" s="1">
        <v>6.2592592592592591E-5</v>
      </c>
      <c r="G48" s="1">
        <v>7.6350891203703697E-2</v>
      </c>
      <c r="H48" s="1">
        <v>3.072548611111111E-2</v>
      </c>
      <c r="I48" s="1">
        <v>5.8685069444444444E-3</v>
      </c>
      <c r="J48" s="1">
        <v>1.8859768518518519E-2</v>
      </c>
      <c r="K48" s="1">
        <v>0.24519593749999999</v>
      </c>
      <c r="L48" s="1"/>
      <c r="M48" s="1">
        <v>2.089712962962963E-2</v>
      </c>
      <c r="N48" s="1"/>
    </row>
    <row r="49" spans="1:14" x14ac:dyDescent="0.35">
      <c r="A49" s="2">
        <v>44662</v>
      </c>
      <c r="B49" t="s">
        <v>3</v>
      </c>
      <c r="C49" s="4">
        <v>0.32834452546296294</v>
      </c>
      <c r="D49" s="1">
        <v>0.22488405092592592</v>
      </c>
      <c r="E49" s="1">
        <v>1.4984062500000001E-2</v>
      </c>
      <c r="F49" s="1"/>
      <c r="G49" s="1">
        <v>0.10346047453703704</v>
      </c>
      <c r="H49" s="1"/>
      <c r="I49" s="1">
        <v>7.9241365740740741E-2</v>
      </c>
      <c r="J49" s="1">
        <v>3.8813888888888891E-3</v>
      </c>
      <c r="K49" s="1">
        <v>0.23234483796296296</v>
      </c>
      <c r="L49" s="1"/>
      <c r="M49" s="1">
        <v>2.0337719907407407E-2</v>
      </c>
      <c r="N49" s="1"/>
    </row>
    <row r="50" spans="1:14" x14ac:dyDescent="0.35">
      <c r="A50" s="2">
        <v>44662</v>
      </c>
      <c r="B50" t="s">
        <v>4</v>
      </c>
      <c r="C50" s="4">
        <v>0.30218266203703703</v>
      </c>
      <c r="D50" s="1">
        <v>0.17241237268518519</v>
      </c>
      <c r="E50" s="1">
        <v>2.7262638888888888E-2</v>
      </c>
      <c r="F50" s="1"/>
      <c r="G50" s="1">
        <v>0.12977028935185186</v>
      </c>
      <c r="H50" s="1">
        <v>3.1496516203703702E-2</v>
      </c>
      <c r="I50" s="1">
        <v>3.1680740740740738E-2</v>
      </c>
      <c r="J50" s="1">
        <v>3.0852430555555555E-3</v>
      </c>
      <c r="K50" s="1">
        <v>0.15450856481481481</v>
      </c>
      <c r="L50" s="1">
        <v>4.190835648148148E-2</v>
      </c>
      <c r="M50" s="1">
        <v>2.1599432870370371E-2</v>
      </c>
      <c r="N50" s="1"/>
    </row>
    <row r="51" spans="1:14" x14ac:dyDescent="0.35">
      <c r="A51" s="2">
        <v>44662</v>
      </c>
      <c r="B51" t="s">
        <v>5</v>
      </c>
      <c r="C51" s="4">
        <v>0.33321331018518519</v>
      </c>
      <c r="D51" s="1">
        <v>0.25624744212962963</v>
      </c>
      <c r="E51" s="1">
        <v>0.19816638888888888</v>
      </c>
      <c r="F51" s="1"/>
      <c r="G51" s="1">
        <v>7.6965868055555553E-2</v>
      </c>
      <c r="H51" s="1">
        <v>3.7990069444444448E-2</v>
      </c>
      <c r="I51" s="1">
        <v>1.223349537037037E-2</v>
      </c>
      <c r="J51" s="1">
        <v>6.1927083333333331E-3</v>
      </c>
      <c r="K51" s="1">
        <v>6.5476678240740743E-2</v>
      </c>
      <c r="L51" s="1"/>
      <c r="M51" s="1">
        <v>2.0549594907407407E-2</v>
      </c>
      <c r="N51" s="1"/>
    </row>
    <row r="52" spans="1:14" x14ac:dyDescent="0.35">
      <c r="A52" s="2">
        <v>44662</v>
      </c>
      <c r="B52" t="s">
        <v>11</v>
      </c>
      <c r="C52" s="4">
        <v>0.32600659722222225</v>
      </c>
      <c r="D52" s="1">
        <v>8.494063657407408E-2</v>
      </c>
      <c r="E52" s="1">
        <v>6.1148148148148151E-4</v>
      </c>
      <c r="F52" s="1"/>
      <c r="G52" s="1">
        <v>0.24106596064814814</v>
      </c>
      <c r="H52" s="1">
        <v>1.4690046296296297E-2</v>
      </c>
      <c r="I52" s="1">
        <v>4.2232060185185185E-3</v>
      </c>
      <c r="J52" s="1"/>
      <c r="K52" s="1">
        <v>9.88553125E-2</v>
      </c>
      <c r="L52" s="1">
        <v>1.867962962962963E-3</v>
      </c>
      <c r="M52" s="1"/>
      <c r="N52" s="1"/>
    </row>
    <row r="53" spans="1:14" x14ac:dyDescent="0.35">
      <c r="A53" s="2">
        <v>44662</v>
      </c>
      <c r="B53" t="s">
        <v>6</v>
      </c>
      <c r="C53" s="4">
        <v>0.32955672453703705</v>
      </c>
      <c r="D53" s="1">
        <v>0.25143901620370368</v>
      </c>
      <c r="E53" s="1">
        <v>0.17425962962962963</v>
      </c>
      <c r="F53" s="1">
        <v>2.0005787037037036E-3</v>
      </c>
      <c r="G53" s="1">
        <v>7.8117708333333327E-2</v>
      </c>
      <c r="H53" s="1"/>
      <c r="I53" s="1">
        <v>5.6625914351851853E-2</v>
      </c>
      <c r="J53" s="1"/>
      <c r="K53" s="1">
        <v>7.7904745370370371E-2</v>
      </c>
      <c r="L53" s="1"/>
      <c r="M53" s="1">
        <v>2.1491793981481482E-2</v>
      </c>
      <c r="N53" s="1"/>
    </row>
    <row r="54" spans="1:14" x14ac:dyDescent="0.35">
      <c r="A54" s="2">
        <v>44662</v>
      </c>
      <c r="B54" t="s">
        <v>9</v>
      </c>
      <c r="C54" s="4">
        <v>0.29502045138888888</v>
      </c>
      <c r="D54" s="1">
        <v>0.20272201388888889</v>
      </c>
      <c r="E54" s="1">
        <v>1.5164293981481482E-2</v>
      </c>
      <c r="F54" s="1"/>
      <c r="G54" s="1">
        <v>9.2298437499999997E-2</v>
      </c>
      <c r="H54" s="1">
        <v>5.0123263888888887E-2</v>
      </c>
      <c r="I54" s="1">
        <v>9.4124768518518524E-3</v>
      </c>
      <c r="J54" s="1">
        <v>1.1897222222222222E-2</v>
      </c>
      <c r="K54" s="1">
        <v>0.19556965277777777</v>
      </c>
      <c r="L54" s="1"/>
      <c r="M54" s="1">
        <v>2.0865474537037038E-2</v>
      </c>
      <c r="N54" s="1"/>
    </row>
    <row r="55" spans="1:14" x14ac:dyDescent="0.35">
      <c r="A55" s="2">
        <v>44662</v>
      </c>
      <c r="B55" t="s">
        <v>10</v>
      </c>
      <c r="C55" s="4">
        <v>0.22354122685185185</v>
      </c>
      <c r="D55" s="1">
        <v>0.18512017361111111</v>
      </c>
      <c r="E55" s="1">
        <v>1.8877499999999998E-2</v>
      </c>
      <c r="F55" s="1">
        <v>7.8369907407407416E-3</v>
      </c>
      <c r="G55" s="1">
        <v>3.8421053240740743E-2</v>
      </c>
      <c r="H55" s="1"/>
      <c r="I55" s="1">
        <v>1.4755659722222222E-2</v>
      </c>
      <c r="J55" s="1">
        <v>2.366539351851852E-2</v>
      </c>
      <c r="K55" s="1">
        <v>0.16093218749999999</v>
      </c>
      <c r="L55" s="1"/>
      <c r="M55" s="1"/>
      <c r="N55" s="1"/>
    </row>
    <row r="56" spans="1:14" x14ac:dyDescent="0.35">
      <c r="A56" s="2">
        <v>44663</v>
      </c>
      <c r="B56" t="s">
        <v>2</v>
      </c>
      <c r="C56" s="4">
        <v>0.36757359953703705</v>
      </c>
      <c r="D56" s="1">
        <v>0.2798952662037037</v>
      </c>
      <c r="E56" s="1">
        <v>3.0407060185185186E-2</v>
      </c>
      <c r="F56" s="1"/>
      <c r="G56" s="1">
        <v>8.767833333333333E-2</v>
      </c>
      <c r="H56" s="1">
        <v>1.8324398148148149E-2</v>
      </c>
      <c r="I56" s="1">
        <v>3.5635937499999999E-2</v>
      </c>
      <c r="J56" s="1">
        <v>1.2027430555555555E-2</v>
      </c>
      <c r="K56" s="1">
        <v>0.24967886574074075</v>
      </c>
      <c r="L56" s="1"/>
      <c r="M56" s="1">
        <v>2.1690567129629631E-2</v>
      </c>
      <c r="N56" s="1"/>
    </row>
    <row r="57" spans="1:14" x14ac:dyDescent="0.35">
      <c r="A57" s="2">
        <v>44663</v>
      </c>
      <c r="B57" t="s">
        <v>3</v>
      </c>
      <c r="C57" s="4">
        <v>0.35446024305555557</v>
      </c>
      <c r="D57" s="1">
        <v>0.23160541666666667</v>
      </c>
      <c r="E57" s="1">
        <v>1.6730046296296295E-2</v>
      </c>
      <c r="F57" s="1"/>
      <c r="G57" s="1">
        <v>0.12285482638888889</v>
      </c>
      <c r="H57" s="1">
        <v>8.764618055555555E-3</v>
      </c>
      <c r="I57" s="1">
        <v>7.4821354166666673E-2</v>
      </c>
      <c r="J57" s="1">
        <v>1.4193692129629629E-2</v>
      </c>
      <c r="K57" s="1">
        <v>0.23951903935185184</v>
      </c>
      <c r="L57" s="1"/>
      <c r="M57" s="1">
        <v>2.0721886574074075E-2</v>
      </c>
      <c r="N57" s="1">
        <v>4.252986111111111E-3</v>
      </c>
    </row>
    <row r="58" spans="1:14" x14ac:dyDescent="0.35">
      <c r="A58" s="2">
        <v>44663</v>
      </c>
      <c r="B58" t="s">
        <v>4</v>
      </c>
      <c r="C58" s="4">
        <v>0.33436326388888887</v>
      </c>
      <c r="D58" s="1">
        <v>0.23529665509259259</v>
      </c>
      <c r="E58" s="1">
        <v>5.5905277777777776E-2</v>
      </c>
      <c r="F58" s="1">
        <v>1.7002314814814815E-4</v>
      </c>
      <c r="G58" s="1">
        <v>9.9066608796296293E-2</v>
      </c>
      <c r="H58" s="1">
        <v>2.9317939814814814E-3</v>
      </c>
      <c r="I58" s="1">
        <v>1.686707175925926E-2</v>
      </c>
      <c r="J58" s="1"/>
      <c r="K58" s="1">
        <v>0.18218298611111111</v>
      </c>
      <c r="L58" s="1">
        <v>4.3437951388888889E-2</v>
      </c>
      <c r="M58" s="1">
        <v>2.1004513888888889E-2</v>
      </c>
      <c r="N58" s="1">
        <v>1.4825277777777777E-2</v>
      </c>
    </row>
    <row r="59" spans="1:14" x14ac:dyDescent="0.35">
      <c r="A59" s="2">
        <v>44663</v>
      </c>
      <c r="B59" t="s">
        <v>5</v>
      </c>
      <c r="C59" s="4">
        <v>0.35977031250000002</v>
      </c>
      <c r="D59" s="1">
        <v>0.26841005787037037</v>
      </c>
      <c r="E59" s="1">
        <v>0.19811937499999999</v>
      </c>
      <c r="F59" s="1">
        <v>8.5870370370370376E-4</v>
      </c>
      <c r="G59" s="1">
        <v>9.1360254629629628E-2</v>
      </c>
      <c r="H59" s="1">
        <v>1.8574930555555556E-2</v>
      </c>
      <c r="I59" s="1">
        <v>4.6542615740740742E-2</v>
      </c>
      <c r="J59" s="1">
        <v>5.3497222222222219E-3</v>
      </c>
      <c r="K59" s="1">
        <v>7.3391435185185191E-2</v>
      </c>
      <c r="L59" s="1"/>
      <c r="M59" s="1">
        <v>2.0892986111111112E-2</v>
      </c>
      <c r="N59" s="1"/>
    </row>
    <row r="60" spans="1:14" x14ac:dyDescent="0.35">
      <c r="A60" s="2">
        <v>44663</v>
      </c>
      <c r="B60" t="s">
        <v>11</v>
      </c>
      <c r="C60" s="4">
        <v>0.33508017361111109</v>
      </c>
      <c r="D60" s="1">
        <v>0.19183655092592591</v>
      </c>
      <c r="E60" s="1">
        <v>2.3658101851851852E-3</v>
      </c>
      <c r="F60" s="1">
        <v>1.7586805555555555E-4</v>
      </c>
      <c r="G60" s="1">
        <v>0.14324362268518517</v>
      </c>
      <c r="H60" s="1">
        <v>4.4414074074074071E-2</v>
      </c>
      <c r="I60" s="1">
        <v>1.2948935185185185E-2</v>
      </c>
      <c r="J60" s="1"/>
      <c r="K60" s="1">
        <v>0.19633074074074075</v>
      </c>
      <c r="L60" s="1">
        <v>2.5646157407407406E-2</v>
      </c>
      <c r="M60" s="1"/>
      <c r="N60" s="1"/>
    </row>
    <row r="61" spans="1:14" x14ac:dyDescent="0.35">
      <c r="A61" s="2">
        <v>44663</v>
      </c>
      <c r="B61" t="s">
        <v>6</v>
      </c>
      <c r="C61" s="4">
        <v>0.33241456018518517</v>
      </c>
      <c r="D61" s="1">
        <v>0.28508708333333332</v>
      </c>
      <c r="E61" s="1">
        <v>0.24948781249999999</v>
      </c>
      <c r="F61" s="1">
        <v>1.0674768518518519E-4</v>
      </c>
      <c r="G61" s="1">
        <v>4.7327476851851853E-2</v>
      </c>
      <c r="H61" s="1"/>
      <c r="I61" s="1">
        <v>1.9491724537037038E-2</v>
      </c>
      <c r="J61" s="1">
        <v>5.7211342592592591E-3</v>
      </c>
      <c r="K61" s="1">
        <v>3.714935185185185E-2</v>
      </c>
      <c r="L61" s="1"/>
      <c r="M61" s="1">
        <v>2.2114618055555556E-2</v>
      </c>
      <c r="N61" s="1"/>
    </row>
    <row r="62" spans="1:14" x14ac:dyDescent="0.35">
      <c r="A62" s="2">
        <v>44663</v>
      </c>
      <c r="B62" t="s">
        <v>8</v>
      </c>
      <c r="C62" s="4">
        <v>0.39272733796296294</v>
      </c>
      <c r="D62" s="1">
        <v>0.28069049768518517</v>
      </c>
      <c r="E62" s="1">
        <v>3.4339039351851855E-2</v>
      </c>
      <c r="F62" s="1"/>
      <c r="G62" s="1">
        <v>0.11203684027777777</v>
      </c>
      <c r="H62" s="1">
        <v>1.1763796296296297E-2</v>
      </c>
      <c r="I62" s="1">
        <v>7.2890648148148149E-2</v>
      </c>
      <c r="J62" s="1">
        <v>7.3024074074074076E-3</v>
      </c>
      <c r="K62" s="1">
        <v>0.24802620370370371</v>
      </c>
      <c r="L62" s="1"/>
      <c r="M62" s="1">
        <v>2.0079988425925926E-2</v>
      </c>
      <c r="N62" s="1"/>
    </row>
    <row r="63" spans="1:14" x14ac:dyDescent="0.35">
      <c r="A63" s="2">
        <v>44663</v>
      </c>
      <c r="B63" t="s">
        <v>9</v>
      </c>
      <c r="C63" s="4">
        <v>0.33521568287037035</v>
      </c>
      <c r="D63" s="1">
        <v>0.24620787037037037</v>
      </c>
      <c r="E63" s="1">
        <v>1.3497476851851853E-2</v>
      </c>
      <c r="F63" s="1"/>
      <c r="G63" s="1">
        <v>8.9007812500000005E-2</v>
      </c>
      <c r="H63" s="1">
        <v>2.3028206018518519E-2</v>
      </c>
      <c r="I63" s="1">
        <v>5.1300231481481483E-3</v>
      </c>
      <c r="J63" s="1">
        <v>1.5015717592592593E-2</v>
      </c>
      <c r="K63" s="1">
        <v>0.24049562499999999</v>
      </c>
      <c r="L63" s="1"/>
      <c r="M63" s="1">
        <v>2.0875543981481483E-2</v>
      </c>
      <c r="N63" s="1">
        <v>2.4958321759259258E-2</v>
      </c>
    </row>
    <row r="64" spans="1:14" x14ac:dyDescent="0.35">
      <c r="A64" s="2">
        <v>44664</v>
      </c>
      <c r="B64" t="s">
        <v>2</v>
      </c>
      <c r="C64" s="4">
        <v>0.3556180439814815</v>
      </c>
      <c r="D64" s="1">
        <v>0.27437373842592594</v>
      </c>
      <c r="E64" s="1">
        <v>2.5116886574074074E-2</v>
      </c>
      <c r="F64" s="1"/>
      <c r="G64" s="1">
        <v>8.1244305555555549E-2</v>
      </c>
      <c r="H64" s="1">
        <v>2.7198344907407409E-2</v>
      </c>
      <c r="I64" s="1">
        <v>2.1431122685185187E-2</v>
      </c>
      <c r="J64" s="1">
        <v>1.168236111111111E-2</v>
      </c>
      <c r="K64" s="1">
        <v>0.25754318287037037</v>
      </c>
      <c r="L64" s="1"/>
      <c r="M64" s="1">
        <v>2.0932476851851851E-2</v>
      </c>
      <c r="N64" s="1"/>
    </row>
    <row r="65" spans="1:14" x14ac:dyDescent="0.35">
      <c r="A65" s="2">
        <v>44664</v>
      </c>
      <c r="B65" t="s">
        <v>3</v>
      </c>
      <c r="C65" s="4">
        <v>0.36219063657407408</v>
      </c>
      <c r="D65" s="1">
        <v>0.22865549768518517</v>
      </c>
      <c r="E65" s="1">
        <v>2.325417824074074E-2</v>
      </c>
      <c r="F65" s="1">
        <v>1.9930555555555556E-5</v>
      </c>
      <c r="G65" s="1">
        <v>0.13353513888888888</v>
      </c>
      <c r="H65" s="1"/>
      <c r="I65" s="1">
        <v>0.11020694444444444</v>
      </c>
      <c r="J65" s="1">
        <v>2.9380787037037036E-3</v>
      </c>
      <c r="K65" s="1">
        <v>0.26120415509259259</v>
      </c>
      <c r="L65" s="1"/>
      <c r="M65" s="1">
        <v>2.039011574074074E-2</v>
      </c>
      <c r="N65" s="1"/>
    </row>
    <row r="66" spans="1:14" x14ac:dyDescent="0.35">
      <c r="A66" s="2">
        <v>44664</v>
      </c>
      <c r="B66" t="s">
        <v>4</v>
      </c>
      <c r="C66" s="4">
        <v>0.33895267361111109</v>
      </c>
      <c r="D66" s="1">
        <v>0.2818351736111111</v>
      </c>
      <c r="E66" s="1">
        <v>0.18192344907407407</v>
      </c>
      <c r="F66" s="1">
        <v>5.7819444444444444E-4</v>
      </c>
      <c r="G66" s="1">
        <v>5.7117500000000002E-2</v>
      </c>
      <c r="H66" s="1">
        <v>2.8559490740740741E-3</v>
      </c>
      <c r="I66" s="1">
        <v>1.1788275462962962E-2</v>
      </c>
      <c r="J66" s="1"/>
      <c r="K66" s="1">
        <v>0.101958125</v>
      </c>
      <c r="L66" s="1">
        <v>2.2156782407407406E-2</v>
      </c>
      <c r="M66" s="1">
        <v>2.0316493055555555E-2</v>
      </c>
      <c r="N66" s="1"/>
    </row>
    <row r="67" spans="1:14" x14ac:dyDescent="0.35">
      <c r="A67" s="2">
        <v>44664</v>
      </c>
      <c r="B67" t="s">
        <v>5</v>
      </c>
      <c r="C67" s="4">
        <v>0.34430734953703701</v>
      </c>
      <c r="D67" s="1">
        <v>0.26691520833333332</v>
      </c>
      <c r="E67" s="1">
        <v>8.6541597222222225E-2</v>
      </c>
      <c r="F67" s="1"/>
      <c r="G67" s="1">
        <v>7.7392141203703704E-2</v>
      </c>
      <c r="H67" s="1">
        <v>2.6510104166666666E-2</v>
      </c>
      <c r="I67" s="1">
        <v>1.8633240740740742E-2</v>
      </c>
      <c r="J67" s="1">
        <v>1.176636574074074E-2</v>
      </c>
      <c r="K67" s="1">
        <v>0.18955767361111112</v>
      </c>
      <c r="L67" s="1"/>
      <c r="M67" s="1">
        <v>2.0482430555555556E-2</v>
      </c>
      <c r="N67" s="1"/>
    </row>
    <row r="68" spans="1:14" x14ac:dyDescent="0.35">
      <c r="A68" s="2">
        <v>44664</v>
      </c>
      <c r="B68" t="s">
        <v>11</v>
      </c>
      <c r="C68" s="4">
        <v>0.34802123842592592</v>
      </c>
      <c r="D68" s="1">
        <v>8.6127337962962958E-2</v>
      </c>
      <c r="E68" s="1">
        <v>5.3286863425925923E-2</v>
      </c>
      <c r="F68" s="1"/>
      <c r="G68" s="1">
        <v>0.26189390046296296</v>
      </c>
      <c r="H68" s="1">
        <v>1.4387962962962964E-2</v>
      </c>
      <c r="I68" s="1">
        <v>1.4683101851851851E-3</v>
      </c>
      <c r="J68" s="1"/>
      <c r="K68" s="1">
        <v>4.5451516203703704E-2</v>
      </c>
      <c r="L68" s="1"/>
      <c r="M68" s="1"/>
      <c r="N68" s="1"/>
    </row>
    <row r="69" spans="1:14" x14ac:dyDescent="0.35">
      <c r="A69" s="2">
        <v>44664</v>
      </c>
      <c r="B69" t="s">
        <v>6</v>
      </c>
      <c r="C69" s="4">
        <v>0.23724928240740742</v>
      </c>
      <c r="D69" s="1">
        <v>0.19486270833333333</v>
      </c>
      <c r="E69" s="1">
        <v>0.16762866898148149</v>
      </c>
      <c r="F69" s="1"/>
      <c r="G69" s="1">
        <v>4.2386574074074077E-2</v>
      </c>
      <c r="H69" s="1"/>
      <c r="I69" s="1">
        <v>1.4804618055555555E-2</v>
      </c>
      <c r="J69" s="1">
        <v>5.7668055555555554E-3</v>
      </c>
      <c r="K69" s="1">
        <v>2.7234664351851852E-2</v>
      </c>
      <c r="L69" s="1"/>
      <c r="M69" s="1">
        <v>2.1815150462962962E-2</v>
      </c>
      <c r="N69" s="1"/>
    </row>
    <row r="70" spans="1:14" x14ac:dyDescent="0.35">
      <c r="A70" s="2">
        <v>44664</v>
      </c>
      <c r="B70" t="s">
        <v>8</v>
      </c>
      <c r="C70" s="4">
        <v>0.35778355324074074</v>
      </c>
      <c r="D70" s="1">
        <v>0.2785062615740741</v>
      </c>
      <c r="E70" s="1">
        <v>2.6551944444444444E-2</v>
      </c>
      <c r="F70" s="1"/>
      <c r="G70" s="1">
        <v>7.9277291666666666E-2</v>
      </c>
      <c r="H70" s="1">
        <v>2.5132627314814814E-2</v>
      </c>
      <c r="I70" s="1">
        <v>2.652230324074074E-2</v>
      </c>
      <c r="J70" s="1">
        <v>7.9539467592592596E-3</v>
      </c>
      <c r="K70" s="1">
        <v>0.26431916666666666</v>
      </c>
      <c r="L70" s="1"/>
      <c r="M70" s="1">
        <v>1.9668414351851852E-2</v>
      </c>
      <c r="N70" s="1"/>
    </row>
    <row r="71" spans="1:14" x14ac:dyDescent="0.35">
      <c r="A71" s="2">
        <v>44664</v>
      </c>
      <c r="B71" t="s">
        <v>9</v>
      </c>
      <c r="C71" s="4">
        <v>0.28826498842592591</v>
      </c>
      <c r="D71" s="1">
        <v>0.22937898148148148</v>
      </c>
      <c r="E71" s="1">
        <v>1.1621388888888889E-2</v>
      </c>
      <c r="F71" s="1"/>
      <c r="G71" s="1">
        <v>5.8886006944444444E-2</v>
      </c>
      <c r="H71" s="1">
        <v>1.2040752314814815E-2</v>
      </c>
      <c r="I71" s="1">
        <v>1.6535115740740739E-2</v>
      </c>
      <c r="J71" s="1">
        <v>9.4161111111111112E-3</v>
      </c>
      <c r="K71" s="1">
        <v>0.21942462962962964</v>
      </c>
      <c r="L71" s="1"/>
      <c r="M71" s="1">
        <v>2.0894027777777779E-2</v>
      </c>
      <c r="N71" s="1"/>
    </row>
    <row r="72" spans="1:14" x14ac:dyDescent="0.35">
      <c r="A72" s="2">
        <v>44664</v>
      </c>
      <c r="B72" t="s">
        <v>10</v>
      </c>
      <c r="C72" s="4">
        <v>0.3319826388888889</v>
      </c>
      <c r="D72" s="1">
        <v>0.24635284722222223</v>
      </c>
      <c r="E72" s="1">
        <v>3.1768715277777776E-2</v>
      </c>
      <c r="F72" s="1">
        <v>6.3665509259259263E-4</v>
      </c>
      <c r="G72" s="1">
        <v>8.5629791666666663E-2</v>
      </c>
      <c r="H72" s="1"/>
      <c r="I72" s="1">
        <v>1.7235578703703704E-2</v>
      </c>
      <c r="J72" s="1">
        <v>2.9703946759259258E-2</v>
      </c>
      <c r="K72" s="1">
        <v>0.22210390046296297</v>
      </c>
      <c r="L72" s="1"/>
      <c r="M72" s="1">
        <v>2.4039409722222221E-2</v>
      </c>
      <c r="N72" s="1">
        <v>1.4650856481481482E-2</v>
      </c>
    </row>
    <row r="73" spans="1:14" x14ac:dyDescent="0.35">
      <c r="A73" s="2">
        <v>44665</v>
      </c>
      <c r="B73" t="s">
        <v>2</v>
      </c>
      <c r="C73" s="4">
        <v>0.35578480324074074</v>
      </c>
      <c r="D73" s="1">
        <v>0.26359078703703703</v>
      </c>
      <c r="E73" s="1">
        <v>7.5234143518518514E-3</v>
      </c>
      <c r="F73" s="1"/>
      <c r="G73" s="1">
        <v>9.219401620370371E-2</v>
      </c>
      <c r="H73" s="1">
        <v>1.9795717592592594E-2</v>
      </c>
      <c r="I73" s="1">
        <v>2.013712962962963E-2</v>
      </c>
      <c r="J73" s="1">
        <v>1.5182870370370371E-2</v>
      </c>
      <c r="K73" s="1">
        <v>0.26483710648148145</v>
      </c>
      <c r="L73" s="1"/>
      <c r="M73" s="1">
        <v>2.1940706018518517E-2</v>
      </c>
      <c r="N73" s="1">
        <v>1.5137592592592593E-2</v>
      </c>
    </row>
    <row r="74" spans="1:14" x14ac:dyDescent="0.35">
      <c r="A74" s="2">
        <v>44665</v>
      </c>
      <c r="B74" t="s">
        <v>3</v>
      </c>
      <c r="C74" s="4">
        <v>0.34146413194444447</v>
      </c>
      <c r="D74" s="1">
        <v>0.21850518518518519</v>
      </c>
      <c r="E74" s="1">
        <v>1.0147638888888888E-2</v>
      </c>
      <c r="F74" s="1"/>
      <c r="G74" s="1">
        <v>0.12295894675925927</v>
      </c>
      <c r="H74" s="1"/>
      <c r="I74" s="1">
        <v>7.7291527777777772E-2</v>
      </c>
      <c r="J74" s="1">
        <v>8.3964467592592597E-3</v>
      </c>
      <c r="K74" s="1">
        <v>0.21715797453703703</v>
      </c>
      <c r="L74" s="1"/>
      <c r="M74" s="1">
        <v>2.1354525462962962E-2</v>
      </c>
      <c r="N74" s="1">
        <v>1.591644675925926E-2</v>
      </c>
    </row>
    <row r="75" spans="1:14" x14ac:dyDescent="0.35">
      <c r="A75" s="2">
        <v>44665</v>
      </c>
      <c r="B75" t="s">
        <v>4</v>
      </c>
      <c r="C75" s="4">
        <v>0.33650311342592593</v>
      </c>
      <c r="D75" s="1">
        <v>0.27177916666666668</v>
      </c>
      <c r="E75" s="1">
        <v>0.14464600694444443</v>
      </c>
      <c r="F75" s="1"/>
      <c r="G75" s="1">
        <v>6.4723946759259257E-2</v>
      </c>
      <c r="H75" s="1"/>
      <c r="I75" s="1">
        <v>1.1969768518518518E-2</v>
      </c>
      <c r="J75" s="1"/>
      <c r="K75" s="1">
        <v>0.12730439814814815</v>
      </c>
      <c r="L75" s="1">
        <v>1.3606597222222223E-2</v>
      </c>
      <c r="M75" s="1">
        <v>2.0863159722222222E-2</v>
      </c>
      <c r="N75" s="1">
        <v>1.8284421296296295E-2</v>
      </c>
    </row>
    <row r="76" spans="1:14" x14ac:dyDescent="0.35">
      <c r="A76" s="2">
        <v>44665</v>
      </c>
      <c r="B76" t="s">
        <v>5</v>
      </c>
      <c r="C76" s="4">
        <v>0.30290223379629627</v>
      </c>
      <c r="D76" s="1">
        <v>0.1973529050925926</v>
      </c>
      <c r="E76" s="1">
        <v>7.2165532407407404E-2</v>
      </c>
      <c r="F76" s="1"/>
      <c r="G76" s="1">
        <v>0.1055493287037037</v>
      </c>
      <c r="H76" s="1">
        <v>2.3349594907407407E-2</v>
      </c>
      <c r="I76" s="1">
        <v>3.9288055555555555E-2</v>
      </c>
      <c r="J76" s="1">
        <v>8.5857638888888893E-3</v>
      </c>
      <c r="K76" s="1">
        <v>0.12754025462962962</v>
      </c>
      <c r="L76" s="1"/>
      <c r="M76" s="1">
        <v>2.121587962962963E-2</v>
      </c>
      <c r="N76" s="1">
        <v>1.3110034722222223E-2</v>
      </c>
    </row>
    <row r="77" spans="1:14" x14ac:dyDescent="0.35">
      <c r="A77" s="2">
        <v>44665</v>
      </c>
      <c r="B77" t="s">
        <v>11</v>
      </c>
      <c r="C77" s="4">
        <v>0.3427694097222222</v>
      </c>
      <c r="D77" s="1">
        <v>0.17889186342592592</v>
      </c>
      <c r="E77" s="1">
        <v>5.2424074074074074E-3</v>
      </c>
      <c r="F77" s="1"/>
      <c r="G77" s="1">
        <v>0.16387754629629631</v>
      </c>
      <c r="H77" s="1">
        <v>9.7945057870370375E-2</v>
      </c>
      <c r="I77" s="1">
        <v>2.1148645833333334E-2</v>
      </c>
      <c r="J77" s="1"/>
      <c r="K77" s="1">
        <v>0.18739934027777777</v>
      </c>
      <c r="L77" s="1">
        <v>2.6617083333333333E-2</v>
      </c>
      <c r="M77" s="1"/>
      <c r="N77" s="1"/>
    </row>
    <row r="78" spans="1:14" x14ac:dyDescent="0.35">
      <c r="A78" s="2">
        <v>44665</v>
      </c>
      <c r="B78" t="s">
        <v>6</v>
      </c>
      <c r="C78" s="4">
        <v>0.23407770833333333</v>
      </c>
      <c r="D78" s="1">
        <v>0.19962134259259259</v>
      </c>
      <c r="E78" s="1">
        <v>0.16357407407407407</v>
      </c>
      <c r="F78" s="1"/>
      <c r="G78" s="1">
        <v>3.4456365740740742E-2</v>
      </c>
      <c r="H78" s="1"/>
      <c r="I78" s="1">
        <v>7.2938657407407405E-3</v>
      </c>
      <c r="J78" s="1">
        <v>6.2620717592592589E-3</v>
      </c>
      <c r="K78" s="1">
        <v>3.604726851851852E-2</v>
      </c>
      <c r="L78" s="1"/>
      <c r="M78" s="1">
        <v>2.0900428240740742E-2</v>
      </c>
      <c r="N78" s="1"/>
    </row>
    <row r="79" spans="1:14" x14ac:dyDescent="0.35">
      <c r="A79" s="2">
        <v>44665</v>
      </c>
      <c r="B79" t="s">
        <v>8</v>
      </c>
      <c r="C79" s="4">
        <v>0.39423103009259258</v>
      </c>
      <c r="D79" s="1">
        <v>0.26706321759259261</v>
      </c>
      <c r="E79" s="1">
        <v>1.3077719907407408E-2</v>
      </c>
      <c r="F79" s="1"/>
      <c r="G79" s="1">
        <v>0.1271678125</v>
      </c>
      <c r="H79" s="1">
        <v>2.7582476851851851E-2</v>
      </c>
      <c r="I79" s="1">
        <v>5.8595798611111111E-2</v>
      </c>
      <c r="J79" s="1">
        <v>7.4732291666666671E-3</v>
      </c>
      <c r="K79" s="1">
        <v>0.25725350694444443</v>
      </c>
      <c r="L79" s="1"/>
      <c r="M79" s="1">
        <v>1.9319895833333333E-2</v>
      </c>
      <c r="N79" s="1">
        <v>1.4196412037037037E-2</v>
      </c>
    </row>
    <row r="80" spans="1:14" x14ac:dyDescent="0.35">
      <c r="A80" s="2">
        <v>44665</v>
      </c>
      <c r="B80" t="s">
        <v>9</v>
      </c>
      <c r="C80" s="4">
        <v>0.34925613425925928</v>
      </c>
      <c r="D80" s="1">
        <v>0.25034393518518516</v>
      </c>
      <c r="E80" s="1">
        <v>9.8364814814814808E-3</v>
      </c>
      <c r="F80" s="1"/>
      <c r="G80" s="1">
        <v>9.8912199074074073E-2</v>
      </c>
      <c r="H80" s="1">
        <v>1.6537511574074074E-2</v>
      </c>
      <c r="I80" s="1">
        <v>2.7694756944444444E-2</v>
      </c>
      <c r="J80" s="1">
        <v>1.763920138888889E-2</v>
      </c>
      <c r="K80" s="1">
        <v>0.24999856481481481</v>
      </c>
      <c r="L80" s="1"/>
      <c r="M80" s="1">
        <v>2.088693287037037E-2</v>
      </c>
      <c r="N80" s="1">
        <v>1.6153796296296295E-2</v>
      </c>
    </row>
    <row r="81" spans="1:14" x14ac:dyDescent="0.35">
      <c r="A81" s="2">
        <v>44665</v>
      </c>
      <c r="B81" t="s">
        <v>10</v>
      </c>
      <c r="C81" s="4">
        <v>0.33465343749999998</v>
      </c>
      <c r="D81" s="1">
        <v>0.26682299768518519</v>
      </c>
      <c r="E81" s="1">
        <v>1.5127314814814816E-2</v>
      </c>
      <c r="F81" s="1"/>
      <c r="G81" s="1">
        <v>6.7830439814814819E-2</v>
      </c>
      <c r="H81" s="1"/>
      <c r="I81" s="1">
        <v>2.9995787037037036E-2</v>
      </c>
      <c r="J81" s="1">
        <v>1.6923692129629631E-2</v>
      </c>
      <c r="K81" s="1">
        <v>0.25412145833333333</v>
      </c>
      <c r="L81" s="1"/>
      <c r="M81" s="1">
        <v>2.0910960648148149E-2</v>
      </c>
      <c r="N81" s="1"/>
    </row>
    <row r="82" spans="1:14" x14ac:dyDescent="0.35">
      <c r="A82" s="2">
        <v>44670</v>
      </c>
      <c r="B82" t="s">
        <v>2</v>
      </c>
      <c r="C82" s="4">
        <v>0.3803445601851852</v>
      </c>
      <c r="D82" s="1">
        <v>0.2578549537037037</v>
      </c>
      <c r="E82" s="1">
        <v>1.6773738425925926E-2</v>
      </c>
      <c r="F82" s="1">
        <v>4.9184027777777778E-4</v>
      </c>
      <c r="G82" s="1">
        <v>0.12248960648148148</v>
      </c>
      <c r="H82" s="1">
        <v>4.2412210648148145E-2</v>
      </c>
      <c r="I82" s="1">
        <v>4.4487233796296294E-2</v>
      </c>
      <c r="J82" s="1">
        <v>1.2590729166666667E-2</v>
      </c>
      <c r="K82" s="1">
        <v>0.24943791666666668</v>
      </c>
      <c r="L82" s="1"/>
      <c r="M82" s="1">
        <v>2.299943287037037E-2</v>
      </c>
      <c r="N82" s="1"/>
    </row>
    <row r="83" spans="1:14" x14ac:dyDescent="0.35">
      <c r="A83" s="2">
        <v>44670</v>
      </c>
      <c r="B83" t="s">
        <v>3</v>
      </c>
      <c r="C83" s="4">
        <v>0.33972766203703703</v>
      </c>
      <c r="D83" s="1">
        <v>0.2618740625</v>
      </c>
      <c r="E83" s="1">
        <v>1.5115613425925926E-2</v>
      </c>
      <c r="F83" s="1"/>
      <c r="G83" s="1">
        <v>7.7853599537037035E-2</v>
      </c>
      <c r="H83" s="1"/>
      <c r="I83" s="1">
        <v>5.4133807870370372E-2</v>
      </c>
      <c r="J83" s="1">
        <v>2.4292013888888887E-3</v>
      </c>
      <c r="K83" s="1">
        <v>0.25602696759259258</v>
      </c>
      <c r="L83" s="1"/>
      <c r="M83" s="1">
        <v>2.1290590277777778E-2</v>
      </c>
      <c r="N83" s="1"/>
    </row>
    <row r="84" spans="1:14" x14ac:dyDescent="0.35">
      <c r="A84" s="2">
        <v>44670</v>
      </c>
      <c r="B84" t="s">
        <v>4</v>
      </c>
      <c r="C84" s="4">
        <v>0.35124059027777776</v>
      </c>
      <c r="D84" s="1">
        <v>0.27918298611111109</v>
      </c>
      <c r="E84" s="1">
        <v>0.12438927083333333</v>
      </c>
      <c r="F84" s="1">
        <v>1.4708680555555556E-3</v>
      </c>
      <c r="G84" s="1">
        <v>7.2057604166666664E-2</v>
      </c>
      <c r="H84" s="1"/>
      <c r="I84" s="1">
        <v>2.9291608796296296E-2</v>
      </c>
      <c r="J84" s="1"/>
      <c r="K84" s="1">
        <v>0.15351217592592592</v>
      </c>
      <c r="L84" s="1">
        <v>2.1538645833333335E-2</v>
      </c>
      <c r="M84" s="1">
        <v>2.1227349537037036E-2</v>
      </c>
      <c r="N84" s="1"/>
    </row>
    <row r="85" spans="1:14" x14ac:dyDescent="0.35">
      <c r="A85" s="2">
        <v>44670</v>
      </c>
      <c r="B85" t="s">
        <v>5</v>
      </c>
      <c r="C85" s="4">
        <v>0.3455842476851852</v>
      </c>
      <c r="D85" s="1">
        <v>0.23085993055555556</v>
      </c>
      <c r="E85" s="1">
        <v>5.7764756944444447E-2</v>
      </c>
      <c r="F85" s="1"/>
      <c r="G85" s="1">
        <v>0.11472431712962963</v>
      </c>
      <c r="H85" s="1">
        <v>5.2750289351851852E-2</v>
      </c>
      <c r="I85" s="1">
        <v>1.4365775462962962E-2</v>
      </c>
      <c r="J85" s="1">
        <v>3.4388078703703703E-3</v>
      </c>
      <c r="K85" s="1">
        <v>0.1839223148148148</v>
      </c>
      <c r="L85" s="1"/>
      <c r="M85" s="1">
        <v>2.0802094907407406E-2</v>
      </c>
      <c r="N85" s="1"/>
    </row>
    <row r="86" spans="1:14" x14ac:dyDescent="0.35">
      <c r="A86" s="2">
        <v>44670</v>
      </c>
      <c r="B86" t="s">
        <v>11</v>
      </c>
      <c r="C86" s="4">
        <v>0.34674548611111111</v>
      </c>
      <c r="D86" s="1">
        <v>5.1155462962962965E-2</v>
      </c>
      <c r="E86" s="1">
        <v>8.5559259259259252E-3</v>
      </c>
      <c r="F86" s="1">
        <v>1.2337962962962964E-4</v>
      </c>
      <c r="G86" s="1">
        <v>0.29559002314814814</v>
      </c>
      <c r="H86" s="1">
        <v>0.13356127314814814</v>
      </c>
      <c r="I86" s="1">
        <v>0.15308180555555556</v>
      </c>
      <c r="J86" s="1"/>
      <c r="K86" s="1">
        <v>5.2610868055555558E-2</v>
      </c>
      <c r="L86" s="1">
        <v>1.4105671296296297E-3</v>
      </c>
      <c r="M86" s="1"/>
      <c r="N86" s="1"/>
    </row>
    <row r="87" spans="1:14" x14ac:dyDescent="0.35">
      <c r="A87" s="2">
        <v>44670</v>
      </c>
      <c r="B87" t="s">
        <v>6</v>
      </c>
      <c r="C87" s="4">
        <v>0.33265843750000001</v>
      </c>
      <c r="D87" s="1">
        <v>0.28905545138888888</v>
      </c>
      <c r="E87" s="1">
        <v>0.17918734953703705</v>
      </c>
      <c r="F87" s="1">
        <v>5.8635416666666666E-4</v>
      </c>
      <c r="G87" s="1">
        <v>4.360298611111111E-2</v>
      </c>
      <c r="H87" s="1"/>
      <c r="I87" s="1">
        <v>9.3097685185185193E-3</v>
      </c>
      <c r="J87" s="1">
        <v>1.172832175925926E-2</v>
      </c>
      <c r="K87" s="1">
        <v>0.11110378472222222</v>
      </c>
      <c r="L87" s="1"/>
      <c r="M87" s="1">
        <v>2.2564895833333334E-2</v>
      </c>
      <c r="N87" s="1"/>
    </row>
    <row r="88" spans="1:14" x14ac:dyDescent="0.35">
      <c r="A88" s="2">
        <v>44670</v>
      </c>
      <c r="B88" t="s">
        <v>8</v>
      </c>
      <c r="C88" s="4">
        <v>0.40353317129629629</v>
      </c>
      <c r="D88" s="1">
        <v>0.26916775462962961</v>
      </c>
      <c r="E88" s="1">
        <v>1.6723530092592594E-2</v>
      </c>
      <c r="F88" s="1"/>
      <c r="G88" s="1">
        <v>0.13436541666666665</v>
      </c>
      <c r="H88" s="1">
        <v>2.4539814814814816E-2</v>
      </c>
      <c r="I88" s="1">
        <v>8.2368229166666668E-2</v>
      </c>
      <c r="J88" s="1">
        <v>7.7609374999999996E-3</v>
      </c>
      <c r="K88" s="1">
        <v>0.25459620370370373</v>
      </c>
      <c r="L88" s="1"/>
      <c r="M88" s="1">
        <v>1.9696435185185185E-2</v>
      </c>
      <c r="N88" s="1"/>
    </row>
    <row r="89" spans="1:14" x14ac:dyDescent="0.35">
      <c r="A89" s="2">
        <v>44670</v>
      </c>
      <c r="B89" t="s">
        <v>9</v>
      </c>
      <c r="C89" s="4">
        <v>0.36690214120370368</v>
      </c>
      <c r="D89" s="1">
        <v>0.25825019675925925</v>
      </c>
      <c r="E89" s="1">
        <v>1.3618159722222222E-2</v>
      </c>
      <c r="F89" s="1"/>
      <c r="G89" s="1">
        <v>0.10865194444444444</v>
      </c>
      <c r="H89" s="1">
        <v>3.1150706018518517E-2</v>
      </c>
      <c r="I89" s="1">
        <v>3.6139999999999999E-2</v>
      </c>
      <c r="J89" s="1">
        <v>2.0482685185185184E-2</v>
      </c>
      <c r="K89" s="1">
        <v>0.26713708333333336</v>
      </c>
      <c r="L89" s="1"/>
      <c r="M89" s="1">
        <v>2.0878553240740741E-2</v>
      </c>
      <c r="N89" s="1"/>
    </row>
    <row r="90" spans="1:14" x14ac:dyDescent="0.35">
      <c r="A90" s="2">
        <v>44670</v>
      </c>
      <c r="B90" t="s">
        <v>10</v>
      </c>
      <c r="C90" s="4">
        <v>0.33470468749999999</v>
      </c>
      <c r="D90" s="1">
        <v>0.27166848379629632</v>
      </c>
      <c r="E90" s="1">
        <v>1.8616342592592594E-2</v>
      </c>
      <c r="F90" s="1"/>
      <c r="G90" s="1">
        <v>6.3036203703703705E-2</v>
      </c>
      <c r="H90" s="1"/>
      <c r="I90" s="1">
        <v>2.3396122685185185E-2</v>
      </c>
      <c r="J90" s="1">
        <v>1.8009155092592592E-2</v>
      </c>
      <c r="K90" s="1">
        <v>0.25752618055555554</v>
      </c>
      <c r="L90" s="1"/>
      <c r="M90" s="1">
        <v>2.1630925925925925E-2</v>
      </c>
      <c r="N90" s="1"/>
    </row>
    <row r="91" spans="1:14" x14ac:dyDescent="0.35">
      <c r="A91" s="2">
        <v>44670</v>
      </c>
      <c r="B91" t="s">
        <v>25</v>
      </c>
      <c r="C91" s="4">
        <v>0.36384598379629629</v>
      </c>
      <c r="D91" s="1">
        <v>0.28051910879629632</v>
      </c>
      <c r="E91" s="1">
        <v>3.7028009259259258E-3</v>
      </c>
      <c r="F91" s="1"/>
      <c r="G91" s="1">
        <v>8.3326874999999995E-2</v>
      </c>
      <c r="H91" s="1">
        <v>2.9442916666666666E-2</v>
      </c>
      <c r="I91" s="1">
        <v>2.5903703703703705E-3</v>
      </c>
      <c r="J91" s="1">
        <v>1.266636574074074E-2</v>
      </c>
      <c r="K91" s="1">
        <v>0.29632761574074074</v>
      </c>
      <c r="L91" s="1"/>
      <c r="M91" s="1">
        <v>2.1992708333333333E-2</v>
      </c>
      <c r="N91" s="1">
        <v>1.663451388888889E-2</v>
      </c>
    </row>
    <row r="92" spans="1:14" x14ac:dyDescent="0.35">
      <c r="A92" s="2">
        <v>44671</v>
      </c>
      <c r="B92" t="s">
        <v>2</v>
      </c>
      <c r="C92" s="4">
        <v>0.36884695601851852</v>
      </c>
      <c r="D92" s="1">
        <v>0.28600616898148146</v>
      </c>
      <c r="E92" s="1">
        <v>7.1415972222222221E-2</v>
      </c>
      <c r="F92" s="1"/>
      <c r="G92" s="1">
        <v>8.2840787037037039E-2</v>
      </c>
      <c r="H92" s="1">
        <v>1.1087673611111111E-2</v>
      </c>
      <c r="I92" s="1">
        <v>3.5862106481481484E-2</v>
      </c>
      <c r="J92" s="1">
        <v>1.3145011574074075E-2</v>
      </c>
      <c r="K92" s="1">
        <v>0.21928435185185186</v>
      </c>
      <c r="L92" s="1"/>
      <c r="M92" s="1">
        <v>2.2745995370370371E-2</v>
      </c>
      <c r="N92" s="1"/>
    </row>
    <row r="93" spans="1:14" x14ac:dyDescent="0.35">
      <c r="A93" s="2">
        <v>44671</v>
      </c>
      <c r="B93" t="s">
        <v>3</v>
      </c>
      <c r="C93" s="4">
        <v>0.34318307870370368</v>
      </c>
      <c r="D93" s="1">
        <v>0.25318775462962961</v>
      </c>
      <c r="E93" s="1">
        <v>2.5107349537037037E-2</v>
      </c>
      <c r="F93" s="1">
        <v>2.7384259259259261E-5</v>
      </c>
      <c r="G93" s="1">
        <v>8.9995324074074068E-2</v>
      </c>
      <c r="H93" s="1"/>
      <c r="I93" s="1">
        <v>6.3006342592592593E-2</v>
      </c>
      <c r="J93" s="1">
        <v>6.6342939814814815E-3</v>
      </c>
      <c r="K93" s="1">
        <v>0.25622078703703705</v>
      </c>
      <c r="L93" s="1"/>
      <c r="M93" s="1">
        <v>2.03546875E-2</v>
      </c>
      <c r="N93" s="1"/>
    </row>
    <row r="94" spans="1:14" x14ac:dyDescent="0.35">
      <c r="A94" s="2">
        <v>44671</v>
      </c>
      <c r="B94" t="s">
        <v>4</v>
      </c>
      <c r="C94" s="4">
        <v>0.33502112268518519</v>
      </c>
      <c r="D94" s="1">
        <v>0.27674209490740742</v>
      </c>
      <c r="E94" s="1">
        <v>0.10437114583333333</v>
      </c>
      <c r="F94" s="1"/>
      <c r="G94" s="1">
        <v>5.8279027777777777E-2</v>
      </c>
      <c r="H94" s="1">
        <v>7.2131365740740741E-3</v>
      </c>
      <c r="I94" s="1">
        <v>8.5837847222222218E-3</v>
      </c>
      <c r="J94" s="1"/>
      <c r="K94" s="1">
        <v>0.17813452546296296</v>
      </c>
      <c r="L94" s="1">
        <v>2.200138888888889E-2</v>
      </c>
      <c r="M94" s="1">
        <v>2.0480717592592592E-2</v>
      </c>
      <c r="N94" s="1"/>
    </row>
    <row r="95" spans="1:14" x14ac:dyDescent="0.35">
      <c r="A95" s="2">
        <v>44671</v>
      </c>
      <c r="B95" t="s">
        <v>5</v>
      </c>
      <c r="C95" s="4">
        <v>0.34653680555555555</v>
      </c>
      <c r="D95" s="1">
        <v>0.21000922453703705</v>
      </c>
      <c r="E95" s="1">
        <v>2.644903935185185E-2</v>
      </c>
      <c r="F95" s="1"/>
      <c r="G95" s="1">
        <v>0.13652758101851853</v>
      </c>
      <c r="H95" s="1">
        <v>4.2763113425925925E-2</v>
      </c>
      <c r="I95" s="1">
        <v>1.7282847222222224E-2</v>
      </c>
      <c r="J95" s="1">
        <v>1.0078449074074075E-2</v>
      </c>
      <c r="K95" s="1">
        <v>0.18804128472222223</v>
      </c>
      <c r="L95" s="1"/>
      <c r="M95" s="1">
        <v>2.1893275462962963E-2</v>
      </c>
      <c r="N95" s="1">
        <v>1.7357118055555554E-2</v>
      </c>
    </row>
    <row r="96" spans="1:14" x14ac:dyDescent="0.35">
      <c r="A96" s="2">
        <v>44671</v>
      </c>
      <c r="B96" t="s">
        <v>11</v>
      </c>
      <c r="C96" s="4">
        <v>0.3421828472222222</v>
      </c>
      <c r="D96" s="1">
        <v>0.23768778935185186</v>
      </c>
      <c r="E96" s="1">
        <v>2.783986111111111E-2</v>
      </c>
      <c r="F96" s="1">
        <v>2.5327546296296296E-4</v>
      </c>
      <c r="G96" s="1">
        <v>0.10449505787037038</v>
      </c>
      <c r="H96" s="1">
        <v>1.0559039351851852E-2</v>
      </c>
      <c r="I96" s="1">
        <v>1.1618055555555555E-3</v>
      </c>
      <c r="J96" s="1"/>
      <c r="K96" s="1">
        <v>0.21224518518518518</v>
      </c>
      <c r="L96" s="1">
        <v>2.3112592592592594E-2</v>
      </c>
      <c r="M96" s="1"/>
      <c r="N96" s="1"/>
    </row>
    <row r="97" spans="1:14" x14ac:dyDescent="0.35">
      <c r="A97" s="2">
        <v>44671</v>
      </c>
      <c r="B97" t="s">
        <v>6</v>
      </c>
      <c r="C97" s="4">
        <v>0.21568762731481481</v>
      </c>
      <c r="D97" s="1">
        <v>0.18231082175925925</v>
      </c>
      <c r="E97" s="1">
        <v>0.10481510416666667</v>
      </c>
      <c r="F97" s="1"/>
      <c r="G97" s="1">
        <v>3.3376805555555555E-2</v>
      </c>
      <c r="H97" s="1"/>
      <c r="I97" s="1">
        <v>1.0682465277777779E-2</v>
      </c>
      <c r="J97" s="1"/>
      <c r="K97" s="1">
        <v>7.8688715277777779E-2</v>
      </c>
      <c r="L97" s="1"/>
      <c r="M97" s="1">
        <v>2.2694340277777777E-2</v>
      </c>
      <c r="N97" s="1"/>
    </row>
    <row r="98" spans="1:14" x14ac:dyDescent="0.35">
      <c r="A98" s="2">
        <v>44671</v>
      </c>
      <c r="B98" t="s">
        <v>8</v>
      </c>
      <c r="C98" s="4">
        <v>0.41297881944444442</v>
      </c>
      <c r="D98" s="1">
        <v>0.28438987268518517</v>
      </c>
      <c r="E98" s="1">
        <v>3.2909479166666665E-2</v>
      </c>
      <c r="F98" s="1"/>
      <c r="G98" s="1">
        <v>0.12858894675925925</v>
      </c>
      <c r="H98" s="1">
        <v>1.9256516203703705E-2</v>
      </c>
      <c r="I98" s="1">
        <v>8.2107314814814814E-2</v>
      </c>
      <c r="J98" s="1">
        <v>7.6134837962962961E-3</v>
      </c>
      <c r="K98" s="1">
        <v>0.25668687499999998</v>
      </c>
      <c r="L98" s="1">
        <v>3.9282407407407406E-5</v>
      </c>
      <c r="M98" s="1">
        <v>1.9572349537037036E-2</v>
      </c>
      <c r="N98" s="1"/>
    </row>
    <row r="99" spans="1:14" x14ac:dyDescent="0.35">
      <c r="A99" s="2">
        <v>44671</v>
      </c>
      <c r="B99" t="s">
        <v>9</v>
      </c>
      <c r="C99" s="4">
        <v>0.34290097222222221</v>
      </c>
      <c r="D99" s="1">
        <v>0.26977847222222223</v>
      </c>
      <c r="E99" s="1">
        <v>2.5045208333333333E-2</v>
      </c>
      <c r="F99" s="1"/>
      <c r="G99" s="1">
        <v>7.3122500000000007E-2</v>
      </c>
      <c r="H99" s="1">
        <v>2.3347685185185187E-2</v>
      </c>
      <c r="I99" s="1">
        <v>1.4850173611111111E-2</v>
      </c>
      <c r="J99" s="1">
        <v>1.4050659722222223E-2</v>
      </c>
      <c r="K99" s="1">
        <v>0.25970833333333332</v>
      </c>
      <c r="L99" s="1"/>
      <c r="M99" s="1">
        <v>2.0873981481481483E-2</v>
      </c>
      <c r="N99" s="1"/>
    </row>
    <row r="100" spans="1:14" x14ac:dyDescent="0.35">
      <c r="A100" s="2">
        <v>44671</v>
      </c>
      <c r="B100" t="s">
        <v>10</v>
      </c>
      <c r="C100" s="4">
        <v>0.31245671296296296</v>
      </c>
      <c r="D100" s="1">
        <v>0.2653230787037037</v>
      </c>
      <c r="E100" s="1">
        <v>2.058476851851852E-2</v>
      </c>
      <c r="F100" s="1">
        <v>2.3175925925925924E-3</v>
      </c>
      <c r="G100" s="1">
        <v>4.7133634259259261E-2</v>
      </c>
      <c r="H100" s="1"/>
      <c r="I100" s="1">
        <v>1.9183252314814814E-2</v>
      </c>
      <c r="J100" s="1">
        <v>7.0041087962962965E-3</v>
      </c>
      <c r="K100" s="1">
        <v>0.24522673611111112</v>
      </c>
      <c r="L100" s="1"/>
      <c r="M100" s="1">
        <v>2.0946273148148148E-2</v>
      </c>
      <c r="N100" s="1"/>
    </row>
    <row r="101" spans="1:14" x14ac:dyDescent="0.35">
      <c r="A101" s="2">
        <v>44671</v>
      </c>
      <c r="B101" t="s">
        <v>25</v>
      </c>
      <c r="C101" s="4">
        <v>0.33461324074074072</v>
      </c>
      <c r="D101" s="1">
        <v>0.27108736111111109</v>
      </c>
      <c r="E101" s="1">
        <v>2.8728784722222223E-2</v>
      </c>
      <c r="F101" s="1"/>
      <c r="G101" s="1">
        <v>6.3525879629629634E-2</v>
      </c>
      <c r="H101" s="1">
        <v>1.6386840277777776E-2</v>
      </c>
      <c r="I101" s="1">
        <v>7.9356365740740741E-3</v>
      </c>
      <c r="J101" s="1">
        <v>1.6402118055555557E-2</v>
      </c>
      <c r="K101" s="1">
        <v>0.2622128125</v>
      </c>
      <c r="L101" s="1">
        <v>3.5266203703703703E-5</v>
      </c>
      <c r="M101" s="1">
        <v>2.2766018518518519E-2</v>
      </c>
      <c r="N101" s="1"/>
    </row>
    <row r="102" spans="1:14" x14ac:dyDescent="0.35">
      <c r="A102" s="2">
        <v>44672</v>
      </c>
      <c r="B102" t="s">
        <v>2</v>
      </c>
      <c r="C102" s="4">
        <v>0.36439637731481483</v>
      </c>
      <c r="D102" s="1">
        <v>0.28073707175925927</v>
      </c>
      <c r="E102" s="1">
        <v>7.9952777777777782E-3</v>
      </c>
      <c r="F102" s="1"/>
      <c r="G102" s="1">
        <v>8.3659305555555549E-2</v>
      </c>
      <c r="H102" s="1">
        <v>1.4480254629629629E-2</v>
      </c>
      <c r="I102" s="1">
        <v>3.0799201388888888E-2</v>
      </c>
      <c r="J102" s="1">
        <v>1.5724999999999999E-2</v>
      </c>
      <c r="K102" s="1">
        <v>0.27450642361111111</v>
      </c>
      <c r="L102" s="1">
        <v>2.4085648148148149E-5</v>
      </c>
      <c r="M102" s="1">
        <v>2.2630763888888888E-2</v>
      </c>
      <c r="N102" s="1"/>
    </row>
    <row r="103" spans="1:14" x14ac:dyDescent="0.35">
      <c r="A103" s="2">
        <v>44672</v>
      </c>
      <c r="B103" t="s">
        <v>3</v>
      </c>
      <c r="C103" s="4">
        <v>0.34189416666666667</v>
      </c>
      <c r="D103" s="1">
        <v>0.28164562500000001</v>
      </c>
      <c r="E103" s="1">
        <v>1.7139282407407409E-2</v>
      </c>
      <c r="F103" s="1"/>
      <c r="G103" s="1">
        <v>6.0248541666666669E-2</v>
      </c>
      <c r="H103" s="1"/>
      <c r="I103" s="1">
        <v>3.6304467592592593E-2</v>
      </c>
      <c r="J103" s="1">
        <v>3.3037384259259261E-3</v>
      </c>
      <c r="K103" s="1">
        <v>0.2726884259259259</v>
      </c>
      <c r="L103" s="1"/>
      <c r="M103" s="1">
        <v>2.0640335648148149E-2</v>
      </c>
      <c r="N103" s="1"/>
    </row>
    <row r="104" spans="1:14" x14ac:dyDescent="0.35">
      <c r="A104" s="2">
        <v>44672</v>
      </c>
      <c r="B104" t="s">
        <v>4</v>
      </c>
      <c r="C104" s="4">
        <v>0.33457457175925925</v>
      </c>
      <c r="D104" s="1">
        <v>0.27593311342592591</v>
      </c>
      <c r="E104" s="1">
        <v>0.12274407407407407</v>
      </c>
      <c r="F104" s="1"/>
      <c r="G104" s="1">
        <v>5.8641458333333334E-2</v>
      </c>
      <c r="H104" s="1">
        <v>8.7053819444444444E-3</v>
      </c>
      <c r="I104" s="1">
        <v>8.8930092592592585E-3</v>
      </c>
      <c r="J104" s="1"/>
      <c r="K104" s="1">
        <v>0.16179924768518519</v>
      </c>
      <c r="L104" s="1">
        <v>2.0576064814814814E-2</v>
      </c>
      <c r="M104" s="1">
        <v>2.0467002314814815E-2</v>
      </c>
      <c r="N104" s="1"/>
    </row>
    <row r="105" spans="1:14" x14ac:dyDescent="0.35">
      <c r="A105" s="2">
        <v>44672</v>
      </c>
      <c r="B105" t="s">
        <v>5</v>
      </c>
      <c r="C105" s="4">
        <v>0.35580347222222219</v>
      </c>
      <c r="D105" s="1">
        <v>0.22264505787037037</v>
      </c>
      <c r="E105" s="1">
        <v>1.7454444444444446E-2</v>
      </c>
      <c r="F105" s="1"/>
      <c r="G105" s="1">
        <v>0.13315841435185186</v>
      </c>
      <c r="H105" s="1">
        <v>5.0213611111111112E-2</v>
      </c>
      <c r="I105" s="1">
        <v>3.0220636574074075E-2</v>
      </c>
      <c r="J105" s="1">
        <v>3.2196435185185182E-2</v>
      </c>
      <c r="K105" s="1">
        <v>0.23011626157407408</v>
      </c>
      <c r="L105" s="1"/>
      <c r="M105" s="1">
        <v>2.052773148148148E-2</v>
      </c>
      <c r="N105" s="1"/>
    </row>
    <row r="106" spans="1:14" x14ac:dyDescent="0.35">
      <c r="A106" s="2">
        <v>44672</v>
      </c>
      <c r="B106" t="s">
        <v>11</v>
      </c>
      <c r="C106" s="4">
        <v>0.3702975462962963</v>
      </c>
      <c r="D106" s="1">
        <v>0.23980644675925927</v>
      </c>
      <c r="E106" s="1">
        <v>2.44659375E-2</v>
      </c>
      <c r="F106" s="1"/>
      <c r="G106" s="1">
        <v>0.13049109953703703</v>
      </c>
      <c r="H106" s="1">
        <v>3.5606944444444441E-2</v>
      </c>
      <c r="I106" s="1">
        <v>4.2158796296296298E-2</v>
      </c>
      <c r="J106" s="1"/>
      <c r="K106" s="1">
        <v>0.24080966435185186</v>
      </c>
      <c r="L106" s="1">
        <v>2.9657256944444446E-2</v>
      </c>
      <c r="M106" s="1"/>
      <c r="N106" s="1"/>
    </row>
    <row r="107" spans="1:14" x14ac:dyDescent="0.35">
      <c r="A107" s="2">
        <v>44672</v>
      </c>
      <c r="B107" t="s">
        <v>6</v>
      </c>
      <c r="C107" s="4">
        <v>0.23329548611111112</v>
      </c>
      <c r="D107" s="1">
        <v>0.1933520486111111</v>
      </c>
      <c r="E107" s="1">
        <v>0.1015694675925926</v>
      </c>
      <c r="F107" s="1"/>
      <c r="G107" s="1">
        <v>3.9943437499999998E-2</v>
      </c>
      <c r="H107" s="1"/>
      <c r="I107" s="1">
        <v>1.3545891203703704E-2</v>
      </c>
      <c r="J107" s="1">
        <v>5.5290046296296294E-3</v>
      </c>
      <c r="K107" s="1">
        <v>9.204920138888889E-2</v>
      </c>
      <c r="L107" s="1"/>
      <c r="M107" s="1">
        <v>2.0868541666666667E-2</v>
      </c>
      <c r="N107" s="1"/>
    </row>
    <row r="108" spans="1:14" x14ac:dyDescent="0.35">
      <c r="A108" s="2">
        <v>44672</v>
      </c>
      <c r="B108" t="s">
        <v>8</v>
      </c>
      <c r="C108" s="4">
        <v>0.4047643865740741</v>
      </c>
      <c r="D108" s="1">
        <v>0.25815826388888891</v>
      </c>
      <c r="E108" s="1">
        <v>1.3849282407407407E-2</v>
      </c>
      <c r="F108" s="1"/>
      <c r="G108" s="1">
        <v>0.14660612268518519</v>
      </c>
      <c r="H108" s="1">
        <v>3.6453703703703703E-2</v>
      </c>
      <c r="I108" s="1">
        <v>8.2771388888888894E-2</v>
      </c>
      <c r="J108" s="1">
        <v>7.0568865740740739E-3</v>
      </c>
      <c r="K108" s="1">
        <v>0.25047403935185186</v>
      </c>
      <c r="L108" s="1"/>
      <c r="M108" s="1">
        <v>2.0324143518518519E-2</v>
      </c>
      <c r="N108" s="1"/>
    </row>
    <row r="109" spans="1:14" x14ac:dyDescent="0.35">
      <c r="A109" s="2">
        <v>44672</v>
      </c>
      <c r="B109" t="s">
        <v>9</v>
      </c>
      <c r="C109" s="4">
        <v>0.34449063657407408</v>
      </c>
      <c r="D109" s="1">
        <v>0.26730876157407407</v>
      </c>
      <c r="E109" s="1">
        <v>2.0266759259259259E-2</v>
      </c>
      <c r="F109" s="1"/>
      <c r="G109" s="1">
        <v>7.7181874999999997E-2</v>
      </c>
      <c r="H109" s="1">
        <v>2.6465925925925927E-2</v>
      </c>
      <c r="I109" s="1">
        <v>1.4471597222222223E-2</v>
      </c>
      <c r="J109" s="1">
        <v>1.5337280092592593E-2</v>
      </c>
      <c r="K109" s="1">
        <v>0.2498957638888889</v>
      </c>
      <c r="L109" s="1"/>
      <c r="M109" s="1">
        <v>2.0907071759259259E-2</v>
      </c>
      <c r="N109" s="1"/>
    </row>
    <row r="110" spans="1:14" x14ac:dyDescent="0.35">
      <c r="A110" s="2">
        <v>44672</v>
      </c>
      <c r="B110" t="s">
        <v>10</v>
      </c>
      <c r="C110" s="4">
        <v>0.33419056712962963</v>
      </c>
      <c r="D110" s="1">
        <v>0.25860879629629629</v>
      </c>
      <c r="E110" s="1">
        <v>2.8187256944444444E-2</v>
      </c>
      <c r="F110" s="1">
        <v>1.0957175925925926E-4</v>
      </c>
      <c r="G110" s="1">
        <v>7.5581770833333339E-2</v>
      </c>
      <c r="H110" s="1"/>
      <c r="I110" s="1">
        <v>2.561605324074074E-2</v>
      </c>
      <c r="J110" s="1">
        <v>2.8969537037037037E-2</v>
      </c>
      <c r="K110" s="1">
        <v>0.23637171296296297</v>
      </c>
      <c r="L110" s="1"/>
      <c r="M110" s="1">
        <v>2.0996180555555556E-2</v>
      </c>
      <c r="N110" s="1"/>
    </row>
    <row r="111" spans="1:14" x14ac:dyDescent="0.35">
      <c r="A111" s="2">
        <v>44672</v>
      </c>
      <c r="B111" t="s">
        <v>25</v>
      </c>
      <c r="C111" s="4">
        <v>0.33401528935185187</v>
      </c>
      <c r="D111" s="1">
        <v>0.23569193287037038</v>
      </c>
      <c r="E111" s="1">
        <v>1.044287037037037E-2</v>
      </c>
      <c r="F111" s="1"/>
      <c r="G111" s="1">
        <v>9.832335648148148E-2</v>
      </c>
      <c r="H111" s="1">
        <v>3.424976851851852E-2</v>
      </c>
      <c r="I111" s="1">
        <v>3.1949247685185186E-2</v>
      </c>
      <c r="J111" s="1">
        <v>7.2240740740740737E-3</v>
      </c>
      <c r="K111" s="1">
        <v>0.2595586689814815</v>
      </c>
      <c r="L111" s="1"/>
      <c r="M111" s="1">
        <v>2.4900266203703704E-2</v>
      </c>
      <c r="N111" s="1"/>
    </row>
    <row r="112" spans="1:14" x14ac:dyDescent="0.35">
      <c r="A112" s="2">
        <v>44673</v>
      </c>
      <c r="B112" t="s">
        <v>2</v>
      </c>
      <c r="C112" s="4">
        <v>0.36224820601851854</v>
      </c>
      <c r="D112" s="1">
        <v>0.28202633101851854</v>
      </c>
      <c r="E112" s="1">
        <v>3.6026041666666667E-3</v>
      </c>
      <c r="F112" s="1"/>
      <c r="G112" s="1">
        <v>8.0221874999999998E-2</v>
      </c>
      <c r="H112" s="1">
        <v>1.8207754629629629E-2</v>
      </c>
      <c r="I112" s="1">
        <v>2.8292719907407407E-2</v>
      </c>
      <c r="J112" s="1">
        <v>1.1275833333333334E-2</v>
      </c>
      <c r="K112" s="1">
        <v>0.27858482638888887</v>
      </c>
      <c r="L112" s="1"/>
      <c r="M112" s="1">
        <v>2.244556712962963E-2</v>
      </c>
      <c r="N112" s="1"/>
    </row>
    <row r="113" spans="1:14" x14ac:dyDescent="0.35">
      <c r="A113" s="2">
        <v>44673</v>
      </c>
      <c r="B113" t="s">
        <v>3</v>
      </c>
      <c r="C113" s="4">
        <v>0.32144859953703703</v>
      </c>
      <c r="D113" s="1">
        <v>0.22809570601851853</v>
      </c>
      <c r="E113" s="1">
        <v>1.119630787037037E-2</v>
      </c>
      <c r="F113" s="1"/>
      <c r="G113" s="1">
        <v>9.3352893518518512E-2</v>
      </c>
      <c r="H113" s="1"/>
      <c r="I113" s="1">
        <v>6.1745613425925924E-2</v>
      </c>
      <c r="J113" s="1">
        <v>1.1097152777777777E-2</v>
      </c>
      <c r="K113" s="1">
        <v>0.23812667824074074</v>
      </c>
      <c r="L113" s="1"/>
      <c r="M113" s="1">
        <v>2.0510127314814816E-2</v>
      </c>
      <c r="N113" s="1"/>
    </row>
    <row r="114" spans="1:14" x14ac:dyDescent="0.35">
      <c r="A114" s="2">
        <v>44673</v>
      </c>
      <c r="B114" t="s">
        <v>5</v>
      </c>
      <c r="C114" s="4">
        <v>0.35676106481481479</v>
      </c>
      <c r="D114" s="1">
        <v>0.23921496527777777</v>
      </c>
      <c r="E114" s="1">
        <v>6.8296226851851854E-2</v>
      </c>
      <c r="F114" s="1"/>
      <c r="G114" s="1">
        <v>0.11754609953703704</v>
      </c>
      <c r="H114" s="1">
        <v>2.7037175925925926E-2</v>
      </c>
      <c r="I114" s="1">
        <v>3.0437083333333333E-2</v>
      </c>
      <c r="J114" s="1">
        <v>3.8445405092592595E-2</v>
      </c>
      <c r="K114" s="1">
        <v>0.17744156250000001</v>
      </c>
      <c r="L114" s="1"/>
      <c r="M114" s="1">
        <v>2.1626435185185186E-2</v>
      </c>
      <c r="N114" s="1"/>
    </row>
    <row r="115" spans="1:14" x14ac:dyDescent="0.35">
      <c r="A115" s="2">
        <v>44673</v>
      </c>
      <c r="B115" t="s">
        <v>11</v>
      </c>
      <c r="C115" s="4">
        <v>0.36186172453703702</v>
      </c>
      <c r="D115" s="1">
        <v>0.28659499999999999</v>
      </c>
      <c r="E115" s="1">
        <v>1.7104953703703702E-2</v>
      </c>
      <c r="F115" s="1"/>
      <c r="G115" s="1">
        <v>7.5266724537037033E-2</v>
      </c>
      <c r="H115" s="1">
        <v>1.7464189814814814E-2</v>
      </c>
      <c r="I115" s="1">
        <v>2.6942465277777779E-2</v>
      </c>
      <c r="J115" s="1"/>
      <c r="K115" s="1">
        <v>0.28623761574074075</v>
      </c>
      <c r="L115" s="1">
        <v>3.0860069444444443E-2</v>
      </c>
      <c r="M115" s="1"/>
      <c r="N115" s="1"/>
    </row>
    <row r="116" spans="1:14" x14ac:dyDescent="0.35">
      <c r="A116" s="2">
        <v>44673</v>
      </c>
      <c r="B116" t="s">
        <v>6</v>
      </c>
      <c r="C116" s="4">
        <v>0.15948420138888889</v>
      </c>
      <c r="D116" s="1">
        <v>0.14486934027777779</v>
      </c>
      <c r="E116" s="1">
        <v>5.5738310185185186E-2</v>
      </c>
      <c r="F116" s="1"/>
      <c r="G116" s="1">
        <v>1.4614861111111111E-2</v>
      </c>
      <c r="H116" s="1"/>
      <c r="I116" s="1">
        <v>8.803611111111111E-3</v>
      </c>
      <c r="J116" s="1">
        <v>5.8112499999999996E-3</v>
      </c>
      <c r="K116" s="1">
        <v>8.918555555555556E-2</v>
      </c>
      <c r="L116" s="1"/>
      <c r="M116" s="1"/>
      <c r="N116" s="1"/>
    </row>
    <row r="117" spans="1:14" x14ac:dyDescent="0.35">
      <c r="A117" s="2">
        <v>44673</v>
      </c>
      <c r="B117" t="s">
        <v>8</v>
      </c>
      <c r="C117" s="4">
        <v>0.41384656250000001</v>
      </c>
      <c r="D117" s="1">
        <v>0.28318619212962964</v>
      </c>
      <c r="E117" s="1">
        <v>1.0251446759259259E-2</v>
      </c>
      <c r="F117" s="1"/>
      <c r="G117" s="1">
        <v>0.13066037037037037</v>
      </c>
      <c r="H117" s="1">
        <v>2.1233993055555556E-2</v>
      </c>
      <c r="I117" s="1">
        <v>8.2774953703703705E-2</v>
      </c>
      <c r="J117" s="1">
        <v>6.9244791666666665E-3</v>
      </c>
      <c r="K117" s="1">
        <v>0.27733885416666665</v>
      </c>
      <c r="L117" s="1"/>
      <c r="M117" s="1">
        <v>1.9726944444444443E-2</v>
      </c>
      <c r="N117" s="1"/>
    </row>
    <row r="118" spans="1:14" x14ac:dyDescent="0.35">
      <c r="A118" s="2">
        <v>44673</v>
      </c>
      <c r="B118" t="s">
        <v>10</v>
      </c>
      <c r="C118" s="4">
        <v>0.32792093750000001</v>
      </c>
      <c r="D118" s="1">
        <v>0.27146844907407408</v>
      </c>
      <c r="E118" s="1">
        <v>1.4991967592592593E-2</v>
      </c>
      <c r="F118" s="1"/>
      <c r="G118" s="1">
        <v>5.6452488425925929E-2</v>
      </c>
      <c r="H118" s="1"/>
      <c r="I118" s="1">
        <v>1.4628171296296297E-2</v>
      </c>
      <c r="J118" s="1">
        <v>2.0841030092592593E-2</v>
      </c>
      <c r="K118" s="1">
        <v>0.26260445601851851</v>
      </c>
      <c r="L118" s="1"/>
      <c r="M118" s="1">
        <v>2.0983287037037036E-2</v>
      </c>
      <c r="N118" s="1"/>
    </row>
    <row r="119" spans="1:14" x14ac:dyDescent="0.35">
      <c r="A119" s="2">
        <v>44673</v>
      </c>
      <c r="B119" t="s">
        <v>25</v>
      </c>
      <c r="C119" s="4">
        <v>0.33641929398148146</v>
      </c>
      <c r="D119" s="1">
        <v>0.26465438657407409</v>
      </c>
      <c r="E119" s="1">
        <v>0.12061195601851851</v>
      </c>
      <c r="F119" s="1"/>
      <c r="G119" s="1">
        <v>7.1764907407407402E-2</v>
      </c>
      <c r="H119" s="1">
        <v>8.6248842592592592E-3</v>
      </c>
      <c r="I119" s="1">
        <v>5.2531712962962966E-3</v>
      </c>
      <c r="J119" s="1">
        <v>1.6375995370370371E-2</v>
      </c>
      <c r="K119" s="1">
        <v>0.14542871527777779</v>
      </c>
      <c r="L119" s="1"/>
      <c r="M119" s="1">
        <v>1.8079791666666668E-2</v>
      </c>
      <c r="N119" s="1"/>
    </row>
    <row r="120" spans="1:14" x14ac:dyDescent="0.35">
      <c r="A120" s="2">
        <v>44676</v>
      </c>
      <c r="B120" t="s">
        <v>2</v>
      </c>
      <c r="C120" s="4">
        <v>0.36406105324074073</v>
      </c>
      <c r="D120" s="1">
        <v>0.28118487268518516</v>
      </c>
      <c r="E120" s="1">
        <v>4.4301493055555557E-2</v>
      </c>
      <c r="F120" s="1"/>
      <c r="G120" s="1">
        <v>8.2876180555555554E-2</v>
      </c>
      <c r="H120" s="1">
        <v>1.4459259259259259E-2</v>
      </c>
      <c r="I120" s="1">
        <v>3.1349560185185185E-2</v>
      </c>
      <c r="J120" s="1">
        <v>1.392587962962963E-2</v>
      </c>
      <c r="K120" s="1">
        <v>0.23994795138888889</v>
      </c>
      <c r="L120" s="1"/>
      <c r="M120" s="1">
        <v>2.3141481481481482E-2</v>
      </c>
      <c r="N120" s="1"/>
    </row>
    <row r="121" spans="1:14" x14ac:dyDescent="0.35">
      <c r="A121" s="2">
        <v>44676</v>
      </c>
      <c r="B121" t="s">
        <v>3</v>
      </c>
      <c r="C121" s="4">
        <v>0.3352906365740741</v>
      </c>
      <c r="D121" s="1">
        <v>0.25536579861111108</v>
      </c>
      <c r="E121" s="1">
        <v>8.707372685185186E-3</v>
      </c>
      <c r="F121" s="1"/>
      <c r="G121" s="1">
        <v>7.9924837962962958E-2</v>
      </c>
      <c r="H121" s="1"/>
      <c r="I121" s="1">
        <v>5.9052592592592594E-2</v>
      </c>
      <c r="J121" s="1"/>
      <c r="K121" s="1">
        <v>0.27140524305555558</v>
      </c>
      <c r="L121" s="1"/>
      <c r="M121" s="1">
        <v>2.0872245370370371E-2</v>
      </c>
      <c r="N121" s="1"/>
    </row>
    <row r="122" spans="1:14" x14ac:dyDescent="0.35">
      <c r="A122" s="2">
        <v>44676</v>
      </c>
      <c r="B122" t="s">
        <v>4</v>
      </c>
      <c r="C122" s="4">
        <v>0.33497971064814813</v>
      </c>
      <c r="D122" s="1">
        <v>0.27331440972222221</v>
      </c>
      <c r="E122" s="1">
        <v>0.109936875</v>
      </c>
      <c r="F122" s="1"/>
      <c r="G122" s="1">
        <v>6.1665300925925925E-2</v>
      </c>
      <c r="H122" s="1">
        <v>4.2571527777777781E-3</v>
      </c>
      <c r="I122" s="1">
        <v>1.5194930555555555E-2</v>
      </c>
      <c r="J122" s="1"/>
      <c r="K122" s="1">
        <v>0.16721581018518519</v>
      </c>
      <c r="L122" s="1">
        <v>2.1476631944444446E-2</v>
      </c>
      <c r="M122" s="1">
        <v>2.0736585648148148E-2</v>
      </c>
      <c r="N122" s="1"/>
    </row>
    <row r="123" spans="1:14" x14ac:dyDescent="0.35">
      <c r="A123" s="2">
        <v>44676</v>
      </c>
      <c r="B123" t="s">
        <v>5</v>
      </c>
      <c r="C123" s="4">
        <v>6.9406574074074079E-2</v>
      </c>
      <c r="D123" s="1">
        <v>2.2350243055555555E-2</v>
      </c>
      <c r="E123" s="1">
        <v>2.9447916666666668E-4</v>
      </c>
      <c r="F123" s="1"/>
      <c r="G123" s="1">
        <v>4.705633101851852E-2</v>
      </c>
      <c r="H123" s="1">
        <v>1.9547881944444446E-2</v>
      </c>
      <c r="I123" s="1">
        <v>2.3587083333333335E-2</v>
      </c>
      <c r="J123" s="1">
        <v>3.9213657407407409E-3</v>
      </c>
      <c r="K123" s="1">
        <v>3.0457418981481483E-2</v>
      </c>
      <c r="L123" s="1"/>
      <c r="M123" s="1"/>
      <c r="N123" s="1"/>
    </row>
    <row r="124" spans="1:14" x14ac:dyDescent="0.35">
      <c r="A124" s="2">
        <v>44676</v>
      </c>
      <c r="B124" t="s">
        <v>11</v>
      </c>
      <c r="C124" s="4">
        <v>0.34384462962962964</v>
      </c>
      <c r="D124" s="1">
        <v>0.28286464120370369</v>
      </c>
      <c r="E124" s="1">
        <v>9.7948611111111118E-3</v>
      </c>
      <c r="F124" s="1"/>
      <c r="G124" s="1">
        <v>6.0979988425925925E-2</v>
      </c>
      <c r="H124" s="1">
        <v>2.5293206018518519E-2</v>
      </c>
      <c r="I124" s="1">
        <v>8.5386111111111114E-3</v>
      </c>
      <c r="J124" s="1"/>
      <c r="K124" s="1">
        <v>0.27921429398148145</v>
      </c>
      <c r="L124" s="1">
        <v>2.7148171296296295E-2</v>
      </c>
      <c r="M124" s="1"/>
      <c r="N124" s="1"/>
    </row>
    <row r="125" spans="1:14" x14ac:dyDescent="0.35">
      <c r="A125" s="2">
        <v>44676</v>
      </c>
      <c r="B125" t="s">
        <v>9</v>
      </c>
      <c r="C125" s="4">
        <v>0.33955106481481484</v>
      </c>
      <c r="D125" s="1">
        <v>0.28103054398148147</v>
      </c>
      <c r="E125" s="1">
        <v>1.5527592592592593E-2</v>
      </c>
      <c r="F125" s="1"/>
      <c r="G125" s="1">
        <v>5.8520520833333332E-2</v>
      </c>
      <c r="H125" s="1">
        <v>8.4870949074074067E-3</v>
      </c>
      <c r="I125" s="1">
        <v>1.0890740740740741E-2</v>
      </c>
      <c r="J125" s="1">
        <v>1.6391493055555557E-2</v>
      </c>
      <c r="K125" s="1">
        <v>0.26990385416666668</v>
      </c>
      <c r="L125" s="1"/>
      <c r="M125" s="1">
        <v>2.275119212962963E-2</v>
      </c>
      <c r="N125" s="1"/>
    </row>
    <row r="126" spans="1:14" x14ac:dyDescent="0.35">
      <c r="A126" s="2">
        <v>44676</v>
      </c>
      <c r="B126" t="s">
        <v>25</v>
      </c>
      <c r="C126" s="4">
        <v>0.33632721064814813</v>
      </c>
      <c r="D126" s="1">
        <v>0.27861018518518521</v>
      </c>
      <c r="E126" s="1">
        <v>6.3176041666666667E-3</v>
      </c>
      <c r="F126" s="1"/>
      <c r="G126" s="1">
        <v>5.7717025462962965E-2</v>
      </c>
      <c r="H126" s="1">
        <v>1.4508923611111111E-2</v>
      </c>
      <c r="I126" s="1">
        <v>1.1960578703703704E-2</v>
      </c>
      <c r="J126" s="1">
        <v>1.0576608796296296E-2</v>
      </c>
      <c r="K126" s="1">
        <v>0.29036864583333333</v>
      </c>
      <c r="L126" s="1"/>
      <c r="M126" s="1">
        <v>2.0670914351851852E-2</v>
      </c>
      <c r="N126" s="1"/>
    </row>
    <row r="127" spans="1:14" x14ac:dyDescent="0.35">
      <c r="A127" s="2">
        <v>44677</v>
      </c>
      <c r="B127" t="s">
        <v>2</v>
      </c>
      <c r="C127" s="4">
        <v>0.3787945601851852</v>
      </c>
      <c r="D127" s="1">
        <v>0.2983943171296296</v>
      </c>
      <c r="E127" s="1">
        <v>0.12054180555555556</v>
      </c>
      <c r="F127" s="1"/>
      <c r="G127" s="1">
        <v>8.0400243055555556E-2</v>
      </c>
      <c r="H127" s="1">
        <v>4.3893981481481483E-3</v>
      </c>
      <c r="I127" s="1">
        <v>4.3784259259259259E-2</v>
      </c>
      <c r="J127" s="1">
        <v>8.3094907407407406E-3</v>
      </c>
      <c r="K127" s="1">
        <v>0.17812283564814815</v>
      </c>
      <c r="L127" s="1"/>
      <c r="M127" s="1">
        <v>2.3917094907407406E-2</v>
      </c>
      <c r="N127" s="1"/>
    </row>
    <row r="128" spans="1:14" x14ac:dyDescent="0.35">
      <c r="A128" s="2">
        <v>44677</v>
      </c>
      <c r="B128" t="s">
        <v>3</v>
      </c>
      <c r="C128" s="4">
        <v>0.32171413194444443</v>
      </c>
      <c r="D128" s="1">
        <v>0.19431206018518518</v>
      </c>
      <c r="E128" s="1">
        <v>5.0978240740740741E-3</v>
      </c>
      <c r="F128" s="1"/>
      <c r="G128" s="1">
        <v>0.12740207175925927</v>
      </c>
      <c r="H128" s="1"/>
      <c r="I128" s="1">
        <v>9.8992789351851851E-2</v>
      </c>
      <c r="J128" s="1">
        <v>8.1124884259259258E-3</v>
      </c>
      <c r="K128" s="1">
        <v>0.24633854166666666</v>
      </c>
      <c r="L128" s="1"/>
      <c r="M128" s="1">
        <v>2.029679398148148E-2</v>
      </c>
      <c r="N128" s="1"/>
    </row>
    <row r="129" spans="1:14" x14ac:dyDescent="0.35">
      <c r="A129" s="2">
        <v>44677</v>
      </c>
      <c r="B129" t="s">
        <v>4</v>
      </c>
      <c r="C129" s="4">
        <v>0.3309375810185185</v>
      </c>
      <c r="D129" s="1">
        <v>0.2322098726851852</v>
      </c>
      <c r="E129" s="1">
        <v>3.4493067129629629E-2</v>
      </c>
      <c r="F129" s="1">
        <v>5.0386574074074071E-4</v>
      </c>
      <c r="G129" s="1">
        <v>9.8727708333333331E-2</v>
      </c>
      <c r="H129" s="1">
        <v>1.3294340277777778E-2</v>
      </c>
      <c r="I129" s="1">
        <v>2.2046886574074075E-2</v>
      </c>
      <c r="J129" s="1"/>
      <c r="K129" s="1">
        <v>0.20547592592592592</v>
      </c>
      <c r="L129" s="1">
        <v>4.2538252314814812E-2</v>
      </c>
      <c r="M129" s="1">
        <v>2.0848229166666666E-2</v>
      </c>
      <c r="N129" s="1"/>
    </row>
    <row r="130" spans="1:14" x14ac:dyDescent="0.35">
      <c r="A130" s="2">
        <v>44677</v>
      </c>
      <c r="B130" t="s">
        <v>11</v>
      </c>
      <c r="C130" s="4">
        <v>0.37484087962962964</v>
      </c>
      <c r="D130" s="1">
        <v>0.26922033564814812</v>
      </c>
      <c r="E130" s="1">
        <v>1.5524467592592593E-2</v>
      </c>
      <c r="F130" s="1"/>
      <c r="G130" s="1">
        <v>0.10562054398148148</v>
      </c>
      <c r="H130" s="1">
        <v>3.8383668981481482E-2</v>
      </c>
      <c r="I130" s="1">
        <v>4.102971064814815E-2</v>
      </c>
      <c r="J130" s="1"/>
      <c r="K130" s="1">
        <v>0.25414868055555556</v>
      </c>
      <c r="L130" s="1">
        <v>2.6207164351851851E-2</v>
      </c>
      <c r="M130" s="1"/>
      <c r="N130" s="1"/>
    </row>
    <row r="131" spans="1:14" x14ac:dyDescent="0.35">
      <c r="A131" s="2">
        <v>44677</v>
      </c>
      <c r="B131" t="s">
        <v>8</v>
      </c>
      <c r="C131" s="4">
        <v>0.4076518287037037</v>
      </c>
      <c r="D131" s="1">
        <v>0.30482796296296294</v>
      </c>
      <c r="E131" s="1">
        <v>0.1156075462962963</v>
      </c>
      <c r="F131" s="1"/>
      <c r="G131" s="1">
        <v>0.10282386574074075</v>
      </c>
      <c r="H131" s="1">
        <v>3.565497685185185E-3</v>
      </c>
      <c r="I131" s="1">
        <v>7.4603182870370377E-2</v>
      </c>
      <c r="J131" s="1">
        <v>4.6392708333333329E-3</v>
      </c>
      <c r="K131" s="1">
        <v>0.18968482638888889</v>
      </c>
      <c r="L131" s="1"/>
      <c r="M131" s="1">
        <v>2.0015914351851852E-2</v>
      </c>
      <c r="N131" s="1"/>
    </row>
    <row r="132" spans="1:14" x14ac:dyDescent="0.35">
      <c r="A132" s="2">
        <v>44677</v>
      </c>
      <c r="B132" t="s">
        <v>9</v>
      </c>
      <c r="C132" s="4">
        <v>0.35613400462962963</v>
      </c>
      <c r="D132" s="1">
        <v>0.27901116898148148</v>
      </c>
      <c r="E132" s="1">
        <v>1.0834432870370371E-2</v>
      </c>
      <c r="F132" s="1"/>
      <c r="G132" s="1">
        <v>7.7122835648148147E-2</v>
      </c>
      <c r="H132" s="1">
        <v>6.4841550925925926E-3</v>
      </c>
      <c r="I132" s="1">
        <v>4.736319444444444E-3</v>
      </c>
      <c r="J132" s="1">
        <v>1.502486111111111E-2</v>
      </c>
      <c r="K132" s="1">
        <v>0.26845443287037035</v>
      </c>
      <c r="L132" s="1"/>
      <c r="M132" s="1">
        <v>2.0866261574074074E-2</v>
      </c>
      <c r="N132" s="1">
        <v>3.0011238425925926E-2</v>
      </c>
    </row>
    <row r="133" spans="1:14" x14ac:dyDescent="0.35">
      <c r="A133" s="2">
        <v>44677</v>
      </c>
      <c r="B133" t="s">
        <v>25</v>
      </c>
      <c r="C133" s="4">
        <v>0.34085989583333332</v>
      </c>
      <c r="D133" s="1">
        <v>0.26826376157407406</v>
      </c>
      <c r="E133" s="1">
        <v>9.8203935185185182E-3</v>
      </c>
      <c r="F133" s="1"/>
      <c r="G133" s="1">
        <v>7.259613425925926E-2</v>
      </c>
      <c r="H133" s="1">
        <v>2.5122395833333332E-2</v>
      </c>
      <c r="I133" s="1">
        <v>9.6297453703703701E-3</v>
      </c>
      <c r="J133" s="1">
        <v>1.3109456018518519E-2</v>
      </c>
      <c r="K133" s="1">
        <v>0.27276718750000001</v>
      </c>
      <c r="L133" s="1"/>
      <c r="M133" s="1">
        <v>2.0793171296296296E-2</v>
      </c>
      <c r="N133" s="1">
        <v>3.9413657407407409E-3</v>
      </c>
    </row>
    <row r="134" spans="1:14" x14ac:dyDescent="0.35">
      <c r="A134" s="2">
        <v>44678</v>
      </c>
      <c r="B134" t="s">
        <v>3</v>
      </c>
      <c r="C134" s="4">
        <v>0.33514787037037036</v>
      </c>
      <c r="D134" s="1">
        <v>0.22564804398148147</v>
      </c>
      <c r="E134" s="1">
        <v>1.1314699074074074E-2</v>
      </c>
      <c r="F134" s="1"/>
      <c r="G134" s="1">
        <v>0.10949982638888889</v>
      </c>
      <c r="H134" s="1"/>
      <c r="I134" s="1">
        <v>8.3854398148148143E-2</v>
      </c>
      <c r="J134" s="1">
        <v>5.3729050925925923E-3</v>
      </c>
      <c r="K134" s="1">
        <v>0.23507978009259259</v>
      </c>
      <c r="L134" s="1"/>
      <c r="M134" s="1">
        <v>2.0272523148148147E-2</v>
      </c>
      <c r="N134" s="1"/>
    </row>
    <row r="135" spans="1:14" x14ac:dyDescent="0.35">
      <c r="A135" s="2">
        <v>44678</v>
      </c>
      <c r="B135" t="s">
        <v>4</v>
      </c>
      <c r="C135" s="4">
        <v>0.32429251157407407</v>
      </c>
      <c r="D135" s="1">
        <v>0.25698072916666664</v>
      </c>
      <c r="E135" s="1">
        <v>8.5044363425925931E-2</v>
      </c>
      <c r="F135" s="1">
        <v>8.8863425925925926E-4</v>
      </c>
      <c r="G135" s="1">
        <v>6.7311782407407414E-2</v>
      </c>
      <c r="H135" s="1"/>
      <c r="I135" s="1">
        <v>1.7178680555555555E-2</v>
      </c>
      <c r="J135" s="1"/>
      <c r="K135" s="1">
        <v>0.17118440972222224</v>
      </c>
      <c r="L135" s="1">
        <v>2.840556712962963E-2</v>
      </c>
      <c r="M135" s="1">
        <v>2.1727534722222223E-2</v>
      </c>
      <c r="N135" s="1"/>
    </row>
    <row r="136" spans="1:14" x14ac:dyDescent="0.35">
      <c r="A136" s="2">
        <v>44678</v>
      </c>
      <c r="B136" t="s">
        <v>11</v>
      </c>
      <c r="C136" s="4">
        <v>0.34300706018518518</v>
      </c>
      <c r="D136" s="1">
        <v>0.26571365740740743</v>
      </c>
      <c r="E136" s="1">
        <v>1.1628020833333334E-2</v>
      </c>
      <c r="F136" s="1">
        <v>9.83425925925926E-4</v>
      </c>
      <c r="G136" s="1">
        <v>7.7293402777777784E-2</v>
      </c>
      <c r="H136" s="1">
        <v>2.5526990740740742E-2</v>
      </c>
      <c r="I136" s="1">
        <v>8.9719907407407404E-3</v>
      </c>
      <c r="J136" s="1"/>
      <c r="K136" s="1">
        <v>0.28142197916666667</v>
      </c>
      <c r="L136" s="1">
        <v>2.6554456018518517E-2</v>
      </c>
      <c r="M136" s="1"/>
      <c r="N136" s="1"/>
    </row>
    <row r="137" spans="1:14" x14ac:dyDescent="0.35">
      <c r="A137" s="2">
        <v>44678</v>
      </c>
      <c r="B137" t="s">
        <v>8</v>
      </c>
      <c r="C137" s="4">
        <v>0.40992995370370372</v>
      </c>
      <c r="D137" s="1">
        <v>0.27754372685185186</v>
      </c>
      <c r="E137" s="1">
        <v>1.8716689814814814E-2</v>
      </c>
      <c r="F137" s="1"/>
      <c r="G137" s="1">
        <v>0.13238622685185186</v>
      </c>
      <c r="H137" s="1">
        <v>2.2916585648148149E-2</v>
      </c>
      <c r="I137" s="1">
        <v>7.7681273148148142E-2</v>
      </c>
      <c r="J137" s="1">
        <v>1.1530231481481482E-2</v>
      </c>
      <c r="K137" s="1">
        <v>0.26598046296296296</v>
      </c>
      <c r="L137" s="1"/>
      <c r="M137" s="1">
        <v>2.0258136574074073E-2</v>
      </c>
      <c r="N137" s="1"/>
    </row>
    <row r="138" spans="1:14" x14ac:dyDescent="0.35">
      <c r="A138" s="2">
        <v>44678</v>
      </c>
      <c r="B138" t="s">
        <v>9</v>
      </c>
      <c r="C138" s="4">
        <v>0.35194569444444446</v>
      </c>
      <c r="D138" s="1">
        <v>0.28675302083333332</v>
      </c>
      <c r="E138" s="1">
        <v>1.118136574074074E-2</v>
      </c>
      <c r="F138" s="1"/>
      <c r="G138" s="1">
        <v>6.5192673611111113E-2</v>
      </c>
      <c r="H138" s="1">
        <v>1.5262986111111111E-2</v>
      </c>
      <c r="I138" s="1">
        <v>1.4088136574074074E-2</v>
      </c>
      <c r="J138" s="1">
        <v>1.4954537037037037E-2</v>
      </c>
      <c r="K138" s="1">
        <v>0.27875232638888892</v>
      </c>
      <c r="L138" s="1"/>
      <c r="M138" s="1">
        <v>2.0887013888888889E-2</v>
      </c>
      <c r="N138" s="1"/>
    </row>
    <row r="139" spans="1:14" x14ac:dyDescent="0.35">
      <c r="A139" s="2">
        <v>44678</v>
      </c>
      <c r="B139" t="s">
        <v>25</v>
      </c>
      <c r="C139" s="4">
        <v>0.32039469907407409</v>
      </c>
      <c r="D139" s="1">
        <v>0.25057875000000002</v>
      </c>
      <c r="E139" s="1">
        <v>0.1286277662037037</v>
      </c>
      <c r="F139" s="1"/>
      <c r="G139" s="1">
        <v>6.9815949074074068E-2</v>
      </c>
      <c r="H139" s="1">
        <v>1.2053622685185185E-2</v>
      </c>
      <c r="I139" s="1">
        <v>9.2695023148148155E-3</v>
      </c>
      <c r="J139" s="1">
        <v>3.999351851851852E-3</v>
      </c>
      <c r="K139" s="1">
        <v>0.12788261574074075</v>
      </c>
      <c r="L139" s="1"/>
      <c r="M139" s="1">
        <v>2.0791574074074073E-2</v>
      </c>
      <c r="N139" s="1">
        <v>2.3701898148148149E-2</v>
      </c>
    </row>
    <row r="140" spans="1:14" x14ac:dyDescent="0.35">
      <c r="A140" s="2">
        <v>44679</v>
      </c>
      <c r="B140" t="s">
        <v>2</v>
      </c>
      <c r="C140" s="4">
        <v>0.35952008101851851</v>
      </c>
      <c r="D140" s="1">
        <v>0.27292650462962964</v>
      </c>
      <c r="E140" s="1">
        <v>9.4538553240740744E-2</v>
      </c>
      <c r="F140" s="1"/>
      <c r="G140" s="1">
        <v>8.6593576388888885E-2</v>
      </c>
      <c r="H140" s="1">
        <v>2.7285995370370372E-3</v>
      </c>
      <c r="I140" s="1">
        <v>2.5266284722222223E-2</v>
      </c>
      <c r="J140" s="1">
        <v>7.8159953703703707E-3</v>
      </c>
      <c r="K140" s="1">
        <v>0.17946035879629629</v>
      </c>
      <c r="L140" s="1"/>
      <c r="M140" s="1">
        <v>2.1166284722222223E-2</v>
      </c>
      <c r="N140" s="1">
        <v>2.9616412037037038E-2</v>
      </c>
    </row>
    <row r="141" spans="1:14" x14ac:dyDescent="0.35">
      <c r="A141" s="2">
        <v>44679</v>
      </c>
      <c r="B141" t="s">
        <v>3</v>
      </c>
      <c r="C141" s="4">
        <v>0.34300810185185188</v>
      </c>
      <c r="D141" s="1">
        <v>0.19740431712962964</v>
      </c>
      <c r="E141" s="1">
        <v>1.2835266203703703E-2</v>
      </c>
      <c r="F141" s="1"/>
      <c r="G141" s="1">
        <v>0.14560378472222221</v>
      </c>
      <c r="H141" s="1"/>
      <c r="I141" s="1">
        <v>6.0893495370370372E-2</v>
      </c>
      <c r="J141" s="1">
        <v>9.0255208333333333E-3</v>
      </c>
      <c r="K141" s="1">
        <v>0.20434079861111112</v>
      </c>
      <c r="L141" s="1"/>
      <c r="M141" s="1">
        <v>2.1625347222222223E-2</v>
      </c>
      <c r="N141" s="1">
        <v>5.4059421296296296E-2</v>
      </c>
    </row>
    <row r="142" spans="1:14" x14ac:dyDescent="0.35">
      <c r="A142" s="2">
        <v>44679</v>
      </c>
      <c r="B142" t="s">
        <v>4</v>
      </c>
      <c r="C142" s="4">
        <v>0.33617914351851852</v>
      </c>
      <c r="D142" s="1">
        <v>0.21306971064814814</v>
      </c>
      <c r="E142" s="1">
        <v>5.6663344907407411E-2</v>
      </c>
      <c r="F142" s="1">
        <v>4.2224189814814815E-3</v>
      </c>
      <c r="G142" s="1">
        <v>0.12310943287037036</v>
      </c>
      <c r="H142" s="1">
        <v>7.5302430555555556E-3</v>
      </c>
      <c r="I142" s="1">
        <v>1.8187384259259261E-2</v>
      </c>
      <c r="J142" s="1"/>
      <c r="K142" s="1">
        <v>0.15850447916666666</v>
      </c>
      <c r="L142" s="1">
        <v>3.5560057870370372E-2</v>
      </c>
      <c r="M142" s="1">
        <v>2.1836446759259259E-2</v>
      </c>
      <c r="N142" s="1">
        <v>3.9995300925925924E-2</v>
      </c>
    </row>
    <row r="143" spans="1:14" x14ac:dyDescent="0.35">
      <c r="A143" s="2">
        <v>44679</v>
      </c>
      <c r="B143" t="s">
        <v>11</v>
      </c>
      <c r="C143" s="4">
        <v>0.34688974537037037</v>
      </c>
      <c r="D143" s="1">
        <v>0.2407107638888889</v>
      </c>
      <c r="E143" s="1">
        <v>1.4541064814814814E-2</v>
      </c>
      <c r="F143" s="1">
        <v>1.1270833333333334E-4</v>
      </c>
      <c r="G143" s="1">
        <v>0.10617898148148149</v>
      </c>
      <c r="H143" s="1">
        <v>9.9874652777777774E-3</v>
      </c>
      <c r="I143" s="1">
        <v>1.1956041666666667E-2</v>
      </c>
      <c r="J143" s="1"/>
      <c r="K143" s="1">
        <v>0.22784175925925926</v>
      </c>
      <c r="L143" s="1">
        <v>3.8104895833333333E-2</v>
      </c>
      <c r="M143" s="1"/>
      <c r="N143" s="1">
        <v>3.4214513888888888E-2</v>
      </c>
    </row>
    <row r="144" spans="1:14" x14ac:dyDescent="0.35">
      <c r="A144" s="2">
        <v>44679</v>
      </c>
      <c r="B144" t="s">
        <v>8</v>
      </c>
      <c r="C144" s="4">
        <v>0.36762248842592593</v>
      </c>
      <c r="D144" s="1">
        <v>0.25514635416666664</v>
      </c>
      <c r="E144" s="1">
        <v>0.10146211805555555</v>
      </c>
      <c r="F144" s="1"/>
      <c r="G144" s="1">
        <v>0.11247613425925926</v>
      </c>
      <c r="H144" s="1">
        <v>4.6961805555555559E-3</v>
      </c>
      <c r="I144" s="1">
        <v>4.956171296296296E-2</v>
      </c>
      <c r="J144" s="1">
        <v>4.4957175925925928E-3</v>
      </c>
      <c r="K144" s="1">
        <v>0.15534356481481482</v>
      </c>
      <c r="L144" s="1"/>
      <c r="M144" s="1">
        <v>1.9629513888888887E-2</v>
      </c>
      <c r="N144" s="1">
        <v>3.409300925925926E-2</v>
      </c>
    </row>
    <row r="145" spans="1:14" x14ac:dyDescent="0.35">
      <c r="A145" s="2">
        <v>44679</v>
      </c>
      <c r="B145" t="s">
        <v>9</v>
      </c>
      <c r="C145" s="4">
        <v>0.34618314814814816</v>
      </c>
      <c r="D145" s="1">
        <v>0.21681989583333333</v>
      </c>
      <c r="E145" s="1">
        <v>9.6812268518518523E-3</v>
      </c>
      <c r="F145" s="1"/>
      <c r="G145" s="1">
        <v>0.12936325231481483</v>
      </c>
      <c r="H145" s="1">
        <v>4.1469467592592596E-2</v>
      </c>
      <c r="I145" s="1">
        <v>1.7279317129629629E-2</v>
      </c>
      <c r="J145" s="1">
        <v>1.685326388888889E-2</v>
      </c>
      <c r="K145" s="1">
        <v>0.21951638888888889</v>
      </c>
      <c r="L145" s="1"/>
      <c r="M145" s="1">
        <v>2.099542824074074E-2</v>
      </c>
      <c r="N145" s="1">
        <v>3.2765775462962964E-2</v>
      </c>
    </row>
    <row r="146" spans="1:14" x14ac:dyDescent="0.35">
      <c r="A146" s="2">
        <v>44679</v>
      </c>
      <c r="B146" t="s">
        <v>25</v>
      </c>
      <c r="C146" s="4">
        <v>0.34662749999999998</v>
      </c>
      <c r="D146" s="1">
        <v>0.21609190972222223</v>
      </c>
      <c r="E146" s="1">
        <v>1.2768495370370371E-2</v>
      </c>
      <c r="F146" s="1"/>
      <c r="G146" s="1">
        <v>0.13053559027777778</v>
      </c>
      <c r="H146" s="1">
        <v>5.7249988425925928E-2</v>
      </c>
      <c r="I146" s="1">
        <v>6.9009259259259258E-3</v>
      </c>
      <c r="J146" s="1">
        <v>6.0386342592592592E-3</v>
      </c>
      <c r="K146" s="1">
        <v>0.24456967592592593</v>
      </c>
      <c r="L146" s="1"/>
      <c r="M146" s="1">
        <v>2.140105324074074E-2</v>
      </c>
      <c r="N146" s="1">
        <v>3.8944988425925926E-2</v>
      </c>
    </row>
    <row r="147" spans="1:14" x14ac:dyDescent="0.35">
      <c r="A147" s="2">
        <v>44680</v>
      </c>
      <c r="B147" t="s">
        <v>2</v>
      </c>
      <c r="C147" s="4">
        <v>0.35591755787037038</v>
      </c>
      <c r="D147" s="1">
        <v>0.28627152777777776</v>
      </c>
      <c r="E147" s="1">
        <v>5.1025115740740744E-3</v>
      </c>
      <c r="F147" s="1"/>
      <c r="G147" s="1">
        <v>6.9646030092592598E-2</v>
      </c>
      <c r="H147" s="1">
        <v>1.1694756944444445E-2</v>
      </c>
      <c r="I147" s="1">
        <v>2.292849537037037E-2</v>
      </c>
      <c r="J147" s="1">
        <v>1.3093472222222222E-2</v>
      </c>
      <c r="K147" s="1">
        <v>0.28129509259259261</v>
      </c>
      <c r="L147" s="1"/>
      <c r="M147" s="1">
        <v>2.1929305555555556E-2</v>
      </c>
      <c r="N147" s="1"/>
    </row>
    <row r="148" spans="1:14" x14ac:dyDescent="0.35">
      <c r="A148" s="2">
        <v>44680</v>
      </c>
      <c r="B148" t="s">
        <v>3</v>
      </c>
      <c r="C148" s="4">
        <v>0.33676025462962961</v>
      </c>
      <c r="D148" s="1">
        <v>0.26066056712962965</v>
      </c>
      <c r="E148" s="1">
        <v>9.8966666666666665E-3</v>
      </c>
      <c r="F148" s="1"/>
      <c r="G148" s="1">
        <v>7.6099687499999999E-2</v>
      </c>
      <c r="H148" s="1"/>
      <c r="I148" s="1">
        <v>4.9992592592592595E-2</v>
      </c>
      <c r="J148" s="1">
        <v>4.0584490740740737E-3</v>
      </c>
      <c r="K148" s="1">
        <v>0.27876437500000001</v>
      </c>
      <c r="L148" s="1"/>
      <c r="M148" s="1">
        <v>2.2048645833333335E-2</v>
      </c>
      <c r="N148" s="1"/>
    </row>
    <row r="149" spans="1:14" x14ac:dyDescent="0.35">
      <c r="A149" s="2">
        <v>44680</v>
      </c>
      <c r="B149" t="s">
        <v>4</v>
      </c>
      <c r="C149" s="4">
        <v>0.33609598379629629</v>
      </c>
      <c r="D149" s="1">
        <v>0.24530680555555556</v>
      </c>
      <c r="E149" s="1">
        <v>3.9203113425925924E-2</v>
      </c>
      <c r="F149" s="1">
        <v>4.2613425925925924E-4</v>
      </c>
      <c r="G149" s="1">
        <v>9.0789178240740745E-2</v>
      </c>
      <c r="H149" s="1">
        <v>9.1530324074074066E-3</v>
      </c>
      <c r="I149" s="1">
        <v>1.7144398148148148E-2</v>
      </c>
      <c r="J149" s="1"/>
      <c r="K149" s="1">
        <v>0.21272528935185187</v>
      </c>
      <c r="L149" s="1">
        <v>4.3114074074074075E-2</v>
      </c>
      <c r="M149" s="1">
        <v>2.1377673611111109E-2</v>
      </c>
      <c r="N149" s="1"/>
    </row>
    <row r="150" spans="1:14" x14ac:dyDescent="0.35">
      <c r="A150" s="2">
        <v>44680</v>
      </c>
      <c r="B150" t="s">
        <v>11</v>
      </c>
      <c r="C150" s="4">
        <v>0.35930673611111114</v>
      </c>
      <c r="D150" s="1">
        <v>0.28741189814814816</v>
      </c>
      <c r="E150" s="1">
        <v>1.4203877314814815E-2</v>
      </c>
      <c r="F150" s="1"/>
      <c r="G150" s="1">
        <v>7.1894837962962962E-2</v>
      </c>
      <c r="H150" s="1">
        <v>1.2814513888888889E-2</v>
      </c>
      <c r="I150" s="1">
        <v>2.6515879629629629E-2</v>
      </c>
      <c r="J150" s="1"/>
      <c r="K150" s="1">
        <v>0.2775385763888889</v>
      </c>
      <c r="L150" s="1">
        <v>3.2564444444444444E-2</v>
      </c>
      <c r="M150" s="1"/>
      <c r="N150" s="1"/>
    </row>
    <row r="151" spans="1:14" x14ac:dyDescent="0.35">
      <c r="A151" s="2">
        <v>44680</v>
      </c>
      <c r="B151" t="s">
        <v>8</v>
      </c>
      <c r="C151" s="4">
        <v>0.39432231481481483</v>
      </c>
      <c r="D151" s="1">
        <v>0.27503939814814815</v>
      </c>
      <c r="E151" s="1">
        <v>9.5123958333333328E-2</v>
      </c>
      <c r="F151" s="1"/>
      <c r="G151" s="1">
        <v>0.11928291666666667</v>
      </c>
      <c r="H151" s="1">
        <v>3.2942743055555557E-2</v>
      </c>
      <c r="I151" s="1">
        <v>6.148270833333333E-2</v>
      </c>
      <c r="J151" s="1">
        <v>5.2273495370370373E-3</v>
      </c>
      <c r="K151" s="1">
        <v>0.18034099537037038</v>
      </c>
      <c r="L151" s="1">
        <v>3.8043981481481484E-5</v>
      </c>
      <c r="M151" s="1">
        <v>1.9592071759259259E-2</v>
      </c>
      <c r="N151" s="1"/>
    </row>
    <row r="152" spans="1:14" x14ac:dyDescent="0.35">
      <c r="A152" s="2">
        <v>44680</v>
      </c>
      <c r="B152" t="s">
        <v>9</v>
      </c>
      <c r="C152" s="4">
        <v>0.32444854166666665</v>
      </c>
      <c r="D152" s="1">
        <v>0.26793887731481481</v>
      </c>
      <c r="E152" s="1">
        <v>1.2147395833333333E-2</v>
      </c>
      <c r="F152" s="1"/>
      <c r="G152" s="1">
        <v>5.6509664351851854E-2</v>
      </c>
      <c r="H152" s="1">
        <v>3.9386342592592589E-3</v>
      </c>
      <c r="I152" s="1">
        <v>1.5265590277777777E-2</v>
      </c>
      <c r="J152" s="1">
        <v>1.618070601851852E-2</v>
      </c>
      <c r="K152" s="1">
        <v>0.25648226851851852</v>
      </c>
      <c r="L152" s="1">
        <v>7.9178240740740744E-5</v>
      </c>
      <c r="M152" s="1">
        <v>2.1045555555555557E-2</v>
      </c>
      <c r="N152" s="1"/>
    </row>
    <row r="153" spans="1:14" x14ac:dyDescent="0.35">
      <c r="A153" s="2">
        <v>44680</v>
      </c>
      <c r="B153" t="s">
        <v>25</v>
      </c>
      <c r="C153" s="4">
        <v>0.34314537037037035</v>
      </c>
      <c r="D153" s="1">
        <v>0.27755513888888889</v>
      </c>
      <c r="E153" s="1">
        <v>6.781314814814815E-2</v>
      </c>
      <c r="F153" s="1"/>
      <c r="G153" s="1">
        <v>6.5590231481481479E-2</v>
      </c>
      <c r="H153" s="1">
        <v>3.6448865740740743E-2</v>
      </c>
      <c r="I153" s="1">
        <v>4.1443634259259263E-3</v>
      </c>
      <c r="J153" s="1">
        <v>8.0642824074074072E-3</v>
      </c>
      <c r="K153" s="1">
        <v>0.23831300925925927</v>
      </c>
      <c r="L153" s="1"/>
      <c r="M153" s="1">
        <v>1.6932719907407408E-2</v>
      </c>
      <c r="N153" s="1"/>
    </row>
    <row r="154" spans="1:14" x14ac:dyDescent="0.35">
      <c r="A154" s="2">
        <v>44684</v>
      </c>
      <c r="B154" t="s">
        <v>2</v>
      </c>
      <c r="C154" s="4">
        <v>0.3682018865740741</v>
      </c>
      <c r="D154" s="1">
        <v>0.27556273148148147</v>
      </c>
      <c r="E154" s="1">
        <v>8.3056944444444437E-3</v>
      </c>
      <c r="F154" s="1"/>
      <c r="G154" s="1">
        <v>9.2639155092592587E-2</v>
      </c>
      <c r="H154" s="1">
        <v>2.0340960648148148E-2</v>
      </c>
      <c r="I154" s="1">
        <v>3.4189930555555553E-2</v>
      </c>
      <c r="J154" s="1">
        <v>1.5999594907407409E-2</v>
      </c>
      <c r="K154" s="1">
        <v>0.2674332060185185</v>
      </c>
      <c r="L154" s="1"/>
      <c r="M154" s="1">
        <v>2.2108668981481481E-2</v>
      </c>
      <c r="N154" s="1"/>
    </row>
    <row r="155" spans="1:14" x14ac:dyDescent="0.35">
      <c r="A155" s="2">
        <v>44684</v>
      </c>
      <c r="B155" t="s">
        <v>3</v>
      </c>
      <c r="C155" s="4">
        <v>0.35086184027777778</v>
      </c>
      <c r="D155" s="1">
        <v>0.27390596064814815</v>
      </c>
      <c r="E155" s="1">
        <v>8.1779976851851857E-3</v>
      </c>
      <c r="F155" s="1"/>
      <c r="G155" s="1">
        <v>7.6955879629629631E-2</v>
      </c>
      <c r="H155" s="1"/>
      <c r="I155" s="1">
        <v>5.3675578703703701E-2</v>
      </c>
      <c r="J155" s="1">
        <v>2.2094444444444444E-3</v>
      </c>
      <c r="K155" s="1">
        <v>0.2792863888888889</v>
      </c>
      <c r="L155" s="1"/>
      <c r="M155" s="1">
        <v>2.1070856481481482E-2</v>
      </c>
      <c r="N155" s="1"/>
    </row>
    <row r="156" spans="1:14" x14ac:dyDescent="0.35">
      <c r="A156" s="2">
        <v>44684</v>
      </c>
      <c r="B156" t="s">
        <v>4</v>
      </c>
      <c r="C156" s="4">
        <v>0.33477034722222221</v>
      </c>
      <c r="D156" s="1">
        <v>0.23839565972222221</v>
      </c>
      <c r="E156" s="1">
        <v>3.1331342592592591E-2</v>
      </c>
      <c r="F156" s="1">
        <v>1.7872569444444444E-3</v>
      </c>
      <c r="G156" s="1">
        <v>9.63746875E-2</v>
      </c>
      <c r="H156" s="1">
        <v>7.9304166666666672E-3</v>
      </c>
      <c r="I156" s="1">
        <v>2.3689652777777778E-2</v>
      </c>
      <c r="J156" s="1"/>
      <c r="K156" s="1">
        <v>0.21055846064814815</v>
      </c>
      <c r="L156" s="1">
        <v>4.3634571759259257E-2</v>
      </c>
      <c r="M156" s="1">
        <v>2.1120046296296296E-2</v>
      </c>
      <c r="N156" s="1"/>
    </row>
    <row r="157" spans="1:14" x14ac:dyDescent="0.35">
      <c r="A157" s="2">
        <v>44684</v>
      </c>
      <c r="B157" t="s">
        <v>11</v>
      </c>
      <c r="C157" s="4">
        <v>0.37796439814814814</v>
      </c>
      <c r="D157" s="1">
        <v>0.29074391203703703</v>
      </c>
      <c r="E157" s="1">
        <v>1.4033819444444444E-2</v>
      </c>
      <c r="F157" s="1"/>
      <c r="G157" s="1">
        <v>8.7220486111111106E-2</v>
      </c>
      <c r="H157" s="1">
        <v>1.1904733796296297E-2</v>
      </c>
      <c r="I157" s="1">
        <v>1.8135300925925925E-3</v>
      </c>
      <c r="J157" s="1"/>
      <c r="K157" s="1">
        <v>0.58045287037037041</v>
      </c>
      <c r="L157" s="1">
        <v>7.3502222222222219E-2</v>
      </c>
      <c r="M157" s="1"/>
      <c r="N157" s="1"/>
    </row>
    <row r="158" spans="1:14" x14ac:dyDescent="0.35">
      <c r="A158" s="2">
        <v>44684</v>
      </c>
      <c r="B158" t="s">
        <v>8</v>
      </c>
      <c r="C158" s="4">
        <v>0.38290359953703701</v>
      </c>
      <c r="D158" s="1">
        <v>0.30995387731481483</v>
      </c>
      <c r="E158" s="1">
        <v>6.388413194444445E-2</v>
      </c>
      <c r="F158" s="1"/>
      <c r="G158" s="1">
        <v>7.2949722222222221E-2</v>
      </c>
      <c r="H158" s="1">
        <v>1.3676377314814815E-2</v>
      </c>
      <c r="I158" s="1">
        <v>2.7267083333333334E-2</v>
      </c>
      <c r="J158" s="1">
        <v>1.19909375E-2</v>
      </c>
      <c r="K158" s="1">
        <v>0.25675587962962965</v>
      </c>
      <c r="L158" s="1"/>
      <c r="M158" s="1">
        <v>2.0015324074074074E-2</v>
      </c>
      <c r="N158" s="1"/>
    </row>
    <row r="159" spans="1:14" x14ac:dyDescent="0.35">
      <c r="A159" s="2">
        <v>44684</v>
      </c>
      <c r="B159" t="s">
        <v>9</v>
      </c>
      <c r="C159" s="4">
        <v>0.42767627314814816</v>
      </c>
      <c r="D159" s="1">
        <v>0.32313478009259261</v>
      </c>
      <c r="E159" s="1">
        <v>1.348369212962963E-2</v>
      </c>
      <c r="F159" s="1"/>
      <c r="G159" s="1">
        <v>0.10454149305555556</v>
      </c>
      <c r="H159" s="1">
        <v>3.0070243055555557E-2</v>
      </c>
      <c r="I159" s="1">
        <v>3.4305439814814813E-2</v>
      </c>
      <c r="J159" s="1">
        <v>1.9023148148148147E-2</v>
      </c>
      <c r="K159" s="1">
        <v>0.31752982638888888</v>
      </c>
      <c r="L159" s="1"/>
      <c r="M159" s="1">
        <v>2.1142662037037036E-2</v>
      </c>
      <c r="N159" s="1"/>
    </row>
    <row r="160" spans="1:14" x14ac:dyDescent="0.35">
      <c r="A160" s="2">
        <v>44684</v>
      </c>
      <c r="B160" t="s">
        <v>25</v>
      </c>
      <c r="C160" s="4">
        <v>0.32023913194444442</v>
      </c>
      <c r="D160" s="1">
        <v>0.28320111111111113</v>
      </c>
      <c r="E160" s="1">
        <v>0.11665671296296297</v>
      </c>
      <c r="F160" s="1"/>
      <c r="G160" s="1">
        <v>3.7038020833333331E-2</v>
      </c>
      <c r="H160" s="1">
        <v>6.316550925925926E-3</v>
      </c>
      <c r="I160" s="1">
        <v>7.5012847222222226E-3</v>
      </c>
      <c r="J160" s="1">
        <v>2.4387962962962961E-3</v>
      </c>
      <c r="K160" s="1">
        <v>0.1706250462962963</v>
      </c>
      <c r="L160" s="1"/>
      <c r="M160" s="1">
        <v>2.0781388888888887E-2</v>
      </c>
      <c r="N160" s="1"/>
    </row>
    <row r="161" spans="1:14" x14ac:dyDescent="0.35">
      <c r="A161" s="2">
        <v>44685</v>
      </c>
      <c r="B161" t="s">
        <v>2</v>
      </c>
      <c r="C161" s="4">
        <v>0.35897988425925925</v>
      </c>
      <c r="D161" s="1">
        <v>0.28549561342592594</v>
      </c>
      <c r="E161" s="1">
        <v>4.1772395833333337E-2</v>
      </c>
      <c r="F161" s="1">
        <v>5.5372685185185191E-4</v>
      </c>
      <c r="G161" s="1">
        <v>7.3484270833333337E-2</v>
      </c>
      <c r="H161" s="1">
        <v>1.1296979166666667E-2</v>
      </c>
      <c r="I161" s="1">
        <v>2.4083217592592594E-2</v>
      </c>
      <c r="J161" s="1">
        <v>1.6351493055555555E-2</v>
      </c>
      <c r="K161" s="1">
        <v>0.24327049768518519</v>
      </c>
      <c r="L161" s="1"/>
      <c r="M161" s="1">
        <v>2.175258101851852E-2</v>
      </c>
      <c r="N161" s="1"/>
    </row>
    <row r="162" spans="1:14" x14ac:dyDescent="0.35">
      <c r="A162" s="2">
        <v>44685</v>
      </c>
      <c r="B162" t="s">
        <v>3</v>
      </c>
      <c r="C162" s="4">
        <v>0.34749710648148147</v>
      </c>
      <c r="D162" s="1">
        <v>0.24973574074074073</v>
      </c>
      <c r="E162" s="1">
        <v>4.6550983796296297E-2</v>
      </c>
      <c r="F162" s="1">
        <v>1.2800925925925926E-5</v>
      </c>
      <c r="G162" s="1">
        <v>9.7761365740740735E-2</v>
      </c>
      <c r="H162" s="1"/>
      <c r="I162" s="1">
        <v>7.5286365740740741E-2</v>
      </c>
      <c r="J162" s="1">
        <v>1.6144675925925927E-3</v>
      </c>
      <c r="K162" s="1">
        <v>0.22182660879629629</v>
      </c>
      <c r="L162" s="1"/>
      <c r="M162" s="1">
        <v>2.0860532407407407E-2</v>
      </c>
      <c r="N162" s="1"/>
    </row>
    <row r="163" spans="1:14" x14ac:dyDescent="0.35">
      <c r="A163" s="2">
        <v>44685</v>
      </c>
      <c r="B163" t="s">
        <v>4</v>
      </c>
      <c r="C163" s="4">
        <v>0.37857753472222222</v>
      </c>
      <c r="D163" s="1">
        <v>0.31631417824074076</v>
      </c>
      <c r="E163" s="1">
        <v>0.1963865162037037</v>
      </c>
      <c r="F163" s="1">
        <v>1.5662037037037036E-4</v>
      </c>
      <c r="G163" s="1">
        <v>6.2263356481481479E-2</v>
      </c>
      <c r="H163" s="1">
        <v>5.6225231481481482E-3</v>
      </c>
      <c r="I163" s="1">
        <v>1.0409988425925927E-2</v>
      </c>
      <c r="J163" s="1"/>
      <c r="K163" s="1">
        <v>0.12371135416666666</v>
      </c>
      <c r="L163" s="1">
        <v>2.5413483796296297E-2</v>
      </c>
      <c r="M163" s="1">
        <v>2.0817361111111109E-2</v>
      </c>
      <c r="N163" s="1"/>
    </row>
    <row r="164" spans="1:14" x14ac:dyDescent="0.35">
      <c r="A164" s="2">
        <v>44685</v>
      </c>
      <c r="B164" t="s">
        <v>11</v>
      </c>
      <c r="C164" s="4">
        <v>0.33686752314814816</v>
      </c>
      <c r="D164" s="1">
        <v>0.23198858796296296</v>
      </c>
      <c r="E164" s="1">
        <v>1.2413842592592593E-2</v>
      </c>
      <c r="F164" s="1">
        <v>9.1435185185185188E-5</v>
      </c>
      <c r="G164" s="1">
        <v>0.10487893518518518</v>
      </c>
      <c r="H164" s="1">
        <v>3.6491712962962962E-2</v>
      </c>
      <c r="I164" s="1">
        <v>4.3859062499999997E-2</v>
      </c>
      <c r="J164" s="1"/>
      <c r="K164" s="1">
        <v>0.60942024305555553</v>
      </c>
      <c r="L164" s="1">
        <v>2.4528159722222224E-2</v>
      </c>
      <c r="M164" s="1"/>
      <c r="N164" s="1"/>
    </row>
    <row r="165" spans="1:14" x14ac:dyDescent="0.35">
      <c r="A165" s="2">
        <v>44685</v>
      </c>
      <c r="B165" t="s">
        <v>8</v>
      </c>
      <c r="C165" s="4">
        <v>0.37362495370370369</v>
      </c>
      <c r="D165" s="1">
        <v>0.2614783912037037</v>
      </c>
      <c r="E165" s="1">
        <v>4.9386504629629631E-2</v>
      </c>
      <c r="F165" s="1"/>
      <c r="G165" s="1">
        <v>0.1121465625</v>
      </c>
      <c r="H165" s="1">
        <v>4.1841712962962962E-2</v>
      </c>
      <c r="I165" s="1">
        <v>4.1342453703703701E-2</v>
      </c>
      <c r="J165" s="1">
        <v>8.6214930555555559E-3</v>
      </c>
      <c r="K165" s="1">
        <v>0.21452844907407406</v>
      </c>
      <c r="L165" s="1"/>
      <c r="M165" s="1">
        <v>2.0340902777777777E-2</v>
      </c>
      <c r="N165" s="1"/>
    </row>
    <row r="166" spans="1:14" x14ac:dyDescent="0.35">
      <c r="A166" s="2">
        <v>44685</v>
      </c>
      <c r="B166" t="s">
        <v>9</v>
      </c>
      <c r="C166" s="4">
        <v>0.39086307870370368</v>
      </c>
      <c r="D166" s="1">
        <v>0.32549865740740741</v>
      </c>
      <c r="E166" s="1">
        <v>4.4465243055555555E-2</v>
      </c>
      <c r="F166" s="1"/>
      <c r="G166" s="1">
        <v>6.5364421296296299E-2</v>
      </c>
      <c r="H166" s="1">
        <v>8.4623379629629632E-3</v>
      </c>
      <c r="I166" s="1">
        <v>1.6126030092592593E-2</v>
      </c>
      <c r="J166" s="1">
        <v>1.9734374999999998E-2</v>
      </c>
      <c r="K166" s="1">
        <v>0.28378991898148148</v>
      </c>
      <c r="L166" s="1"/>
      <c r="M166" s="1">
        <v>2.1041678240740741E-2</v>
      </c>
      <c r="N166" s="1"/>
    </row>
    <row r="167" spans="1:14" x14ac:dyDescent="0.35">
      <c r="A167" s="2">
        <v>44685</v>
      </c>
      <c r="B167" t="s">
        <v>25</v>
      </c>
      <c r="C167" s="4">
        <v>0.15824692129629631</v>
      </c>
      <c r="D167" s="1">
        <v>0.1354190162037037</v>
      </c>
      <c r="E167" s="1">
        <v>9.7287349537037035E-2</v>
      </c>
      <c r="F167" s="1"/>
      <c r="G167" s="1">
        <v>2.2827905092592592E-2</v>
      </c>
      <c r="H167" s="1">
        <v>1.3119722222222222E-2</v>
      </c>
      <c r="I167" s="1">
        <v>9.7081828703703705E-3</v>
      </c>
      <c r="J167" s="1"/>
      <c r="K167" s="1">
        <v>4.8916805555555554E-2</v>
      </c>
      <c r="L167" s="1"/>
      <c r="M167" s="1"/>
      <c r="N167" s="1"/>
    </row>
    <row r="168" spans="1:14" x14ac:dyDescent="0.35">
      <c r="A168" s="2">
        <v>44686</v>
      </c>
      <c r="B168" t="s">
        <v>2</v>
      </c>
      <c r="C168" s="4">
        <v>0.3674751273148148</v>
      </c>
      <c r="D168" s="1">
        <v>0.26828982638888887</v>
      </c>
      <c r="E168" s="1">
        <v>8.8164351851851858E-3</v>
      </c>
      <c r="F168" s="1"/>
      <c r="G168" s="1">
        <v>9.9185300925925923E-2</v>
      </c>
      <c r="H168" s="1">
        <v>1.855857638888889E-2</v>
      </c>
      <c r="I168" s="1">
        <v>3.4337870370370373E-2</v>
      </c>
      <c r="J168" s="1">
        <v>1.6455960648148148E-2</v>
      </c>
      <c r="K168" s="1">
        <v>0.25962934027777779</v>
      </c>
      <c r="L168" s="1"/>
      <c r="M168" s="1">
        <v>2.2734872685185186E-2</v>
      </c>
      <c r="N168" s="1">
        <v>7.0980208333333329E-3</v>
      </c>
    </row>
    <row r="169" spans="1:14" x14ac:dyDescent="0.35">
      <c r="A169" s="2">
        <v>44686</v>
      </c>
      <c r="B169" t="s">
        <v>3</v>
      </c>
      <c r="C169" s="4">
        <v>0.36085965277777776</v>
      </c>
      <c r="D169" s="1">
        <v>0.24449190972222223</v>
      </c>
      <c r="E169" s="1">
        <v>1.5074027777777778E-2</v>
      </c>
      <c r="F169" s="1"/>
      <c r="G169" s="1">
        <v>0.11636774305555556</v>
      </c>
      <c r="H169" s="1"/>
      <c r="I169" s="1">
        <v>8.7627048611111105E-2</v>
      </c>
      <c r="J169" s="1">
        <v>8.0890740740740749E-3</v>
      </c>
      <c r="K169" s="1">
        <v>0.24023182870370371</v>
      </c>
      <c r="L169" s="1"/>
      <c r="M169" s="1">
        <v>2.0651620370370369E-2</v>
      </c>
      <c r="N169" s="1"/>
    </row>
    <row r="170" spans="1:14" x14ac:dyDescent="0.35">
      <c r="A170" s="2">
        <v>44686</v>
      </c>
      <c r="B170" t="s">
        <v>4</v>
      </c>
      <c r="C170" s="4">
        <v>0.35880748842592591</v>
      </c>
      <c r="D170" s="1">
        <v>0.28465835648148147</v>
      </c>
      <c r="E170" s="1">
        <v>0.17222065972222222</v>
      </c>
      <c r="F170" s="1"/>
      <c r="G170" s="1">
        <v>7.4149131944444446E-2</v>
      </c>
      <c r="H170" s="1">
        <v>5.0776041666666669E-3</v>
      </c>
      <c r="I170" s="1">
        <v>2.8973958333333334E-2</v>
      </c>
      <c r="J170" s="1"/>
      <c r="K170" s="1">
        <v>0.11436371527777778</v>
      </c>
      <c r="L170" s="1">
        <v>1.8927719907407409E-2</v>
      </c>
      <c r="M170" s="1">
        <v>2.1169849537037037E-2</v>
      </c>
      <c r="N170" s="1"/>
    </row>
    <row r="171" spans="1:14" x14ac:dyDescent="0.35">
      <c r="A171" s="2">
        <v>44686</v>
      </c>
      <c r="B171" t="s">
        <v>11</v>
      </c>
      <c r="C171" s="4">
        <v>0.34052836805555553</v>
      </c>
      <c r="D171" s="1">
        <v>0.25333685185185184</v>
      </c>
      <c r="E171" s="1">
        <v>1.0230185185185186E-2</v>
      </c>
      <c r="F171" s="1"/>
      <c r="G171" s="1">
        <v>8.7191516203703703E-2</v>
      </c>
      <c r="H171" s="1">
        <v>1.4712824074074074E-2</v>
      </c>
      <c r="I171" s="1">
        <v>6.4754282407407408E-3</v>
      </c>
      <c r="J171" s="1"/>
      <c r="K171" s="1">
        <v>0.24362608796296295</v>
      </c>
      <c r="L171" s="1">
        <v>1.2325601851851851E-2</v>
      </c>
      <c r="M171" s="1"/>
      <c r="N171" s="1">
        <v>4.3752349537037036E-2</v>
      </c>
    </row>
    <row r="172" spans="1:14" x14ac:dyDescent="0.35">
      <c r="A172" s="2">
        <v>44686</v>
      </c>
      <c r="B172" t="s">
        <v>8</v>
      </c>
      <c r="C172" s="4">
        <v>0.37524393518518517</v>
      </c>
      <c r="D172" s="1">
        <v>0.27253118055555553</v>
      </c>
      <c r="E172" s="1">
        <v>1.0080162037037037E-2</v>
      </c>
      <c r="F172" s="1">
        <v>1.4930555555555555E-5</v>
      </c>
      <c r="G172" s="1">
        <v>0.10271275462962963</v>
      </c>
      <c r="H172" s="1">
        <v>1.8813912037037039E-2</v>
      </c>
      <c r="I172" s="1">
        <v>4.850989583333333E-2</v>
      </c>
      <c r="J172" s="1">
        <v>1.5039456018518518E-2</v>
      </c>
      <c r="K172" s="1">
        <v>0.26474653935185183</v>
      </c>
      <c r="L172" s="1">
        <v>4.2094907407407406E-5</v>
      </c>
      <c r="M172" s="1">
        <v>2.0307395833333332E-2</v>
      </c>
      <c r="N172" s="1"/>
    </row>
    <row r="173" spans="1:14" x14ac:dyDescent="0.35">
      <c r="A173" s="2">
        <v>44686</v>
      </c>
      <c r="B173" t="s">
        <v>9</v>
      </c>
      <c r="C173" s="4">
        <v>0.41339880787037037</v>
      </c>
      <c r="D173" s="1">
        <v>0.2984455324074074</v>
      </c>
      <c r="E173" s="1">
        <v>1.2478067129629629E-2</v>
      </c>
      <c r="F173" s="1"/>
      <c r="G173" s="1">
        <v>0.11495327546296297</v>
      </c>
      <c r="H173" s="1">
        <v>2.8255381944444446E-2</v>
      </c>
      <c r="I173" s="1">
        <v>6.9686226851851853E-3</v>
      </c>
      <c r="J173" s="1">
        <v>2.5367465277777779E-2</v>
      </c>
      <c r="K173" s="1">
        <v>0.28784918981481483</v>
      </c>
      <c r="L173" s="1"/>
      <c r="M173" s="1">
        <v>2.0931805555555554E-2</v>
      </c>
      <c r="N173" s="1">
        <v>3.3430000000000001E-2</v>
      </c>
    </row>
    <row r="174" spans="1:14" x14ac:dyDescent="0.35">
      <c r="A174" s="2">
        <v>44686</v>
      </c>
      <c r="B174" t="s">
        <v>25</v>
      </c>
      <c r="C174" s="4">
        <v>0.34494667824074077</v>
      </c>
      <c r="D174" s="1">
        <v>0.2692748148148148</v>
      </c>
      <c r="E174" s="1">
        <v>1.1616574074074074E-2</v>
      </c>
      <c r="F174" s="1"/>
      <c r="G174" s="1">
        <v>7.5671863425925925E-2</v>
      </c>
      <c r="H174" s="1">
        <v>2.1826851851851851E-2</v>
      </c>
      <c r="I174" s="1">
        <v>1.7277615740740739E-2</v>
      </c>
      <c r="J174" s="1">
        <v>1.5976493055555555E-2</v>
      </c>
      <c r="K174" s="1">
        <v>0.27252934027777775</v>
      </c>
      <c r="L174" s="1"/>
      <c r="M174" s="1">
        <v>2.0590902777777777E-2</v>
      </c>
      <c r="N174" s="1"/>
    </row>
    <row r="175" spans="1:14" x14ac:dyDescent="0.35">
      <c r="A175" s="2">
        <v>44687</v>
      </c>
      <c r="B175" t="s">
        <v>2</v>
      </c>
      <c r="C175" s="4">
        <v>0.3493143402777778</v>
      </c>
      <c r="D175" s="1">
        <v>0.28930789351851854</v>
      </c>
      <c r="E175" s="1">
        <v>5.8767129629629629E-3</v>
      </c>
      <c r="F175" s="1"/>
      <c r="G175" s="1">
        <v>6.0006446759259258E-2</v>
      </c>
      <c r="H175" s="1">
        <v>6.8665509259259261E-3</v>
      </c>
      <c r="I175" s="1">
        <v>1.5716608796296296E-2</v>
      </c>
      <c r="J175" s="1">
        <v>1.3771180555555556E-2</v>
      </c>
      <c r="K175" s="1">
        <v>0.29045011574074076</v>
      </c>
      <c r="L175" s="1">
        <v>2.5624999999999999E-5</v>
      </c>
      <c r="M175" s="1">
        <v>2.3626481481481481E-2</v>
      </c>
      <c r="N175" s="1"/>
    </row>
    <row r="176" spans="1:14" x14ac:dyDescent="0.35">
      <c r="A176" s="2">
        <v>44687</v>
      </c>
      <c r="B176" t="s">
        <v>4</v>
      </c>
      <c r="C176" s="4">
        <v>0.3371191550925926</v>
      </c>
      <c r="D176" s="1">
        <v>0.3012167824074074</v>
      </c>
      <c r="E176" s="1">
        <v>0.20683940972222223</v>
      </c>
      <c r="F176" s="1"/>
      <c r="G176" s="1">
        <v>3.5902372685185188E-2</v>
      </c>
      <c r="H176" s="1"/>
      <c r="I176" s="1">
        <v>8.3464236111111118E-3</v>
      </c>
      <c r="J176" s="1"/>
      <c r="K176" s="1">
        <v>9.4415266203703704E-2</v>
      </c>
      <c r="L176" s="1">
        <v>6.9677893518518517E-3</v>
      </c>
      <c r="M176" s="1">
        <v>2.0588159722222221E-2</v>
      </c>
      <c r="N176" s="1"/>
    </row>
    <row r="177" spans="1:14" x14ac:dyDescent="0.35">
      <c r="A177" s="2">
        <v>44687</v>
      </c>
      <c r="B177" t="s">
        <v>11</v>
      </c>
      <c r="C177" s="4">
        <v>0.33862974537037038</v>
      </c>
      <c r="D177" s="1">
        <v>0.27380699074074072</v>
      </c>
      <c r="E177" s="1">
        <v>1.0206886574074075E-2</v>
      </c>
      <c r="F177" s="1"/>
      <c r="G177" s="1">
        <v>6.4822754629629636E-2</v>
      </c>
      <c r="H177" s="1">
        <v>3.0027199074074074E-2</v>
      </c>
      <c r="I177" s="1">
        <v>3.1247569444444443E-3</v>
      </c>
      <c r="J177" s="1"/>
      <c r="K177" s="1">
        <v>0.26793431712962962</v>
      </c>
      <c r="L177" s="1">
        <v>3.1670798611111113E-2</v>
      </c>
      <c r="M177" s="1"/>
      <c r="N177" s="1"/>
    </row>
    <row r="178" spans="1:14" x14ac:dyDescent="0.35">
      <c r="A178" s="2">
        <v>44687</v>
      </c>
      <c r="B178" t="s">
        <v>8</v>
      </c>
      <c r="C178" s="4">
        <v>0.38063366898148149</v>
      </c>
      <c r="D178" s="1">
        <v>0.28773096064814813</v>
      </c>
      <c r="E178" s="1">
        <v>8.9990162037037035E-3</v>
      </c>
      <c r="F178" s="1"/>
      <c r="G178" s="1">
        <v>9.2902708333333334E-2</v>
      </c>
      <c r="H178" s="1">
        <v>1.5215949074074074E-2</v>
      </c>
      <c r="I178" s="1">
        <v>4.9171817129629633E-2</v>
      </c>
      <c r="J178" s="1">
        <v>8.317118055555555E-3</v>
      </c>
      <c r="K178" s="1">
        <v>0.28532913194444443</v>
      </c>
      <c r="L178" s="1"/>
      <c r="M178" s="1">
        <v>2.0197824074074073E-2</v>
      </c>
      <c r="N178" s="1"/>
    </row>
    <row r="179" spans="1:14" x14ac:dyDescent="0.35">
      <c r="A179" s="2">
        <v>44687</v>
      </c>
      <c r="B179" t="s">
        <v>9</v>
      </c>
      <c r="C179" s="4">
        <v>0.37861223379629627</v>
      </c>
      <c r="D179" s="1">
        <v>0.31119554398148147</v>
      </c>
      <c r="E179" s="1">
        <v>1.5582789351851851E-2</v>
      </c>
      <c r="F179" s="1"/>
      <c r="G179" s="1">
        <v>6.7416689814814815E-2</v>
      </c>
      <c r="H179" s="1">
        <v>7.2955555555555551E-3</v>
      </c>
      <c r="I179" s="1">
        <v>1.6976284722222221E-2</v>
      </c>
      <c r="J179" s="1">
        <v>2.0701400462962961E-2</v>
      </c>
      <c r="K179" s="1">
        <v>0.3117813888888889</v>
      </c>
      <c r="L179" s="1"/>
      <c r="M179" s="1">
        <v>2.2443449074074074E-2</v>
      </c>
      <c r="N179" s="1"/>
    </row>
    <row r="180" spans="1:14" x14ac:dyDescent="0.35">
      <c r="A180" s="2">
        <v>44687</v>
      </c>
      <c r="B180" t="s">
        <v>25</v>
      </c>
      <c r="C180" s="4">
        <v>0.37624975694444446</v>
      </c>
      <c r="D180" s="1">
        <v>0.30009693287037037</v>
      </c>
      <c r="E180" s="1">
        <v>1.3339143518518519E-2</v>
      </c>
      <c r="F180" s="1"/>
      <c r="G180" s="1">
        <v>7.6152824074074074E-2</v>
      </c>
      <c r="H180" s="1">
        <v>2.164119212962963E-2</v>
      </c>
      <c r="I180" s="1">
        <v>1.7995127314814816E-2</v>
      </c>
      <c r="J180" s="1">
        <v>5.9548263888888888E-3</v>
      </c>
      <c r="K180" s="1">
        <v>0.30378609953703706</v>
      </c>
      <c r="L180" s="1"/>
      <c r="M180" s="1">
        <v>2.0416851851851853E-2</v>
      </c>
      <c r="N180" s="1">
        <v>1.0144826388888889E-2</v>
      </c>
    </row>
    <row r="181" spans="1:14" x14ac:dyDescent="0.35">
      <c r="A181" s="2">
        <v>44690</v>
      </c>
      <c r="B181" t="s">
        <v>2</v>
      </c>
      <c r="C181" s="4">
        <v>0.35651952546296295</v>
      </c>
      <c r="D181" s="1">
        <v>0.29362945601851853</v>
      </c>
      <c r="E181" s="1">
        <v>7.9584259259259261E-3</v>
      </c>
      <c r="F181" s="1"/>
      <c r="G181" s="1">
        <v>6.2890069444444446E-2</v>
      </c>
      <c r="H181" s="1">
        <v>7.1052662037037039E-3</v>
      </c>
      <c r="I181" s="1">
        <v>2.2179027777777777E-2</v>
      </c>
      <c r="J181" s="1">
        <v>1.1743958333333334E-2</v>
      </c>
      <c r="K181" s="1">
        <v>0.2858016435185185</v>
      </c>
      <c r="L181" s="1"/>
      <c r="M181" s="1">
        <v>2.1861817129629629E-2</v>
      </c>
      <c r="N181" s="1"/>
    </row>
    <row r="182" spans="1:14" x14ac:dyDescent="0.35">
      <c r="A182" s="2">
        <v>44690</v>
      </c>
      <c r="B182" t="s">
        <v>3</v>
      </c>
      <c r="C182" s="4">
        <v>0.33306695601851855</v>
      </c>
      <c r="D182" s="1">
        <v>0.22071128472222223</v>
      </c>
      <c r="E182" s="1">
        <v>1.4890405092592592E-2</v>
      </c>
      <c r="F182" s="1"/>
      <c r="G182" s="1">
        <v>0.1123556712962963</v>
      </c>
      <c r="H182" s="1"/>
      <c r="I182" s="1">
        <v>8.7412847222222229E-2</v>
      </c>
      <c r="J182" s="1">
        <v>3.0818865740740741E-3</v>
      </c>
      <c r="K182" s="1">
        <v>0.25447715277777777</v>
      </c>
      <c r="L182" s="1"/>
      <c r="M182" s="1">
        <v>2.18609375E-2</v>
      </c>
      <c r="N182" s="1"/>
    </row>
    <row r="183" spans="1:14" x14ac:dyDescent="0.35">
      <c r="A183" s="2">
        <v>44690</v>
      </c>
      <c r="B183" t="s">
        <v>4</v>
      </c>
      <c r="C183" s="4">
        <v>0.33613550925925928</v>
      </c>
      <c r="D183" s="1">
        <v>0.21587978009259259</v>
      </c>
      <c r="E183" s="1">
        <v>3.0517476851851851E-2</v>
      </c>
      <c r="F183" s="1"/>
      <c r="G183" s="1">
        <v>0.12025572916666667</v>
      </c>
      <c r="H183" s="1">
        <v>2.409326388888889E-2</v>
      </c>
      <c r="I183" s="1">
        <v>3.2446516203703701E-2</v>
      </c>
      <c r="J183" s="1"/>
      <c r="K183" s="1">
        <v>0.19733736111111111</v>
      </c>
      <c r="L183" s="1">
        <v>4.2509999999999999E-2</v>
      </c>
      <c r="M183" s="1">
        <v>2.1205949074074075E-2</v>
      </c>
      <c r="N183" s="1"/>
    </row>
    <row r="184" spans="1:14" x14ac:dyDescent="0.35">
      <c r="A184" s="2">
        <v>44690</v>
      </c>
      <c r="B184" t="s">
        <v>11</v>
      </c>
      <c r="C184" s="4">
        <v>0.33596373842592592</v>
      </c>
      <c r="D184" s="1">
        <v>0.28876769675925928</v>
      </c>
      <c r="E184" s="1">
        <v>1.8925636574074076E-2</v>
      </c>
      <c r="F184" s="1"/>
      <c r="G184" s="1">
        <v>4.7196041666666667E-2</v>
      </c>
      <c r="H184" s="1">
        <v>1.5856469907407408E-2</v>
      </c>
      <c r="I184" s="1">
        <v>5.4724537037037036E-4</v>
      </c>
      <c r="J184" s="1"/>
      <c r="K184" s="1">
        <v>0.27163560185185187</v>
      </c>
      <c r="L184" s="1">
        <v>3.0792326388888888E-2</v>
      </c>
      <c r="M184" s="1"/>
      <c r="N184" s="1"/>
    </row>
    <row r="185" spans="1:14" x14ac:dyDescent="0.35">
      <c r="A185" s="2">
        <v>44690</v>
      </c>
      <c r="B185" t="s">
        <v>8</v>
      </c>
      <c r="C185" s="4">
        <v>0.36400300925925927</v>
      </c>
      <c r="D185" s="1">
        <v>0.27727432870370372</v>
      </c>
      <c r="E185" s="1">
        <v>1.3942789351851852E-2</v>
      </c>
      <c r="F185" s="1"/>
      <c r="G185" s="1">
        <v>8.6728680555555562E-2</v>
      </c>
      <c r="H185" s="1">
        <v>2.8576875000000002E-2</v>
      </c>
      <c r="I185" s="1">
        <v>3.1817256944444441E-2</v>
      </c>
      <c r="J185" s="1">
        <v>6.2334722222222218E-3</v>
      </c>
      <c r="K185" s="1">
        <v>0.26546850694444446</v>
      </c>
      <c r="L185" s="1"/>
      <c r="M185" s="1">
        <v>2.0101076388888889E-2</v>
      </c>
      <c r="N185" s="1"/>
    </row>
    <row r="186" spans="1:14" x14ac:dyDescent="0.35">
      <c r="A186" s="2">
        <v>44690</v>
      </c>
      <c r="B186" t="s">
        <v>9</v>
      </c>
      <c r="C186" s="4">
        <v>0.38611171296296298</v>
      </c>
      <c r="D186" s="1">
        <v>0.31067339120370369</v>
      </c>
      <c r="E186" s="1">
        <v>9.7012499999999998E-3</v>
      </c>
      <c r="F186" s="1"/>
      <c r="G186" s="1">
        <v>7.5438321759259255E-2</v>
      </c>
      <c r="H186" s="1">
        <v>1.6863206018518519E-2</v>
      </c>
      <c r="I186" s="1">
        <v>1.8478321759259259E-2</v>
      </c>
      <c r="J186" s="1">
        <v>1.9218993055555557E-2</v>
      </c>
      <c r="K186" s="1">
        <v>0.30609399305555557</v>
      </c>
      <c r="L186" s="1"/>
      <c r="M186" s="1">
        <v>2.0877800925925925E-2</v>
      </c>
      <c r="N186" s="1"/>
    </row>
    <row r="187" spans="1:14" x14ac:dyDescent="0.35">
      <c r="A187" s="2">
        <v>44690</v>
      </c>
      <c r="B187" t="s">
        <v>10</v>
      </c>
      <c r="C187" s="4">
        <v>0.33215555555555554</v>
      </c>
      <c r="D187" s="1">
        <v>0.27286604166666667</v>
      </c>
      <c r="E187" s="1">
        <v>0.20340863425925926</v>
      </c>
      <c r="F187" s="1">
        <v>7.1638888888888891E-4</v>
      </c>
      <c r="G187" s="1">
        <v>5.9289513888888888E-2</v>
      </c>
      <c r="H187" s="1"/>
      <c r="I187" s="1">
        <v>2.0302048611111113E-2</v>
      </c>
      <c r="J187" s="1">
        <v>1.7129004629629629E-2</v>
      </c>
      <c r="K187" s="1">
        <v>6.8925625000000004E-2</v>
      </c>
      <c r="L187" s="1"/>
      <c r="M187" s="1">
        <v>2.1858460648148149E-2</v>
      </c>
      <c r="N187" s="1"/>
    </row>
    <row r="188" spans="1:14" x14ac:dyDescent="0.35">
      <c r="A188" s="2">
        <v>44690</v>
      </c>
      <c r="B188" t="s">
        <v>25</v>
      </c>
      <c r="C188" s="4">
        <v>0.36531576388888887</v>
      </c>
      <c r="D188" s="1">
        <v>0.27992584490740741</v>
      </c>
      <c r="E188" s="1">
        <v>7.5188657407407409E-3</v>
      </c>
      <c r="F188" s="1"/>
      <c r="G188" s="1">
        <v>8.5389918981481475E-2</v>
      </c>
      <c r="H188" s="1">
        <v>3.0553796296296298E-2</v>
      </c>
      <c r="I188" s="1">
        <v>1.7656886574074073E-2</v>
      </c>
      <c r="J188" s="1">
        <v>4.1641550925925926E-3</v>
      </c>
      <c r="K188" s="1">
        <v>0.2895946875</v>
      </c>
      <c r="L188" s="1"/>
      <c r="M188" s="1">
        <v>3.3015081018518522E-2</v>
      </c>
      <c r="N188" s="1"/>
    </row>
    <row r="189" spans="1:14" x14ac:dyDescent="0.35">
      <c r="A189" s="2">
        <v>44691</v>
      </c>
      <c r="B189" t="s">
        <v>2</v>
      </c>
      <c r="C189" s="4">
        <v>0.36459932870370371</v>
      </c>
      <c r="D189" s="1">
        <v>0.25146699074074075</v>
      </c>
      <c r="E189" s="1">
        <v>7.7941319444444447E-3</v>
      </c>
      <c r="F189" s="1"/>
      <c r="G189" s="1">
        <v>0.11313233796296296</v>
      </c>
      <c r="H189" s="1">
        <v>3.0201145833333335E-2</v>
      </c>
      <c r="I189" s="1">
        <v>3.3099953703703701E-2</v>
      </c>
      <c r="J189" s="1">
        <v>1.3681030092592592E-2</v>
      </c>
      <c r="K189" s="1">
        <v>0.2510658101851852</v>
      </c>
      <c r="L189" s="1"/>
      <c r="M189" s="1">
        <v>2.0715682870370369E-2</v>
      </c>
      <c r="N189" s="1">
        <v>1.5434525462962962E-2</v>
      </c>
    </row>
    <row r="190" spans="1:14" x14ac:dyDescent="0.35">
      <c r="A190" s="2">
        <v>44691</v>
      </c>
      <c r="B190" t="s">
        <v>3</v>
      </c>
      <c r="C190" s="4">
        <v>0.3557181597222222</v>
      </c>
      <c r="D190" s="1">
        <v>0.18158927083333334</v>
      </c>
      <c r="E190" s="1">
        <v>1.2640555555555556E-2</v>
      </c>
      <c r="F190" s="1"/>
      <c r="G190" s="1">
        <v>0.17412888888888889</v>
      </c>
      <c r="H190" s="1"/>
      <c r="I190" s="1">
        <v>0.15097050925925926</v>
      </c>
      <c r="J190" s="1">
        <v>2.4850115740740739E-3</v>
      </c>
      <c r="K190" s="1">
        <v>0.19263493055555556</v>
      </c>
      <c r="L190" s="1"/>
      <c r="M190" s="1">
        <v>2.0673368055555554E-2</v>
      </c>
      <c r="N190" s="1"/>
    </row>
    <row r="191" spans="1:14" x14ac:dyDescent="0.35">
      <c r="A191" s="2">
        <v>44691</v>
      </c>
      <c r="B191" t="s">
        <v>11</v>
      </c>
      <c r="C191" s="4">
        <v>0.33493479166666668</v>
      </c>
      <c r="D191" s="1">
        <v>0.27007185185185184</v>
      </c>
      <c r="E191" s="1">
        <v>1.5215034722222222E-2</v>
      </c>
      <c r="F191" s="1">
        <v>2.1574074074074074E-5</v>
      </c>
      <c r="G191" s="1">
        <v>6.4862939814814821E-2</v>
      </c>
      <c r="H191" s="1">
        <v>4.1086192129629627E-2</v>
      </c>
      <c r="I191" s="1">
        <v>5.5497685185185188E-5</v>
      </c>
      <c r="J191" s="1"/>
      <c r="K191" s="1">
        <v>0.25543239583333333</v>
      </c>
      <c r="L191" s="1">
        <v>2.3721249999999999E-2</v>
      </c>
      <c r="M191" s="1"/>
      <c r="N191" s="1"/>
    </row>
    <row r="192" spans="1:14" x14ac:dyDescent="0.35">
      <c r="A192" s="2">
        <v>44691</v>
      </c>
      <c r="B192" t="s">
        <v>8</v>
      </c>
      <c r="C192" s="4">
        <v>0.39967861111111114</v>
      </c>
      <c r="D192" s="1">
        <v>0.30161273148148149</v>
      </c>
      <c r="E192" s="1">
        <v>0.20354565972222222</v>
      </c>
      <c r="F192" s="1"/>
      <c r="G192" s="1">
        <v>9.8065879629629635E-2</v>
      </c>
      <c r="H192" s="1"/>
      <c r="I192" s="1">
        <v>6.7226400462962965E-2</v>
      </c>
      <c r="J192" s="1"/>
      <c r="K192" s="1">
        <v>9.8066516203703699E-2</v>
      </c>
      <c r="L192" s="1"/>
      <c r="M192" s="1">
        <v>1.947591435185185E-2</v>
      </c>
      <c r="N192" s="1">
        <v>1.1363564814814814E-2</v>
      </c>
    </row>
    <row r="193" spans="1:14" x14ac:dyDescent="0.35">
      <c r="A193" s="2">
        <v>44691</v>
      </c>
      <c r="B193" t="s">
        <v>9</v>
      </c>
      <c r="C193" s="4">
        <v>0.36853304398148146</v>
      </c>
      <c r="D193" s="1">
        <v>0.24353438657407409</v>
      </c>
      <c r="E193" s="1">
        <v>1.4016145833333334E-2</v>
      </c>
      <c r="F193" s="1"/>
      <c r="G193" s="1">
        <v>0.12499865740740741</v>
      </c>
      <c r="H193" s="1">
        <v>2.0181597222222222E-2</v>
      </c>
      <c r="I193" s="1">
        <v>3.7836805555555558E-3</v>
      </c>
      <c r="J193" s="1">
        <v>1.6602592592592592E-2</v>
      </c>
      <c r="K193" s="1">
        <v>0.23296318287037038</v>
      </c>
      <c r="L193" s="1"/>
      <c r="M193" s="1">
        <v>2.0872789351851852E-2</v>
      </c>
      <c r="N193" s="1">
        <v>6.3557997685185191E-2</v>
      </c>
    </row>
    <row r="194" spans="1:14" x14ac:dyDescent="0.35">
      <c r="A194" s="2">
        <v>44691</v>
      </c>
      <c r="B194" t="s">
        <v>10</v>
      </c>
      <c r="C194" s="4">
        <v>0.35655009259259257</v>
      </c>
      <c r="D194" s="1">
        <v>0.2631894675925926</v>
      </c>
      <c r="E194" s="1">
        <v>1.1092372685185186E-2</v>
      </c>
      <c r="F194" s="1">
        <v>3.1682407407407406E-3</v>
      </c>
      <c r="G194" s="1">
        <v>9.3360625000000003E-2</v>
      </c>
      <c r="H194" s="1"/>
      <c r="I194" s="1">
        <v>3.8651817129629631E-2</v>
      </c>
      <c r="J194" s="1">
        <v>2.257204861111111E-2</v>
      </c>
      <c r="K194" s="1">
        <v>0.24938613425925926</v>
      </c>
      <c r="L194" s="1"/>
      <c r="M194" s="1">
        <v>2.1093761574074076E-2</v>
      </c>
      <c r="N194" s="1">
        <v>1.1042997685185185E-2</v>
      </c>
    </row>
    <row r="195" spans="1:14" x14ac:dyDescent="0.35">
      <c r="A195" s="2">
        <v>44691</v>
      </c>
      <c r="B195" t="s">
        <v>25</v>
      </c>
      <c r="C195" s="4">
        <v>7.4576736111111111E-2</v>
      </c>
      <c r="D195" s="1">
        <v>2.7048993055555557E-2</v>
      </c>
      <c r="E195" s="1">
        <v>1.3564814814814814E-4</v>
      </c>
      <c r="F195" s="1"/>
      <c r="G195" s="1">
        <v>4.7527743055555557E-2</v>
      </c>
      <c r="H195" s="1"/>
      <c r="I195" s="1">
        <v>4.7527743055555557E-2</v>
      </c>
      <c r="J195" s="1"/>
      <c r="K195" s="1">
        <v>3.55703125E-2</v>
      </c>
      <c r="L195" s="1"/>
      <c r="M195" s="1"/>
      <c r="N195" s="1"/>
    </row>
    <row r="196" spans="1:14" x14ac:dyDescent="0.35">
      <c r="A196" s="2">
        <v>44692</v>
      </c>
      <c r="B196" t="s">
        <v>3</v>
      </c>
      <c r="C196" s="4">
        <v>0.33809689814814814</v>
      </c>
      <c r="D196" s="1">
        <v>0.2289424537037037</v>
      </c>
      <c r="E196" s="1">
        <v>7.8931018518518525E-3</v>
      </c>
      <c r="F196" s="1"/>
      <c r="G196" s="1">
        <v>0.10915444444444444</v>
      </c>
      <c r="H196" s="1"/>
      <c r="I196" s="1">
        <v>8.5791516203703705E-2</v>
      </c>
      <c r="J196" s="1">
        <v>2.7482175925925925E-3</v>
      </c>
      <c r="K196" s="1">
        <v>0.22892140046296297</v>
      </c>
      <c r="L196" s="1"/>
      <c r="M196" s="1">
        <v>2.0614710648148148E-2</v>
      </c>
      <c r="N196" s="1"/>
    </row>
    <row r="197" spans="1:14" x14ac:dyDescent="0.35">
      <c r="A197" s="2">
        <v>44692</v>
      </c>
      <c r="B197" t="s">
        <v>4</v>
      </c>
      <c r="C197" s="4">
        <v>0.33071340277777778</v>
      </c>
      <c r="D197" s="1">
        <v>0.24458074074074074</v>
      </c>
      <c r="E197" s="1">
        <v>0.11733305555555555</v>
      </c>
      <c r="F197" s="1">
        <v>1.8701041666666666E-3</v>
      </c>
      <c r="G197" s="1">
        <v>8.6132662037037039E-2</v>
      </c>
      <c r="H197" s="1"/>
      <c r="I197" s="1">
        <v>1.7097743055555555E-2</v>
      </c>
      <c r="J197" s="1"/>
      <c r="K197" s="1">
        <v>0.12548939814814813</v>
      </c>
      <c r="L197" s="1">
        <v>2.9091527777777779E-2</v>
      </c>
      <c r="M197" s="1">
        <v>2.1018912037037037E-2</v>
      </c>
      <c r="N197" s="1">
        <v>1.8924479166666668E-2</v>
      </c>
    </row>
    <row r="198" spans="1:14" x14ac:dyDescent="0.35">
      <c r="A198" s="2">
        <v>44692</v>
      </c>
      <c r="B198" t="s">
        <v>11</v>
      </c>
      <c r="C198" s="4">
        <v>0.34371603009259261</v>
      </c>
      <c r="D198" s="1">
        <v>0.27626042824074076</v>
      </c>
      <c r="E198" s="1">
        <v>8.4663194444444447E-3</v>
      </c>
      <c r="F198" s="1"/>
      <c r="G198" s="1">
        <v>6.7455601851851857E-2</v>
      </c>
      <c r="H198" s="1">
        <v>1.1210648148148148E-2</v>
      </c>
      <c r="I198" s="1">
        <v>2.3112210648148147E-2</v>
      </c>
      <c r="J198" s="1"/>
      <c r="K198" s="1">
        <v>0.27394604166666664</v>
      </c>
      <c r="L198" s="1">
        <v>3.3132743055555552E-2</v>
      </c>
      <c r="M198" s="1"/>
      <c r="N198" s="1"/>
    </row>
    <row r="199" spans="1:14" x14ac:dyDescent="0.35">
      <c r="A199" s="2">
        <v>44692</v>
      </c>
      <c r="B199" t="s">
        <v>8</v>
      </c>
      <c r="C199" s="4">
        <v>0.33835979166666669</v>
      </c>
      <c r="D199" s="1">
        <v>0.30761545138888891</v>
      </c>
      <c r="E199" s="1">
        <v>7.8623009259259261E-2</v>
      </c>
      <c r="F199" s="1"/>
      <c r="G199" s="1">
        <v>3.0744340277777778E-2</v>
      </c>
      <c r="H199" s="1">
        <v>4.5932175925925923E-3</v>
      </c>
      <c r="I199" s="1">
        <v>9.0336574074074069E-3</v>
      </c>
      <c r="J199" s="1">
        <v>1.6508912037037037E-3</v>
      </c>
      <c r="K199" s="1">
        <v>0.22958828703703704</v>
      </c>
      <c r="L199" s="1"/>
      <c r="M199" s="1">
        <v>1.5466574074074074E-2</v>
      </c>
      <c r="N199" s="1"/>
    </row>
    <row r="200" spans="1:14" x14ac:dyDescent="0.35">
      <c r="A200" s="2">
        <v>44692</v>
      </c>
      <c r="B200" t="s">
        <v>9</v>
      </c>
      <c r="C200" s="4">
        <v>0.38613861111111109</v>
      </c>
      <c r="D200" s="1">
        <v>0.30522628472222224</v>
      </c>
      <c r="E200" s="1">
        <v>5.2915046296296295E-3</v>
      </c>
      <c r="F200" s="1"/>
      <c r="G200" s="1">
        <v>8.0912326388888886E-2</v>
      </c>
      <c r="H200" s="1">
        <v>1.9978032407407406E-2</v>
      </c>
      <c r="I200" s="1">
        <v>1.8752083333333332E-2</v>
      </c>
      <c r="J200" s="1">
        <v>2.1258969907407409E-2</v>
      </c>
      <c r="K200" s="1">
        <v>0.31058064814814818</v>
      </c>
      <c r="L200" s="1"/>
      <c r="M200" s="1">
        <v>2.0923240740740742E-2</v>
      </c>
      <c r="N200" s="1"/>
    </row>
    <row r="201" spans="1:14" x14ac:dyDescent="0.35">
      <c r="A201" s="2">
        <v>44692</v>
      </c>
      <c r="B201" t="s">
        <v>10</v>
      </c>
      <c r="C201" s="4">
        <v>0.34215565972222223</v>
      </c>
      <c r="D201" s="1">
        <v>0.2626029861111111</v>
      </c>
      <c r="E201" s="1">
        <v>1.4557187500000001E-2</v>
      </c>
      <c r="F201" s="1"/>
      <c r="G201" s="1">
        <v>7.955267361111111E-2</v>
      </c>
      <c r="H201" s="1"/>
      <c r="I201" s="1">
        <v>1.4068055555555556E-2</v>
      </c>
      <c r="J201" s="1">
        <v>2.3435914351851852E-2</v>
      </c>
      <c r="K201" s="1">
        <v>0.24883745370370369</v>
      </c>
      <c r="L201" s="1"/>
      <c r="M201" s="1">
        <v>2.1451261574074076E-2</v>
      </c>
      <c r="N201" s="1"/>
    </row>
    <row r="202" spans="1:14" x14ac:dyDescent="0.35">
      <c r="A202" s="2">
        <v>44692</v>
      </c>
      <c r="B202" t="s">
        <v>25</v>
      </c>
      <c r="C202" s="4">
        <v>0.25827011574074071</v>
      </c>
      <c r="D202" s="1">
        <v>0.15775886574074074</v>
      </c>
      <c r="E202" s="1">
        <v>5.7064120370370367E-3</v>
      </c>
      <c r="F202" s="1"/>
      <c r="G202" s="1">
        <v>0.10051125</v>
      </c>
      <c r="H202" s="1">
        <v>7.4027314814814815E-3</v>
      </c>
      <c r="I202" s="1">
        <v>4.9671006944444443E-2</v>
      </c>
      <c r="J202" s="1"/>
      <c r="K202" s="1">
        <v>0.16251526620370371</v>
      </c>
      <c r="L202" s="1"/>
      <c r="M202" s="1">
        <v>2.0765092592592592E-2</v>
      </c>
      <c r="N202" s="1">
        <v>2.2672418981481483E-2</v>
      </c>
    </row>
    <row r="203" spans="1:14" x14ac:dyDescent="0.35">
      <c r="A203" s="2">
        <v>44693</v>
      </c>
      <c r="B203" t="s">
        <v>2</v>
      </c>
      <c r="C203" s="4">
        <v>0.33733407407407406</v>
      </c>
      <c r="D203" s="1">
        <v>0.26840557870370368</v>
      </c>
      <c r="E203" s="1">
        <v>0.11054832175925926</v>
      </c>
      <c r="F203" s="1"/>
      <c r="G203" s="1">
        <v>6.8928495370370366E-2</v>
      </c>
      <c r="H203" s="1">
        <v>1.6809699074074074E-2</v>
      </c>
      <c r="I203" s="1">
        <v>2.4475787037037035E-2</v>
      </c>
      <c r="J203" s="1">
        <v>6.8972337962962963E-3</v>
      </c>
      <c r="K203" s="1">
        <v>0.16514708333333333</v>
      </c>
      <c r="L203" s="1"/>
      <c r="M203" s="1">
        <v>2.0745775462962964E-2</v>
      </c>
      <c r="N203" s="1"/>
    </row>
    <row r="204" spans="1:14" x14ac:dyDescent="0.35">
      <c r="A204" s="2">
        <v>44693</v>
      </c>
      <c r="B204" t="s">
        <v>3</v>
      </c>
      <c r="C204" s="4">
        <v>0.33977328703703702</v>
      </c>
      <c r="D204" s="1">
        <v>0.24029798611111111</v>
      </c>
      <c r="E204" s="1">
        <v>7.2916898148148151E-3</v>
      </c>
      <c r="F204" s="1"/>
      <c r="G204" s="1">
        <v>9.9475300925925922E-2</v>
      </c>
      <c r="H204" s="1"/>
      <c r="I204" s="1">
        <v>7.3316967592592597E-2</v>
      </c>
      <c r="J204" s="1">
        <v>5.6618634259259261E-3</v>
      </c>
      <c r="K204" s="1">
        <v>0.25606915509259259</v>
      </c>
      <c r="L204" s="1"/>
      <c r="M204" s="1">
        <v>2.0496469907407406E-2</v>
      </c>
      <c r="N204" s="1"/>
    </row>
    <row r="205" spans="1:14" x14ac:dyDescent="0.35">
      <c r="A205" s="2">
        <v>44693</v>
      </c>
      <c r="B205" t="s">
        <v>4</v>
      </c>
      <c r="C205" s="4">
        <v>0.11184574074074075</v>
      </c>
      <c r="D205" s="1">
        <v>8.0031122685185183E-2</v>
      </c>
      <c r="E205" s="1">
        <v>1.7548611111111112E-2</v>
      </c>
      <c r="F205" s="1">
        <v>3.6851851851851851E-5</v>
      </c>
      <c r="G205" s="1">
        <v>3.1814618055555556E-2</v>
      </c>
      <c r="H205" s="1"/>
      <c r="I205" s="1">
        <v>1.7315787037037036E-2</v>
      </c>
      <c r="J205" s="1"/>
      <c r="K205" s="1">
        <v>6.259744212962963E-2</v>
      </c>
      <c r="L205" s="1">
        <v>1.4498831018518519E-2</v>
      </c>
      <c r="M205" s="1"/>
      <c r="N205" s="1"/>
    </row>
    <row r="206" spans="1:14" x14ac:dyDescent="0.35">
      <c r="A206" s="2">
        <v>44693</v>
      </c>
      <c r="B206" t="s">
        <v>11</v>
      </c>
      <c r="C206" s="4">
        <v>0.33556589120370373</v>
      </c>
      <c r="D206" s="1">
        <v>0.27400731481481483</v>
      </c>
      <c r="E206" s="1">
        <v>1.0160127314814815E-2</v>
      </c>
      <c r="F206" s="1"/>
      <c r="G206" s="1">
        <v>6.155857638888889E-2</v>
      </c>
      <c r="H206" s="1">
        <v>2.8475381944444444E-2</v>
      </c>
      <c r="I206" s="1">
        <v>1.6091435185185184E-3</v>
      </c>
      <c r="J206" s="1"/>
      <c r="K206" s="1">
        <v>0.26813583333333335</v>
      </c>
      <c r="L206" s="1">
        <v>2.6916215277777777E-2</v>
      </c>
      <c r="M206" s="1"/>
      <c r="N206" s="1"/>
    </row>
    <row r="207" spans="1:14" x14ac:dyDescent="0.35">
      <c r="A207" s="2">
        <v>44693</v>
      </c>
      <c r="B207" t="s">
        <v>8</v>
      </c>
      <c r="C207" s="4">
        <v>0.37952120370370368</v>
      </c>
      <c r="D207" s="1">
        <v>0.34181711805555554</v>
      </c>
      <c r="E207" s="1">
        <v>0.12138655092592593</v>
      </c>
      <c r="F207" s="1"/>
      <c r="G207" s="1">
        <v>3.7704085648148151E-2</v>
      </c>
      <c r="H207" s="1">
        <v>7.0854282407407411E-3</v>
      </c>
      <c r="I207" s="1">
        <v>4.8987500000000003E-3</v>
      </c>
      <c r="J207" s="1">
        <v>4.7111226851851854E-3</v>
      </c>
      <c r="K207" s="1">
        <v>0.22095016203703705</v>
      </c>
      <c r="L207" s="1"/>
      <c r="M207" s="1">
        <v>2.1008784722222222E-2</v>
      </c>
      <c r="N207" s="1"/>
    </row>
    <row r="208" spans="1:14" x14ac:dyDescent="0.35">
      <c r="A208" s="2">
        <v>44693</v>
      </c>
      <c r="B208" t="s">
        <v>9</v>
      </c>
      <c r="C208" s="4">
        <v>0.38907407407407407</v>
      </c>
      <c r="D208" s="1">
        <v>0.29692861111111113</v>
      </c>
      <c r="E208" s="1">
        <v>8.4732754629629637E-3</v>
      </c>
      <c r="F208" s="1"/>
      <c r="G208" s="1">
        <v>9.2145462962962957E-2</v>
      </c>
      <c r="H208" s="1">
        <v>2.6988981481481482E-2</v>
      </c>
      <c r="I208" s="1">
        <v>2.4123622685185184E-2</v>
      </c>
      <c r="J208" s="1">
        <v>2.0172430555555555E-2</v>
      </c>
      <c r="K208" s="1">
        <v>0.29508682870370373</v>
      </c>
      <c r="L208" s="1"/>
      <c r="M208" s="1">
        <v>2.086042824074074E-2</v>
      </c>
      <c r="N208" s="1"/>
    </row>
    <row r="209" spans="1:14" x14ac:dyDescent="0.35">
      <c r="A209" s="2">
        <v>44693</v>
      </c>
      <c r="B209" t="s">
        <v>10</v>
      </c>
      <c r="C209" s="4">
        <v>0.38273576388888891</v>
      </c>
      <c r="D209" s="1">
        <v>0.27135621527777776</v>
      </c>
      <c r="E209" s="1">
        <v>1.1002696759259259E-2</v>
      </c>
      <c r="F209" s="1">
        <v>3.6203703703703706E-5</v>
      </c>
      <c r="G209" s="1">
        <v>0.11137954861111111</v>
      </c>
      <c r="H209" s="1"/>
      <c r="I209" s="1">
        <v>3.4192974537037034E-2</v>
      </c>
      <c r="J209" s="1">
        <v>1.3400636574074073E-2</v>
      </c>
      <c r="K209" s="1">
        <v>0.26410436342592591</v>
      </c>
      <c r="L209" s="1"/>
      <c r="M209" s="1">
        <v>2.1327141203703704E-2</v>
      </c>
      <c r="N209" s="1">
        <v>4.2458796296296293E-2</v>
      </c>
    </row>
    <row r="210" spans="1:14" x14ac:dyDescent="0.35">
      <c r="A210" s="2">
        <v>44693</v>
      </c>
      <c r="B210" t="s">
        <v>25</v>
      </c>
      <c r="C210" s="4">
        <v>0.25709900462962965</v>
      </c>
      <c r="D210" s="1">
        <v>0.13444820601851851</v>
      </c>
      <c r="E210" s="1">
        <v>3.2938888888888887E-3</v>
      </c>
      <c r="F210" s="1"/>
      <c r="G210" s="1">
        <v>0.12265079861111111</v>
      </c>
      <c r="H210" s="1">
        <v>8.7499479166666672E-2</v>
      </c>
      <c r="I210" s="1">
        <v>9.9311921296296301E-3</v>
      </c>
      <c r="J210" s="1">
        <v>4.4221180555555559E-3</v>
      </c>
      <c r="K210" s="1">
        <v>0.1451873263888889</v>
      </c>
      <c r="L210" s="1"/>
      <c r="M210" s="1">
        <v>2.0798009259259259E-2</v>
      </c>
      <c r="N210" s="1"/>
    </row>
    <row r="211" spans="1:14" x14ac:dyDescent="0.35">
      <c r="A211" s="2">
        <v>44694</v>
      </c>
      <c r="B211" t="s">
        <v>2</v>
      </c>
      <c r="C211" s="4">
        <v>0.33920876157407409</v>
      </c>
      <c r="D211" s="1">
        <v>0.2784874537037037</v>
      </c>
      <c r="E211" s="1">
        <v>9.8973726851851844E-3</v>
      </c>
      <c r="F211" s="1"/>
      <c r="G211" s="1">
        <v>6.0721307870370368E-2</v>
      </c>
      <c r="H211" s="1">
        <v>1.8397453703703704E-2</v>
      </c>
      <c r="I211" s="1">
        <v>5.6349305555555554E-3</v>
      </c>
      <c r="J211" s="1">
        <v>1.3722696759259259E-2</v>
      </c>
      <c r="K211" s="1">
        <v>0.2687235185185185</v>
      </c>
      <c r="L211" s="1"/>
      <c r="M211" s="1">
        <v>2.2966226851851852E-2</v>
      </c>
      <c r="N211" s="1"/>
    </row>
    <row r="212" spans="1:14" x14ac:dyDescent="0.35">
      <c r="A212" s="2">
        <v>44694</v>
      </c>
      <c r="B212" t="s">
        <v>3</v>
      </c>
      <c r="C212" s="4">
        <v>0.33201421296296296</v>
      </c>
      <c r="D212" s="1">
        <v>0.21681351851851852</v>
      </c>
      <c r="E212" s="1">
        <v>8.0439583333333335E-3</v>
      </c>
      <c r="F212" s="1"/>
      <c r="G212" s="1">
        <v>0.11520069444444445</v>
      </c>
      <c r="H212" s="1"/>
      <c r="I212" s="1">
        <v>8.8957372685185179E-2</v>
      </c>
      <c r="J212" s="1">
        <v>5.2139930555555559E-3</v>
      </c>
      <c r="K212" s="1">
        <v>0.24939675925925925</v>
      </c>
      <c r="L212" s="1"/>
      <c r="M212" s="1">
        <v>2.1029328703703703E-2</v>
      </c>
      <c r="N212" s="1"/>
    </row>
    <row r="213" spans="1:14" x14ac:dyDescent="0.35">
      <c r="A213" s="2">
        <v>44694</v>
      </c>
      <c r="B213" t="s">
        <v>11</v>
      </c>
      <c r="C213" s="4">
        <v>0.33407216435185183</v>
      </c>
      <c r="D213" s="1">
        <v>0.27164619212962965</v>
      </c>
      <c r="E213" s="1">
        <v>1.3468391203703703E-2</v>
      </c>
      <c r="F213" s="1">
        <v>1.0578703703703704E-5</v>
      </c>
      <c r="G213" s="1">
        <v>6.2425972222222223E-2</v>
      </c>
      <c r="H213" s="1">
        <v>3.9583703703703704E-2</v>
      </c>
      <c r="I213" s="1">
        <v>1.1032407407407407E-4</v>
      </c>
      <c r="J213" s="1"/>
      <c r="K213" s="1">
        <v>0.26177319444444447</v>
      </c>
      <c r="L213" s="1">
        <v>2.2731944444444444E-2</v>
      </c>
      <c r="M213" s="1"/>
      <c r="N213" s="1"/>
    </row>
    <row r="214" spans="1:14" x14ac:dyDescent="0.35">
      <c r="A214" s="2">
        <v>44694</v>
      </c>
      <c r="B214" t="s">
        <v>8</v>
      </c>
      <c r="C214" s="4">
        <v>0.27874807870370372</v>
      </c>
      <c r="D214" s="1">
        <v>0.25848460648148147</v>
      </c>
      <c r="E214" s="1">
        <v>8.2053009259259267E-3</v>
      </c>
      <c r="F214" s="1"/>
      <c r="G214" s="1">
        <v>2.0263472222222221E-2</v>
      </c>
      <c r="H214" s="1">
        <v>9.2302199074074075E-3</v>
      </c>
      <c r="I214" s="1">
        <v>3.6652083333333333E-3</v>
      </c>
      <c r="J214" s="1">
        <v>3.5792592592592595E-3</v>
      </c>
      <c r="K214" s="1">
        <v>0.25597062500000001</v>
      </c>
      <c r="L214" s="1"/>
      <c r="M214" s="1">
        <v>3.788784722222222E-3</v>
      </c>
      <c r="N214" s="1"/>
    </row>
    <row r="215" spans="1:14" x14ac:dyDescent="0.35">
      <c r="A215" s="2">
        <v>44694</v>
      </c>
      <c r="B215" t="s">
        <v>9</v>
      </c>
      <c r="C215" s="4">
        <v>0.2621132986111111</v>
      </c>
      <c r="D215" s="1">
        <v>0.19515546296296296</v>
      </c>
      <c r="E215" s="1">
        <v>5.534930555555556E-3</v>
      </c>
      <c r="F215" s="1"/>
      <c r="G215" s="1">
        <v>6.6957835648148153E-2</v>
      </c>
      <c r="H215" s="1">
        <v>1.9301921296296296E-2</v>
      </c>
      <c r="I215" s="1">
        <v>1.443425925925926E-2</v>
      </c>
      <c r="J215" s="1">
        <v>1.2273784722222222E-2</v>
      </c>
      <c r="K215" s="1">
        <v>0.19034047453703704</v>
      </c>
      <c r="L215" s="1"/>
      <c r="M215" s="1">
        <v>2.094787037037037E-2</v>
      </c>
      <c r="N215" s="1"/>
    </row>
    <row r="216" spans="1:14" x14ac:dyDescent="0.35">
      <c r="A216" s="2">
        <v>44694</v>
      </c>
      <c r="B216" t="s">
        <v>10</v>
      </c>
      <c r="C216" s="4">
        <v>0.34144060185185188</v>
      </c>
      <c r="D216" s="1">
        <v>0.26364001157407407</v>
      </c>
      <c r="E216" s="1">
        <v>1.0210671296296296E-2</v>
      </c>
      <c r="F216" s="1">
        <v>9.9680555555555547E-4</v>
      </c>
      <c r="G216" s="1">
        <v>7.7800590277777776E-2</v>
      </c>
      <c r="H216" s="1"/>
      <c r="I216" s="1">
        <v>3.2007222222222222E-2</v>
      </c>
      <c r="J216" s="1">
        <v>2.4916817129629631E-2</v>
      </c>
      <c r="K216" s="1">
        <v>0.25389045138888888</v>
      </c>
      <c r="L216" s="1"/>
      <c r="M216" s="1">
        <v>2.0876550925925927E-2</v>
      </c>
      <c r="N216" s="1"/>
    </row>
    <row r="217" spans="1:14" x14ac:dyDescent="0.35">
      <c r="A217" s="2">
        <v>44694</v>
      </c>
      <c r="B217" t="s">
        <v>25</v>
      </c>
      <c r="C217" s="4">
        <v>0.31688984953703703</v>
      </c>
      <c r="D217" s="1">
        <v>0.2429183101851852</v>
      </c>
      <c r="E217" s="1">
        <v>9.8454155092592588E-2</v>
      </c>
      <c r="F217" s="1"/>
      <c r="G217" s="1">
        <v>7.3971539351851856E-2</v>
      </c>
      <c r="H217" s="1">
        <v>3.0179502314814814E-2</v>
      </c>
      <c r="I217" s="1">
        <v>6.6817939814814813E-3</v>
      </c>
      <c r="J217" s="1">
        <v>5.3574537037037037E-3</v>
      </c>
      <c r="K217" s="1">
        <v>0.16625295138888888</v>
      </c>
      <c r="L217" s="1"/>
      <c r="M217" s="1">
        <v>2.0664756944444446E-2</v>
      </c>
      <c r="N217" s="1"/>
    </row>
    <row r="218" spans="1:14" x14ac:dyDescent="0.35">
      <c r="A218" s="2">
        <v>44697</v>
      </c>
      <c r="B218" t="s">
        <v>2</v>
      </c>
      <c r="C218" s="4">
        <v>0.34316449074074074</v>
      </c>
      <c r="D218" s="1">
        <v>0.29188916666666664</v>
      </c>
      <c r="E218" s="1">
        <v>8.4079618055555555E-2</v>
      </c>
      <c r="F218" s="1"/>
      <c r="G218" s="1">
        <v>5.1275324074074077E-2</v>
      </c>
      <c r="H218" s="1">
        <v>4.3398379629629629E-3</v>
      </c>
      <c r="I218" s="1">
        <v>9.1092129629629631E-3</v>
      </c>
      <c r="J218" s="1">
        <v>1.3258148148148147E-2</v>
      </c>
      <c r="K218" s="1">
        <v>0.20889127314814815</v>
      </c>
      <c r="L218" s="1">
        <v>3.3078703703703704E-5</v>
      </c>
      <c r="M218" s="1">
        <v>2.0797395833333333E-2</v>
      </c>
      <c r="N218" s="1">
        <v>3.737650462962963E-3</v>
      </c>
    </row>
    <row r="219" spans="1:14" x14ac:dyDescent="0.35">
      <c r="A219" s="2">
        <v>44697</v>
      </c>
      <c r="B219" t="s">
        <v>3</v>
      </c>
      <c r="C219" s="4">
        <v>0.33573694444444446</v>
      </c>
      <c r="D219" s="1">
        <v>0.20003708333333334</v>
      </c>
      <c r="E219" s="1">
        <v>1.0282361111111112E-2</v>
      </c>
      <c r="F219" s="1"/>
      <c r="G219" s="1">
        <v>0.1356998611111111</v>
      </c>
      <c r="H219" s="1"/>
      <c r="I219" s="1">
        <v>9.9337766203703701E-2</v>
      </c>
      <c r="J219" s="1">
        <v>9.1732986111111112E-3</v>
      </c>
      <c r="K219" s="1">
        <v>0.24364017361111112</v>
      </c>
      <c r="L219" s="1"/>
      <c r="M219" s="1">
        <v>2.0394780092592591E-2</v>
      </c>
      <c r="N219" s="1"/>
    </row>
    <row r="220" spans="1:14" x14ac:dyDescent="0.35">
      <c r="A220" s="2">
        <v>44697</v>
      </c>
      <c r="B220" t="s">
        <v>11</v>
      </c>
      <c r="C220" s="4">
        <v>0.3377765509259259</v>
      </c>
      <c r="D220" s="1">
        <v>0.28173337962962963</v>
      </c>
      <c r="E220" s="1">
        <v>1.6258796296296295E-2</v>
      </c>
      <c r="F220" s="1">
        <v>1.6539351851851852E-5</v>
      </c>
      <c r="G220" s="1">
        <v>5.6043171296296296E-2</v>
      </c>
      <c r="H220" s="1">
        <v>1.2382407407407408E-2</v>
      </c>
      <c r="I220" s="1">
        <v>1.835832175925926E-2</v>
      </c>
      <c r="J220" s="1"/>
      <c r="K220" s="1">
        <v>0.26570460648148148</v>
      </c>
      <c r="L220" s="1">
        <v>2.5302442129629631E-2</v>
      </c>
      <c r="M220" s="1"/>
      <c r="N220" s="1"/>
    </row>
    <row r="221" spans="1:14" x14ac:dyDescent="0.35">
      <c r="A221" s="2">
        <v>44697</v>
      </c>
      <c r="B221" t="s">
        <v>8</v>
      </c>
      <c r="C221" s="4">
        <v>0.35509480324074072</v>
      </c>
      <c r="D221" s="1">
        <v>0.28944135416666666</v>
      </c>
      <c r="E221" s="1">
        <v>2.2044004629629629E-2</v>
      </c>
      <c r="F221" s="1"/>
      <c r="G221" s="1">
        <v>6.5653449074074069E-2</v>
      </c>
      <c r="H221" s="1">
        <v>1.8261527777777779E-2</v>
      </c>
      <c r="I221" s="1">
        <v>2.2551238425925924E-2</v>
      </c>
      <c r="J221" s="1">
        <v>3.9851041666666663E-3</v>
      </c>
      <c r="K221" s="1">
        <v>0.26808057870370372</v>
      </c>
      <c r="L221" s="1"/>
      <c r="M221" s="1">
        <v>2.0800648148148148E-2</v>
      </c>
      <c r="N221" s="1">
        <v>5.4930555555555557E-5</v>
      </c>
    </row>
    <row r="222" spans="1:14" x14ac:dyDescent="0.35">
      <c r="A222" s="2">
        <v>44697</v>
      </c>
      <c r="B222" t="s">
        <v>10</v>
      </c>
      <c r="C222" s="4">
        <v>0.33217030092592592</v>
      </c>
      <c r="D222" s="1">
        <v>0.27288939814814817</v>
      </c>
      <c r="E222" s="1">
        <v>2.6858564814814814E-2</v>
      </c>
      <c r="F222" s="1">
        <v>6.0696759259259254E-4</v>
      </c>
      <c r="G222" s="1">
        <v>5.9280902777777776E-2</v>
      </c>
      <c r="H222" s="1"/>
      <c r="I222" s="1">
        <v>1.6596354166666667E-2</v>
      </c>
      <c r="J222" s="1">
        <v>2.1552465277777776E-2</v>
      </c>
      <c r="K222" s="1">
        <v>0.24829591435185186</v>
      </c>
      <c r="L222" s="1"/>
      <c r="M222" s="1">
        <v>2.1132083333333333E-2</v>
      </c>
      <c r="N222" s="1"/>
    </row>
    <row r="223" spans="1:14" x14ac:dyDescent="0.35">
      <c r="A223" s="2">
        <v>44697</v>
      </c>
      <c r="B223" t="s">
        <v>25</v>
      </c>
      <c r="C223" s="4">
        <v>0.31015207175925924</v>
      </c>
      <c r="D223" s="1">
        <v>0.25943385416666664</v>
      </c>
      <c r="E223" s="1">
        <v>6.8431284722222221E-2</v>
      </c>
      <c r="F223" s="1"/>
      <c r="G223" s="1">
        <v>5.0718217592592596E-2</v>
      </c>
      <c r="H223" s="1">
        <v>1.2598275462962962E-2</v>
      </c>
      <c r="I223" s="1">
        <v>4.9122916666666664E-3</v>
      </c>
      <c r="J223" s="1">
        <v>5.5962847222222221E-3</v>
      </c>
      <c r="K223" s="1">
        <v>0.19469591435185185</v>
      </c>
      <c r="L223" s="1"/>
      <c r="M223" s="1">
        <v>2.0846469907407409E-2</v>
      </c>
      <c r="N223" s="1">
        <v>3.7708912037037038E-3</v>
      </c>
    </row>
    <row r="224" spans="1:14" x14ac:dyDescent="0.35">
      <c r="A224" s="2">
        <v>44697</v>
      </c>
      <c r="B224" t="s">
        <v>2</v>
      </c>
      <c r="C224" s="4">
        <v>0.21705317129629631</v>
      </c>
      <c r="D224" s="1">
        <v>0.1770878125</v>
      </c>
      <c r="E224" s="1">
        <v>5.1676666666666669E-2</v>
      </c>
      <c r="F224" s="1"/>
      <c r="G224" s="1">
        <v>3.9965358796296299E-2</v>
      </c>
      <c r="H224" s="1">
        <v>2.2422106481481481E-3</v>
      </c>
      <c r="I224" s="1">
        <v>9.0134259259259265E-3</v>
      </c>
      <c r="J224" s="1">
        <v>7.8792476851851853E-3</v>
      </c>
      <c r="K224" s="1">
        <v>0.12545229166666666</v>
      </c>
      <c r="L224" s="1">
        <v>3.3078703703703704E-5</v>
      </c>
      <c r="M224" s="1">
        <v>2.0797395833333333E-2</v>
      </c>
      <c r="N224" s="1"/>
    </row>
    <row r="225" spans="1:14" x14ac:dyDescent="0.35">
      <c r="A225" s="2">
        <v>44697</v>
      </c>
      <c r="B225" t="s">
        <v>3</v>
      </c>
      <c r="C225" s="4">
        <v>0.21015214120370371</v>
      </c>
      <c r="D225" s="1">
        <v>0.12797739583333334</v>
      </c>
      <c r="E225" s="1">
        <v>4.6805787037037033E-3</v>
      </c>
      <c r="F225" s="1"/>
      <c r="G225" s="1">
        <v>8.2174745370370367E-2</v>
      </c>
      <c r="H225" s="1"/>
      <c r="I225" s="1">
        <v>5.8428275462962961E-2</v>
      </c>
      <c r="J225" s="1">
        <v>9.1732986111111112E-3</v>
      </c>
      <c r="K225" s="1">
        <v>0.14963841435185185</v>
      </c>
      <c r="L225" s="1"/>
      <c r="M225" s="1">
        <v>7.7791550925925927E-3</v>
      </c>
      <c r="N225" s="1"/>
    </row>
    <row r="226" spans="1:14" x14ac:dyDescent="0.35">
      <c r="A226" s="2">
        <v>44697</v>
      </c>
      <c r="B226" t="s">
        <v>11</v>
      </c>
      <c r="C226" s="4">
        <v>0.21051016203703704</v>
      </c>
      <c r="D226" s="1">
        <v>0.15761989583333333</v>
      </c>
      <c r="E226" s="1">
        <v>7.1395023148148147E-3</v>
      </c>
      <c r="F226" s="1"/>
      <c r="G226" s="1">
        <v>5.2890266203703705E-2</v>
      </c>
      <c r="H226" s="1">
        <v>1.2369085648148148E-2</v>
      </c>
      <c r="I226" s="1">
        <v>1.835832175925926E-2</v>
      </c>
      <c r="J226" s="1"/>
      <c r="K226" s="1">
        <v>0.15059199074074073</v>
      </c>
      <c r="L226" s="1">
        <v>2.2162858796296297E-2</v>
      </c>
      <c r="M226" s="1"/>
      <c r="N226" s="1"/>
    </row>
    <row r="227" spans="1:14" x14ac:dyDescent="0.35">
      <c r="A227" s="2">
        <v>44697</v>
      </c>
      <c r="B227" t="s">
        <v>8</v>
      </c>
      <c r="C227" s="4">
        <v>0.22951106481481481</v>
      </c>
      <c r="D227" s="1">
        <v>0.16709092592592592</v>
      </c>
      <c r="E227" s="1">
        <v>7.0046180555555556E-3</v>
      </c>
      <c r="F227" s="1"/>
      <c r="G227" s="1">
        <v>6.2420138888888886E-2</v>
      </c>
      <c r="H227" s="1">
        <v>1.5694618055555557E-2</v>
      </c>
      <c r="I227" s="1">
        <v>2.1884837962962964E-2</v>
      </c>
      <c r="J227" s="1">
        <v>3.9851041666666663E-3</v>
      </c>
      <c r="K227" s="1">
        <v>0.16056193287037038</v>
      </c>
      <c r="L227" s="1"/>
      <c r="M227" s="1">
        <v>2.0800648148148148E-2</v>
      </c>
      <c r="N227" s="1">
        <v>5.4930555555555557E-5</v>
      </c>
    </row>
    <row r="228" spans="1:14" x14ac:dyDescent="0.35">
      <c r="A228" s="2">
        <v>44697</v>
      </c>
      <c r="B228" t="s">
        <v>10</v>
      </c>
      <c r="C228" s="4">
        <v>0.20640258101851852</v>
      </c>
      <c r="D228" s="1">
        <v>0.16232226851851853</v>
      </c>
      <c r="E228" s="1">
        <v>9.610960648148148E-3</v>
      </c>
      <c r="F228" s="1">
        <v>2.6960648148148145E-4</v>
      </c>
      <c r="G228" s="1">
        <v>4.4080312500000003E-2</v>
      </c>
      <c r="H228" s="1"/>
      <c r="I228" s="1">
        <v>6.5930555555555551E-3</v>
      </c>
      <c r="J228" s="1">
        <v>1.635517361111111E-2</v>
      </c>
      <c r="K228" s="1">
        <v>0.15255048611111111</v>
      </c>
      <c r="L228" s="1"/>
      <c r="M228" s="1">
        <v>2.1132083333333333E-2</v>
      </c>
      <c r="N228" s="1"/>
    </row>
    <row r="229" spans="1:14" x14ac:dyDescent="0.35">
      <c r="A229" s="2">
        <v>44697</v>
      </c>
      <c r="B229" t="s">
        <v>25</v>
      </c>
      <c r="C229" s="4">
        <v>0.1840841087962963</v>
      </c>
      <c r="D229" s="1">
        <v>0.14699371527777777</v>
      </c>
      <c r="E229" s="1">
        <v>5.1557337962962961E-2</v>
      </c>
      <c r="F229" s="1"/>
      <c r="G229" s="1">
        <v>3.7090393518518519E-2</v>
      </c>
      <c r="H229" s="1">
        <v>9.7842013888888892E-3</v>
      </c>
      <c r="I229" s="1">
        <v>4.1674768518518519E-3</v>
      </c>
      <c r="J229" s="1"/>
      <c r="K229" s="1">
        <v>9.7136365740740735E-2</v>
      </c>
      <c r="L229" s="1"/>
      <c r="M229" s="1">
        <v>2.0144710648148149E-2</v>
      </c>
      <c r="N229" s="1"/>
    </row>
    <row r="230" spans="1:14" x14ac:dyDescent="0.35">
      <c r="A230" s="2">
        <v>44698</v>
      </c>
      <c r="B230" t="s">
        <v>2</v>
      </c>
      <c r="C230" s="4">
        <v>0.36109381944444446</v>
      </c>
      <c r="D230" s="1">
        <v>0.26551685185185186</v>
      </c>
      <c r="E230" s="1">
        <v>6.7039351851851852E-3</v>
      </c>
      <c r="F230" s="1"/>
      <c r="G230" s="1">
        <v>9.5576967592592599E-2</v>
      </c>
      <c r="H230" s="1">
        <v>3.1606793981481481E-2</v>
      </c>
      <c r="I230" s="1">
        <v>2.753457175925926E-2</v>
      </c>
      <c r="J230" s="1">
        <v>1.4237743055555556E-2</v>
      </c>
      <c r="K230" s="1">
        <v>0.26371600694444447</v>
      </c>
      <c r="L230" s="1"/>
      <c r="M230" s="1">
        <v>2.2197858796296297E-2</v>
      </c>
      <c r="N230" s="1"/>
    </row>
    <row r="231" spans="1:14" x14ac:dyDescent="0.35">
      <c r="A231" s="2">
        <v>44698</v>
      </c>
      <c r="B231" t="s">
        <v>3</v>
      </c>
      <c r="C231" s="4">
        <v>0.33758589120370369</v>
      </c>
      <c r="D231" s="1">
        <v>0.22019605324074074</v>
      </c>
      <c r="E231" s="1">
        <v>7.9703356481481483E-3</v>
      </c>
      <c r="F231" s="1"/>
      <c r="G231" s="1">
        <v>0.11738983796296296</v>
      </c>
      <c r="H231" s="1"/>
      <c r="I231" s="1">
        <v>9.581831018518519E-2</v>
      </c>
      <c r="J231" s="1"/>
      <c r="K231" s="1">
        <v>0.25098070601851852</v>
      </c>
      <c r="L231" s="1"/>
      <c r="M231" s="1">
        <v>2.1571527777777776E-2</v>
      </c>
      <c r="N231" s="1"/>
    </row>
    <row r="232" spans="1:14" x14ac:dyDescent="0.35">
      <c r="A232" s="2">
        <v>44698</v>
      </c>
      <c r="B232" t="s">
        <v>11</v>
      </c>
      <c r="C232" s="4">
        <v>0.34417474537037035</v>
      </c>
      <c r="D232" s="1">
        <v>0.23439438657407408</v>
      </c>
      <c r="E232" s="1">
        <v>5.271400462962963E-3</v>
      </c>
      <c r="F232" s="1"/>
      <c r="G232" s="1">
        <v>0.1097803587962963</v>
      </c>
      <c r="H232" s="1">
        <v>6.8492291666666663E-2</v>
      </c>
      <c r="I232" s="1">
        <v>9.4298611111111113E-4</v>
      </c>
      <c r="J232" s="1"/>
      <c r="K232" s="1">
        <v>0.25439917824074076</v>
      </c>
      <c r="L232" s="1">
        <v>2.939204861111111E-2</v>
      </c>
      <c r="M232" s="1"/>
      <c r="N232" s="1"/>
    </row>
    <row r="233" spans="1:14" x14ac:dyDescent="0.35">
      <c r="A233" s="2">
        <v>44698</v>
      </c>
      <c r="B233" t="s">
        <v>8</v>
      </c>
      <c r="C233" s="4">
        <v>0.39555984953703704</v>
      </c>
      <c r="D233" s="1">
        <v>0.29337440972222223</v>
      </c>
      <c r="E233" s="1">
        <v>4.6679444444444447E-2</v>
      </c>
      <c r="F233" s="1"/>
      <c r="G233" s="1">
        <v>0.10218543981481482</v>
      </c>
      <c r="H233" s="1">
        <v>1.7296111111111113E-2</v>
      </c>
      <c r="I233" s="1">
        <v>6.4079421296296291E-2</v>
      </c>
      <c r="J233" s="1">
        <v>2.0163194444444443E-3</v>
      </c>
      <c r="K233" s="1">
        <v>0.24835011574074073</v>
      </c>
      <c r="L233" s="1"/>
      <c r="M233" s="1">
        <v>1.8793587962962963E-2</v>
      </c>
      <c r="N233" s="1"/>
    </row>
    <row r="234" spans="1:14" x14ac:dyDescent="0.35">
      <c r="A234" s="2">
        <v>44698</v>
      </c>
      <c r="B234" t="s">
        <v>9</v>
      </c>
      <c r="C234" s="4">
        <v>0.40646872685185187</v>
      </c>
      <c r="D234" s="1">
        <v>0.29369709490740742</v>
      </c>
      <c r="E234" s="1">
        <v>1.3991053240740741E-2</v>
      </c>
      <c r="F234" s="1"/>
      <c r="G234" s="1">
        <v>0.11277163194444445</v>
      </c>
      <c r="H234" s="1">
        <v>2.7008321759259258E-2</v>
      </c>
      <c r="I234" s="1">
        <v>1.1700196759259259E-2</v>
      </c>
      <c r="J234" s="1">
        <v>1.9043263888888887E-2</v>
      </c>
      <c r="K234" s="1">
        <v>0.29779399305555554</v>
      </c>
      <c r="L234" s="1"/>
      <c r="M234" s="1">
        <v>2.0923981481481481E-2</v>
      </c>
      <c r="N234" s="1">
        <v>3.4095868055555555E-2</v>
      </c>
    </row>
    <row r="235" spans="1:14" x14ac:dyDescent="0.35">
      <c r="A235" s="2">
        <v>44698</v>
      </c>
      <c r="B235" t="s">
        <v>10</v>
      </c>
      <c r="C235" s="4">
        <v>0.39721929398148148</v>
      </c>
      <c r="D235" s="1">
        <v>0.31418427083333333</v>
      </c>
      <c r="E235" s="1">
        <v>1.6810185185185185E-2</v>
      </c>
      <c r="F235" s="1">
        <v>8.5902777777777776E-5</v>
      </c>
      <c r="G235" s="1">
        <v>8.3035023148148146E-2</v>
      </c>
      <c r="H235" s="1"/>
      <c r="I235" s="1">
        <v>3.483246527777778E-2</v>
      </c>
      <c r="J235" s="1">
        <v>2.7398217592592592E-2</v>
      </c>
      <c r="K235" s="1">
        <v>0.29798135416666666</v>
      </c>
      <c r="L235" s="1"/>
      <c r="M235" s="1">
        <v>2.0804340277777778E-2</v>
      </c>
      <c r="N235" s="1"/>
    </row>
    <row r="236" spans="1:14" x14ac:dyDescent="0.35">
      <c r="A236" s="2">
        <v>44698</v>
      </c>
      <c r="B236" t="s">
        <v>25</v>
      </c>
      <c r="C236" s="4">
        <v>0.36234634259259257</v>
      </c>
      <c r="D236" s="1">
        <v>0.32459730324074076</v>
      </c>
      <c r="E236" s="1">
        <v>0.13361137731481482</v>
      </c>
      <c r="F236" s="1"/>
      <c r="G236" s="1">
        <v>3.7749039351851851E-2</v>
      </c>
      <c r="H236" s="1">
        <v>5.1389930555555555E-3</v>
      </c>
      <c r="I236" s="1">
        <v>6.1052430555555556E-3</v>
      </c>
      <c r="J236" s="1">
        <v>5.6174652777777776E-3</v>
      </c>
      <c r="K236" s="1">
        <v>0.1929904050925926</v>
      </c>
      <c r="L236" s="1"/>
      <c r="M236" s="1">
        <v>2.0887337962962962E-2</v>
      </c>
      <c r="N236" s="1"/>
    </row>
    <row r="237" spans="1:14" x14ac:dyDescent="0.35">
      <c r="A237" s="2">
        <v>44698</v>
      </c>
      <c r="B237" t="s">
        <v>2</v>
      </c>
      <c r="C237" s="4">
        <v>0.23531822916666667</v>
      </c>
      <c r="D237" s="1">
        <v>0.16087186342592594</v>
      </c>
      <c r="E237" s="1">
        <v>2.058587962962963E-3</v>
      </c>
      <c r="F237" s="1"/>
      <c r="G237" s="1">
        <v>7.4446365740740747E-2</v>
      </c>
      <c r="H237" s="1">
        <v>1.6775798611111111E-2</v>
      </c>
      <c r="I237" s="1">
        <v>2.7337916666666667E-2</v>
      </c>
      <c r="J237" s="1">
        <v>8.1347916666666669E-3</v>
      </c>
      <c r="K237" s="1">
        <v>0.15896157407407407</v>
      </c>
      <c r="L237" s="1"/>
      <c r="M237" s="1">
        <v>2.2197858796296297E-2</v>
      </c>
      <c r="N237" s="1"/>
    </row>
    <row r="238" spans="1:14" x14ac:dyDescent="0.35">
      <c r="A238" s="2">
        <v>44698</v>
      </c>
      <c r="B238" t="s">
        <v>3</v>
      </c>
      <c r="C238" s="4">
        <v>0.21126216435185186</v>
      </c>
      <c r="D238" s="1">
        <v>0.14464581018518519</v>
      </c>
      <c r="E238" s="1">
        <v>1.7973842592592592E-3</v>
      </c>
      <c r="F238" s="1"/>
      <c r="G238" s="1">
        <v>6.6616354166666669E-2</v>
      </c>
      <c r="H238" s="1"/>
      <c r="I238" s="1">
        <v>5.9292592592592591E-2</v>
      </c>
      <c r="J238" s="1"/>
      <c r="K238" s="1">
        <v>0.15781494212962963</v>
      </c>
      <c r="L238" s="1"/>
      <c r="M238" s="1">
        <v>7.3237615740740737E-3</v>
      </c>
      <c r="N238" s="1"/>
    </row>
    <row r="239" spans="1:14" x14ac:dyDescent="0.35">
      <c r="A239" s="2">
        <v>44698</v>
      </c>
      <c r="B239" t="s">
        <v>11</v>
      </c>
      <c r="C239" s="4">
        <v>0.20936150462962963</v>
      </c>
      <c r="D239" s="1">
        <v>0.15974001157407408</v>
      </c>
      <c r="E239" s="1">
        <v>1.9557060185185185E-3</v>
      </c>
      <c r="F239" s="1"/>
      <c r="G239" s="1">
        <v>4.9621493055555556E-2</v>
      </c>
      <c r="H239" s="1">
        <v>1.5313541666666666E-2</v>
      </c>
      <c r="I239" s="1">
        <v>9.1170138888888887E-4</v>
      </c>
      <c r="J239" s="1"/>
      <c r="K239" s="1">
        <v>0.15795023148148149</v>
      </c>
      <c r="L239" s="1">
        <v>2.2443217592592591E-2</v>
      </c>
      <c r="M239" s="1"/>
      <c r="N239" s="1"/>
    </row>
    <row r="240" spans="1:14" x14ac:dyDescent="0.35">
      <c r="A240" s="2">
        <v>44698</v>
      </c>
      <c r="B240" t="s">
        <v>8</v>
      </c>
      <c r="C240" s="4">
        <v>0.26970149305555557</v>
      </c>
      <c r="D240" s="1">
        <v>0.18069290509259259</v>
      </c>
      <c r="E240" s="1">
        <v>4.4853796296296294E-2</v>
      </c>
      <c r="F240" s="1"/>
      <c r="G240" s="1">
        <v>8.9008587962962959E-2</v>
      </c>
      <c r="H240" s="1">
        <v>6.7120486111111113E-3</v>
      </c>
      <c r="I240" s="1">
        <v>6.3502951388888895E-2</v>
      </c>
      <c r="J240" s="1"/>
      <c r="K240" s="1">
        <v>0.13720037037037036</v>
      </c>
      <c r="L240" s="1"/>
      <c r="M240" s="1">
        <v>1.8793587962962963E-2</v>
      </c>
      <c r="N240" s="1"/>
    </row>
    <row r="241" spans="1:14" x14ac:dyDescent="0.35">
      <c r="A241" s="2">
        <v>44698</v>
      </c>
      <c r="B241" t="s">
        <v>9</v>
      </c>
      <c r="C241" s="4">
        <v>0.23922141203703703</v>
      </c>
      <c r="D241" s="1">
        <v>0.16982732638888889</v>
      </c>
      <c r="E241" s="1">
        <v>5.4084143518518518E-3</v>
      </c>
      <c r="F241" s="1"/>
      <c r="G241" s="1">
        <v>6.9394085648148154E-2</v>
      </c>
      <c r="H241" s="1"/>
      <c r="I241" s="1">
        <v>6.1136342592592596E-3</v>
      </c>
      <c r="J241" s="1">
        <v>9.1859722222222221E-3</v>
      </c>
      <c r="K241" s="1">
        <v>0.16466930555555556</v>
      </c>
      <c r="L241" s="1"/>
      <c r="M241" s="1">
        <v>1.9998611111111113E-2</v>
      </c>
      <c r="N241" s="1">
        <v>3.4095868055555555E-2</v>
      </c>
    </row>
    <row r="242" spans="1:14" x14ac:dyDescent="0.35">
      <c r="A242" s="2">
        <v>44698</v>
      </c>
      <c r="B242" t="s">
        <v>10</v>
      </c>
      <c r="C242" s="4">
        <v>0.22661707175925927</v>
      </c>
      <c r="D242" s="1">
        <v>0.15878001157407406</v>
      </c>
      <c r="E242" s="1">
        <v>8.9489467592592589E-3</v>
      </c>
      <c r="F242" s="1">
        <v>8.5902777777777776E-5</v>
      </c>
      <c r="G242" s="1">
        <v>6.7837060185185191E-2</v>
      </c>
      <c r="H242" s="1"/>
      <c r="I242" s="1">
        <v>3.1697048611111112E-2</v>
      </c>
      <c r="J242" s="1">
        <v>1.5335671296296297E-2</v>
      </c>
      <c r="K242" s="1">
        <v>0.15014961805555554</v>
      </c>
      <c r="L242" s="1"/>
      <c r="M242" s="1">
        <v>2.0804340277777778E-2</v>
      </c>
      <c r="N242" s="1"/>
    </row>
    <row r="243" spans="1:14" x14ac:dyDescent="0.35">
      <c r="A243" s="2">
        <v>44698</v>
      </c>
      <c r="B243" t="s">
        <v>25</v>
      </c>
      <c r="C243" s="4">
        <v>0.19277165509259259</v>
      </c>
      <c r="D243" s="1">
        <v>0.1589362962962963</v>
      </c>
      <c r="E243" s="1">
        <v>6.2092141203703703E-2</v>
      </c>
      <c r="F243" s="1"/>
      <c r="G243" s="1">
        <v>3.3835358796296296E-2</v>
      </c>
      <c r="H243" s="1">
        <v>5.1389930555555555E-3</v>
      </c>
      <c r="I243" s="1">
        <v>3.6761574074074075E-3</v>
      </c>
      <c r="J243" s="1">
        <v>5.6174652777777776E-3</v>
      </c>
      <c r="K243" s="1">
        <v>9.8505439814814813E-2</v>
      </c>
      <c r="L243" s="1"/>
      <c r="M243" s="1">
        <v>1.9402743055555557E-2</v>
      </c>
      <c r="N243" s="1"/>
    </row>
    <row r="244" spans="1:14" x14ac:dyDescent="0.35">
      <c r="A244" s="2">
        <v>44699</v>
      </c>
      <c r="B244" t="s">
        <v>3</v>
      </c>
      <c r="C244" s="4">
        <v>0.34668079861111112</v>
      </c>
      <c r="D244" s="1">
        <v>0.23300292824074073</v>
      </c>
      <c r="E244" s="1">
        <v>2.4017824074074076E-3</v>
      </c>
      <c r="F244" s="1"/>
      <c r="G244" s="1">
        <v>0.11367787037037037</v>
      </c>
      <c r="H244" s="1"/>
      <c r="I244" s="1">
        <v>8.5521701388888885E-2</v>
      </c>
      <c r="J244" s="1">
        <v>7.31568287037037E-3</v>
      </c>
      <c r="K244" s="1">
        <v>0.55476005787037042</v>
      </c>
      <c r="L244" s="1"/>
      <c r="M244" s="1">
        <v>2.0840486111111112E-2</v>
      </c>
      <c r="N244" s="1"/>
    </row>
    <row r="245" spans="1:14" x14ac:dyDescent="0.35">
      <c r="A245" s="2">
        <v>44699</v>
      </c>
      <c r="B245" t="s">
        <v>11</v>
      </c>
      <c r="C245" s="4">
        <v>0.34600568287037037</v>
      </c>
      <c r="D245" s="1">
        <v>0.18671792824074074</v>
      </c>
      <c r="E245" s="1">
        <v>2.129826388888889E-3</v>
      </c>
      <c r="F245" s="1"/>
      <c r="G245" s="1">
        <v>0.15928775462962963</v>
      </c>
      <c r="H245" s="1">
        <v>0.11185408564814815</v>
      </c>
      <c r="I245" s="1">
        <v>6.7749305555555557E-3</v>
      </c>
      <c r="J245" s="1"/>
      <c r="K245" s="1">
        <v>0.18814718750000001</v>
      </c>
      <c r="L245" s="1">
        <v>5.1374999999999999E-4</v>
      </c>
      <c r="M245" s="1"/>
      <c r="N245" s="1">
        <v>4.0144988425925926E-2</v>
      </c>
    </row>
    <row r="246" spans="1:14" x14ac:dyDescent="0.35">
      <c r="A246" s="2">
        <v>44699</v>
      </c>
      <c r="B246" t="s">
        <v>8</v>
      </c>
      <c r="C246" s="4">
        <v>0.37179614583333331</v>
      </c>
      <c r="D246" s="1">
        <v>0.30912326388888889</v>
      </c>
      <c r="E246" s="1">
        <v>6.934258101851852E-2</v>
      </c>
      <c r="F246" s="1"/>
      <c r="G246" s="1">
        <v>6.2672881944444439E-2</v>
      </c>
      <c r="H246" s="1">
        <v>1.7648657407407408E-2</v>
      </c>
      <c r="I246" s="1">
        <v>1.8974212962962964E-2</v>
      </c>
      <c r="J246" s="1">
        <v>5.8526620370370373E-3</v>
      </c>
      <c r="K246" s="1">
        <v>0.24323811342592594</v>
      </c>
      <c r="L246" s="1"/>
      <c r="M246" s="1">
        <v>2.0197349537037036E-2</v>
      </c>
      <c r="N246" s="1"/>
    </row>
    <row r="247" spans="1:14" x14ac:dyDescent="0.35">
      <c r="A247" s="2">
        <v>44699</v>
      </c>
      <c r="B247" t="s">
        <v>9</v>
      </c>
      <c r="C247" s="4">
        <v>0.38987851851851851</v>
      </c>
      <c r="D247" s="1">
        <v>0.26073009259259261</v>
      </c>
      <c r="E247" s="1">
        <v>4.9559606481481486E-3</v>
      </c>
      <c r="F247" s="1"/>
      <c r="G247" s="1">
        <v>0.12914842592592593</v>
      </c>
      <c r="H247" s="1">
        <v>4.6455370370370369E-2</v>
      </c>
      <c r="I247" s="1">
        <v>2.3089236111111112E-2</v>
      </c>
      <c r="J247" s="1">
        <v>2.012736111111111E-2</v>
      </c>
      <c r="K247" s="1">
        <v>0.28991305555555558</v>
      </c>
      <c r="L247" s="1"/>
      <c r="M247" s="1">
        <v>2.1528784722222222E-2</v>
      </c>
      <c r="N247" s="1">
        <v>1.794767361111111E-2</v>
      </c>
    </row>
    <row r="248" spans="1:14" x14ac:dyDescent="0.35">
      <c r="A248" s="2">
        <v>44699</v>
      </c>
      <c r="B248" t="s">
        <v>10</v>
      </c>
      <c r="C248" s="4">
        <v>0.33613190972222223</v>
      </c>
      <c r="D248" s="1">
        <v>0.27498042824074076</v>
      </c>
      <c r="E248" s="1">
        <v>4.0084837962962964E-3</v>
      </c>
      <c r="F248" s="1"/>
      <c r="G248" s="1">
        <v>6.115148148148148E-2</v>
      </c>
      <c r="H248" s="1"/>
      <c r="I248" s="1">
        <v>1.5955127314814816E-2</v>
      </c>
      <c r="J248" s="1">
        <v>2.3434664351851851E-2</v>
      </c>
      <c r="K248" s="1">
        <v>0.2750503587962963</v>
      </c>
      <c r="L248" s="1"/>
      <c r="M248" s="1">
        <v>2.1761689814814814E-2</v>
      </c>
      <c r="N248" s="1"/>
    </row>
    <row r="249" spans="1:14" x14ac:dyDescent="0.35">
      <c r="A249" s="2">
        <v>44699</v>
      </c>
      <c r="B249" t="s">
        <v>25</v>
      </c>
      <c r="C249" s="4">
        <v>0.30328546296296294</v>
      </c>
      <c r="D249" s="1">
        <v>0.27026032407407408</v>
      </c>
      <c r="E249" s="1">
        <v>1.3828854166666666E-2</v>
      </c>
      <c r="F249" s="1"/>
      <c r="G249" s="1">
        <v>3.3025138888888889E-2</v>
      </c>
      <c r="H249" s="1"/>
      <c r="I249" s="1">
        <v>6.6333101851851848E-3</v>
      </c>
      <c r="J249" s="1">
        <v>5.5271759259259258E-3</v>
      </c>
      <c r="K249" s="1">
        <v>0.25663888888888892</v>
      </c>
      <c r="L249" s="1"/>
      <c r="M249" s="1">
        <v>2.0864652777777777E-2</v>
      </c>
      <c r="N249" s="1"/>
    </row>
    <row r="250" spans="1:14" x14ac:dyDescent="0.35">
      <c r="A250" s="2">
        <v>44699</v>
      </c>
      <c r="B250" t="s">
        <v>3</v>
      </c>
      <c r="C250" s="4">
        <v>0.21320127314814816</v>
      </c>
      <c r="D250" s="1">
        <v>0.14337549768518518</v>
      </c>
      <c r="E250" s="1">
        <v>1.454826388888889E-3</v>
      </c>
      <c r="F250" s="1"/>
      <c r="G250" s="1">
        <v>6.9825775462962966E-2</v>
      </c>
      <c r="H250" s="1"/>
      <c r="I250" s="1">
        <v>5.4861006944444443E-2</v>
      </c>
      <c r="J250" s="1">
        <v>7.31568287037037E-3</v>
      </c>
      <c r="K250" s="1">
        <v>0.16561564814814814</v>
      </c>
      <c r="L250" s="1"/>
      <c r="M250" s="1">
        <v>7.6490856481481479E-3</v>
      </c>
      <c r="N250" s="1"/>
    </row>
    <row r="251" spans="1:14" x14ac:dyDescent="0.35">
      <c r="A251" s="2">
        <v>44699</v>
      </c>
      <c r="B251" t="s">
        <v>11</v>
      </c>
      <c r="C251" s="4">
        <v>0.2145284837962963</v>
      </c>
      <c r="D251" s="1">
        <v>0.11236663194444445</v>
      </c>
      <c r="E251" s="1">
        <v>1.2620601851851853E-3</v>
      </c>
      <c r="F251" s="1"/>
      <c r="G251" s="1">
        <v>0.10216185185185185</v>
      </c>
      <c r="H251" s="1">
        <v>5.5264618055555555E-2</v>
      </c>
      <c r="I251" s="1">
        <v>6.7522453703703703E-3</v>
      </c>
      <c r="J251" s="1"/>
      <c r="K251" s="1">
        <v>0.11162981481481482</v>
      </c>
      <c r="L251" s="1"/>
      <c r="M251" s="1"/>
      <c r="N251" s="1">
        <v>4.0144988425925926E-2</v>
      </c>
    </row>
    <row r="252" spans="1:14" x14ac:dyDescent="0.35">
      <c r="A252" s="2">
        <v>44699</v>
      </c>
      <c r="B252" t="s">
        <v>8</v>
      </c>
      <c r="C252" s="4">
        <v>0.22418416666666666</v>
      </c>
      <c r="D252" s="1">
        <v>0.16739221064814816</v>
      </c>
      <c r="E252" s="1">
        <v>6.5112986111111118E-2</v>
      </c>
      <c r="F252" s="1"/>
      <c r="G252" s="1">
        <v>5.6791956018518518E-2</v>
      </c>
      <c r="H252" s="1">
        <v>1.6207048611111111E-2</v>
      </c>
      <c r="I252" s="1">
        <v>1.7997187500000001E-2</v>
      </c>
      <c r="J252" s="1">
        <v>2.3903703703703704E-3</v>
      </c>
      <c r="K252" s="1">
        <v>0.10435086805555556</v>
      </c>
      <c r="L252" s="1"/>
      <c r="M252" s="1">
        <v>2.0197349537037036E-2</v>
      </c>
      <c r="N252" s="1"/>
    </row>
    <row r="253" spans="1:14" x14ac:dyDescent="0.35">
      <c r="A253" s="2">
        <v>44699</v>
      </c>
      <c r="B253" t="s">
        <v>9</v>
      </c>
      <c r="C253" s="4">
        <v>0.21776193287037038</v>
      </c>
      <c r="D253" s="1">
        <v>0.12478981481481481</v>
      </c>
      <c r="E253" s="1">
        <v>1.9318287037037036E-3</v>
      </c>
      <c r="F253" s="1"/>
      <c r="G253" s="1">
        <v>9.2972118055555553E-2</v>
      </c>
      <c r="H253" s="1">
        <v>3.3633229166666667E-2</v>
      </c>
      <c r="I253" s="1">
        <v>1.4671435185185185E-2</v>
      </c>
      <c r="J253" s="1">
        <v>9.7771990740740736E-3</v>
      </c>
      <c r="K253" s="1">
        <v>0.14829035879629629</v>
      </c>
      <c r="L253" s="1"/>
      <c r="M253" s="1">
        <v>1.6942581018518518E-2</v>
      </c>
      <c r="N253" s="1">
        <v>1.794767361111111E-2</v>
      </c>
    </row>
    <row r="254" spans="1:14" x14ac:dyDescent="0.35">
      <c r="A254" s="2">
        <v>44699</v>
      </c>
      <c r="B254" t="s">
        <v>10</v>
      </c>
      <c r="C254" s="4">
        <v>0.20870030092592592</v>
      </c>
      <c r="D254" s="1">
        <v>0.16013186342592592</v>
      </c>
      <c r="E254" s="1">
        <v>1.7209490740740742E-3</v>
      </c>
      <c r="F254" s="1"/>
      <c r="G254" s="1">
        <v>4.8568437499999999E-2</v>
      </c>
      <c r="H254" s="1"/>
      <c r="I254" s="1">
        <v>1.267050925925926E-2</v>
      </c>
      <c r="J254" s="1">
        <v>1.4136238425925925E-2</v>
      </c>
      <c r="K254" s="1">
        <v>0.16085900462962963</v>
      </c>
      <c r="L254" s="1"/>
      <c r="M254" s="1">
        <v>2.1761689814814814E-2</v>
      </c>
      <c r="N254" s="1"/>
    </row>
    <row r="255" spans="1:14" x14ac:dyDescent="0.35">
      <c r="A255" s="2">
        <v>44699</v>
      </c>
      <c r="B255" t="s">
        <v>25</v>
      </c>
      <c r="C255" s="4">
        <v>0.12644256944444446</v>
      </c>
      <c r="D255" s="1">
        <v>0.10079217592592593</v>
      </c>
      <c r="E255" s="1">
        <v>1.0646412037037037E-3</v>
      </c>
      <c r="F255" s="1"/>
      <c r="G255" s="1">
        <v>2.5650393518518517E-2</v>
      </c>
      <c r="H255" s="1"/>
      <c r="I255" s="1">
        <v>1.9783101851851854E-3</v>
      </c>
      <c r="J255" s="1">
        <v>5.5271759259259258E-3</v>
      </c>
      <c r="K255" s="1">
        <v>9.9921481481481486E-2</v>
      </c>
      <c r="L255" s="1"/>
      <c r="M255" s="1">
        <v>1.8144907407407408E-2</v>
      </c>
      <c r="N255" s="1"/>
    </row>
    <row r="256" spans="1:14" x14ac:dyDescent="0.35">
      <c r="A256" s="2">
        <v>44700</v>
      </c>
      <c r="B256" t="s">
        <v>2</v>
      </c>
      <c r="C256" s="4">
        <v>0.30352012731481481</v>
      </c>
      <c r="D256" s="1">
        <v>0.25951399305555556</v>
      </c>
      <c r="E256" s="1">
        <v>4.0048263888888885E-3</v>
      </c>
      <c r="F256" s="1">
        <v>3.7766203703703703E-5</v>
      </c>
      <c r="G256" s="1">
        <v>4.4006134259259262E-2</v>
      </c>
      <c r="H256" s="1">
        <v>3.9131481481481482E-3</v>
      </c>
      <c r="I256" s="1">
        <v>5.3088425925925924E-3</v>
      </c>
      <c r="J256" s="1">
        <v>1.4472337962962963E-2</v>
      </c>
      <c r="K256" s="1">
        <v>0.25654890046296297</v>
      </c>
      <c r="L256" s="1"/>
      <c r="M256" s="1">
        <v>2.0311805555555555E-2</v>
      </c>
      <c r="N256" s="1"/>
    </row>
    <row r="257" spans="1:14" x14ac:dyDescent="0.35">
      <c r="A257" s="2">
        <v>44700</v>
      </c>
      <c r="B257" t="s">
        <v>3</v>
      </c>
      <c r="C257" s="4">
        <v>0.33898618055555557</v>
      </c>
      <c r="D257" s="1">
        <v>0.21428288194444445</v>
      </c>
      <c r="E257" s="1">
        <v>8.4593761574074069E-2</v>
      </c>
      <c r="F257" s="1"/>
      <c r="G257" s="1">
        <v>0.12470329861111111</v>
      </c>
      <c r="H257" s="1"/>
      <c r="I257" s="1">
        <v>1.9053252314814816E-2</v>
      </c>
      <c r="J257" s="1">
        <v>4.7698958333333335E-3</v>
      </c>
      <c r="K257" s="1">
        <v>0.50859466435185186</v>
      </c>
      <c r="L257" s="1"/>
      <c r="M257" s="1">
        <v>2.1756932870370369E-2</v>
      </c>
      <c r="N257" s="1"/>
    </row>
    <row r="258" spans="1:14" x14ac:dyDescent="0.35">
      <c r="A258" s="2">
        <v>44700</v>
      </c>
      <c r="B258" t="s">
        <v>11</v>
      </c>
      <c r="C258" s="4">
        <v>0.3376222337962963</v>
      </c>
      <c r="D258" s="1">
        <v>0.2548854976851852</v>
      </c>
      <c r="E258" s="1">
        <v>2.7813310185185185E-3</v>
      </c>
      <c r="F258" s="1"/>
      <c r="G258" s="1">
        <v>8.2736736111111112E-2</v>
      </c>
      <c r="H258" s="1">
        <v>1.5799942129629631E-2</v>
      </c>
      <c r="I258" s="1">
        <v>3.8892939814814814E-3</v>
      </c>
      <c r="J258" s="1"/>
      <c r="K258" s="1">
        <v>0.2577139814814815</v>
      </c>
      <c r="L258" s="1">
        <v>3.1304317129629632E-2</v>
      </c>
      <c r="M258" s="1"/>
      <c r="N258" s="1">
        <v>3.1743182870370368E-2</v>
      </c>
    </row>
    <row r="259" spans="1:14" x14ac:dyDescent="0.35">
      <c r="A259" s="2">
        <v>44700</v>
      </c>
      <c r="B259" t="s">
        <v>8</v>
      </c>
      <c r="C259" s="4">
        <v>0.41660908564814814</v>
      </c>
      <c r="D259" s="1">
        <v>0.33983093749999999</v>
      </c>
      <c r="E259" s="1">
        <v>5.3670601851851848E-3</v>
      </c>
      <c r="F259" s="1"/>
      <c r="G259" s="1">
        <v>7.6778148148148151E-2</v>
      </c>
      <c r="H259" s="1">
        <v>8.3407523148148147E-3</v>
      </c>
      <c r="I259" s="1">
        <v>4.3737812500000001E-2</v>
      </c>
      <c r="J259" s="1">
        <v>6.8623263888888892E-3</v>
      </c>
      <c r="K259" s="1">
        <v>0.33548127314814813</v>
      </c>
      <c r="L259" s="1"/>
      <c r="M259" s="1">
        <v>1.7837256944444446E-2</v>
      </c>
      <c r="N259" s="1"/>
    </row>
    <row r="260" spans="1:14" x14ac:dyDescent="0.35">
      <c r="A260" s="2">
        <v>44700</v>
      </c>
      <c r="B260" t="s">
        <v>9</v>
      </c>
      <c r="C260" s="4">
        <v>0.38696616898148151</v>
      </c>
      <c r="D260" s="1">
        <v>0.28578876157407407</v>
      </c>
      <c r="E260" s="1">
        <v>3.7234722222222222E-3</v>
      </c>
      <c r="F260" s="1"/>
      <c r="G260" s="1">
        <v>0.10117740740740741</v>
      </c>
      <c r="H260" s="1">
        <v>3.8646597222222225E-2</v>
      </c>
      <c r="I260" s="1">
        <v>1.6862812500000001E-2</v>
      </c>
      <c r="J260" s="1">
        <v>2.0533819444444445E-2</v>
      </c>
      <c r="K260" s="1">
        <v>0.30596731481481482</v>
      </c>
      <c r="L260" s="1"/>
      <c r="M260" s="1">
        <v>2.0905254629629631E-2</v>
      </c>
      <c r="N260" s="1">
        <v>4.2289236111111113E-3</v>
      </c>
    </row>
    <row r="261" spans="1:14" x14ac:dyDescent="0.35">
      <c r="A261" s="2">
        <v>44700</v>
      </c>
      <c r="B261" t="s">
        <v>10</v>
      </c>
      <c r="C261" s="4">
        <v>0.33288125000000002</v>
      </c>
      <c r="D261" s="1">
        <v>0.29070951388888888</v>
      </c>
      <c r="E261" s="1">
        <v>1.5053749999999999E-2</v>
      </c>
      <c r="F261" s="1">
        <v>4.0821759259259259E-5</v>
      </c>
      <c r="G261" s="1">
        <v>4.2171736111111108E-2</v>
      </c>
      <c r="H261" s="1"/>
      <c r="I261" s="1">
        <v>1.7247453703703704E-3</v>
      </c>
      <c r="J261" s="1">
        <v>1.8792083333333334E-2</v>
      </c>
      <c r="K261" s="1">
        <v>0.27616523148148148</v>
      </c>
      <c r="L261" s="1"/>
      <c r="M261" s="1">
        <v>2.1654907407407407E-2</v>
      </c>
      <c r="N261" s="1"/>
    </row>
    <row r="262" spans="1:14" x14ac:dyDescent="0.35">
      <c r="A262" s="2">
        <v>44700</v>
      </c>
      <c r="B262" t="s">
        <v>25</v>
      </c>
      <c r="C262" s="4">
        <v>0.37494726851851851</v>
      </c>
      <c r="D262" s="1">
        <v>0.33136415509259259</v>
      </c>
      <c r="E262" s="1">
        <v>4.9557638888888887E-2</v>
      </c>
      <c r="F262" s="1"/>
      <c r="G262" s="1">
        <v>4.3583113425925926E-2</v>
      </c>
      <c r="H262" s="1"/>
      <c r="I262" s="1">
        <v>3.9472453703703701E-3</v>
      </c>
      <c r="J262" s="1">
        <v>4.8816898148148144E-3</v>
      </c>
      <c r="K262" s="1">
        <v>0.2837646412037037</v>
      </c>
      <c r="L262" s="1"/>
      <c r="M262" s="1">
        <v>2.0697349537037037E-2</v>
      </c>
      <c r="N262" s="1">
        <v>2.4636805555555558E-3</v>
      </c>
    </row>
    <row r="263" spans="1:14" x14ac:dyDescent="0.35">
      <c r="A263" s="2">
        <v>44701</v>
      </c>
      <c r="B263" t="s">
        <v>2</v>
      </c>
      <c r="C263" s="4">
        <v>0.35367800925925924</v>
      </c>
      <c r="D263" s="1">
        <v>0.30209024305555554</v>
      </c>
      <c r="E263" s="1">
        <v>3.6983101851851851E-3</v>
      </c>
      <c r="F263" s="1"/>
      <c r="G263" s="1">
        <v>5.1587766203703707E-2</v>
      </c>
      <c r="H263" s="1">
        <v>7.7777893518518517E-3</v>
      </c>
      <c r="I263" s="1">
        <v>1.1169201388888888E-2</v>
      </c>
      <c r="J263" s="1">
        <v>9.393090277777778E-3</v>
      </c>
      <c r="K263" s="1">
        <v>0.29847703703703704</v>
      </c>
      <c r="L263" s="1"/>
      <c r="M263" s="1">
        <v>2.3247685185185184E-2</v>
      </c>
      <c r="N263" s="1"/>
    </row>
    <row r="264" spans="1:14" x14ac:dyDescent="0.35">
      <c r="A264" s="2">
        <v>44701</v>
      </c>
      <c r="B264" t="s">
        <v>3</v>
      </c>
      <c r="C264" s="4">
        <v>0.33446150462962965</v>
      </c>
      <c r="D264" s="1">
        <v>0.27646405092592591</v>
      </c>
      <c r="E264" s="1">
        <v>8.3812094907407403E-2</v>
      </c>
      <c r="F264" s="1"/>
      <c r="G264" s="1">
        <v>5.7997453703703704E-2</v>
      </c>
      <c r="H264" s="1"/>
      <c r="I264" s="1">
        <v>2.833050925925926E-2</v>
      </c>
      <c r="J264" s="1">
        <v>8.6506712962962969E-3</v>
      </c>
      <c r="K264" s="1">
        <v>0.19380077546296295</v>
      </c>
      <c r="L264" s="1"/>
      <c r="M264" s="1">
        <v>2.1016273148148149E-2</v>
      </c>
      <c r="N264" s="1"/>
    </row>
    <row r="265" spans="1:14" x14ac:dyDescent="0.35">
      <c r="A265" s="2">
        <v>44701</v>
      </c>
      <c r="B265" t="s">
        <v>11</v>
      </c>
      <c r="C265" s="4">
        <v>0.34258442129629629</v>
      </c>
      <c r="D265" s="1">
        <v>0.29038505787037039</v>
      </c>
      <c r="E265" s="1">
        <v>3.741701388888889E-3</v>
      </c>
      <c r="F265" s="1"/>
      <c r="G265" s="1">
        <v>5.2199363425925925E-2</v>
      </c>
      <c r="H265" s="1">
        <v>1.6513148148148148E-2</v>
      </c>
      <c r="I265" s="1">
        <v>6.3647222222222221E-3</v>
      </c>
      <c r="J265" s="1"/>
      <c r="K265" s="1">
        <v>0.28723482638888886</v>
      </c>
      <c r="L265" s="1">
        <v>2.9321493055555557E-2</v>
      </c>
      <c r="M265" s="1"/>
      <c r="N265" s="1"/>
    </row>
    <row r="266" spans="1:14" x14ac:dyDescent="0.35">
      <c r="A266" s="2">
        <v>44701</v>
      </c>
      <c r="B266" t="s">
        <v>8</v>
      </c>
      <c r="C266" s="4">
        <v>0.3894109837962963</v>
      </c>
      <c r="D266" s="1">
        <v>0.30078140046296298</v>
      </c>
      <c r="E266" s="1">
        <v>4.102835648148148E-3</v>
      </c>
      <c r="F266" s="1"/>
      <c r="G266" s="1">
        <v>8.8629583333333331E-2</v>
      </c>
      <c r="H266" s="1">
        <v>7.8764814814814808E-3</v>
      </c>
      <c r="I266" s="1">
        <v>5.7724745370370367E-2</v>
      </c>
      <c r="J266" s="1">
        <v>4.1730092592592591E-3</v>
      </c>
      <c r="K266" s="1">
        <v>0.29897864583333333</v>
      </c>
      <c r="L266" s="1">
        <v>2.6377314814814816E-5</v>
      </c>
      <c r="M266" s="1">
        <v>1.8828969907407407E-2</v>
      </c>
      <c r="N266" s="1"/>
    </row>
    <row r="267" spans="1:14" x14ac:dyDescent="0.35">
      <c r="A267" s="2">
        <v>44701</v>
      </c>
      <c r="B267" t="s">
        <v>9</v>
      </c>
      <c r="C267" s="4">
        <v>0.34722111111111109</v>
      </c>
      <c r="D267" s="1">
        <v>0.1999549074074074</v>
      </c>
      <c r="E267" s="1">
        <v>2.5114004629629631E-3</v>
      </c>
      <c r="F267" s="1"/>
      <c r="G267" s="1">
        <v>0.14726620370370369</v>
      </c>
      <c r="H267" s="1">
        <v>8.839967592592593E-2</v>
      </c>
      <c r="I267" s="1">
        <v>1.8463587962962963E-2</v>
      </c>
      <c r="J267" s="1">
        <v>1.8177881944444446E-2</v>
      </c>
      <c r="K267" s="1">
        <v>0.26247182870370372</v>
      </c>
      <c r="L267" s="1"/>
      <c r="M267" s="1">
        <v>2.0922743055555557E-2</v>
      </c>
      <c r="N267" s="1">
        <v>1.3023148148148147E-3</v>
      </c>
    </row>
    <row r="268" spans="1:14" x14ac:dyDescent="0.35">
      <c r="A268" s="2">
        <v>44701</v>
      </c>
      <c r="B268" t="s">
        <v>10</v>
      </c>
      <c r="C268" s="4">
        <v>0.3354271412037037</v>
      </c>
      <c r="D268" s="1">
        <v>0.2548153125</v>
      </c>
      <c r="E268" s="1">
        <v>3.944375E-3</v>
      </c>
      <c r="F268" s="1">
        <v>1.3125000000000001E-5</v>
      </c>
      <c r="G268" s="1">
        <v>8.0611828703703703E-2</v>
      </c>
      <c r="H268" s="1"/>
      <c r="I268" s="1">
        <v>1.5733009259259259E-2</v>
      </c>
      <c r="J268" s="1">
        <v>1.8178460648148147E-2</v>
      </c>
      <c r="K268" s="1">
        <v>0.25267261574074074</v>
      </c>
      <c r="L268" s="1"/>
      <c r="M268" s="1">
        <v>2.1454641203703703E-2</v>
      </c>
      <c r="N268" s="1">
        <v>2.5245717592592594E-2</v>
      </c>
    </row>
    <row r="269" spans="1:14" x14ac:dyDescent="0.35">
      <c r="A269" s="2">
        <v>44701</v>
      </c>
      <c r="B269" t="s">
        <v>25</v>
      </c>
      <c r="C269" s="4">
        <v>1.207267361111111E-2</v>
      </c>
      <c r="D269" s="1"/>
      <c r="E269" s="1"/>
      <c r="F269" s="1"/>
      <c r="G269" s="1">
        <v>1.207267361111111E-2</v>
      </c>
      <c r="H269" s="1">
        <v>1.1866041666666667E-2</v>
      </c>
      <c r="I269" s="1">
        <v>2.0663194444444445E-4</v>
      </c>
      <c r="J269" s="1"/>
      <c r="K269" s="1">
        <v>8.8872916666666666E-3</v>
      </c>
      <c r="L269" s="1"/>
      <c r="M269" s="1"/>
      <c r="N269" s="1"/>
    </row>
    <row r="270" spans="1:14" x14ac:dyDescent="0.35">
      <c r="A270" s="2">
        <v>44701</v>
      </c>
      <c r="B270" t="s">
        <v>2</v>
      </c>
      <c r="C270" s="4">
        <v>0.21922594907407408</v>
      </c>
      <c r="D270" s="1">
        <v>0.17310831018518519</v>
      </c>
      <c r="E270" s="1">
        <v>2.0770833333333331E-3</v>
      </c>
      <c r="F270" s="1"/>
      <c r="G270" s="1">
        <v>4.6117638888888889E-2</v>
      </c>
      <c r="H270" s="1">
        <v>2.344224537037037E-3</v>
      </c>
      <c r="I270" s="1">
        <v>1.1132638888888888E-2</v>
      </c>
      <c r="J270" s="1">
        <v>9.393090277777778E-3</v>
      </c>
      <c r="K270" s="1">
        <v>0.17108484953703704</v>
      </c>
      <c r="L270" s="1"/>
      <c r="M270" s="1">
        <v>2.3247685185185184E-2</v>
      </c>
      <c r="N270" s="1"/>
    </row>
    <row r="271" spans="1:14" x14ac:dyDescent="0.35">
      <c r="A271" s="2">
        <v>44701</v>
      </c>
      <c r="B271" t="s">
        <v>3</v>
      </c>
      <c r="C271" s="4">
        <v>0.20907673611111111</v>
      </c>
      <c r="D271" s="1">
        <v>0.18530893518518518</v>
      </c>
      <c r="E271" s="1">
        <v>6.8002210648148154E-2</v>
      </c>
      <c r="F271" s="1"/>
      <c r="G271" s="1">
        <v>2.3767800925925925E-2</v>
      </c>
      <c r="H271" s="1"/>
      <c r="I271" s="1">
        <v>1.3163946759259259E-2</v>
      </c>
      <c r="J271" s="1">
        <v>3.7444328703703702E-3</v>
      </c>
      <c r="K271" s="1">
        <v>0.11781084490740741</v>
      </c>
      <c r="L271" s="1"/>
      <c r="M271" s="1">
        <v>6.8594212962962966E-3</v>
      </c>
      <c r="N271" s="1"/>
    </row>
    <row r="272" spans="1:14" x14ac:dyDescent="0.35">
      <c r="A272" s="2">
        <v>44701</v>
      </c>
      <c r="B272" t="s">
        <v>11</v>
      </c>
      <c r="C272" s="4">
        <v>0.21667605324074074</v>
      </c>
      <c r="D272" s="1">
        <v>0.17111054398148148</v>
      </c>
      <c r="E272" s="1">
        <v>2.0890162037037036E-3</v>
      </c>
      <c r="F272" s="1"/>
      <c r="G272" s="1">
        <v>4.5565509259259257E-2</v>
      </c>
      <c r="H272" s="1">
        <v>1.6513148148148148E-2</v>
      </c>
      <c r="I272" s="1">
        <v>6.3647222222222221E-3</v>
      </c>
      <c r="J272" s="1"/>
      <c r="K272" s="1">
        <v>0.16938413194444443</v>
      </c>
      <c r="L272" s="1">
        <v>2.2687638888888889E-2</v>
      </c>
      <c r="M272" s="1"/>
      <c r="N272" s="1"/>
    </row>
    <row r="273" spans="1:14" x14ac:dyDescent="0.35">
      <c r="A273" s="2">
        <v>44701</v>
      </c>
      <c r="B273" t="s">
        <v>8</v>
      </c>
      <c r="C273" s="4">
        <v>0.26207306712962963</v>
      </c>
      <c r="D273" s="1">
        <v>0.18221800925925927</v>
      </c>
      <c r="E273" s="1">
        <v>2.5478935185185183E-3</v>
      </c>
      <c r="F273" s="1"/>
      <c r="G273" s="1">
        <v>7.9855057870370366E-2</v>
      </c>
      <c r="H273" s="1">
        <v>4.1134143518518516E-3</v>
      </c>
      <c r="I273" s="1">
        <v>5.691267361111111E-2</v>
      </c>
      <c r="J273" s="1"/>
      <c r="K273" s="1">
        <v>0.18175253472222222</v>
      </c>
      <c r="L273" s="1"/>
      <c r="M273" s="1">
        <v>1.8828969907407407E-2</v>
      </c>
      <c r="N273" s="1"/>
    </row>
    <row r="274" spans="1:14" x14ac:dyDescent="0.35">
      <c r="A274" s="2">
        <v>44701</v>
      </c>
      <c r="B274" t="s">
        <v>9</v>
      </c>
      <c r="C274" s="4">
        <v>0.22089703703703703</v>
      </c>
      <c r="D274" s="1">
        <v>0.15090474537037038</v>
      </c>
      <c r="E274" s="1">
        <v>1.8111342592592593E-3</v>
      </c>
      <c r="F274" s="1"/>
      <c r="G274" s="1">
        <v>6.9992291666666664E-2</v>
      </c>
      <c r="H274" s="1">
        <v>2.560377314814815E-2</v>
      </c>
      <c r="I274" s="1">
        <v>1.6913946759259259E-2</v>
      </c>
      <c r="J274" s="1">
        <v>1.0658599537037038E-2</v>
      </c>
      <c r="K274" s="1">
        <v>0.16407936342592594</v>
      </c>
      <c r="L274" s="1"/>
      <c r="M274" s="1">
        <v>1.5513657407407407E-2</v>
      </c>
      <c r="N274" s="1">
        <v>1.3023148148148147E-3</v>
      </c>
    </row>
    <row r="275" spans="1:14" x14ac:dyDescent="0.35">
      <c r="A275" s="2">
        <v>44701</v>
      </c>
      <c r="B275" t="s">
        <v>10</v>
      </c>
      <c r="C275" s="4">
        <v>0.20952055555555554</v>
      </c>
      <c r="D275" s="1">
        <v>0.13833420138888888</v>
      </c>
      <c r="E275" s="1">
        <v>2.2576851851851851E-3</v>
      </c>
      <c r="F275" s="1">
        <v>1.3125000000000001E-5</v>
      </c>
      <c r="G275" s="1">
        <v>7.118635416666666E-2</v>
      </c>
      <c r="H275" s="1"/>
      <c r="I275" s="1">
        <v>1.1994224537037038E-2</v>
      </c>
      <c r="J275" s="1">
        <v>1.2491770833333334E-2</v>
      </c>
      <c r="K275" s="1">
        <v>0.13722542824074074</v>
      </c>
      <c r="L275" s="1"/>
      <c r="M275" s="1">
        <v>2.1454641203703703E-2</v>
      </c>
      <c r="N275" s="1">
        <v>2.5245717592592594E-2</v>
      </c>
    </row>
    <row r="276" spans="1:14" x14ac:dyDescent="0.35">
      <c r="A276" s="2">
        <v>44704</v>
      </c>
      <c r="B276" t="s">
        <v>2</v>
      </c>
      <c r="C276" s="4">
        <v>0.33653918981481479</v>
      </c>
      <c r="D276" s="1">
        <v>0.27829763888888887</v>
      </c>
      <c r="E276" s="1">
        <v>3.7157986111111111E-3</v>
      </c>
      <c r="F276" s="1"/>
      <c r="G276" s="1">
        <v>5.8241550925925929E-2</v>
      </c>
      <c r="H276" s="1">
        <v>1.8826712962962962E-2</v>
      </c>
      <c r="I276" s="1">
        <v>4.7734837962962965E-3</v>
      </c>
      <c r="J276" s="1">
        <v>1.4339571759259259E-2</v>
      </c>
      <c r="K276" s="1">
        <v>0.27475893518518518</v>
      </c>
      <c r="L276" s="1"/>
      <c r="M276" s="1">
        <v>2.0301782407407407E-2</v>
      </c>
      <c r="N276" s="1"/>
    </row>
    <row r="277" spans="1:14" x14ac:dyDescent="0.35">
      <c r="A277" s="2">
        <v>44704</v>
      </c>
      <c r="B277" t="s">
        <v>3</v>
      </c>
      <c r="C277" s="4">
        <v>0.33769427083333331</v>
      </c>
      <c r="D277" s="1">
        <v>0.22635498842592591</v>
      </c>
      <c r="E277" s="1">
        <v>2.673611111111111E-3</v>
      </c>
      <c r="F277" s="1"/>
      <c r="G277" s="1">
        <v>0.11133928240740741</v>
      </c>
      <c r="H277" s="1"/>
      <c r="I277" s="1">
        <v>8.8626689814814821E-2</v>
      </c>
      <c r="J277" s="1">
        <v>1.978460648148148E-3</v>
      </c>
      <c r="K277" s="1">
        <v>0.25717660879629628</v>
      </c>
      <c r="L277" s="1"/>
      <c r="M277" s="1">
        <v>2.0734131944444446E-2</v>
      </c>
      <c r="N277" s="1"/>
    </row>
    <row r="278" spans="1:14" x14ac:dyDescent="0.35">
      <c r="A278" s="2">
        <v>44704</v>
      </c>
      <c r="B278" t="s">
        <v>5</v>
      </c>
      <c r="C278" s="4">
        <v>0.35227503472222221</v>
      </c>
      <c r="D278" s="1">
        <v>0.22057516203703703</v>
      </c>
      <c r="E278" s="1">
        <v>0.1138040162037037</v>
      </c>
      <c r="F278" s="1"/>
      <c r="G278" s="1">
        <v>0.13169987268518518</v>
      </c>
      <c r="H278" s="1">
        <v>2.451497685185185E-2</v>
      </c>
      <c r="I278" s="1">
        <v>4.7238229166666666E-2</v>
      </c>
      <c r="J278" s="1">
        <v>4.6929513888888889E-3</v>
      </c>
      <c r="K278" s="1">
        <v>0.10923899305555555</v>
      </c>
      <c r="L278" s="1"/>
      <c r="M278" s="1">
        <v>2.1214594907407406E-2</v>
      </c>
      <c r="N278" s="1">
        <v>2.3740092592592594E-2</v>
      </c>
    </row>
    <row r="279" spans="1:14" x14ac:dyDescent="0.35">
      <c r="A279" s="2">
        <v>44704</v>
      </c>
      <c r="B279" t="s">
        <v>11</v>
      </c>
      <c r="C279" s="4">
        <v>0.33467041666666669</v>
      </c>
      <c r="D279" s="1">
        <v>0.29424289351851851</v>
      </c>
      <c r="E279" s="1">
        <v>3.4655208333333335E-3</v>
      </c>
      <c r="F279" s="1"/>
      <c r="G279" s="1">
        <v>4.0427523148148146E-2</v>
      </c>
      <c r="H279" s="1"/>
      <c r="I279" s="1">
        <v>1.1963668981481481E-2</v>
      </c>
      <c r="J279" s="1"/>
      <c r="K279" s="1">
        <v>0.29108059027777777</v>
      </c>
      <c r="L279" s="1">
        <v>2.8463854166666667E-2</v>
      </c>
      <c r="M279" s="1"/>
      <c r="N279" s="1"/>
    </row>
    <row r="280" spans="1:14" x14ac:dyDescent="0.35">
      <c r="A280" s="2">
        <v>44704</v>
      </c>
      <c r="B280" t="s">
        <v>8</v>
      </c>
      <c r="C280" s="4">
        <v>0.34071964120370368</v>
      </c>
      <c r="D280" s="1">
        <v>0.29902924768518518</v>
      </c>
      <c r="E280" s="1">
        <v>4.5842245370370368E-3</v>
      </c>
      <c r="F280" s="1"/>
      <c r="G280" s="1">
        <v>4.1690393518518519E-2</v>
      </c>
      <c r="H280" s="1">
        <v>9.6283101851851859E-3</v>
      </c>
      <c r="I280" s="1">
        <v>6.3418865740740744E-3</v>
      </c>
      <c r="J280" s="1">
        <v>6.0572916666666666E-3</v>
      </c>
      <c r="K280" s="1">
        <v>0.2960833449074074</v>
      </c>
      <c r="L280" s="1"/>
      <c r="M280" s="1">
        <v>1.9662905092592591E-2</v>
      </c>
      <c r="N280" s="1"/>
    </row>
    <row r="281" spans="1:14" x14ac:dyDescent="0.35">
      <c r="A281" s="2">
        <v>44704</v>
      </c>
      <c r="B281" t="s">
        <v>9</v>
      </c>
      <c r="C281" s="4">
        <v>0.34798400462962964</v>
      </c>
      <c r="D281" s="1">
        <v>0.26874113425925927</v>
      </c>
      <c r="E281" s="1">
        <v>4.1445023148148144E-3</v>
      </c>
      <c r="F281" s="1"/>
      <c r="G281" s="1">
        <v>7.9242870370370366E-2</v>
      </c>
      <c r="H281" s="1">
        <v>2.4877743055555554E-2</v>
      </c>
      <c r="I281" s="1">
        <v>1.7223796296296296E-2</v>
      </c>
      <c r="J281" s="1">
        <v>1.6246099537037036E-2</v>
      </c>
      <c r="K281" s="1">
        <v>0.26956327546296294</v>
      </c>
      <c r="L281" s="1"/>
      <c r="M281" s="1">
        <v>2.089523148148148E-2</v>
      </c>
      <c r="N281" s="1"/>
    </row>
    <row r="282" spans="1:14" x14ac:dyDescent="0.35">
      <c r="A282" s="2">
        <v>44704</v>
      </c>
      <c r="B282" t="s">
        <v>10</v>
      </c>
      <c r="C282" s="4">
        <v>0.33368041666666665</v>
      </c>
      <c r="D282" s="1">
        <v>0.28070511574074075</v>
      </c>
      <c r="E282" s="1">
        <v>4.4853009259259256E-3</v>
      </c>
      <c r="F282" s="1">
        <v>6.0104166666666666E-5</v>
      </c>
      <c r="G282" s="1">
        <v>5.2975300925925929E-2</v>
      </c>
      <c r="H282" s="1"/>
      <c r="I282" s="1">
        <v>9.6044675925925933E-3</v>
      </c>
      <c r="J282" s="1">
        <v>2.2476354166666667E-2</v>
      </c>
      <c r="K282" s="1">
        <v>0.27838378472222225</v>
      </c>
      <c r="L282" s="1"/>
      <c r="M282" s="1">
        <v>2.0894479166666667E-2</v>
      </c>
      <c r="N282" s="1"/>
    </row>
    <row r="283" spans="1:14" x14ac:dyDescent="0.35">
      <c r="A283" s="2">
        <v>44704</v>
      </c>
      <c r="B283" t="s">
        <v>25</v>
      </c>
      <c r="C283" s="4">
        <v>0.32506140046296295</v>
      </c>
      <c r="D283" s="1">
        <v>0.21997833333333333</v>
      </c>
      <c r="E283" s="1">
        <v>1.6283912037037037E-3</v>
      </c>
      <c r="F283" s="1"/>
      <c r="G283" s="1">
        <v>0.10508306712962963</v>
      </c>
      <c r="H283" s="1">
        <v>7.1976817129629625E-2</v>
      </c>
      <c r="I283" s="1">
        <v>7.5299421296296295E-3</v>
      </c>
      <c r="J283" s="1">
        <v>4.8011574074074076E-3</v>
      </c>
      <c r="K283" s="1">
        <v>0.24381523148148149</v>
      </c>
      <c r="L283" s="1"/>
      <c r="M283" s="1">
        <v>2.0775150462962962E-2</v>
      </c>
      <c r="N283" s="1"/>
    </row>
    <row r="284" spans="1:14" x14ac:dyDescent="0.35">
      <c r="A284" s="2">
        <v>44705</v>
      </c>
      <c r="B284" t="s">
        <v>2</v>
      </c>
      <c r="C284" s="4">
        <v>0.34314230324074074</v>
      </c>
      <c r="D284" s="1">
        <v>0.29905582175925927</v>
      </c>
      <c r="E284" s="1">
        <v>4.7049525462962961E-2</v>
      </c>
      <c r="F284" s="1"/>
      <c r="G284" s="1">
        <v>4.4086481481481483E-2</v>
      </c>
      <c r="H284" s="1">
        <v>5.6609722222222226E-3</v>
      </c>
      <c r="I284" s="1">
        <v>1.0037997685185185E-2</v>
      </c>
      <c r="J284" s="1">
        <v>7.7066435185185189E-3</v>
      </c>
      <c r="K284" s="1">
        <v>0.25206932870370369</v>
      </c>
      <c r="L284" s="1"/>
      <c r="M284" s="1">
        <v>2.0680868055555555E-2</v>
      </c>
      <c r="N284" s="1"/>
    </row>
    <row r="285" spans="1:14" x14ac:dyDescent="0.35">
      <c r="A285" s="2">
        <v>44705</v>
      </c>
      <c r="B285" t="s">
        <v>3</v>
      </c>
      <c r="C285" s="4">
        <v>0.36782873842592595</v>
      </c>
      <c r="D285" s="1">
        <v>0.25080259259259258</v>
      </c>
      <c r="E285" s="1">
        <v>2.9662500000000001E-3</v>
      </c>
      <c r="F285" s="1"/>
      <c r="G285" s="1">
        <v>0.11702614583333333</v>
      </c>
      <c r="H285" s="1"/>
      <c r="I285" s="1">
        <v>9.2476608796296295E-2</v>
      </c>
      <c r="J285" s="1">
        <v>4.0138541666666664E-3</v>
      </c>
      <c r="K285" s="1">
        <v>0.26721069444444445</v>
      </c>
      <c r="L285" s="1"/>
      <c r="M285" s="1">
        <v>2.0535682870370369E-2</v>
      </c>
      <c r="N285" s="1"/>
    </row>
    <row r="286" spans="1:14" x14ac:dyDescent="0.35">
      <c r="A286" s="2">
        <v>44705</v>
      </c>
      <c r="B286" t="s">
        <v>5</v>
      </c>
      <c r="C286" s="4">
        <v>0.37792731481481484</v>
      </c>
      <c r="D286" s="1">
        <v>0.25701649305555557</v>
      </c>
      <c r="E286" s="1">
        <v>3.1170023148148146E-3</v>
      </c>
      <c r="F286" s="1"/>
      <c r="G286" s="1">
        <v>0.12091082175925925</v>
      </c>
      <c r="H286" s="1">
        <v>3.2920219907407407E-2</v>
      </c>
      <c r="I286" s="1">
        <v>4.9030960648148145E-2</v>
      </c>
      <c r="J286" s="1">
        <v>1.7953807870370372E-2</v>
      </c>
      <c r="K286" s="1">
        <v>0.25769854166666667</v>
      </c>
      <c r="L286" s="1">
        <v>5.0509259259259257E-5</v>
      </c>
      <c r="M286" s="1">
        <v>2.0955324074074074E-2</v>
      </c>
      <c r="N286" s="1"/>
    </row>
    <row r="287" spans="1:14" x14ac:dyDescent="0.35">
      <c r="A287" s="2">
        <v>44705</v>
      </c>
      <c r="B287" t="s">
        <v>11</v>
      </c>
      <c r="C287" s="4">
        <v>0.33412559027777777</v>
      </c>
      <c r="D287" s="1">
        <v>0.2904570949074074</v>
      </c>
      <c r="E287" s="1">
        <v>3.0206481481481482E-3</v>
      </c>
      <c r="F287" s="1"/>
      <c r="G287" s="1">
        <v>4.3668495370370368E-2</v>
      </c>
      <c r="H287" s="1">
        <v>1.2063726851851852E-2</v>
      </c>
      <c r="I287" s="1">
        <v>4.7592592592592592E-5</v>
      </c>
      <c r="J287" s="1"/>
      <c r="K287" s="1">
        <v>0.28814113425925925</v>
      </c>
      <c r="L287" s="1">
        <v>3.1557175925925926E-2</v>
      </c>
      <c r="M287" s="1"/>
      <c r="N287" s="1"/>
    </row>
    <row r="288" spans="1:14" x14ac:dyDescent="0.35">
      <c r="A288" s="2">
        <v>44705</v>
      </c>
      <c r="B288" t="s">
        <v>8</v>
      </c>
      <c r="C288" s="4">
        <v>0.36734743055555558</v>
      </c>
      <c r="D288" s="1">
        <v>0.28323530092592591</v>
      </c>
      <c r="E288" s="1">
        <v>4.580150462962963E-3</v>
      </c>
      <c r="F288" s="1"/>
      <c r="G288" s="1">
        <v>8.4112129629629634E-2</v>
      </c>
      <c r="H288" s="1">
        <v>1.3331539351851851E-2</v>
      </c>
      <c r="I288" s="1">
        <v>4.8211365740740739E-2</v>
      </c>
      <c r="J288" s="1">
        <v>3.3426388888888889E-3</v>
      </c>
      <c r="K288" s="1">
        <v>0.27989385416666668</v>
      </c>
      <c r="L288" s="1"/>
      <c r="M288" s="1">
        <v>1.9226585648148147E-2</v>
      </c>
      <c r="N288" s="1"/>
    </row>
    <row r="289" spans="1:14" x14ac:dyDescent="0.35">
      <c r="A289" s="2">
        <v>44705</v>
      </c>
      <c r="B289" t="s">
        <v>9</v>
      </c>
      <c r="C289" s="4">
        <v>0.36610070601851852</v>
      </c>
      <c r="D289" s="1">
        <v>0.24826570601851852</v>
      </c>
      <c r="E289" s="1">
        <v>3.691423611111111E-3</v>
      </c>
      <c r="F289" s="1"/>
      <c r="G289" s="1">
        <v>0.117835</v>
      </c>
      <c r="H289" s="1">
        <v>3.9874571759259257E-2</v>
      </c>
      <c r="I289" s="1">
        <v>1.9635902777777776E-2</v>
      </c>
      <c r="J289" s="1">
        <v>1.5832303240740742E-2</v>
      </c>
      <c r="K289" s="1">
        <v>0.27153940972222224</v>
      </c>
      <c r="L289" s="1"/>
      <c r="M289" s="1">
        <v>2.0876562500000001E-2</v>
      </c>
      <c r="N289" s="1">
        <v>2.1615659722222222E-2</v>
      </c>
    </row>
    <row r="290" spans="1:14" x14ac:dyDescent="0.35">
      <c r="A290" s="2">
        <v>44705</v>
      </c>
      <c r="B290" t="s">
        <v>10</v>
      </c>
      <c r="C290" s="4">
        <v>0.33211229166666667</v>
      </c>
      <c r="D290" s="1">
        <v>0.25441612268518521</v>
      </c>
      <c r="E290" s="1">
        <v>4.5256597222222226E-3</v>
      </c>
      <c r="F290" s="1">
        <v>9.2696759259259259E-5</v>
      </c>
      <c r="G290" s="1">
        <v>7.7696168981481475E-2</v>
      </c>
      <c r="H290" s="1"/>
      <c r="I290" s="1">
        <v>2.2280798611111111E-2</v>
      </c>
      <c r="J290" s="1">
        <v>3.4186817129629628E-2</v>
      </c>
      <c r="K290" s="1">
        <v>0.5633471180555556</v>
      </c>
      <c r="L290" s="1"/>
      <c r="M290" s="1">
        <v>2.1228553240740741E-2</v>
      </c>
      <c r="N290" s="1"/>
    </row>
    <row r="291" spans="1:14" x14ac:dyDescent="0.35">
      <c r="A291" s="2">
        <v>44706</v>
      </c>
      <c r="B291" t="s">
        <v>3</v>
      </c>
      <c r="C291" s="4">
        <v>0.3357659837962963</v>
      </c>
      <c r="D291" s="1">
        <v>0.29158818287037036</v>
      </c>
      <c r="E291" s="1">
        <v>0.1290552199074074</v>
      </c>
      <c r="F291" s="1">
        <v>1.7491898148148149E-4</v>
      </c>
      <c r="G291" s="1">
        <v>4.4177800925925929E-2</v>
      </c>
      <c r="H291" s="1"/>
      <c r="I291" s="1">
        <v>2.1664097222222223E-2</v>
      </c>
      <c r="J291" s="1">
        <v>1.6689351851851852E-3</v>
      </c>
      <c r="K291" s="1">
        <v>0.16741366898148149</v>
      </c>
      <c r="L291" s="1">
        <v>4.4270833333333337E-5</v>
      </c>
      <c r="M291" s="1">
        <v>2.0800497685185184E-2</v>
      </c>
      <c r="N291" s="1"/>
    </row>
    <row r="292" spans="1:14" x14ac:dyDescent="0.35">
      <c r="A292" s="2">
        <v>44706</v>
      </c>
      <c r="B292" t="s">
        <v>4</v>
      </c>
      <c r="C292" s="4">
        <v>0.33537675925925925</v>
      </c>
      <c r="D292" s="1">
        <v>0.25310262731481481</v>
      </c>
      <c r="E292" s="1">
        <v>5.411230324074074E-2</v>
      </c>
      <c r="F292" s="1"/>
      <c r="G292" s="1">
        <v>8.227413194444444E-2</v>
      </c>
      <c r="H292" s="1"/>
      <c r="I292" s="1">
        <v>2.2976840277777778E-2</v>
      </c>
      <c r="J292" s="1"/>
      <c r="K292" s="1">
        <v>0.20123476851851851</v>
      </c>
      <c r="L292" s="1">
        <v>3.7099004629629631E-2</v>
      </c>
      <c r="M292" s="1">
        <v>2.2198287037037037E-2</v>
      </c>
      <c r="N292" s="1"/>
    </row>
    <row r="293" spans="1:14" x14ac:dyDescent="0.35">
      <c r="A293" s="2">
        <v>44706</v>
      </c>
      <c r="B293" t="s">
        <v>5</v>
      </c>
      <c r="C293" s="4">
        <v>0.34481113425925924</v>
      </c>
      <c r="D293" s="1">
        <v>0.23498737268518519</v>
      </c>
      <c r="E293" s="1">
        <v>3.0303819444444445E-3</v>
      </c>
      <c r="F293" s="1"/>
      <c r="G293" s="1">
        <v>0.10982376157407407</v>
      </c>
      <c r="H293" s="1">
        <v>5.159972222222222E-2</v>
      </c>
      <c r="I293" s="1">
        <v>1.8972592592592593E-2</v>
      </c>
      <c r="J293" s="1">
        <v>1.64834375E-2</v>
      </c>
      <c r="K293" s="1">
        <v>0.24228243055555557</v>
      </c>
      <c r="L293" s="1"/>
      <c r="M293" s="1">
        <v>2.2768009259259259E-2</v>
      </c>
      <c r="N293" s="1"/>
    </row>
    <row r="294" spans="1:14" x14ac:dyDescent="0.35">
      <c r="A294" s="2">
        <v>44706</v>
      </c>
      <c r="B294" t="s">
        <v>11</v>
      </c>
      <c r="C294" s="4">
        <v>0.33778478009259261</v>
      </c>
      <c r="D294" s="1">
        <v>0.28071489583333331</v>
      </c>
      <c r="E294" s="1">
        <v>2.9118171296296297E-3</v>
      </c>
      <c r="F294" s="1"/>
      <c r="G294" s="1">
        <v>5.7069884259259261E-2</v>
      </c>
      <c r="H294" s="1">
        <v>1.1954583333333333E-2</v>
      </c>
      <c r="I294" s="1">
        <v>5.8211458333333336E-3</v>
      </c>
      <c r="J294" s="1"/>
      <c r="K294" s="1">
        <v>0.27820317129629629</v>
      </c>
      <c r="L294" s="1">
        <v>2.7751412037037036E-2</v>
      </c>
      <c r="M294" s="1"/>
      <c r="N294" s="1">
        <v>1.1542743055555556E-2</v>
      </c>
    </row>
    <row r="295" spans="1:14" x14ac:dyDescent="0.35">
      <c r="A295" s="2">
        <v>44706</v>
      </c>
      <c r="B295" t="s">
        <v>8</v>
      </c>
      <c r="C295" s="4">
        <v>0.33141248842592591</v>
      </c>
      <c r="D295" s="1">
        <v>0.27447443287037038</v>
      </c>
      <c r="E295" s="1">
        <v>4.2746874999999998E-3</v>
      </c>
      <c r="F295" s="1"/>
      <c r="G295" s="1">
        <v>5.6938055555555554E-2</v>
      </c>
      <c r="H295" s="1">
        <v>1.2551944444444444E-2</v>
      </c>
      <c r="I295" s="1">
        <v>1.4985196759259259E-2</v>
      </c>
      <c r="J295" s="1">
        <v>9.4904629629629627E-3</v>
      </c>
      <c r="K295" s="1">
        <v>0.27123371527777779</v>
      </c>
      <c r="L295" s="1"/>
      <c r="M295" s="1">
        <v>1.9910451388888889E-2</v>
      </c>
      <c r="N295" s="1"/>
    </row>
    <row r="296" spans="1:14" x14ac:dyDescent="0.35">
      <c r="A296" s="2">
        <v>44706</v>
      </c>
      <c r="B296" t="s">
        <v>9</v>
      </c>
      <c r="C296" s="4">
        <v>0.33063086805555558</v>
      </c>
      <c r="D296" s="1">
        <v>0.25534541666666666</v>
      </c>
      <c r="E296" s="1">
        <v>3.8757523148148149E-3</v>
      </c>
      <c r="F296" s="1"/>
      <c r="G296" s="1">
        <v>7.5285451388888883E-2</v>
      </c>
      <c r="H296" s="1">
        <v>2.1343981481481481E-2</v>
      </c>
      <c r="I296" s="1">
        <v>1.7968067129629631E-2</v>
      </c>
      <c r="J296" s="1">
        <v>1.4989247685185185E-2</v>
      </c>
      <c r="K296" s="1">
        <v>0.25303890046296296</v>
      </c>
      <c r="L296" s="1"/>
      <c r="M296" s="1">
        <v>2.0984155092592594E-2</v>
      </c>
      <c r="N296" s="1"/>
    </row>
    <row r="297" spans="1:14" x14ac:dyDescent="0.35">
      <c r="A297" s="2">
        <v>44706</v>
      </c>
      <c r="B297" t="s">
        <v>10</v>
      </c>
      <c r="C297" s="4">
        <v>0.32525997685185187</v>
      </c>
      <c r="D297" s="1">
        <v>0.26550366898148148</v>
      </c>
      <c r="E297" s="1">
        <v>4.9155324074074075E-3</v>
      </c>
      <c r="F297" s="1">
        <v>2.4175925925925927E-4</v>
      </c>
      <c r="G297" s="1">
        <v>5.9756307870370368E-2</v>
      </c>
      <c r="H297" s="1"/>
      <c r="I297" s="1">
        <v>6.4415625000000002E-3</v>
      </c>
      <c r="J297" s="1">
        <v>3.1505416666666668E-2</v>
      </c>
      <c r="K297" s="1">
        <v>0.64677589120370371</v>
      </c>
      <c r="L297" s="1"/>
      <c r="M297" s="1">
        <v>2.1809328703703702E-2</v>
      </c>
      <c r="N297" s="1"/>
    </row>
    <row r="298" spans="1:14" x14ac:dyDescent="0.35">
      <c r="A298" s="2">
        <v>44706</v>
      </c>
      <c r="B298" t="s">
        <v>25</v>
      </c>
      <c r="C298" s="4">
        <v>0.32724408564814816</v>
      </c>
      <c r="D298" s="1">
        <v>0.2385547337962963</v>
      </c>
      <c r="E298" s="1">
        <v>1.8543518518518518E-3</v>
      </c>
      <c r="F298" s="1"/>
      <c r="G298" s="1">
        <v>8.8689351851851853E-2</v>
      </c>
      <c r="H298" s="1">
        <v>3.7403518518518517E-2</v>
      </c>
      <c r="I298" s="1">
        <v>1.0055034722222222E-2</v>
      </c>
      <c r="J298" s="1">
        <v>1.2388113425925926E-2</v>
      </c>
      <c r="K298" s="1">
        <v>0.26386754629629627</v>
      </c>
      <c r="L298" s="1"/>
      <c r="M298" s="1">
        <v>2.1159907407407409E-2</v>
      </c>
      <c r="N298" s="1">
        <v>7.4872685185185185E-5</v>
      </c>
    </row>
    <row r="299" spans="1:14" x14ac:dyDescent="0.35">
      <c r="A299" s="2">
        <v>44707</v>
      </c>
      <c r="B299" t="s">
        <v>2</v>
      </c>
      <c r="C299" s="4">
        <v>0.33871318287037039</v>
      </c>
      <c r="D299" s="1">
        <v>0.29407793981481484</v>
      </c>
      <c r="E299" s="1">
        <v>6.0839201388888889E-2</v>
      </c>
      <c r="F299" s="1"/>
      <c r="G299" s="1">
        <v>4.4635243055555558E-2</v>
      </c>
      <c r="H299" s="1">
        <v>1.1710648148148149E-2</v>
      </c>
      <c r="I299" s="1">
        <v>5.2806018518518514E-3</v>
      </c>
      <c r="J299" s="1">
        <v>6.229479166666667E-3</v>
      </c>
      <c r="K299" s="1">
        <v>0.23491236111111111</v>
      </c>
      <c r="L299" s="1"/>
      <c r="M299" s="1">
        <v>2.1414513888888889E-2</v>
      </c>
      <c r="N299" s="1"/>
    </row>
    <row r="300" spans="1:14" x14ac:dyDescent="0.35">
      <c r="A300" s="2">
        <v>44707</v>
      </c>
      <c r="B300" t="s">
        <v>4</v>
      </c>
      <c r="C300" s="4">
        <v>0.31092967592592591</v>
      </c>
      <c r="D300" s="1">
        <v>0.23000424768518518</v>
      </c>
      <c r="E300" s="1">
        <v>7.069134259259259E-2</v>
      </c>
      <c r="F300" s="1"/>
      <c r="G300" s="1">
        <v>8.092542824074074E-2</v>
      </c>
      <c r="H300" s="1"/>
      <c r="I300" s="1">
        <v>2.3797476851851851E-2</v>
      </c>
      <c r="J300" s="1"/>
      <c r="K300" s="1">
        <v>0.15953244212962964</v>
      </c>
      <c r="L300" s="1">
        <v>3.5730115740740739E-2</v>
      </c>
      <c r="M300" s="1">
        <v>2.1397835648148147E-2</v>
      </c>
      <c r="N300" s="1"/>
    </row>
    <row r="301" spans="1:14" x14ac:dyDescent="0.35">
      <c r="A301" s="2">
        <v>44707</v>
      </c>
      <c r="B301" t="s">
        <v>5</v>
      </c>
      <c r="C301" s="4">
        <v>0.34525636574074076</v>
      </c>
      <c r="D301" s="1">
        <v>0.27381111111111112</v>
      </c>
      <c r="E301" s="1">
        <v>5.4990462962962963E-2</v>
      </c>
      <c r="F301" s="1"/>
      <c r="G301" s="1">
        <v>7.1445254629629626E-2</v>
      </c>
      <c r="H301" s="1">
        <v>4.5395601851851855E-3</v>
      </c>
      <c r="I301" s="1">
        <v>1.6467013888888889E-2</v>
      </c>
      <c r="J301" s="1">
        <v>2.841329861111111E-2</v>
      </c>
      <c r="K301" s="1">
        <v>0.21985901620370371</v>
      </c>
      <c r="L301" s="1"/>
      <c r="M301" s="1">
        <v>2.2025381944444443E-2</v>
      </c>
      <c r="N301" s="1"/>
    </row>
    <row r="302" spans="1:14" x14ac:dyDescent="0.35">
      <c r="A302" s="2">
        <v>44707</v>
      </c>
      <c r="B302" t="s">
        <v>11</v>
      </c>
      <c r="C302" s="4">
        <v>0.33456562499999998</v>
      </c>
      <c r="D302" s="1">
        <v>0.27658618055555556</v>
      </c>
      <c r="E302" s="1">
        <v>6.1602766203703703E-2</v>
      </c>
      <c r="F302" s="1"/>
      <c r="G302" s="1">
        <v>5.7979444444444445E-2</v>
      </c>
      <c r="H302" s="1">
        <v>1.6967106481481482E-2</v>
      </c>
      <c r="I302" s="1">
        <v>9.6826157407407399E-3</v>
      </c>
      <c r="J302" s="1"/>
      <c r="K302" s="1">
        <v>0.21552142361111112</v>
      </c>
      <c r="L302" s="1">
        <v>3.1329722222222224E-2</v>
      </c>
      <c r="M302" s="1"/>
      <c r="N302" s="1"/>
    </row>
    <row r="303" spans="1:14" x14ac:dyDescent="0.35">
      <c r="A303" s="2">
        <v>44707</v>
      </c>
      <c r="B303" t="s">
        <v>8</v>
      </c>
      <c r="C303" s="4">
        <v>0.33558925925925925</v>
      </c>
      <c r="D303" s="1">
        <v>0.29988237268518519</v>
      </c>
      <c r="E303" s="1">
        <v>0.11758157407407407</v>
      </c>
      <c r="F303" s="1"/>
      <c r="G303" s="1">
        <v>3.5706886574074073E-2</v>
      </c>
      <c r="H303" s="1">
        <v>9.7034027777777778E-3</v>
      </c>
      <c r="I303" s="1">
        <v>3.4784375000000002E-3</v>
      </c>
      <c r="J303" s="1">
        <v>2.8217361111111112E-3</v>
      </c>
      <c r="K303" s="1">
        <v>0.1826765162037037</v>
      </c>
      <c r="L303" s="1"/>
      <c r="M303" s="1">
        <v>1.9703310185185185E-2</v>
      </c>
      <c r="N303" s="1"/>
    </row>
    <row r="304" spans="1:14" x14ac:dyDescent="0.35">
      <c r="A304" s="2">
        <v>44707</v>
      </c>
      <c r="B304" t="s">
        <v>9</v>
      </c>
      <c r="C304" s="4">
        <v>0.34929626157407406</v>
      </c>
      <c r="D304" s="1">
        <v>0.28535815972222223</v>
      </c>
      <c r="E304" s="1">
        <v>5.211369212962963E-2</v>
      </c>
      <c r="F304" s="1"/>
      <c r="G304" s="1">
        <v>6.393810185185185E-2</v>
      </c>
      <c r="H304" s="1">
        <v>6.8638194444444441E-3</v>
      </c>
      <c r="I304" s="1">
        <v>1.9184039351851853E-2</v>
      </c>
      <c r="J304" s="1">
        <v>1.6232326388888888E-2</v>
      </c>
      <c r="K304" s="1">
        <v>0.2338009375</v>
      </c>
      <c r="L304" s="1"/>
      <c r="M304" s="1">
        <v>2.1657916666666666E-2</v>
      </c>
      <c r="N304" s="1"/>
    </row>
    <row r="305" spans="1:14" x14ac:dyDescent="0.35">
      <c r="A305" s="2">
        <v>44707</v>
      </c>
      <c r="B305" t="s">
        <v>10</v>
      </c>
      <c r="C305" s="4">
        <v>0.31266136574074072</v>
      </c>
      <c r="D305" s="1">
        <v>0.26568454861111113</v>
      </c>
      <c r="E305" s="1">
        <v>9.6824201388888892E-2</v>
      </c>
      <c r="F305" s="1">
        <v>3.9346064814814815E-4</v>
      </c>
      <c r="G305" s="1">
        <v>4.6976817129629631E-2</v>
      </c>
      <c r="H305" s="1"/>
      <c r="I305" s="1">
        <v>3.0678356481481481E-3</v>
      </c>
      <c r="J305" s="1">
        <v>1.6453784722222222E-2</v>
      </c>
      <c r="K305" s="1">
        <v>0.16870403935185185</v>
      </c>
      <c r="L305" s="1"/>
      <c r="M305" s="1">
        <v>2.1819004629629629E-2</v>
      </c>
      <c r="N305" s="1">
        <v>5.6361921296296299E-3</v>
      </c>
    </row>
    <row r="306" spans="1:14" x14ac:dyDescent="0.35">
      <c r="A306" s="2">
        <v>44707</v>
      </c>
      <c r="B306" t="s">
        <v>25</v>
      </c>
      <c r="C306" s="4">
        <v>0.33316045138888889</v>
      </c>
      <c r="D306" s="1">
        <v>0.2892998726851852</v>
      </c>
      <c r="E306" s="1">
        <v>0.11235126157407407</v>
      </c>
      <c r="F306" s="1"/>
      <c r="G306" s="1">
        <v>4.3860578703703704E-2</v>
      </c>
      <c r="H306" s="1">
        <v>1.6507013888888891E-2</v>
      </c>
      <c r="I306" s="1">
        <v>5.4511574074074076E-4</v>
      </c>
      <c r="J306" s="1">
        <v>5.9223263888888893E-3</v>
      </c>
      <c r="K306" s="1">
        <v>0.18668731481481482</v>
      </c>
      <c r="L306" s="1"/>
      <c r="M306" s="1">
        <v>2.0886122685185186E-2</v>
      </c>
      <c r="N306" s="1"/>
    </row>
    <row r="307" spans="1:14" x14ac:dyDescent="0.35">
      <c r="A307" s="2">
        <v>44708</v>
      </c>
      <c r="B307" t="s">
        <v>2</v>
      </c>
      <c r="C307" s="4">
        <v>0.33926777777777778</v>
      </c>
      <c r="D307" s="1">
        <v>0.29508944444444446</v>
      </c>
      <c r="E307" s="1">
        <v>6.4153553240740735E-2</v>
      </c>
      <c r="F307" s="1"/>
      <c r="G307" s="1">
        <v>4.4178333333333333E-2</v>
      </c>
      <c r="H307" s="1">
        <v>9.5329282407407411E-3</v>
      </c>
      <c r="I307" s="1">
        <v>5.8849189814814814E-3</v>
      </c>
      <c r="J307" s="1">
        <v>8.0139930555555555E-3</v>
      </c>
      <c r="K307" s="1">
        <v>0.23171578703703705</v>
      </c>
      <c r="L307" s="1"/>
      <c r="M307" s="1">
        <v>2.0746493055555554E-2</v>
      </c>
      <c r="N307" s="1"/>
    </row>
    <row r="308" spans="1:14" x14ac:dyDescent="0.35">
      <c r="A308" s="2">
        <v>44708</v>
      </c>
      <c r="B308" t="s">
        <v>4</v>
      </c>
      <c r="C308" s="4">
        <v>0.33010516203703705</v>
      </c>
      <c r="D308" s="1">
        <v>0.18119695601851851</v>
      </c>
      <c r="E308" s="1">
        <v>3.3585914351851855E-2</v>
      </c>
      <c r="F308" s="1">
        <v>1.9182523148148149E-3</v>
      </c>
      <c r="G308" s="1">
        <v>0.14890820601851851</v>
      </c>
      <c r="H308" s="1"/>
      <c r="I308" s="1">
        <v>2.0509432870370371E-2</v>
      </c>
      <c r="J308" s="1"/>
      <c r="K308" s="1">
        <v>0.14589068287037038</v>
      </c>
      <c r="L308" s="1">
        <v>2.9749513888888888E-2</v>
      </c>
      <c r="M308" s="1">
        <v>2.0920787037037036E-2</v>
      </c>
      <c r="N308" s="1"/>
    </row>
    <row r="309" spans="1:14" x14ac:dyDescent="0.35">
      <c r="A309" s="2">
        <v>44708</v>
      </c>
      <c r="B309" t="s">
        <v>5</v>
      </c>
      <c r="C309" s="4">
        <v>0.35422734953703705</v>
      </c>
      <c r="D309" s="1">
        <v>0.25146059027777778</v>
      </c>
      <c r="E309" s="1">
        <v>5.5574548611111114E-2</v>
      </c>
      <c r="F309" s="1"/>
      <c r="G309" s="1">
        <v>0.10276675925925927</v>
      </c>
      <c r="H309" s="1">
        <v>1.6980034722222221E-2</v>
      </c>
      <c r="I309" s="1">
        <v>3.794386574074074E-2</v>
      </c>
      <c r="J309" s="1">
        <v>1.1879085648148147E-2</v>
      </c>
      <c r="K309" s="1">
        <v>0.20264609953703705</v>
      </c>
      <c r="L309" s="1"/>
      <c r="M309" s="1">
        <v>2.2106562499999999E-2</v>
      </c>
      <c r="N309" s="1">
        <v>1.3857210648148148E-2</v>
      </c>
    </row>
    <row r="310" spans="1:14" x14ac:dyDescent="0.35">
      <c r="A310" s="2">
        <v>44708</v>
      </c>
      <c r="B310" t="s">
        <v>11</v>
      </c>
      <c r="C310" s="4">
        <v>0.34063650462962963</v>
      </c>
      <c r="D310" s="1">
        <v>0.29400677083333332</v>
      </c>
      <c r="E310" s="1">
        <v>5.070314814814815E-2</v>
      </c>
      <c r="F310" s="1"/>
      <c r="G310" s="1">
        <v>4.6629733796296299E-2</v>
      </c>
      <c r="H310" s="1">
        <v>1.7925833333333332E-2</v>
      </c>
      <c r="I310" s="1">
        <v>3.4714120370370373E-4</v>
      </c>
      <c r="J310" s="1"/>
      <c r="K310" s="1">
        <v>0.24436331018518517</v>
      </c>
      <c r="L310" s="1">
        <v>2.8356759259259259E-2</v>
      </c>
      <c r="M310" s="1"/>
      <c r="N310" s="1"/>
    </row>
    <row r="311" spans="1:14" x14ac:dyDescent="0.35">
      <c r="A311" s="2">
        <v>44708</v>
      </c>
      <c r="B311" t="s">
        <v>8</v>
      </c>
      <c r="C311" s="4">
        <v>0.33684490740740741</v>
      </c>
      <c r="D311" s="1">
        <v>0.31738886574074077</v>
      </c>
      <c r="E311" s="1">
        <v>0.20868100694444444</v>
      </c>
      <c r="F311" s="1"/>
      <c r="G311" s="1">
        <v>1.9456041666666667E-2</v>
      </c>
      <c r="H311" s="1"/>
      <c r="I311" s="1">
        <v>3.2708449074074072E-3</v>
      </c>
      <c r="J311" s="1"/>
      <c r="K311" s="1">
        <v>0.10872635416666666</v>
      </c>
      <c r="L311" s="1"/>
      <c r="M311" s="1">
        <v>1.6185196759259259E-2</v>
      </c>
      <c r="N311" s="1"/>
    </row>
    <row r="312" spans="1:14" x14ac:dyDescent="0.35">
      <c r="A312" s="2">
        <v>44708</v>
      </c>
      <c r="B312" t="s">
        <v>9</v>
      </c>
      <c r="C312" s="4">
        <v>0.1682164351851852</v>
      </c>
      <c r="D312" s="1">
        <v>0.12802990740740741</v>
      </c>
      <c r="E312" s="1">
        <v>1.457175925925926E-3</v>
      </c>
      <c r="F312" s="1"/>
      <c r="G312" s="1">
        <v>4.0186527777777779E-2</v>
      </c>
      <c r="H312" s="1">
        <v>1.3102939814814816E-2</v>
      </c>
      <c r="I312" s="1">
        <v>1.4229085648148149E-2</v>
      </c>
      <c r="J312" s="1">
        <v>8.9572685185185189E-3</v>
      </c>
      <c r="K312" s="1">
        <v>0.13915357638888889</v>
      </c>
      <c r="L312" s="1"/>
      <c r="M312" s="1"/>
      <c r="N312" s="1">
        <v>3.8972337962962962E-3</v>
      </c>
    </row>
    <row r="313" spans="1:14" x14ac:dyDescent="0.35">
      <c r="A313" s="2">
        <v>44708</v>
      </c>
      <c r="B313" t="s">
        <v>10</v>
      </c>
      <c r="C313" s="4">
        <v>0.32960984953703704</v>
      </c>
      <c r="D313" s="1">
        <v>0.22034509259259261</v>
      </c>
      <c r="E313" s="1">
        <v>2.9191863425925925E-2</v>
      </c>
      <c r="F313" s="1">
        <v>2.8739583333333335E-4</v>
      </c>
      <c r="G313" s="1">
        <v>0.10926475694444444</v>
      </c>
      <c r="H313" s="1"/>
      <c r="I313" s="1">
        <v>3.5702546296296298E-3</v>
      </c>
      <c r="J313" s="1">
        <v>3.0913668981481481E-2</v>
      </c>
      <c r="K313" s="1">
        <v>0.19120572916666667</v>
      </c>
      <c r="L313" s="1"/>
      <c r="M313" s="1">
        <v>2.1052291666666667E-2</v>
      </c>
      <c r="N313" s="1"/>
    </row>
    <row r="314" spans="1:14" x14ac:dyDescent="0.35">
      <c r="A314" s="2">
        <v>44708</v>
      </c>
      <c r="B314" t="s">
        <v>25</v>
      </c>
      <c r="C314" s="4">
        <v>0.33517730324074074</v>
      </c>
      <c r="D314" s="1">
        <v>0.25305034722222225</v>
      </c>
      <c r="E314" s="1">
        <v>6.4786759259259266E-2</v>
      </c>
      <c r="F314" s="1">
        <v>1.2879629629629629E-4</v>
      </c>
      <c r="G314" s="1">
        <v>8.2126956018518521E-2</v>
      </c>
      <c r="H314" s="1">
        <v>5.2504004629629626E-2</v>
      </c>
      <c r="I314" s="1">
        <v>1.4524305555555555E-3</v>
      </c>
      <c r="J314" s="1">
        <v>7.3148726851851855E-3</v>
      </c>
      <c r="K314" s="1">
        <v>0.22601366898148148</v>
      </c>
      <c r="L314" s="1"/>
      <c r="M314" s="1">
        <v>2.0855648148148147E-2</v>
      </c>
      <c r="N314" s="1"/>
    </row>
    <row r="315" spans="1:14" x14ac:dyDescent="0.35">
      <c r="A315" s="2">
        <v>44711</v>
      </c>
      <c r="B315" t="s">
        <v>3</v>
      </c>
      <c r="C315" s="4">
        <v>0.34346478009259257</v>
      </c>
      <c r="D315" s="1">
        <v>0.28250574074074075</v>
      </c>
      <c r="E315" s="1">
        <v>0.11162405092592592</v>
      </c>
      <c r="F315" s="1"/>
      <c r="G315" s="1">
        <v>6.0959039351851853E-2</v>
      </c>
      <c r="H315" s="1"/>
      <c r="I315" s="1">
        <v>4.0387858796296298E-2</v>
      </c>
      <c r="J315" s="1"/>
      <c r="K315" s="1">
        <v>0.17607142361111111</v>
      </c>
      <c r="L315" s="1"/>
      <c r="M315" s="1">
        <v>2.0571180555555554E-2</v>
      </c>
      <c r="N315" s="1"/>
    </row>
    <row r="316" spans="1:14" x14ac:dyDescent="0.35">
      <c r="A316" s="2">
        <v>44711</v>
      </c>
      <c r="B316" t="s">
        <v>4</v>
      </c>
      <c r="C316" s="4">
        <v>0.33428435185185185</v>
      </c>
      <c r="D316" s="1">
        <v>0.22912831018518517</v>
      </c>
      <c r="E316" s="1">
        <v>2.0534629629629628E-2</v>
      </c>
      <c r="F316" s="1">
        <v>1.6901273148148149E-3</v>
      </c>
      <c r="G316" s="1">
        <v>0.10515604166666667</v>
      </c>
      <c r="H316" s="1">
        <v>4.9945370370370369E-3</v>
      </c>
      <c r="I316" s="1">
        <v>3.3903634259259262E-2</v>
      </c>
      <c r="J316" s="1"/>
      <c r="K316" s="1">
        <v>0.21018561342592593</v>
      </c>
      <c r="L316" s="1">
        <v>4.5066030092592593E-2</v>
      </c>
      <c r="M316" s="1">
        <v>2.1191840277777776E-2</v>
      </c>
      <c r="N316" s="1"/>
    </row>
    <row r="317" spans="1:14" x14ac:dyDescent="0.35">
      <c r="A317" s="2">
        <v>44711</v>
      </c>
      <c r="B317" t="s">
        <v>5</v>
      </c>
      <c r="C317" s="4">
        <v>0.34543208333333331</v>
      </c>
      <c r="D317" s="1">
        <v>0.27851571759259258</v>
      </c>
      <c r="E317" s="1">
        <v>3.018125E-3</v>
      </c>
      <c r="F317" s="1"/>
      <c r="G317" s="1">
        <v>6.6916365740740738E-2</v>
      </c>
      <c r="H317" s="1">
        <v>1.030369212962963E-2</v>
      </c>
      <c r="I317" s="1">
        <v>1.9572372685185184E-2</v>
      </c>
      <c r="J317" s="1">
        <v>1.5912534722222222E-2</v>
      </c>
      <c r="K317" s="1">
        <v>0.28202472222222225</v>
      </c>
      <c r="L317" s="1"/>
      <c r="M317" s="1">
        <v>2.1127766203703702E-2</v>
      </c>
      <c r="N317" s="1"/>
    </row>
    <row r="318" spans="1:14" x14ac:dyDescent="0.35">
      <c r="A318" s="2">
        <v>44711</v>
      </c>
      <c r="B318" t="s">
        <v>11</v>
      </c>
      <c r="C318" s="4">
        <v>0.33933626157407409</v>
      </c>
      <c r="D318" s="1">
        <v>0.30080172453703702</v>
      </c>
      <c r="E318" s="1">
        <v>3.0279282407407408E-3</v>
      </c>
      <c r="F318" s="1"/>
      <c r="G318" s="1">
        <v>3.8534537037037034E-2</v>
      </c>
      <c r="H318" s="1">
        <v>8.5157407407407404E-4</v>
      </c>
      <c r="I318" s="1">
        <v>3.7247685185185183E-3</v>
      </c>
      <c r="J318" s="1"/>
      <c r="K318" s="1">
        <v>0.30008392361111114</v>
      </c>
      <c r="L318" s="1">
        <v>3.3958194444444444E-2</v>
      </c>
      <c r="M318" s="1"/>
      <c r="N318" s="1"/>
    </row>
    <row r="319" spans="1:14" x14ac:dyDescent="0.35">
      <c r="A319" s="2">
        <v>44711</v>
      </c>
      <c r="B319" t="s">
        <v>8</v>
      </c>
      <c r="C319" s="4">
        <v>0.34715783564814817</v>
      </c>
      <c r="D319" s="1">
        <v>0.30544157407407407</v>
      </c>
      <c r="E319" s="1">
        <v>0.11942131944444444</v>
      </c>
      <c r="F319" s="1"/>
      <c r="G319" s="1">
        <v>4.1716261574074077E-2</v>
      </c>
      <c r="H319" s="1">
        <v>4.9893749999999999E-3</v>
      </c>
      <c r="I319" s="1">
        <v>1.2596435185185184E-2</v>
      </c>
      <c r="J319" s="1">
        <v>3.9391203703703706E-3</v>
      </c>
      <c r="K319" s="1">
        <v>0.18676927083333333</v>
      </c>
      <c r="L319" s="1"/>
      <c r="M319" s="1">
        <v>2.019133101851852E-2</v>
      </c>
      <c r="N319" s="1"/>
    </row>
    <row r="320" spans="1:14" x14ac:dyDescent="0.35">
      <c r="A320" s="2">
        <v>44711</v>
      </c>
      <c r="B320" t="s">
        <v>9</v>
      </c>
      <c r="C320" s="4">
        <v>0.34807180555555556</v>
      </c>
      <c r="D320" s="1">
        <v>0.24641728009259259</v>
      </c>
      <c r="E320" s="1">
        <v>3.0668518518518519E-3</v>
      </c>
      <c r="F320" s="1">
        <v>2.1944444444444445E-5</v>
      </c>
      <c r="G320" s="1">
        <v>0.10165452546296297</v>
      </c>
      <c r="H320" s="1">
        <v>3.9117523148148148E-2</v>
      </c>
      <c r="I320" s="1">
        <v>2.126582175925926E-2</v>
      </c>
      <c r="J320" s="1">
        <v>1.5391157407407407E-2</v>
      </c>
      <c r="K320" s="1">
        <v>0.27340858796296297</v>
      </c>
      <c r="L320" s="1"/>
      <c r="M320" s="1">
        <v>2.0925925925925924E-2</v>
      </c>
      <c r="N320" s="1">
        <v>4.9540972222222226E-3</v>
      </c>
    </row>
    <row r="321" spans="1:14" x14ac:dyDescent="0.35">
      <c r="A321" s="2">
        <v>44711</v>
      </c>
      <c r="B321" t="s">
        <v>10</v>
      </c>
      <c r="C321" s="4">
        <v>0.33265086805555555</v>
      </c>
      <c r="D321" s="1">
        <v>0.26486790509259261</v>
      </c>
      <c r="E321" s="1">
        <v>3.7826504629629629E-3</v>
      </c>
      <c r="F321" s="1"/>
      <c r="G321" s="1">
        <v>6.7782962962962962E-2</v>
      </c>
      <c r="H321" s="1"/>
      <c r="I321" s="1">
        <v>1.819605324074074E-2</v>
      </c>
      <c r="J321" s="1">
        <v>2.7597650462962964E-2</v>
      </c>
      <c r="K321" s="1">
        <v>0.26987064814814815</v>
      </c>
      <c r="L321" s="1"/>
      <c r="M321" s="1">
        <v>2.198925925925926E-2</v>
      </c>
      <c r="N321" s="1"/>
    </row>
    <row r="322" spans="1:14" x14ac:dyDescent="0.35">
      <c r="A322" s="2">
        <v>44711</v>
      </c>
      <c r="B322" t="s">
        <v>25</v>
      </c>
      <c r="C322" s="4">
        <v>0.31988394675925924</v>
      </c>
      <c r="D322" s="1">
        <v>0.19662621527777777</v>
      </c>
      <c r="E322" s="1">
        <v>1.8621643518518518E-3</v>
      </c>
      <c r="F322" s="1"/>
      <c r="G322" s="1">
        <v>0.12325773148148148</v>
      </c>
      <c r="H322" s="1">
        <v>4.8818379629629628E-2</v>
      </c>
      <c r="I322" s="1">
        <v>1.9802199074074073E-2</v>
      </c>
      <c r="J322" s="1">
        <v>1.0334502314814815E-2</v>
      </c>
      <c r="K322" s="1">
        <v>0.21041445601851852</v>
      </c>
      <c r="L322" s="1"/>
      <c r="M322" s="1">
        <v>2.2962465277777778E-2</v>
      </c>
      <c r="N322" s="1">
        <v>1.0659537037037037E-2</v>
      </c>
    </row>
    <row r="323" spans="1:14" x14ac:dyDescent="0.35">
      <c r="A323" s="2">
        <v>44712</v>
      </c>
      <c r="B323" t="s">
        <v>2</v>
      </c>
      <c r="C323" s="4">
        <v>0.36565386574074071</v>
      </c>
      <c r="D323" s="1">
        <v>0.29817078703703703</v>
      </c>
      <c r="E323" s="1">
        <v>0.17042018518518517</v>
      </c>
      <c r="F323" s="1"/>
      <c r="G323" s="1">
        <v>6.7483078703703708E-2</v>
      </c>
      <c r="H323" s="1">
        <v>6.4797222222222227E-3</v>
      </c>
      <c r="I323" s="1">
        <v>3.1278020833333336E-2</v>
      </c>
      <c r="J323" s="1">
        <v>8.2501967592592592E-3</v>
      </c>
      <c r="K323" s="1">
        <v>0.12811265046296297</v>
      </c>
      <c r="L323" s="1"/>
      <c r="M323" s="1">
        <v>2.1475138888888887E-2</v>
      </c>
      <c r="N323" s="1"/>
    </row>
    <row r="324" spans="1:14" x14ac:dyDescent="0.35">
      <c r="A324" s="2">
        <v>44712</v>
      </c>
      <c r="B324" t="s">
        <v>3</v>
      </c>
      <c r="C324" s="4">
        <v>0.34206019675925925</v>
      </c>
      <c r="D324" s="1">
        <v>0.16883624999999999</v>
      </c>
      <c r="E324" s="1">
        <v>3.0701041666666667E-3</v>
      </c>
      <c r="F324" s="1">
        <v>2.1112268518518518E-4</v>
      </c>
      <c r="G324" s="1">
        <v>0.17322394675925926</v>
      </c>
      <c r="H324" s="1"/>
      <c r="I324" s="1">
        <v>8.256951388888889E-2</v>
      </c>
      <c r="J324" s="1">
        <v>5.0136921296296292E-3</v>
      </c>
      <c r="K324" s="1">
        <v>0.18089187500000001</v>
      </c>
      <c r="L324" s="1"/>
      <c r="M324" s="1">
        <v>2.1022233796296298E-2</v>
      </c>
      <c r="N324" s="1"/>
    </row>
    <row r="325" spans="1:14" x14ac:dyDescent="0.35">
      <c r="A325" s="2">
        <v>44712</v>
      </c>
      <c r="B325" t="s">
        <v>4</v>
      </c>
      <c r="C325" s="4">
        <v>0.33328259259259257</v>
      </c>
      <c r="D325" s="1">
        <v>0.19113793981481481</v>
      </c>
      <c r="E325" s="1">
        <v>3.8297465277777776E-2</v>
      </c>
      <c r="F325" s="1">
        <v>2.3173611111111112E-3</v>
      </c>
      <c r="G325" s="1">
        <v>0.14214465277777777</v>
      </c>
      <c r="H325" s="1">
        <v>2.6216944444444445E-2</v>
      </c>
      <c r="I325" s="1">
        <v>5.9178865740740744E-2</v>
      </c>
      <c r="J325" s="1"/>
      <c r="K325" s="1">
        <v>0.15979906250000001</v>
      </c>
      <c r="L325" s="1">
        <v>3.5405949074074072E-2</v>
      </c>
      <c r="M325" s="1">
        <v>2.1342893518518518E-2</v>
      </c>
      <c r="N325" s="1"/>
    </row>
    <row r="326" spans="1:14" x14ac:dyDescent="0.35">
      <c r="A326" s="2">
        <v>44712</v>
      </c>
      <c r="B326" t="s">
        <v>5</v>
      </c>
      <c r="C326" s="4">
        <v>0.35556874999999999</v>
      </c>
      <c r="D326" s="1">
        <v>0.23222928240740739</v>
      </c>
      <c r="E326" s="1">
        <v>2.034601851851852E-2</v>
      </c>
      <c r="F326" s="1"/>
      <c r="G326" s="1">
        <v>0.12333946759259259</v>
      </c>
      <c r="H326" s="1">
        <v>3.642771990740741E-2</v>
      </c>
      <c r="I326" s="1">
        <v>3.1670335648148147E-2</v>
      </c>
      <c r="J326" s="1">
        <v>1.2064444444444444E-2</v>
      </c>
      <c r="K326" s="1">
        <v>0.21934746527777776</v>
      </c>
      <c r="L326" s="1"/>
      <c r="M326" s="1">
        <v>2.0890844907407408E-2</v>
      </c>
      <c r="N326" s="1">
        <v>2.2286122685185185E-2</v>
      </c>
    </row>
    <row r="327" spans="1:14" x14ac:dyDescent="0.35">
      <c r="A327" s="2">
        <v>44712</v>
      </c>
      <c r="B327" t="s">
        <v>11</v>
      </c>
      <c r="C327" s="4">
        <v>0.33516118055555555</v>
      </c>
      <c r="D327" s="1">
        <v>0.23031391203703705</v>
      </c>
      <c r="E327" s="1">
        <v>1.6665555555555555E-2</v>
      </c>
      <c r="F327" s="1"/>
      <c r="G327" s="1">
        <v>0.10484726851851851</v>
      </c>
      <c r="H327" s="1">
        <v>4.1397106481481484E-3</v>
      </c>
      <c r="I327" s="1">
        <v>1.3047222222222223E-3</v>
      </c>
      <c r="J327" s="1"/>
      <c r="K327" s="1">
        <v>0.27120633101851854</v>
      </c>
      <c r="L327" s="1">
        <v>2.6248171296296297E-2</v>
      </c>
      <c r="M327" s="1"/>
      <c r="N327" s="1">
        <v>1.4745150462962963E-2</v>
      </c>
    </row>
    <row r="328" spans="1:14" x14ac:dyDescent="0.35">
      <c r="A328" s="2">
        <v>44712</v>
      </c>
      <c r="B328" t="s">
        <v>8</v>
      </c>
      <c r="C328" s="4">
        <v>0.39873710648148147</v>
      </c>
      <c r="D328" s="1">
        <v>0.29634079861111112</v>
      </c>
      <c r="E328" s="1">
        <v>3.656846064814815E-2</v>
      </c>
      <c r="F328" s="1"/>
      <c r="G328" s="1">
        <v>0.10239630787037036</v>
      </c>
      <c r="H328" s="1">
        <v>1.3253055555555556E-2</v>
      </c>
      <c r="I328" s="1">
        <v>6.9205057870370373E-2</v>
      </c>
      <c r="J328" s="1"/>
      <c r="K328" s="1">
        <v>0.26155074074074075</v>
      </c>
      <c r="L328" s="1"/>
      <c r="M328" s="1">
        <v>1.9938194444444446E-2</v>
      </c>
      <c r="N328" s="1"/>
    </row>
    <row r="329" spans="1:14" x14ac:dyDescent="0.35">
      <c r="A329" s="2">
        <v>44712</v>
      </c>
      <c r="B329" t="s">
        <v>9</v>
      </c>
      <c r="C329" s="4">
        <v>0.36769599537037034</v>
      </c>
      <c r="D329" s="1">
        <v>0.22081520833333335</v>
      </c>
      <c r="E329" s="1">
        <v>3.7558912037037036E-3</v>
      </c>
      <c r="F329" s="1">
        <v>1.0771990740740741E-4</v>
      </c>
      <c r="G329" s="1">
        <v>0.14688078703703702</v>
      </c>
      <c r="H329" s="1">
        <v>2.2657430555555556E-2</v>
      </c>
      <c r="I329" s="1">
        <v>2.3762280092592594E-2</v>
      </c>
      <c r="J329" s="1">
        <v>1.0177118055555556E-2</v>
      </c>
      <c r="K329" s="1">
        <v>0.22181146990740741</v>
      </c>
      <c r="L329" s="1"/>
      <c r="M329" s="1">
        <v>2.0896296296296295E-2</v>
      </c>
      <c r="N329" s="1">
        <v>6.9340104166666666E-2</v>
      </c>
    </row>
    <row r="330" spans="1:14" x14ac:dyDescent="0.35">
      <c r="A330" s="2">
        <v>44712</v>
      </c>
      <c r="B330" t="s">
        <v>10</v>
      </c>
      <c r="C330" s="4">
        <v>0.33410505787037037</v>
      </c>
      <c r="D330" s="1">
        <v>0.25869341435185184</v>
      </c>
      <c r="E330" s="1">
        <v>4.1801493055555555E-2</v>
      </c>
      <c r="F330" s="1">
        <v>4.1643518518518521E-5</v>
      </c>
      <c r="G330" s="1">
        <v>7.541164351851852E-2</v>
      </c>
      <c r="H330" s="1"/>
      <c r="I330" s="1">
        <v>3.3433680555555556E-3</v>
      </c>
      <c r="J330" s="1">
        <v>1.5921967592592592E-2</v>
      </c>
      <c r="K330" s="1">
        <v>0.2183358912037037</v>
      </c>
      <c r="L330" s="1"/>
      <c r="M330" s="1">
        <v>2.1925451388888888E-2</v>
      </c>
      <c r="N330" s="1"/>
    </row>
    <row r="331" spans="1:14" x14ac:dyDescent="0.35">
      <c r="A331" s="2">
        <v>44712</v>
      </c>
      <c r="B331" t="s">
        <v>25</v>
      </c>
      <c r="C331" s="4">
        <v>0.3522122222222222</v>
      </c>
      <c r="D331" s="1">
        <v>0.29684434027777779</v>
      </c>
      <c r="E331" s="1">
        <v>9.664122685185185E-2</v>
      </c>
      <c r="F331" s="1"/>
      <c r="G331" s="1">
        <v>5.5367881944444447E-2</v>
      </c>
      <c r="H331" s="1">
        <v>5.4081134259259256E-3</v>
      </c>
      <c r="I331" s="1">
        <v>7.9489236111111115E-3</v>
      </c>
      <c r="J331" s="1">
        <v>3.4750462962962964E-3</v>
      </c>
      <c r="K331" s="1">
        <v>0.20789576388888889</v>
      </c>
      <c r="L331" s="1"/>
      <c r="M331" s="1">
        <v>2.0848773148148148E-2</v>
      </c>
      <c r="N331" s="1">
        <v>1.7687025462962962E-2</v>
      </c>
    </row>
    <row r="332" spans="1:14" x14ac:dyDescent="0.35">
      <c r="A332" s="2">
        <v>44712</v>
      </c>
      <c r="B332" t="s">
        <v>2</v>
      </c>
      <c r="C332" s="4">
        <v>0.23906171296296297</v>
      </c>
      <c r="D332" s="1">
        <v>0.17157863425925926</v>
      </c>
      <c r="E332" s="1">
        <v>7.2346875000000005E-2</v>
      </c>
      <c r="F332" s="1"/>
      <c r="G332" s="1">
        <v>6.7483078703703708E-2</v>
      </c>
      <c r="H332" s="1">
        <v>6.4797222222222227E-3</v>
      </c>
      <c r="I332" s="1">
        <v>3.1278020833333336E-2</v>
      </c>
      <c r="J332" s="1">
        <v>8.2501967592592592E-3</v>
      </c>
      <c r="K332" s="1">
        <v>9.9591782407407403E-2</v>
      </c>
      <c r="L332" s="1"/>
      <c r="M332" s="1">
        <v>2.1475138888888887E-2</v>
      </c>
      <c r="N332" s="1"/>
    </row>
    <row r="333" spans="1:14" x14ac:dyDescent="0.35">
      <c r="A333" s="2">
        <v>44712</v>
      </c>
      <c r="B333" t="s">
        <v>3</v>
      </c>
      <c r="C333" s="4">
        <v>0.21313269675925925</v>
      </c>
      <c r="D333" s="1">
        <v>0.13879582175925925</v>
      </c>
      <c r="E333" s="1">
        <v>2.3302083333333334E-3</v>
      </c>
      <c r="F333" s="1">
        <v>2.1112268518518518E-4</v>
      </c>
      <c r="G333" s="1">
        <v>7.4336874999999997E-2</v>
      </c>
      <c r="H333" s="1"/>
      <c r="I333" s="1">
        <v>6.0324895833333336E-2</v>
      </c>
      <c r="J333" s="1">
        <v>3.429652777777778E-3</v>
      </c>
      <c r="K333" s="1">
        <v>0.14858964120370372</v>
      </c>
      <c r="L333" s="1"/>
      <c r="M333" s="1">
        <v>1.0582326388888889E-2</v>
      </c>
      <c r="N333" s="1"/>
    </row>
    <row r="334" spans="1:14" x14ac:dyDescent="0.35">
      <c r="A334" s="2">
        <v>44712</v>
      </c>
      <c r="B334" t="s">
        <v>4</v>
      </c>
      <c r="C334" s="4">
        <v>0.20787805555555555</v>
      </c>
      <c r="D334" s="1">
        <v>0.13679847222222222</v>
      </c>
      <c r="E334" s="1">
        <v>1.5812083333333334E-2</v>
      </c>
      <c r="F334" s="1">
        <v>4.2303240740740742E-5</v>
      </c>
      <c r="G334" s="1">
        <v>7.1079583333333335E-2</v>
      </c>
      <c r="H334" s="1">
        <v>2.6216944444444445E-2</v>
      </c>
      <c r="I334" s="1">
        <v>1.6437361111111111E-2</v>
      </c>
      <c r="J334" s="1"/>
      <c r="K334" s="1">
        <v>0.13017998842592593</v>
      </c>
      <c r="L334" s="1">
        <v>2.8425277777777778E-2</v>
      </c>
      <c r="M334" s="1"/>
      <c r="N334" s="1"/>
    </row>
    <row r="335" spans="1:14" x14ac:dyDescent="0.35">
      <c r="A335" s="2">
        <v>44712</v>
      </c>
      <c r="B335" t="s">
        <v>5</v>
      </c>
      <c r="C335" s="4">
        <v>0.23007554398148147</v>
      </c>
      <c r="D335" s="1">
        <v>0.14398556712962962</v>
      </c>
      <c r="E335" s="1">
        <v>3.8910300925925926E-3</v>
      </c>
      <c r="F335" s="1"/>
      <c r="G335" s="1">
        <v>8.6089976851851852E-2</v>
      </c>
      <c r="H335" s="1">
        <v>2.8684479166666665E-2</v>
      </c>
      <c r="I335" s="1">
        <v>2.9059791666666668E-2</v>
      </c>
      <c r="J335" s="1">
        <v>7.4548611111111109E-3</v>
      </c>
      <c r="K335" s="1">
        <v>0.14716936342592593</v>
      </c>
      <c r="L335" s="1"/>
      <c r="M335" s="1">
        <v>2.0890844907407408E-2</v>
      </c>
      <c r="N335" s="1"/>
    </row>
    <row r="336" spans="1:14" x14ac:dyDescent="0.35">
      <c r="A336" s="2">
        <v>44712</v>
      </c>
      <c r="B336" t="s">
        <v>11</v>
      </c>
      <c r="C336" s="4">
        <v>0.20968416666666667</v>
      </c>
      <c r="D336" s="1">
        <v>0.17980030092592592</v>
      </c>
      <c r="E336" s="1">
        <v>4.4875000000000002E-3</v>
      </c>
      <c r="F336" s="1"/>
      <c r="G336" s="1">
        <v>2.9883865740740742E-2</v>
      </c>
      <c r="H336" s="1">
        <v>4.1397106481481484E-3</v>
      </c>
      <c r="I336" s="1">
        <v>1.2580902777777777E-3</v>
      </c>
      <c r="J336" s="1"/>
      <c r="K336" s="1">
        <v>0.17606232638888888</v>
      </c>
      <c r="L336" s="1">
        <v>2.4486064814814815E-2</v>
      </c>
      <c r="M336" s="1"/>
      <c r="N336" s="1"/>
    </row>
    <row r="337" spans="1:14" x14ac:dyDescent="0.35">
      <c r="A337" s="2">
        <v>44712</v>
      </c>
      <c r="B337" t="s">
        <v>8</v>
      </c>
      <c r="C337" s="4">
        <v>0.27338020833333332</v>
      </c>
      <c r="D337" s="1">
        <v>0.18287149305555556</v>
      </c>
      <c r="E337" s="1">
        <v>4.5404861111111115E-3</v>
      </c>
      <c r="F337" s="1"/>
      <c r="G337" s="1">
        <v>9.0508715277777776E-2</v>
      </c>
      <c r="H337" s="1">
        <v>4.6083449074074074E-3</v>
      </c>
      <c r="I337" s="1">
        <v>6.5962175925925931E-2</v>
      </c>
      <c r="J337" s="1"/>
      <c r="K337" s="1">
        <v>0.17888218750000001</v>
      </c>
      <c r="L337" s="1"/>
      <c r="M337" s="1">
        <v>1.9938194444444446E-2</v>
      </c>
      <c r="N337" s="1"/>
    </row>
    <row r="338" spans="1:14" x14ac:dyDescent="0.35">
      <c r="A338" s="2">
        <v>44712</v>
      </c>
      <c r="B338" t="s">
        <v>9</v>
      </c>
      <c r="C338" s="4">
        <v>0.24073760416666667</v>
      </c>
      <c r="D338" s="1">
        <v>0.16008494212962962</v>
      </c>
      <c r="E338" s="1">
        <v>2.4846874999999999E-3</v>
      </c>
      <c r="F338" s="1">
        <v>1.0771990740740741E-4</v>
      </c>
      <c r="G338" s="1">
        <v>8.065266203703704E-2</v>
      </c>
      <c r="H338" s="1">
        <v>7.2548379629629629E-3</v>
      </c>
      <c r="I338" s="1">
        <v>2.0949675925925927E-2</v>
      </c>
      <c r="J338" s="1">
        <v>1.0177118055555556E-2</v>
      </c>
      <c r="K338" s="1">
        <v>0.1601673611111111</v>
      </c>
      <c r="L338" s="1"/>
      <c r="M338" s="1">
        <v>2.0817534722222222E-2</v>
      </c>
      <c r="N338" s="1">
        <v>2.1453495370370369E-2</v>
      </c>
    </row>
    <row r="339" spans="1:14" x14ac:dyDescent="0.35">
      <c r="A339" s="2">
        <v>44712</v>
      </c>
      <c r="B339" t="s">
        <v>10</v>
      </c>
      <c r="C339" s="4">
        <v>0.20766092592592592</v>
      </c>
      <c r="D339" s="1">
        <v>0.17219362268518518</v>
      </c>
      <c r="E339" s="1">
        <v>3.6685891203703705E-2</v>
      </c>
      <c r="F339" s="1">
        <v>4.1643518518518521E-5</v>
      </c>
      <c r="G339" s="1">
        <v>3.5467303240740738E-2</v>
      </c>
      <c r="H339" s="1"/>
      <c r="I339" s="1">
        <v>1.5415162037037038E-3</v>
      </c>
      <c r="J339" s="1">
        <v>1.2000335648148149E-2</v>
      </c>
      <c r="K339" s="1">
        <v>0.13566131944444446</v>
      </c>
      <c r="L339" s="1"/>
      <c r="M339" s="1">
        <v>2.1925451388888888E-2</v>
      </c>
      <c r="N339" s="1"/>
    </row>
    <row r="340" spans="1:14" x14ac:dyDescent="0.35">
      <c r="A340" s="2">
        <v>44712</v>
      </c>
      <c r="B340" t="s">
        <v>25</v>
      </c>
      <c r="C340" s="4">
        <v>0.22617060185185187</v>
      </c>
      <c r="D340" s="1">
        <v>0.18839651620370371</v>
      </c>
      <c r="E340" s="1">
        <v>1.3330613425925926E-2</v>
      </c>
      <c r="F340" s="1"/>
      <c r="G340" s="1">
        <v>3.7774085648148145E-2</v>
      </c>
      <c r="H340" s="1">
        <v>1.6177083333333335E-4</v>
      </c>
      <c r="I340" s="1">
        <v>7.0583564814814814E-3</v>
      </c>
      <c r="J340" s="1">
        <v>3.4750462962962964E-3</v>
      </c>
      <c r="K340" s="1">
        <v>0.1787995601851852</v>
      </c>
      <c r="L340" s="1"/>
      <c r="M340" s="1">
        <v>9.3918865740740733E-3</v>
      </c>
      <c r="N340" s="1">
        <v>1.7687025462962962E-2</v>
      </c>
    </row>
    <row r="341" spans="1:14" x14ac:dyDescent="0.35">
      <c r="A341" s="2">
        <v>44713</v>
      </c>
      <c r="B341" t="s">
        <v>2</v>
      </c>
      <c r="C341" s="4">
        <v>0.31542807870370371</v>
      </c>
      <c r="D341" s="1">
        <v>0.2344342013888889</v>
      </c>
      <c r="E341" s="1">
        <v>4.0859583333333331E-2</v>
      </c>
      <c r="F341" s="1"/>
      <c r="G341" s="1">
        <v>8.0993877314814819E-2</v>
      </c>
      <c r="H341" s="1">
        <v>1.0638680555555556E-2</v>
      </c>
      <c r="I341" s="1">
        <v>8.6079513888888889E-3</v>
      </c>
      <c r="J341" s="1">
        <v>6.6261458333333337E-3</v>
      </c>
      <c r="K341" s="1">
        <v>0.19366349537037036</v>
      </c>
      <c r="L341" s="1"/>
      <c r="M341" s="1">
        <v>2.0890347222222223E-2</v>
      </c>
      <c r="N341" s="1">
        <v>3.4230752314814816E-2</v>
      </c>
    </row>
    <row r="342" spans="1:14" x14ac:dyDescent="0.35">
      <c r="A342" s="2">
        <v>44713</v>
      </c>
      <c r="B342" t="s">
        <v>3</v>
      </c>
      <c r="C342" s="4">
        <v>0.34105349537037039</v>
      </c>
      <c r="D342" s="1">
        <v>0.24240057870370371</v>
      </c>
      <c r="E342" s="1">
        <v>6.3254664351851855E-2</v>
      </c>
      <c r="F342" s="1"/>
      <c r="G342" s="1">
        <v>9.8652916666666673E-2</v>
      </c>
      <c r="H342" s="1"/>
      <c r="I342" s="1">
        <v>4.4282592592592596E-2</v>
      </c>
      <c r="J342" s="1">
        <v>5.8660532407407411E-3</v>
      </c>
      <c r="K342" s="1">
        <v>0.18496020833333332</v>
      </c>
      <c r="L342" s="1"/>
      <c r="M342" s="1">
        <v>2.0635046296296297E-2</v>
      </c>
      <c r="N342" s="1"/>
    </row>
    <row r="343" spans="1:14" x14ac:dyDescent="0.35">
      <c r="A343" s="2">
        <v>44713</v>
      </c>
      <c r="B343" t="s">
        <v>4</v>
      </c>
      <c r="C343" s="4">
        <v>0.33008827546296299</v>
      </c>
      <c r="D343" s="1">
        <v>0.21068712962962963</v>
      </c>
      <c r="E343" s="1">
        <v>3.8788854166666664E-2</v>
      </c>
      <c r="F343" s="1">
        <v>2.150462962962963E-3</v>
      </c>
      <c r="G343" s="1">
        <v>0.11940114583333333</v>
      </c>
      <c r="H343" s="1">
        <v>1.2322789351851852E-2</v>
      </c>
      <c r="I343" s="1">
        <v>4.9390717592592594E-2</v>
      </c>
      <c r="J343" s="1"/>
      <c r="K343" s="1">
        <v>0.1827754976851852</v>
      </c>
      <c r="L343" s="1">
        <v>3.6066817129629627E-2</v>
      </c>
      <c r="M343" s="1">
        <v>2.1620821759259258E-2</v>
      </c>
      <c r="N343" s="1"/>
    </row>
    <row r="344" spans="1:14" x14ac:dyDescent="0.35">
      <c r="A344" s="2">
        <v>44713</v>
      </c>
      <c r="B344" t="s">
        <v>5</v>
      </c>
      <c r="C344" s="4">
        <v>0.35148975694444445</v>
      </c>
      <c r="D344" s="1">
        <v>0.26327798611111108</v>
      </c>
      <c r="E344" s="1">
        <v>2.2584664351851851E-2</v>
      </c>
      <c r="F344" s="1"/>
      <c r="G344" s="1">
        <v>8.8211770833333328E-2</v>
      </c>
      <c r="H344" s="1">
        <v>2.8024537037037035E-2</v>
      </c>
      <c r="I344" s="1">
        <v>3.1400914351851855E-2</v>
      </c>
      <c r="J344" s="1">
        <v>7.8523958333333328E-3</v>
      </c>
      <c r="K344" s="1">
        <v>0.24661421296296296</v>
      </c>
      <c r="L344" s="1"/>
      <c r="M344" s="1">
        <v>2.093392361111111E-2</v>
      </c>
      <c r="N344" s="1"/>
    </row>
    <row r="345" spans="1:14" x14ac:dyDescent="0.35">
      <c r="A345" s="2">
        <v>44713</v>
      </c>
      <c r="B345" t="s">
        <v>11</v>
      </c>
      <c r="C345" s="4">
        <v>0.24215082175925925</v>
      </c>
      <c r="D345" s="1">
        <v>0.15151118055555557</v>
      </c>
      <c r="E345" s="1">
        <v>1.3140046296296296E-3</v>
      </c>
      <c r="F345" s="1"/>
      <c r="G345" s="1">
        <v>9.06396412037037E-2</v>
      </c>
      <c r="H345" s="1">
        <v>6.6355243055555554E-2</v>
      </c>
      <c r="I345" s="1"/>
      <c r="J345" s="1"/>
      <c r="K345" s="1">
        <v>0.15051479166666668</v>
      </c>
      <c r="L345" s="1">
        <v>2.4284398148148149E-2</v>
      </c>
      <c r="M345" s="1"/>
      <c r="N345" s="1"/>
    </row>
    <row r="346" spans="1:14" x14ac:dyDescent="0.35">
      <c r="A346" s="2">
        <v>44713</v>
      </c>
      <c r="B346" t="s">
        <v>8</v>
      </c>
      <c r="C346" s="4">
        <v>0.39083914351851851</v>
      </c>
      <c r="D346" s="1">
        <v>0.29475249999999997</v>
      </c>
      <c r="E346" s="1">
        <v>0.11492497685185185</v>
      </c>
      <c r="F346" s="1"/>
      <c r="G346" s="1">
        <v>9.6086643518518519E-2</v>
      </c>
      <c r="H346" s="1">
        <v>5.2950347222222218E-3</v>
      </c>
      <c r="I346" s="1">
        <v>6.7126678240740742E-2</v>
      </c>
      <c r="J346" s="1">
        <v>3.83125E-3</v>
      </c>
      <c r="K346" s="1">
        <v>0.18095256944444443</v>
      </c>
      <c r="L346" s="1"/>
      <c r="M346" s="1">
        <v>1.9833680555555556E-2</v>
      </c>
      <c r="N346" s="1"/>
    </row>
    <row r="347" spans="1:14" x14ac:dyDescent="0.35">
      <c r="A347" s="2">
        <v>44713</v>
      </c>
      <c r="B347" t="s">
        <v>9</v>
      </c>
      <c r="C347" s="4">
        <v>0.34481410879629631</v>
      </c>
      <c r="D347" s="1">
        <v>0.22107957175925927</v>
      </c>
      <c r="E347" s="1">
        <v>4.1851041666666668E-3</v>
      </c>
      <c r="F347" s="1">
        <v>4.7297453703703705E-4</v>
      </c>
      <c r="G347" s="1">
        <v>0.12373453703703703</v>
      </c>
      <c r="H347" s="1">
        <v>4.6779305555555553E-2</v>
      </c>
      <c r="I347" s="1">
        <v>1.4279293981481481E-2</v>
      </c>
      <c r="J347" s="1">
        <v>1.5893530092592593E-2</v>
      </c>
      <c r="K347" s="1">
        <v>0.23203241898148147</v>
      </c>
      <c r="L347" s="1"/>
      <c r="M347" s="1">
        <v>2.0874479166666668E-2</v>
      </c>
      <c r="N347" s="1"/>
    </row>
    <row r="348" spans="1:14" x14ac:dyDescent="0.35">
      <c r="A348" s="2">
        <v>44713</v>
      </c>
      <c r="B348" t="s">
        <v>10</v>
      </c>
      <c r="C348" s="4">
        <v>0.33815395833333334</v>
      </c>
      <c r="D348" s="1">
        <v>0.28914417824074073</v>
      </c>
      <c r="E348" s="1">
        <v>2.1005428240740739E-2</v>
      </c>
      <c r="F348" s="1">
        <v>3.5963541666666665E-3</v>
      </c>
      <c r="G348" s="1">
        <v>4.9009780092592589E-2</v>
      </c>
      <c r="H348" s="1"/>
      <c r="I348" s="1">
        <v>6.0777199074074075E-3</v>
      </c>
      <c r="J348" s="1">
        <v>2.198361111111111E-2</v>
      </c>
      <c r="K348" s="1">
        <v>0.26521309027777779</v>
      </c>
      <c r="L348" s="1"/>
      <c r="M348" s="1">
        <v>2.0948449074074074E-2</v>
      </c>
      <c r="N348" s="1"/>
    </row>
    <row r="349" spans="1:14" x14ac:dyDescent="0.35">
      <c r="A349" s="2">
        <v>44713</v>
      </c>
      <c r="B349" t="s">
        <v>25</v>
      </c>
      <c r="C349" s="4">
        <v>0.32562493055555558</v>
      </c>
      <c r="D349" s="1">
        <v>0.23836590277777778</v>
      </c>
      <c r="E349" s="1">
        <v>1.9715162037037038E-2</v>
      </c>
      <c r="F349" s="1"/>
      <c r="G349" s="1">
        <v>8.7259027777777776E-2</v>
      </c>
      <c r="H349" s="1">
        <v>3.0350219907407407E-2</v>
      </c>
      <c r="I349" s="1">
        <v>6.149560185185185E-3</v>
      </c>
      <c r="J349" s="1">
        <v>1.819974537037037E-2</v>
      </c>
      <c r="K349" s="1">
        <v>0.23526339120370371</v>
      </c>
      <c r="L349" s="1"/>
      <c r="M349" s="1">
        <v>2.0842442129629629E-2</v>
      </c>
      <c r="N349" s="1">
        <v>1.1717060185185185E-2</v>
      </c>
    </row>
    <row r="350" spans="1:14" x14ac:dyDescent="0.35">
      <c r="A350" s="2">
        <v>44713</v>
      </c>
      <c r="B350" t="s">
        <v>2</v>
      </c>
      <c r="C350" s="4">
        <v>0.21608307870370369</v>
      </c>
      <c r="D350" s="1">
        <v>0.16934792824074074</v>
      </c>
      <c r="E350" s="1">
        <v>2.0067939814814814E-3</v>
      </c>
      <c r="F350" s="1"/>
      <c r="G350" s="1">
        <v>4.6735150462962963E-2</v>
      </c>
      <c r="H350" s="1">
        <v>1.0638680555555556E-2</v>
      </c>
      <c r="I350" s="1">
        <v>8.5799768518518525E-3</v>
      </c>
      <c r="J350" s="1">
        <v>6.6261458333333337E-3</v>
      </c>
      <c r="K350" s="1">
        <v>0.16740780092592591</v>
      </c>
      <c r="L350" s="1"/>
      <c r="M350" s="1">
        <v>2.0890347222222223E-2</v>
      </c>
      <c r="N350" s="1"/>
    </row>
    <row r="351" spans="1:14" x14ac:dyDescent="0.35">
      <c r="A351" s="2">
        <v>44713</v>
      </c>
      <c r="B351" t="s">
        <v>3</v>
      </c>
      <c r="C351" s="4">
        <v>0.21544965277777778</v>
      </c>
      <c r="D351" s="1">
        <v>0.16701565972222221</v>
      </c>
      <c r="E351" s="1">
        <v>5.4989363425925926E-2</v>
      </c>
      <c r="F351" s="1"/>
      <c r="G351" s="1">
        <v>4.8433993055555555E-2</v>
      </c>
      <c r="H351" s="1"/>
      <c r="I351" s="1">
        <v>3.3744826388888892E-2</v>
      </c>
      <c r="J351" s="1">
        <v>5.8660532407407411E-3</v>
      </c>
      <c r="K351" s="1">
        <v>0.11408046296296297</v>
      </c>
      <c r="L351" s="1"/>
      <c r="M351" s="1">
        <v>8.8231134259259252E-3</v>
      </c>
      <c r="N351" s="1"/>
    </row>
    <row r="352" spans="1:14" x14ac:dyDescent="0.35">
      <c r="A352" s="2">
        <v>44713</v>
      </c>
      <c r="B352" t="s">
        <v>4</v>
      </c>
      <c r="C352" s="4">
        <v>0.20484928240740741</v>
      </c>
      <c r="D352" s="1">
        <v>0.13431499999999999</v>
      </c>
      <c r="E352" s="1">
        <v>1.3726400462962963E-2</v>
      </c>
      <c r="F352" s="1">
        <v>2.1210879629629631E-3</v>
      </c>
      <c r="G352" s="1">
        <v>7.0534282407407403E-2</v>
      </c>
      <c r="H352" s="1">
        <v>1.2322789351851852E-2</v>
      </c>
      <c r="I352" s="1">
        <v>2.9102951388888888E-2</v>
      </c>
      <c r="J352" s="1"/>
      <c r="K352" s="1">
        <v>0.13141098379629629</v>
      </c>
      <c r="L352" s="1">
        <v>2.8465335648148148E-2</v>
      </c>
      <c r="M352" s="1">
        <v>6.4320601851851854E-4</v>
      </c>
      <c r="N352" s="1"/>
    </row>
    <row r="353" spans="1:14" x14ac:dyDescent="0.35">
      <c r="A353" s="2">
        <v>44713</v>
      </c>
      <c r="B353" t="s">
        <v>5</v>
      </c>
      <c r="C353" s="4">
        <v>0.22659920138888889</v>
      </c>
      <c r="D353" s="1">
        <v>0.16621666666666668</v>
      </c>
      <c r="E353" s="1">
        <v>2.1228819444444446E-3</v>
      </c>
      <c r="F353" s="1"/>
      <c r="G353" s="1">
        <v>6.0382534722222221E-2</v>
      </c>
      <c r="H353" s="1">
        <v>1.3037766203703704E-2</v>
      </c>
      <c r="I353" s="1">
        <v>2.6410844907407409E-2</v>
      </c>
      <c r="J353" s="1"/>
      <c r="K353" s="1">
        <v>0.16547438657407407</v>
      </c>
      <c r="L353" s="1"/>
      <c r="M353" s="1">
        <v>2.093392361111111E-2</v>
      </c>
      <c r="N353" s="1"/>
    </row>
    <row r="354" spans="1:14" x14ac:dyDescent="0.35">
      <c r="A354" s="2">
        <v>44713</v>
      </c>
      <c r="B354" t="s">
        <v>11</v>
      </c>
      <c r="C354" s="4">
        <v>0.19271491898148149</v>
      </c>
      <c r="D354" s="1">
        <v>0.15151118055555557</v>
      </c>
      <c r="E354" s="1">
        <v>1.3140046296296296E-3</v>
      </c>
      <c r="F354" s="1"/>
      <c r="G354" s="1">
        <v>4.1203738425925923E-2</v>
      </c>
      <c r="H354" s="1">
        <v>1.6919340277777778E-2</v>
      </c>
      <c r="I354" s="1"/>
      <c r="J354" s="1"/>
      <c r="K354" s="1">
        <v>0.15051479166666668</v>
      </c>
      <c r="L354" s="1">
        <v>2.4284398148148149E-2</v>
      </c>
      <c r="M354" s="1"/>
      <c r="N354" s="1"/>
    </row>
    <row r="355" spans="1:14" x14ac:dyDescent="0.35">
      <c r="A355" s="2">
        <v>44713</v>
      </c>
      <c r="B355" t="s">
        <v>8</v>
      </c>
      <c r="C355" s="4">
        <v>0.26549247685185184</v>
      </c>
      <c r="D355" s="1">
        <v>0.16979682870370372</v>
      </c>
      <c r="E355" s="1">
        <v>6.2016435185185187E-3</v>
      </c>
      <c r="F355" s="1"/>
      <c r="G355" s="1">
        <v>9.5695648148148155E-2</v>
      </c>
      <c r="H355" s="1">
        <v>5.2950347222222218E-3</v>
      </c>
      <c r="I355" s="1">
        <v>6.6735682870370364E-2</v>
      </c>
      <c r="J355" s="1">
        <v>3.83125E-3</v>
      </c>
      <c r="K355" s="1">
        <v>0.16472002314814815</v>
      </c>
      <c r="L355" s="1"/>
      <c r="M355" s="1">
        <v>1.9833680555555556E-2</v>
      </c>
      <c r="N355" s="1"/>
    </row>
    <row r="356" spans="1:14" x14ac:dyDescent="0.35">
      <c r="A356" s="2">
        <v>44713</v>
      </c>
      <c r="B356" t="s">
        <v>9</v>
      </c>
      <c r="C356" s="4">
        <v>0.21888481481481481</v>
      </c>
      <c r="D356" s="1">
        <v>0.16102527777777778</v>
      </c>
      <c r="E356" s="1">
        <v>2.0253125000000002E-3</v>
      </c>
      <c r="F356" s="1"/>
      <c r="G356" s="1">
        <v>5.7859537037037036E-2</v>
      </c>
      <c r="H356" s="1">
        <v>2.2271134259259258E-2</v>
      </c>
      <c r="I356" s="1">
        <v>1.2005405092592592E-2</v>
      </c>
      <c r="J356" s="1">
        <v>9.9664004629629634E-3</v>
      </c>
      <c r="K356" s="1">
        <v>0.15925922453703703</v>
      </c>
      <c r="L356" s="1"/>
      <c r="M356" s="1">
        <v>1.3616597222222223E-2</v>
      </c>
      <c r="N356" s="1"/>
    </row>
    <row r="357" spans="1:14" x14ac:dyDescent="0.35">
      <c r="A357" s="2">
        <v>44713</v>
      </c>
      <c r="B357" t="s">
        <v>10</v>
      </c>
      <c r="C357" s="4">
        <v>0.20864657407407408</v>
      </c>
      <c r="D357" s="1">
        <v>0.16807896990740739</v>
      </c>
      <c r="E357" s="1">
        <v>1.9557060185185185E-3</v>
      </c>
      <c r="F357" s="1"/>
      <c r="G357" s="1">
        <v>4.0567604166666667E-2</v>
      </c>
      <c r="H357" s="1"/>
      <c r="I357" s="1">
        <v>5.1369328703703707E-3</v>
      </c>
      <c r="J357" s="1">
        <v>1.4482222222222223E-2</v>
      </c>
      <c r="K357" s="1">
        <v>0.16670439814814814</v>
      </c>
      <c r="L357" s="1"/>
      <c r="M357" s="1">
        <v>2.0948449074074074E-2</v>
      </c>
      <c r="N357" s="1"/>
    </row>
    <row r="358" spans="1:14" x14ac:dyDescent="0.35">
      <c r="A358" s="2">
        <v>44713</v>
      </c>
      <c r="B358" t="s">
        <v>25</v>
      </c>
      <c r="C358" s="4">
        <v>0.19754488425925926</v>
      </c>
      <c r="D358" s="1">
        <v>0.12139261574074074</v>
      </c>
      <c r="E358" s="1">
        <v>1.1931597222222222E-3</v>
      </c>
      <c r="F358" s="1"/>
      <c r="G358" s="1">
        <v>7.6152268518518515E-2</v>
      </c>
      <c r="H358" s="1">
        <v>2.4533576388888888E-2</v>
      </c>
      <c r="I358" s="1">
        <v>5.4928240740740744E-3</v>
      </c>
      <c r="J358" s="1">
        <v>1.5180659722222222E-2</v>
      </c>
      <c r="K358" s="1">
        <v>0.13386600694444445</v>
      </c>
      <c r="L358" s="1"/>
      <c r="M358" s="1">
        <v>1.9228148148148147E-2</v>
      </c>
      <c r="N358" s="1">
        <v>1.1717060185185185E-2</v>
      </c>
    </row>
    <row r="359" spans="1:14" x14ac:dyDescent="0.35">
      <c r="A359" s="2">
        <v>44716</v>
      </c>
      <c r="B359" t="s">
        <v>11</v>
      </c>
      <c r="C359" s="4">
        <v>0.15501623842592593</v>
      </c>
      <c r="D359" s="1">
        <v>0.14768883101851851</v>
      </c>
      <c r="E359" s="1">
        <v>0.11570777777777778</v>
      </c>
      <c r="F359" s="1">
        <v>3.9832175925925923E-4</v>
      </c>
      <c r="G359" s="1">
        <v>7.3274074074074075E-3</v>
      </c>
      <c r="H359" s="1">
        <v>2.2298611111111113E-3</v>
      </c>
      <c r="I359" s="1">
        <v>3.0597222222222224E-3</v>
      </c>
      <c r="J359" s="1"/>
      <c r="K359" s="1">
        <v>3.3886215277777777E-2</v>
      </c>
      <c r="L359" s="1">
        <v>2.0378240740740743E-3</v>
      </c>
      <c r="M359" s="1"/>
      <c r="N359" s="1"/>
    </row>
    <row r="360" spans="1:14" x14ac:dyDescent="0.35">
      <c r="A360" s="2">
        <v>44718</v>
      </c>
      <c r="B360" t="s">
        <v>3</v>
      </c>
      <c r="C360" s="4">
        <v>0.3356559837962963</v>
      </c>
      <c r="D360" s="1">
        <v>0.23983208333333333</v>
      </c>
      <c r="E360" s="1">
        <v>2.189849537037037E-3</v>
      </c>
      <c r="F360" s="1"/>
      <c r="G360" s="1">
        <v>9.5823900462962963E-2</v>
      </c>
      <c r="H360" s="1"/>
      <c r="I360" s="1">
        <v>7.0515046296296291E-2</v>
      </c>
      <c r="J360" s="1">
        <v>2.4868981481481482E-3</v>
      </c>
      <c r="K360" s="1">
        <v>0.26022267361111112</v>
      </c>
      <c r="L360" s="1"/>
      <c r="M360" s="1">
        <v>2.2821956018518517E-2</v>
      </c>
      <c r="N360" s="1"/>
    </row>
    <row r="361" spans="1:14" x14ac:dyDescent="0.35">
      <c r="A361" s="2">
        <v>44718</v>
      </c>
      <c r="B361" t="s">
        <v>4</v>
      </c>
      <c r="C361" s="4">
        <v>0.33615119212962963</v>
      </c>
      <c r="D361" s="1">
        <v>0.21331934027777777</v>
      </c>
      <c r="E361" s="1">
        <v>1.9560682870370369E-2</v>
      </c>
      <c r="F361" s="1">
        <v>1.6087731481481482E-3</v>
      </c>
      <c r="G361" s="1">
        <v>0.12283185185185186</v>
      </c>
      <c r="H361" s="1">
        <v>1.8779328703703704E-2</v>
      </c>
      <c r="I361" s="1">
        <v>2.9870474537037037E-2</v>
      </c>
      <c r="J361" s="1"/>
      <c r="K361" s="1">
        <v>0.20133071759259261</v>
      </c>
      <c r="L361" s="1">
        <v>4.357363425925926E-2</v>
      </c>
      <c r="M361" s="1">
        <v>2.1098414351851853E-2</v>
      </c>
      <c r="N361" s="1">
        <v>9.5099999999999994E-3</v>
      </c>
    </row>
    <row r="362" spans="1:14" x14ac:dyDescent="0.35">
      <c r="A362" s="2">
        <v>44718</v>
      </c>
      <c r="B362" t="s">
        <v>11</v>
      </c>
      <c r="C362" s="4">
        <v>0.34458076388888886</v>
      </c>
      <c r="D362" s="1">
        <v>0.29435604166666668</v>
      </c>
      <c r="E362" s="1">
        <v>3.0796412037037038E-3</v>
      </c>
      <c r="F362" s="1"/>
      <c r="G362" s="1">
        <v>5.0224722222222219E-2</v>
      </c>
      <c r="H362" s="1">
        <v>9.4264467592592594E-3</v>
      </c>
      <c r="I362" s="1">
        <v>1.0100590277777778E-2</v>
      </c>
      <c r="J362" s="1"/>
      <c r="K362" s="1">
        <v>0.29902381944444445</v>
      </c>
      <c r="L362" s="1">
        <v>2.6060960648148147E-2</v>
      </c>
      <c r="M362" s="1"/>
      <c r="N362" s="1">
        <v>4.6367245370370373E-3</v>
      </c>
    </row>
    <row r="363" spans="1:14" x14ac:dyDescent="0.35">
      <c r="A363" s="2">
        <v>44718</v>
      </c>
      <c r="B363" t="s">
        <v>9</v>
      </c>
      <c r="C363" s="4">
        <v>0.34305275462962964</v>
      </c>
      <c r="D363" s="1">
        <v>0.23972874999999999</v>
      </c>
      <c r="E363" s="1">
        <v>3.3231712962962963E-3</v>
      </c>
      <c r="F363" s="1"/>
      <c r="G363" s="1">
        <v>0.10332400462962962</v>
      </c>
      <c r="H363" s="1">
        <v>3.7209768518518517E-2</v>
      </c>
      <c r="I363" s="1">
        <v>1.7856111111111111E-2</v>
      </c>
      <c r="J363" s="1">
        <v>2.0101006944444444E-2</v>
      </c>
      <c r="K363" s="1">
        <v>0.26862026620370372</v>
      </c>
      <c r="L363" s="1"/>
      <c r="M363" s="1">
        <v>2.0889074074074074E-2</v>
      </c>
      <c r="N363" s="1">
        <v>7.2680439814814812E-3</v>
      </c>
    </row>
    <row r="364" spans="1:14" x14ac:dyDescent="0.35">
      <c r="A364" s="2">
        <v>44718</v>
      </c>
      <c r="B364" t="s">
        <v>10</v>
      </c>
      <c r="C364" s="4">
        <v>0.33210270833333333</v>
      </c>
      <c r="D364" s="1">
        <v>0.26373050925925928</v>
      </c>
      <c r="E364" s="1">
        <v>5.2013773148148149E-3</v>
      </c>
      <c r="F364" s="1">
        <v>3.1848379629629631E-4</v>
      </c>
      <c r="G364" s="1">
        <v>6.8372199074074075E-2</v>
      </c>
      <c r="H364" s="1"/>
      <c r="I364" s="1">
        <v>1.5464166666666666E-2</v>
      </c>
      <c r="J364" s="1">
        <v>2.8310555555555554E-2</v>
      </c>
      <c r="K364" s="1">
        <v>0.26254089120370372</v>
      </c>
      <c r="L364" s="1"/>
      <c r="M364" s="1">
        <v>2.1226458333333333E-2</v>
      </c>
      <c r="N364" s="1">
        <v>3.3710185185185184E-3</v>
      </c>
    </row>
    <row r="365" spans="1:14" x14ac:dyDescent="0.35">
      <c r="A365" s="2">
        <v>44718</v>
      </c>
      <c r="B365" t="s">
        <v>25</v>
      </c>
      <c r="C365" s="4">
        <v>0.33546858796296297</v>
      </c>
      <c r="D365" s="1">
        <v>0.26946656250000001</v>
      </c>
      <c r="E365" s="1">
        <v>2.0879039351851852E-2</v>
      </c>
      <c r="F365" s="1"/>
      <c r="G365" s="1">
        <v>6.6002025462962965E-2</v>
      </c>
      <c r="H365" s="1">
        <v>2.5213738425925926E-2</v>
      </c>
      <c r="I365" s="1">
        <v>2.8815856481481483E-3</v>
      </c>
      <c r="J365" s="1">
        <v>1.1126597222222222E-2</v>
      </c>
      <c r="K365" s="1">
        <v>0.2697147222222222</v>
      </c>
      <c r="L365" s="1"/>
      <c r="M365" s="1">
        <v>2.0867118055555557E-2</v>
      </c>
      <c r="N365" s="1">
        <v>5.912986111111111E-3</v>
      </c>
    </row>
    <row r="366" spans="1:14" x14ac:dyDescent="0.35">
      <c r="A366" s="2">
        <v>44718</v>
      </c>
      <c r="B366" t="s">
        <v>3</v>
      </c>
      <c r="C366" s="4">
        <v>0.20610187499999999</v>
      </c>
      <c r="D366" s="1">
        <v>0.15218545138888889</v>
      </c>
      <c r="E366" s="1">
        <v>1.2875694444444445E-3</v>
      </c>
      <c r="F366" s="1"/>
      <c r="G366" s="1">
        <v>5.3916423611111111E-2</v>
      </c>
      <c r="H366" s="1"/>
      <c r="I366" s="1">
        <v>4.1410358796296294E-2</v>
      </c>
      <c r="J366" s="1">
        <v>2.4868981481481482E-3</v>
      </c>
      <c r="K366" s="1">
        <v>0.16321812499999999</v>
      </c>
      <c r="L366" s="1"/>
      <c r="M366" s="1">
        <v>1.0019166666666666E-2</v>
      </c>
      <c r="N366" s="1"/>
    </row>
    <row r="367" spans="1:14" x14ac:dyDescent="0.35">
      <c r="A367" s="2">
        <v>44718</v>
      </c>
      <c r="B367" t="s">
        <v>4</v>
      </c>
      <c r="C367" s="4">
        <v>0.21142313657407408</v>
      </c>
      <c r="D367" s="1">
        <v>0.14047429398148148</v>
      </c>
      <c r="E367" s="1">
        <v>1.1820231481481482E-2</v>
      </c>
      <c r="F367" s="1">
        <v>1.6087731481481482E-3</v>
      </c>
      <c r="G367" s="1">
        <v>7.0948842592592598E-2</v>
      </c>
      <c r="H367" s="1">
        <v>1.3323206018518519E-2</v>
      </c>
      <c r="I367" s="1">
        <v>1.9349571759259259E-2</v>
      </c>
      <c r="J367" s="1"/>
      <c r="K367" s="1">
        <v>0.13301159722222222</v>
      </c>
      <c r="L367" s="1">
        <v>2.8766064814814814E-2</v>
      </c>
      <c r="M367" s="1"/>
      <c r="N367" s="1">
        <v>9.5099999999999994E-3</v>
      </c>
    </row>
    <row r="368" spans="1:14" x14ac:dyDescent="0.35">
      <c r="A368" s="2">
        <v>44718</v>
      </c>
      <c r="B368" t="s">
        <v>11</v>
      </c>
      <c r="C368" s="4">
        <v>0.2189000925925926</v>
      </c>
      <c r="D368" s="1">
        <v>0.17321033564814814</v>
      </c>
      <c r="E368" s="1">
        <v>2.0169328703703703E-3</v>
      </c>
      <c r="F368" s="1"/>
      <c r="G368" s="1">
        <v>4.5689756944444444E-2</v>
      </c>
      <c r="H368" s="1">
        <v>9.4264467592592594E-3</v>
      </c>
      <c r="I368" s="1">
        <v>1.0006180555555556E-2</v>
      </c>
      <c r="J368" s="1"/>
      <c r="K368" s="1">
        <v>0.17605939814814814</v>
      </c>
      <c r="L368" s="1">
        <v>2.1620405092592592E-2</v>
      </c>
      <c r="M368" s="1"/>
      <c r="N368" s="1">
        <v>4.6367245370370373E-3</v>
      </c>
    </row>
    <row r="369" spans="1:14" x14ac:dyDescent="0.35">
      <c r="A369" s="2">
        <v>44718</v>
      </c>
      <c r="B369" t="s">
        <v>9</v>
      </c>
      <c r="C369" s="4">
        <v>0.21822635416666666</v>
      </c>
      <c r="D369" s="1">
        <v>0.16189340277777778</v>
      </c>
      <c r="E369" s="1">
        <v>1.8559490740740741E-3</v>
      </c>
      <c r="F369" s="1"/>
      <c r="G369" s="1">
        <v>5.6332951388888886E-2</v>
      </c>
      <c r="H369" s="1">
        <v>7.1888541666666663E-3</v>
      </c>
      <c r="I369" s="1">
        <v>1.1644733796296297E-2</v>
      </c>
      <c r="J369" s="1">
        <v>9.3422453703703705E-3</v>
      </c>
      <c r="K369" s="1">
        <v>0.1651417361111111</v>
      </c>
      <c r="L369" s="1"/>
      <c r="M369" s="1">
        <v>2.0889074074074074E-2</v>
      </c>
      <c r="N369" s="1">
        <v>7.2680439814814812E-3</v>
      </c>
    </row>
    <row r="370" spans="1:14" x14ac:dyDescent="0.35">
      <c r="A370" s="2">
        <v>44718</v>
      </c>
      <c r="B370" t="s">
        <v>10</v>
      </c>
      <c r="C370" s="4">
        <v>0.2056698611111111</v>
      </c>
      <c r="D370" s="1">
        <v>0.1623190625</v>
      </c>
      <c r="E370" s="1">
        <v>2.8821875000000002E-3</v>
      </c>
      <c r="F370" s="1">
        <v>3.1848379629629631E-4</v>
      </c>
      <c r="G370" s="1">
        <v>4.3350798611111109E-2</v>
      </c>
      <c r="H370" s="1"/>
      <c r="I370" s="1">
        <v>1.3177662037037038E-3</v>
      </c>
      <c r="J370" s="1">
        <v>1.7435555555555555E-2</v>
      </c>
      <c r="K370" s="1">
        <v>0.15937365740740742</v>
      </c>
      <c r="L370" s="1"/>
      <c r="M370" s="1">
        <v>2.1226458333333333E-2</v>
      </c>
      <c r="N370" s="1">
        <v>3.3710185185185184E-3</v>
      </c>
    </row>
    <row r="371" spans="1:14" x14ac:dyDescent="0.35">
      <c r="A371" s="2">
        <v>44718</v>
      </c>
      <c r="B371" t="s">
        <v>25</v>
      </c>
      <c r="C371" s="4">
        <v>0.20883422453703704</v>
      </c>
      <c r="D371" s="1">
        <v>0.14788054398148148</v>
      </c>
      <c r="E371" s="1">
        <v>1.3263194444444444E-3</v>
      </c>
      <c r="F371" s="1"/>
      <c r="G371" s="1">
        <v>6.0953680555555556E-2</v>
      </c>
      <c r="H371" s="1">
        <v>2.4702314814814816E-2</v>
      </c>
      <c r="I371" s="1">
        <v>1.7141550925925926E-3</v>
      </c>
      <c r="J371" s="1">
        <v>8.3635763888888891E-3</v>
      </c>
      <c r="K371" s="1">
        <v>0.16763393518518518</v>
      </c>
      <c r="L371" s="1"/>
      <c r="M371" s="1">
        <v>2.0260648148148149E-2</v>
      </c>
      <c r="N371" s="1">
        <v>5.912986111111111E-3</v>
      </c>
    </row>
    <row r="372" spans="1:14" x14ac:dyDescent="0.35">
      <c r="A372" s="2">
        <v>44719</v>
      </c>
      <c r="B372" t="s">
        <v>3</v>
      </c>
      <c r="C372" s="4">
        <v>0.39253180555555556</v>
      </c>
      <c r="D372" s="1">
        <v>0.25452878472222223</v>
      </c>
      <c r="E372" s="1">
        <v>2.4600358796296296E-2</v>
      </c>
      <c r="F372" s="1"/>
      <c r="G372" s="1">
        <v>0.13800302083333332</v>
      </c>
      <c r="H372" s="1"/>
      <c r="I372" s="1">
        <v>0.11466790509259259</v>
      </c>
      <c r="J372" s="1">
        <v>2.5130902777777777E-3</v>
      </c>
      <c r="K372" s="1">
        <v>0.24171848379629629</v>
      </c>
      <c r="L372" s="1"/>
      <c r="M372" s="1">
        <v>2.0822025462962964E-2</v>
      </c>
      <c r="N372" s="1"/>
    </row>
    <row r="373" spans="1:14" x14ac:dyDescent="0.35">
      <c r="A373" s="2">
        <v>44719</v>
      </c>
      <c r="B373" t="s">
        <v>4</v>
      </c>
      <c r="C373" s="4">
        <v>0.32997239583333332</v>
      </c>
      <c r="D373" s="1">
        <v>0.20000784722222223</v>
      </c>
      <c r="E373" s="1">
        <v>1.589795138888889E-2</v>
      </c>
      <c r="F373" s="1">
        <v>8.4571759259259257E-4</v>
      </c>
      <c r="G373" s="1">
        <v>0.12996454861111112</v>
      </c>
      <c r="H373" s="1">
        <v>2.3249340277777777E-2</v>
      </c>
      <c r="I373" s="1">
        <v>4.191759259259259E-2</v>
      </c>
      <c r="J373" s="1"/>
      <c r="K373" s="1">
        <v>0.20477060185185186</v>
      </c>
      <c r="L373" s="1">
        <v>4.3147060185185188E-2</v>
      </c>
      <c r="M373" s="1">
        <v>2.1650555555555555E-2</v>
      </c>
      <c r="N373" s="1"/>
    </row>
    <row r="374" spans="1:14" x14ac:dyDescent="0.35">
      <c r="A374" s="2">
        <v>44719</v>
      </c>
      <c r="B374" t="s">
        <v>11</v>
      </c>
      <c r="C374" s="4">
        <v>0.37914736111111114</v>
      </c>
      <c r="D374" s="1">
        <v>0.29962912037037037</v>
      </c>
      <c r="E374" s="1">
        <v>2.647349537037037E-3</v>
      </c>
      <c r="F374" s="1"/>
      <c r="G374" s="1">
        <v>7.9518240740740737E-2</v>
      </c>
      <c r="H374" s="1">
        <v>8.3563657407407404E-4</v>
      </c>
      <c r="I374" s="1">
        <v>9.2734953703703707E-4</v>
      </c>
      <c r="J374" s="1"/>
      <c r="K374" s="1">
        <v>0.29741758101851851</v>
      </c>
      <c r="L374" s="1">
        <v>7.7755254629629636E-2</v>
      </c>
      <c r="M374" s="1"/>
      <c r="N374" s="1"/>
    </row>
    <row r="375" spans="1:14" x14ac:dyDescent="0.35">
      <c r="A375" s="2">
        <v>44719</v>
      </c>
      <c r="B375" t="s">
        <v>9</v>
      </c>
      <c r="C375" s="4">
        <v>0.36694554398148149</v>
      </c>
      <c r="D375" s="1">
        <v>0.27522868055555555</v>
      </c>
      <c r="E375" s="1">
        <v>3.4244907407407405E-3</v>
      </c>
      <c r="F375" s="1"/>
      <c r="G375" s="1">
        <v>9.1716863425925929E-2</v>
      </c>
      <c r="H375" s="1">
        <v>2.244556712962963E-2</v>
      </c>
      <c r="I375" s="1">
        <v>4.0885532407407407E-3</v>
      </c>
      <c r="J375" s="1">
        <v>1.4411331018518518E-2</v>
      </c>
      <c r="K375" s="1">
        <v>0.28252396990740741</v>
      </c>
      <c r="L375" s="1"/>
      <c r="M375" s="1">
        <v>2.0897523148148148E-2</v>
      </c>
      <c r="N375" s="1">
        <v>2.9873888888888887E-2</v>
      </c>
    </row>
    <row r="376" spans="1:14" x14ac:dyDescent="0.35">
      <c r="A376" s="2">
        <v>44719</v>
      </c>
      <c r="B376" t="s">
        <v>10</v>
      </c>
      <c r="C376" s="4">
        <v>0.34280085648148151</v>
      </c>
      <c r="D376" s="1">
        <v>0.27240701388888888</v>
      </c>
      <c r="E376" s="1">
        <v>4.4644444444444445E-3</v>
      </c>
      <c r="F376" s="1">
        <v>2.2045138888888891E-3</v>
      </c>
      <c r="G376" s="1">
        <v>7.0393842592592598E-2</v>
      </c>
      <c r="H376" s="1"/>
      <c r="I376" s="1">
        <v>2.5976909722222222E-2</v>
      </c>
      <c r="J376" s="1">
        <v>4.4416932870370372E-2</v>
      </c>
      <c r="K376" s="1">
        <v>0.26798708333333332</v>
      </c>
      <c r="L376" s="1"/>
      <c r="M376" s="1"/>
      <c r="N376" s="1"/>
    </row>
    <row r="377" spans="1:14" x14ac:dyDescent="0.35">
      <c r="A377" s="2">
        <v>44719</v>
      </c>
      <c r="B377" t="s">
        <v>25</v>
      </c>
      <c r="C377" s="4">
        <v>0.33708012731481479</v>
      </c>
      <c r="D377" s="1">
        <v>0.27562540509259259</v>
      </c>
      <c r="E377" s="1">
        <v>5.9551388888888892E-3</v>
      </c>
      <c r="F377" s="1"/>
      <c r="G377" s="1">
        <v>6.1454722222222223E-2</v>
      </c>
      <c r="H377" s="1">
        <v>1.0718159722222223E-2</v>
      </c>
      <c r="I377" s="1">
        <v>5.0584143518518521E-3</v>
      </c>
      <c r="J377" s="1">
        <v>1.4280254629629629E-2</v>
      </c>
      <c r="K377" s="1">
        <v>0.27640850694444447</v>
      </c>
      <c r="L377" s="1"/>
      <c r="M377" s="1">
        <v>2.0727430555555554E-2</v>
      </c>
      <c r="N377" s="1">
        <v>1.0670462962962963E-2</v>
      </c>
    </row>
    <row r="378" spans="1:14" x14ac:dyDescent="0.35">
      <c r="A378" s="2">
        <v>44719</v>
      </c>
      <c r="B378" t="s">
        <v>3</v>
      </c>
      <c r="C378" s="4">
        <v>0.23528464120370371</v>
      </c>
      <c r="D378" s="1">
        <v>0.15969059027777777</v>
      </c>
      <c r="E378" s="1">
        <v>1.5655092592592593E-3</v>
      </c>
      <c r="F378" s="1"/>
      <c r="G378" s="1">
        <v>7.5594050925925929E-2</v>
      </c>
      <c r="H378" s="1"/>
      <c r="I378" s="1">
        <v>6.45796412037037E-2</v>
      </c>
      <c r="J378" s="1">
        <v>2.5130902777777777E-3</v>
      </c>
      <c r="K378" s="1">
        <v>0.1636586574074074</v>
      </c>
      <c r="L378" s="1"/>
      <c r="M378" s="1">
        <v>8.501319444444445E-3</v>
      </c>
      <c r="N378" s="1"/>
    </row>
    <row r="379" spans="1:14" x14ac:dyDescent="0.35">
      <c r="A379" s="2">
        <v>44719</v>
      </c>
      <c r="B379" t="s">
        <v>4</v>
      </c>
      <c r="C379" s="4">
        <v>0.20533512731481482</v>
      </c>
      <c r="D379" s="1">
        <v>0.12654857638888889</v>
      </c>
      <c r="E379" s="1">
        <v>1.0795150462962963E-2</v>
      </c>
      <c r="F379" s="1">
        <v>8.4571759259259257E-4</v>
      </c>
      <c r="G379" s="1">
        <v>7.878655092592593E-2</v>
      </c>
      <c r="H379" s="1">
        <v>2.3249340277777777E-2</v>
      </c>
      <c r="I379" s="1">
        <v>2.5823784722222222E-2</v>
      </c>
      <c r="J379" s="1"/>
      <c r="K379" s="1">
        <v>0.13593758101851852</v>
      </c>
      <c r="L379" s="1">
        <v>2.9271655092592594E-2</v>
      </c>
      <c r="M379" s="1">
        <v>4.4177083333333335E-4</v>
      </c>
      <c r="N379" s="1"/>
    </row>
    <row r="380" spans="1:14" x14ac:dyDescent="0.35">
      <c r="A380" s="2">
        <v>44719</v>
      </c>
      <c r="B380" t="s">
        <v>11</v>
      </c>
      <c r="C380" s="4">
        <v>0.20934696759259258</v>
      </c>
      <c r="D380" s="1">
        <v>0.18096783564814814</v>
      </c>
      <c r="E380" s="1">
        <v>1.7855439814814815E-3</v>
      </c>
      <c r="F380" s="1"/>
      <c r="G380" s="1">
        <v>2.8379131944444445E-2</v>
      </c>
      <c r="H380" s="1">
        <v>8.3563657407407404E-4</v>
      </c>
      <c r="I380" s="1">
        <v>9.2734953703703707E-4</v>
      </c>
      <c r="J380" s="1"/>
      <c r="K380" s="1">
        <v>0.17933155092592593</v>
      </c>
      <c r="L380" s="1">
        <v>2.6616145833333334E-2</v>
      </c>
      <c r="M380" s="1"/>
      <c r="N380" s="1"/>
    </row>
    <row r="381" spans="1:14" x14ac:dyDescent="0.35">
      <c r="A381" s="2">
        <v>44719</v>
      </c>
      <c r="B381" t="s">
        <v>9</v>
      </c>
      <c r="C381" s="4">
        <v>0.23853370370370369</v>
      </c>
      <c r="D381" s="1">
        <v>0.16486236111111111</v>
      </c>
      <c r="E381" s="1">
        <v>1.7833449074074073E-3</v>
      </c>
      <c r="F381" s="1"/>
      <c r="G381" s="1">
        <v>7.3671342592592587E-2</v>
      </c>
      <c r="H381" s="1">
        <v>1.1971018518518518E-2</v>
      </c>
      <c r="I381" s="1">
        <v>1.6793634259259259E-3</v>
      </c>
      <c r="J381" s="1">
        <v>9.4752662037037045E-3</v>
      </c>
      <c r="K381" s="1">
        <v>0.16885789351851851</v>
      </c>
      <c r="L381" s="1"/>
      <c r="M381" s="1">
        <v>2.0671805555555554E-2</v>
      </c>
      <c r="N381" s="1">
        <v>2.9873888888888887E-2</v>
      </c>
    </row>
    <row r="382" spans="1:14" x14ac:dyDescent="0.35">
      <c r="A382" s="2">
        <v>44719</v>
      </c>
      <c r="B382" t="s">
        <v>10</v>
      </c>
      <c r="C382" s="4">
        <v>0.21742260416666667</v>
      </c>
      <c r="D382" s="1">
        <v>0.15628422453703703</v>
      </c>
      <c r="E382" s="1">
        <v>2.6857175925925924E-3</v>
      </c>
      <c r="F382" s="1">
        <v>2.2045138888888891E-3</v>
      </c>
      <c r="G382" s="1">
        <v>6.1138379629629633E-2</v>
      </c>
      <c r="H382" s="1"/>
      <c r="I382" s="1">
        <v>2.0097349537037037E-2</v>
      </c>
      <c r="J382" s="1">
        <v>4.1041030092592592E-2</v>
      </c>
      <c r="K382" s="1">
        <v>0.15182870370370372</v>
      </c>
      <c r="L382" s="1"/>
      <c r="M382" s="1"/>
      <c r="N382" s="1"/>
    </row>
    <row r="383" spans="1:14" x14ac:dyDescent="0.35">
      <c r="A383" s="2">
        <v>44719</v>
      </c>
      <c r="B383" t="s">
        <v>25</v>
      </c>
      <c r="C383" s="4">
        <v>0.20887895833333334</v>
      </c>
      <c r="D383" s="1">
        <v>0.16898037037037036</v>
      </c>
      <c r="E383" s="1">
        <v>4.7657060185185189E-3</v>
      </c>
      <c r="F383" s="1"/>
      <c r="G383" s="1">
        <v>3.9898587962962966E-2</v>
      </c>
      <c r="H383" s="1">
        <v>2.5543055555555558E-3</v>
      </c>
      <c r="I383" s="1">
        <v>1.2534143518518519E-3</v>
      </c>
      <c r="J383" s="1">
        <v>7.1479513888888886E-3</v>
      </c>
      <c r="K383" s="1">
        <v>0.16666130787037037</v>
      </c>
      <c r="L383" s="1"/>
      <c r="M383" s="1">
        <v>1.8272453703703704E-2</v>
      </c>
      <c r="N383" s="1">
        <v>1.0670462962962963E-2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DD32-0ACE-48EC-B54B-BF537330D6D1}">
  <dimension ref="B1:K20"/>
  <sheetViews>
    <sheetView showGridLines="0" showRowColHeaders="0" tabSelected="1" workbookViewId="0">
      <selection activeCell="K22" sqref="K22"/>
    </sheetView>
  </sheetViews>
  <sheetFormatPr defaultRowHeight="14.5" x14ac:dyDescent="0.35"/>
  <cols>
    <col min="1" max="1" width="3.26953125" customWidth="1"/>
    <col min="2" max="2" width="14.36328125" bestFit="1" customWidth="1"/>
    <col min="3" max="11" width="7.81640625" customWidth="1"/>
  </cols>
  <sheetData>
    <row r="1" spans="2:11" ht="27.5" customHeight="1" x14ac:dyDescent="0.55000000000000004">
      <c r="B1" s="14" t="s">
        <v>74</v>
      </c>
    </row>
    <row r="10" spans="2:11" x14ac:dyDescent="0.35">
      <c r="B10" s="16" t="s">
        <v>44</v>
      </c>
      <c r="C10" s="16" t="s">
        <v>54</v>
      </c>
      <c r="D10" s="16" t="s">
        <v>45</v>
      </c>
      <c r="E10" s="16" t="s">
        <v>46</v>
      </c>
      <c r="F10" s="16" t="s">
        <v>47</v>
      </c>
      <c r="G10" s="16" t="s">
        <v>48</v>
      </c>
      <c r="H10" s="17" t="s">
        <v>50</v>
      </c>
      <c r="I10" s="18" t="s">
        <v>58</v>
      </c>
      <c r="J10" s="16" t="s">
        <v>57</v>
      </c>
      <c r="K10" s="16" t="s">
        <v>61</v>
      </c>
    </row>
    <row r="11" spans="2:11" x14ac:dyDescent="0.35">
      <c r="B11" s="19" t="s">
        <v>2</v>
      </c>
      <c r="C11" s="20">
        <f>SUMIFS('Performance Pivot Table'!F:F,'Performance Pivot Table'!B:B,Performance!B11)</f>
        <v>0.75998954772118554</v>
      </c>
      <c r="D11" s="21">
        <f>SUMIFS('Performance Pivot Table'!G:G,'Performance Pivot Table'!$B:$B,Performance!$B11)</f>
        <v>80</v>
      </c>
      <c r="E11" s="21">
        <f>SUMIFS('Performance Pivot Table'!H:H,'Performance Pivot Table'!$B:$B,Performance!$B11)</f>
        <v>31</v>
      </c>
      <c r="F11" s="21">
        <f>SUMIFS('Performance Pivot Table'!I:I,'Performance Pivot Table'!$B:$B,Performance!$B11)</f>
        <v>2</v>
      </c>
      <c r="G11" s="20">
        <f>SUMIFS('Performance Pivot Table'!J:J,'Performance Pivot Table'!$B:$B,Performance!$B11)</f>
        <v>6.4516129032258063E-2</v>
      </c>
      <c r="H11" s="22">
        <f>SUMIFS('Performance Pivot Table'!K:K,'Performance Pivot Table'!$B:$B,Performance!$B11)</f>
        <v>1</v>
      </c>
      <c r="I11" s="23">
        <f>SUMIFS('Performance Pivot Table'!L:L,'Performance Pivot Table'!$B:$B,Performance!$B11)</f>
        <v>0.5</v>
      </c>
      <c r="J11" s="24">
        <f>SUMIFS('Performance Pivot Table'!S:S,'Performance Pivot Table'!$B:$B,Performance!$B11)</f>
        <v>1.7811053240740741E-3</v>
      </c>
      <c r="K11" s="24">
        <f>SUMIFS('Performance Pivot Table'!T:T,'Performance Pivot Table'!$B:$B,Performance!$B11)</f>
        <v>4.0523726851851848E-4</v>
      </c>
    </row>
    <row r="12" spans="2:11" x14ac:dyDescent="0.35">
      <c r="B12" s="19" t="s">
        <v>3</v>
      </c>
      <c r="C12" s="20">
        <f>SUMIFS('Performance Pivot Table'!F:F,'Performance Pivot Table'!B:B,Performance!B12)</f>
        <v>0.73909865690356913</v>
      </c>
      <c r="D12" s="21">
        <f>SUMIFS('Performance Pivot Table'!G:G,'Performance Pivot Table'!$B:$B,Performance!$B12)</f>
        <v>213</v>
      </c>
      <c r="E12" s="21">
        <f>SUMIFS('Performance Pivot Table'!H:H,'Performance Pivot Table'!$B:$B,Performance!$B12)</f>
        <v>100</v>
      </c>
      <c r="F12" s="21">
        <f>SUMIFS('Performance Pivot Table'!I:I,'Performance Pivot Table'!$B:$B,Performance!$B12)</f>
        <v>16</v>
      </c>
      <c r="G12" s="20">
        <f>SUMIFS('Performance Pivot Table'!J:J,'Performance Pivot Table'!$B:$B,Performance!$B12)</f>
        <v>0.16</v>
      </c>
      <c r="H12" s="22">
        <f>SUMIFS('Performance Pivot Table'!K:K,'Performance Pivot Table'!$B:$B,Performance!$B12)</f>
        <v>0</v>
      </c>
      <c r="I12" s="23">
        <f>SUMIFS('Performance Pivot Table'!L:L,'Performance Pivot Table'!$B:$B,Performance!$B12)</f>
        <v>0</v>
      </c>
      <c r="J12" s="24">
        <f>SUMIFS('Performance Pivot Table'!S:S,'Performance Pivot Table'!$B:$B,Performance!$B12)</f>
        <v>2.7811467570857244E-3</v>
      </c>
      <c r="K12" s="24">
        <f>SUMIFS('Performance Pivot Table'!T:T,'Performance Pivot Table'!$B:$B,Performance!$B12)</f>
        <v>4.3160972004868719E-4</v>
      </c>
    </row>
    <row r="13" spans="2:11" x14ac:dyDescent="0.35">
      <c r="B13" s="19" t="s">
        <v>4</v>
      </c>
      <c r="C13" s="20">
        <f>SUMIFS('Performance Pivot Table'!F:F,'Performance Pivot Table'!B:B,Performance!B13)</f>
        <v>0.67981113177850894</v>
      </c>
      <c r="D13" s="21">
        <f>SUMIFS('Performance Pivot Table'!G:G,'Performance Pivot Table'!$B:$B,Performance!$B13)</f>
        <v>227</v>
      </c>
      <c r="E13" s="21">
        <f>SUMIFS('Performance Pivot Table'!H:H,'Performance Pivot Table'!$B:$B,Performance!$B13)</f>
        <v>73</v>
      </c>
      <c r="F13" s="21">
        <f>SUMIFS('Performance Pivot Table'!I:I,'Performance Pivot Table'!$B:$B,Performance!$B13)</f>
        <v>13</v>
      </c>
      <c r="G13" s="20">
        <f>SUMIFS('Performance Pivot Table'!J:J,'Performance Pivot Table'!$B:$B,Performance!$B13)</f>
        <v>0.17808219178082191</v>
      </c>
      <c r="H13" s="22">
        <f>SUMIFS('Performance Pivot Table'!K:K,'Performance Pivot Table'!$B:$B,Performance!$B13)</f>
        <v>0</v>
      </c>
      <c r="I13" s="23">
        <f>SUMIFS('Performance Pivot Table'!L:L,'Performance Pivot Table'!$B:$B,Performance!$B13)</f>
        <v>0</v>
      </c>
      <c r="J13" s="24">
        <f>SUMIFS('Performance Pivot Table'!S:S,'Performance Pivot Table'!$B:$B,Performance!$B13)</f>
        <v>2.2657142274433023E-3</v>
      </c>
      <c r="K13" s="24">
        <f>SUMIFS('Performance Pivot Table'!T:T,'Performance Pivot Table'!$B:$B,Performance!$B13)</f>
        <v>8.4485642029694889E-4</v>
      </c>
    </row>
    <row r="14" spans="2:11" x14ac:dyDescent="0.35">
      <c r="B14" s="19" t="s">
        <v>5</v>
      </c>
      <c r="C14" s="20">
        <f>SUMIFS('Performance Pivot Table'!F:F,'Performance Pivot Table'!B:B,Performance!B14)</f>
        <v>0.75558091577071707</v>
      </c>
      <c r="D14" s="21">
        <f>SUMIFS('Performance Pivot Table'!G:G,'Performance Pivot Table'!$B:$B,Performance!$B14)</f>
        <v>111</v>
      </c>
      <c r="E14" s="21">
        <f>SUMIFS('Performance Pivot Table'!H:H,'Performance Pivot Table'!$B:$B,Performance!$B14)</f>
        <v>44</v>
      </c>
      <c r="F14" s="21">
        <f>SUMIFS('Performance Pivot Table'!I:I,'Performance Pivot Table'!$B:$B,Performance!$B14)</f>
        <v>6</v>
      </c>
      <c r="G14" s="20">
        <f>SUMIFS('Performance Pivot Table'!J:J,'Performance Pivot Table'!$B:$B,Performance!$B14)</f>
        <v>0.13636363636363635</v>
      </c>
      <c r="H14" s="22">
        <f>SUMIFS('Performance Pivot Table'!K:K,'Performance Pivot Table'!$B:$B,Performance!$B14)</f>
        <v>2</v>
      </c>
      <c r="I14" s="23">
        <f>SUMIFS('Performance Pivot Table'!L:L,'Performance Pivot Table'!$B:$B,Performance!$B14)</f>
        <v>0.33333333333333331</v>
      </c>
      <c r="J14" s="24">
        <f>SUMIFS('Performance Pivot Table'!S:S,'Performance Pivot Table'!$B:$B,Performance!$B14)</f>
        <v>1.9299507841174508E-3</v>
      </c>
      <c r="K14" s="24">
        <f>SUMIFS('Performance Pivot Table'!T:T,'Performance Pivot Table'!$B:$B,Performance!$B14)</f>
        <v>3.0217717717717716E-4</v>
      </c>
    </row>
    <row r="15" spans="2:11" x14ac:dyDescent="0.35">
      <c r="B15" s="19" t="s">
        <v>11</v>
      </c>
      <c r="C15" s="20">
        <f>SUMIFS('Performance Pivot Table'!F:F,'Performance Pivot Table'!B:B,Performance!B15)</f>
        <v>0.81212789708696576</v>
      </c>
      <c r="D15" s="21">
        <f>SUMIFS('Performance Pivot Table'!G:G,'Performance Pivot Table'!$B:$B,Performance!$B15)</f>
        <v>228</v>
      </c>
      <c r="E15" s="21">
        <f>SUMIFS('Performance Pivot Table'!H:H,'Performance Pivot Table'!$B:$B,Performance!$B15)</f>
        <v>90</v>
      </c>
      <c r="F15" s="21">
        <f>SUMIFS('Performance Pivot Table'!I:I,'Performance Pivot Table'!$B:$B,Performance!$B15)</f>
        <v>12</v>
      </c>
      <c r="G15" s="20">
        <f>SUMIFS('Performance Pivot Table'!J:J,'Performance Pivot Table'!$B:$B,Performance!$B15)</f>
        <v>0.13333333333333333</v>
      </c>
      <c r="H15" s="22">
        <f>SUMIFS('Performance Pivot Table'!K:K,'Performance Pivot Table'!$B:$B,Performance!$B15)</f>
        <v>0</v>
      </c>
      <c r="I15" s="23">
        <f>SUMIFS('Performance Pivot Table'!L:L,'Performance Pivot Table'!$B:$B,Performance!$B15)</f>
        <v>0</v>
      </c>
      <c r="J15" s="24">
        <f>SUMIFS('Performance Pivot Table'!S:S,'Performance Pivot Table'!$B:$B,Performance!$B15)</f>
        <v>3.0178382878492528E-3</v>
      </c>
      <c r="K15" s="24">
        <f>SUMIFS('Performance Pivot Table'!T:T,'Performance Pivot Table'!$B:$B,Performance!$B15)</f>
        <v>7.8576794996751138E-4</v>
      </c>
    </row>
    <row r="16" spans="2:11" x14ac:dyDescent="0.35">
      <c r="B16" s="19" t="s">
        <v>8</v>
      </c>
      <c r="C16" s="20">
        <f>SUMIFS('Performance Pivot Table'!F:F,'Performance Pivot Table'!B:B,Performance!B16)</f>
        <v>0.71121731003227118</v>
      </c>
      <c r="D16" s="21">
        <f>SUMIFS('Performance Pivot Table'!G:G,'Performance Pivot Table'!$B:$B,Performance!$B16)</f>
        <v>114</v>
      </c>
      <c r="E16" s="21">
        <f>SUMIFS('Performance Pivot Table'!H:H,'Performance Pivot Table'!$B:$B,Performance!$B16)</f>
        <v>44</v>
      </c>
      <c r="F16" s="21">
        <f>SUMIFS('Performance Pivot Table'!I:I,'Performance Pivot Table'!$B:$B,Performance!$B16)</f>
        <v>7</v>
      </c>
      <c r="G16" s="20">
        <f>SUMIFS('Performance Pivot Table'!J:J,'Performance Pivot Table'!$B:$B,Performance!$B16)</f>
        <v>0.15909090909090909</v>
      </c>
      <c r="H16" s="22">
        <f>SUMIFS('Performance Pivot Table'!K:K,'Performance Pivot Table'!$B:$B,Performance!$B16)</f>
        <v>5</v>
      </c>
      <c r="I16" s="23">
        <f>SUMIFS('Performance Pivot Table'!L:L,'Performance Pivot Table'!$B:$B,Performance!$B16)</f>
        <v>0.7142857142857143</v>
      </c>
      <c r="J16" s="24">
        <f>SUMIFS('Performance Pivot Table'!S:S,'Performance Pivot Table'!$B:$B,Performance!$B16)</f>
        <v>1.4387386289798571E-3</v>
      </c>
      <c r="K16" s="24">
        <f>SUMIFS('Performance Pivot Table'!T:T,'Performance Pivot Table'!$B:$B,Performance!$B16)</f>
        <v>1.5127517868745939E-4</v>
      </c>
    </row>
    <row r="17" spans="2:11" x14ac:dyDescent="0.35">
      <c r="B17" s="19" t="s">
        <v>9</v>
      </c>
      <c r="C17" s="20">
        <f>SUMIFS('Performance Pivot Table'!F:F,'Performance Pivot Table'!B:B,Performance!B17)</f>
        <v>0.74721761463962755</v>
      </c>
      <c r="D17" s="21">
        <f>SUMIFS('Performance Pivot Table'!G:G,'Performance Pivot Table'!$B:$B,Performance!$B17)</f>
        <v>218</v>
      </c>
      <c r="E17" s="21">
        <f>SUMIFS('Performance Pivot Table'!H:H,'Performance Pivot Table'!$B:$B,Performance!$B17)</f>
        <v>89</v>
      </c>
      <c r="F17" s="21">
        <f>SUMIFS('Performance Pivot Table'!I:I,'Performance Pivot Table'!$B:$B,Performance!$B17)</f>
        <v>14</v>
      </c>
      <c r="G17" s="20">
        <f>SUMIFS('Performance Pivot Table'!J:J,'Performance Pivot Table'!$B:$B,Performance!$B17)</f>
        <v>0.15730337078651685</v>
      </c>
      <c r="H17" s="22">
        <f>SUMIFS('Performance Pivot Table'!K:K,'Performance Pivot Table'!$B:$B,Performance!$B17)</f>
        <v>0</v>
      </c>
      <c r="I17" s="23">
        <f>SUMIFS('Performance Pivot Table'!L:L,'Performance Pivot Table'!$B:$B,Performance!$B17)</f>
        <v>0</v>
      </c>
      <c r="J17" s="24">
        <f>SUMIFS('Performance Pivot Table'!S:S,'Performance Pivot Table'!$B:$B,Performance!$B17)</f>
        <v>3.1875424736663273E-3</v>
      </c>
      <c r="K17" s="24">
        <f>SUMIFS('Performance Pivot Table'!T:T,'Performance Pivot Table'!$B:$B,Performance!$B17)</f>
        <v>9.2794342507645253E-4</v>
      </c>
    </row>
    <row r="18" spans="2:11" x14ac:dyDescent="0.35">
      <c r="B18" s="19" t="s">
        <v>10</v>
      </c>
      <c r="C18" s="20">
        <f>SUMIFS('Performance Pivot Table'!F:F,'Performance Pivot Table'!B:B,Performance!B18)</f>
        <v>0.79756669082618514</v>
      </c>
      <c r="D18" s="21">
        <f>SUMIFS('Performance Pivot Table'!G:G,'Performance Pivot Table'!$B:$B,Performance!$B18)</f>
        <v>229</v>
      </c>
      <c r="E18" s="21">
        <f>SUMIFS('Performance Pivot Table'!H:H,'Performance Pivot Table'!$B:$B,Performance!$B18)</f>
        <v>75</v>
      </c>
      <c r="F18" s="21">
        <f>SUMIFS('Performance Pivot Table'!I:I,'Performance Pivot Table'!$B:$B,Performance!$B18)</f>
        <v>15</v>
      </c>
      <c r="G18" s="20">
        <f>SUMIFS('Performance Pivot Table'!J:J,'Performance Pivot Table'!$B:$B,Performance!$B18)</f>
        <v>0.2</v>
      </c>
      <c r="H18" s="22">
        <f>SUMIFS('Performance Pivot Table'!K:K,'Performance Pivot Table'!$B:$B,Performance!$B18)</f>
        <v>2</v>
      </c>
      <c r="I18" s="23">
        <f>SUMIFS('Performance Pivot Table'!L:L,'Performance Pivot Table'!$B:$B,Performance!$B18)</f>
        <v>0.13333333333333333</v>
      </c>
      <c r="J18" s="24">
        <f>SUMIFS('Performance Pivot Table'!S:S,'Performance Pivot Table'!$B:$B,Performance!$B18)</f>
        <v>3.4017669416141027E-3</v>
      </c>
      <c r="K18" s="24">
        <f>SUMIFS('Performance Pivot Table'!T:T,'Performance Pivot Table'!$B:$B,Performance!$B18)</f>
        <v>2.0611454795406762E-3</v>
      </c>
    </row>
    <row r="19" spans="2:11" x14ac:dyDescent="0.35">
      <c r="B19" s="19" t="s">
        <v>25</v>
      </c>
      <c r="C19" s="20">
        <f>SUMIFS('Performance Pivot Table'!F:F,'Performance Pivot Table'!B:B,Performance!B19)</f>
        <v>0.80782777741910039</v>
      </c>
      <c r="D19" s="21">
        <f>SUMIFS('Performance Pivot Table'!G:G,'Performance Pivot Table'!$B:$B,Performance!$B19)</f>
        <v>278</v>
      </c>
      <c r="E19" s="21">
        <f>SUMIFS('Performance Pivot Table'!H:H,'Performance Pivot Table'!$B:$B,Performance!$B19)</f>
        <v>103</v>
      </c>
      <c r="F19" s="21">
        <f>SUMIFS('Performance Pivot Table'!I:I,'Performance Pivot Table'!$B:$B,Performance!$B19)</f>
        <v>12</v>
      </c>
      <c r="G19" s="20">
        <f>SUMIFS('Performance Pivot Table'!J:J,'Performance Pivot Table'!$B:$B,Performance!$B19)</f>
        <v>0.11650485436893204</v>
      </c>
      <c r="H19" s="22">
        <f>SUMIFS('Performance Pivot Table'!K:K,'Performance Pivot Table'!$B:$B,Performance!$B19)</f>
        <v>5</v>
      </c>
      <c r="I19" s="23">
        <f>SUMIFS('Performance Pivot Table'!L:L,'Performance Pivot Table'!$B:$B,Performance!$B19)</f>
        <v>0.41666666666666669</v>
      </c>
      <c r="J19" s="24">
        <f>SUMIFS('Performance Pivot Table'!S:S,'Performance Pivot Table'!$B:$B,Performance!$B19)</f>
        <v>2.3753913535837995E-3</v>
      </c>
      <c r="K19" s="24">
        <f>SUMIFS('Performance Pivot Table'!T:T,'Performance Pivot Table'!$B:$B,Performance!$B19)</f>
        <v>7.8270716759925403E-4</v>
      </c>
    </row>
    <row r="20" spans="2:11" x14ac:dyDescent="0.35">
      <c r="B20" s="25" t="s">
        <v>49</v>
      </c>
      <c r="C20" s="26">
        <f>SUMIFS('Performance Pivot Table'!F:F,'Performance Pivot Table'!B:B,Performance!B20)</f>
        <v>0.76061231073010027</v>
      </c>
      <c r="D20" s="27">
        <f>SUMIFS('Performance Pivot Table'!G:G,'Performance Pivot Table'!$B:$B,Performance!$B20)</f>
        <v>1698</v>
      </c>
      <c r="E20" s="27">
        <f>SUMIFS('Performance Pivot Table'!H:H,'Performance Pivot Table'!$B:$B,Performance!$B20)</f>
        <v>649</v>
      </c>
      <c r="F20" s="27">
        <f>SUMIFS('Performance Pivot Table'!I:I,'Performance Pivot Table'!$B:$B,Performance!$B20)</f>
        <v>97</v>
      </c>
      <c r="G20" s="26">
        <f>SUMIFS('Performance Pivot Table'!J:J,'Performance Pivot Table'!$B:$B,Performance!$B20)</f>
        <v>0.14946070878274267</v>
      </c>
      <c r="H20" s="28">
        <f>SUMIFS('Performance Pivot Table'!K:K,'Performance Pivot Table'!$B:$B,Performance!$B20)</f>
        <v>15</v>
      </c>
      <c r="I20" s="29">
        <f>SUMIFS('Performance Pivot Table'!L:L,'Performance Pivot Table'!$B:$B,Performance!$B20)</f>
        <v>0.15463917525773196</v>
      </c>
      <c r="J20" s="30">
        <f>SUMIFS('Performance Pivot Table'!S:S,'Performance Pivot Table'!$B:$B,Performance!$B20)</f>
        <v>2.6205803123500416E-3</v>
      </c>
      <c r="K20" s="30">
        <f>SUMIFS('Performance Pivot Table'!T:T,'Performance Pivot Table'!$B:$B,Performance!$B20)</f>
        <v>8.4685686864721037E-4</v>
      </c>
    </row>
  </sheetData>
  <conditionalFormatting sqref="G11:G20">
    <cfRule type="cellIs" dxfId="86" priority="23" operator="greaterThanOrEqual">
      <formula>0.15</formula>
    </cfRule>
  </conditionalFormatting>
  <conditionalFormatting sqref="G11:G20">
    <cfRule type="cellIs" dxfId="85" priority="22" operator="between">
      <formula>0.1</formula>
      <formula>0.15</formula>
    </cfRule>
  </conditionalFormatting>
  <conditionalFormatting sqref="G11:G20">
    <cfRule type="cellIs" dxfId="84" priority="21" operator="lessThan">
      <formula>0.1</formula>
    </cfRule>
  </conditionalFormatting>
  <conditionalFormatting sqref="K11:K19">
    <cfRule type="cellIs" dxfId="83" priority="20" operator="lessThanOrEqual">
      <formula xml:space="preserve"> 0.0006944</formula>
    </cfRule>
  </conditionalFormatting>
  <conditionalFormatting sqref="K11:K19">
    <cfRule type="cellIs" dxfId="82" priority="19" operator="between">
      <formula>0.0006944</formula>
      <formula>0.0010417</formula>
    </cfRule>
  </conditionalFormatting>
  <conditionalFormatting sqref="K11:K19">
    <cfRule type="cellIs" dxfId="81" priority="18" operator="greaterThan">
      <formula>0.0010417</formula>
    </cfRule>
  </conditionalFormatting>
  <conditionalFormatting sqref="H11:H20">
    <cfRule type="cellIs" dxfId="80" priority="17" operator="greaterThanOrEqual">
      <formula>0</formula>
    </cfRule>
  </conditionalFormatting>
  <conditionalFormatting sqref="J11:J20">
    <cfRule type="cellIs" dxfId="79" priority="13" operator="greaterThanOrEqual">
      <formula>0</formula>
    </cfRule>
  </conditionalFormatting>
  <conditionalFormatting sqref="G11:G20">
    <cfRule type="cellIs" dxfId="78" priority="9" operator="greaterThan">
      <formula>0.2</formula>
    </cfRule>
  </conditionalFormatting>
  <conditionalFormatting sqref="C11:C20">
    <cfRule type="cellIs" dxfId="77" priority="8" operator="greaterThanOrEqual">
      <formula>0.75</formula>
    </cfRule>
  </conditionalFormatting>
  <conditionalFormatting sqref="C11:C20">
    <cfRule type="cellIs" dxfId="76" priority="7" operator="between">
      <formula>0.7</formula>
      <formula>0.749999</formula>
    </cfRule>
  </conditionalFormatting>
  <conditionalFormatting sqref="C11:C20">
    <cfRule type="cellIs" dxfId="75" priority="6" operator="lessThan">
      <formula>0.7</formula>
    </cfRule>
  </conditionalFormatting>
  <conditionalFormatting sqref="C11:C20">
    <cfRule type="cellIs" dxfId="74" priority="5" operator="greaterThanOrEqual">
      <formula>0.8</formula>
    </cfRule>
  </conditionalFormatting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2B25-92AE-4E75-B897-3ABF8ABE9FF9}">
  <dimension ref="A1:V330"/>
  <sheetViews>
    <sheetView workbookViewId="0">
      <selection activeCell="A2" sqref="A2:A324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1.7265625" bestFit="1" customWidth="1"/>
    <col min="4" max="4" width="11.453125" bestFit="1" customWidth="1"/>
    <col min="5" max="5" width="9" bestFit="1" customWidth="1"/>
    <col min="6" max="6" width="13.7265625" bestFit="1" customWidth="1"/>
    <col min="7" max="7" width="12.453125" bestFit="1" customWidth="1"/>
    <col min="8" max="8" width="11.26953125" bestFit="1" customWidth="1"/>
    <col min="9" max="9" width="11.7265625" bestFit="1" customWidth="1"/>
    <col min="10" max="10" width="11.90625" bestFit="1" customWidth="1"/>
    <col min="11" max="11" width="6.90625" bestFit="1" customWidth="1"/>
    <col min="12" max="12" width="12.90625" bestFit="1" customWidth="1"/>
    <col min="13" max="13" width="18.453125" bestFit="1" customWidth="1"/>
    <col min="14" max="14" width="9.6328125" bestFit="1" customWidth="1"/>
    <col min="15" max="16" width="10.26953125" bestFit="1" customWidth="1"/>
    <col min="17" max="17" width="10" bestFit="1" customWidth="1"/>
    <col min="18" max="18" width="9.7265625" bestFit="1" customWidth="1"/>
    <col min="19" max="19" width="19.7265625" bestFit="1" customWidth="1"/>
    <col min="20" max="20" width="11" style="4" bestFit="1" customWidth="1"/>
    <col min="21" max="21" width="12.1796875" style="4" bestFit="1" customWidth="1"/>
    <col min="22" max="22" width="6.90625" style="4" bestFit="1" customWidth="1"/>
    <col min="23" max="23" width="20.6328125" bestFit="1" customWidth="1"/>
    <col min="24" max="24" width="20" bestFit="1" customWidth="1"/>
    <col min="25" max="25" width="15.54296875" bestFit="1" customWidth="1"/>
    <col min="26" max="26" width="21.90625" bestFit="1" customWidth="1"/>
    <col min="27" max="27" width="11.90625" bestFit="1" customWidth="1"/>
    <col min="28" max="28" width="12.1796875" bestFit="1" customWidth="1"/>
    <col min="29" max="29" width="11.90625" bestFit="1" customWidth="1"/>
    <col min="30" max="30" width="7.90625" bestFit="1" customWidth="1"/>
    <col min="31" max="31" width="11.54296875" bestFit="1" customWidth="1"/>
    <col min="32" max="32" width="7.90625" bestFit="1" customWidth="1"/>
    <col min="33" max="33" width="16.453125" bestFit="1" customWidth="1"/>
    <col min="34" max="34" width="7.90625" bestFit="1" customWidth="1"/>
    <col min="35" max="35" width="11.90625" bestFit="1" customWidth="1"/>
    <col min="36" max="36" width="13.6328125" bestFit="1" customWidth="1"/>
    <col min="37" max="37" width="13.453125" bestFit="1" customWidth="1"/>
    <col min="38" max="38" width="14.08984375" bestFit="1" customWidth="1"/>
    <col min="39" max="39" width="8.08984375" bestFit="1" customWidth="1"/>
    <col min="40" max="41" width="7.90625" bestFit="1" customWidth="1"/>
    <col min="42" max="42" width="10" bestFit="1" customWidth="1"/>
  </cols>
  <sheetData>
    <row r="1" spans="1:22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26</v>
      </c>
      <c r="U1" s="4" t="s">
        <v>34</v>
      </c>
      <c r="V1" s="4" t="s">
        <v>28</v>
      </c>
    </row>
    <row r="2" spans="1:22" x14ac:dyDescent="0.35">
      <c r="A2" s="2">
        <v>44652</v>
      </c>
      <c r="B2" t="s">
        <v>2</v>
      </c>
      <c r="C2">
        <v>61</v>
      </c>
      <c r="D2">
        <v>11</v>
      </c>
      <c r="E2">
        <v>72</v>
      </c>
      <c r="F2" s="1">
        <v>0.15634924768518518</v>
      </c>
      <c r="G2" s="1">
        <v>2.1715162037037037E-3</v>
      </c>
      <c r="H2" s="1">
        <v>9.6780613425925921E-2</v>
      </c>
      <c r="I2" s="1"/>
      <c r="J2" s="1">
        <v>4.9898819444444444E-2</v>
      </c>
      <c r="M2" t="s">
        <v>23</v>
      </c>
      <c r="N2" s="3">
        <f>SUMIFS(Contact!C:C,Contact!A:A,AgentCallSummary[[#This Row],[Interval Start]],Contact!B:B,AgentCallSummary[[#This Row],[Agent Name]])</f>
        <v>32</v>
      </c>
      <c r="O2" s="3">
        <f>SUMIFS(ExecHub!C:C,ExecHub!A:A,AgentCallSummary[[#This Row],[Interval Start]],ExecHub!B:B,AgentCallSummary[[#This Row],[Agent Name]])</f>
        <v>20</v>
      </c>
      <c r="P2" s="3">
        <f>SUMIFS(Declined!C:C,Declined!A:A,AgentCallSummary[[#This Row],[Interval Start]],Declined!B:B,AgentCallSummary[[#This Row],[Agent Name]])</f>
        <v>8</v>
      </c>
      <c r="Q2" s="3">
        <f>SUMIFS(Consent!C:C,Consent!A:A,AgentCallSummary[[#This Row],[Interval Start]],Consent!B:B,AgentCallSummary[[#This Row],[Agent Name]])</f>
        <v>1</v>
      </c>
      <c r="R2" s="3">
        <f>SUMIFS(Scottish!C:C,Scottish!A:A,AgentCallSummary[[#This Row],[Interval Start]],Scottish!B:B,AgentCallSummary[[#This Row],[Agent Name]])</f>
        <v>0</v>
      </c>
      <c r="S2" s="3">
        <f>SUMIFS(Transfer!C:C,Transfer!A:A,AgentCallSummary[[#This Row],[Interval Start]],Transfer!B:B,AgentCallSummary[[#This Row],[Agent Name]])</f>
        <v>0</v>
      </c>
      <c r="T2" s="4">
        <f>SUMIFS(Status!C:C,Status!A:A,AgentCallSummary[[#This Row],[Interval Start]],Status!B:B,AgentCallSummary[[#This Row],[Agent Name]])</f>
        <v>0.34772332175925924</v>
      </c>
      <c r="U2" s="4">
        <f>SUMIFS(Status!K:K,Status!A:A,AgentCallSummary[[#This Row],[Interval Start]],Status!B:B,AgentCallSummary[[#This Row],[Agent Name]])</f>
        <v>0.20133124999999999</v>
      </c>
      <c r="V2" s="4">
        <f>SUMIFS(Status!E:E,Status!A:A,AgentCallSummary[[#This Row],[Interval Start]],Status!B:B,AgentCallSummary[[#This Row],[Agent Name]])</f>
        <v>9.4622986111111113E-2</v>
      </c>
    </row>
    <row r="3" spans="1:22" x14ac:dyDescent="0.35">
      <c r="A3" s="2">
        <v>44652</v>
      </c>
      <c r="B3" t="s">
        <v>3</v>
      </c>
      <c r="C3">
        <v>96</v>
      </c>
      <c r="D3">
        <v>1</v>
      </c>
      <c r="E3">
        <v>97</v>
      </c>
      <c r="F3" s="1">
        <v>0.20068847222222222</v>
      </c>
      <c r="G3" s="1">
        <v>2.0689467592592591E-3</v>
      </c>
      <c r="H3" s="1">
        <v>0.15404768518518519</v>
      </c>
      <c r="I3" s="1"/>
      <c r="J3" s="1">
        <v>3.1441527777777777E-2</v>
      </c>
      <c r="M3" t="s">
        <v>23</v>
      </c>
      <c r="N3" s="3">
        <f>SUMIFS(Contact!C:C,Contact!A:A,AgentCallSummary[[#This Row],[Interval Start]],Contact!B:B,AgentCallSummary[[#This Row],[Agent Name]])</f>
        <v>41</v>
      </c>
      <c r="O3" s="3">
        <f>SUMIFS(ExecHub!C:C,ExecHub!A:A,AgentCallSummary[[#This Row],[Interval Start]],ExecHub!B:B,AgentCallSummary[[#This Row],[Agent Name]])</f>
        <v>22</v>
      </c>
      <c r="P3" s="3">
        <f>SUMIFS(Declined!C:C,Declined!A:A,AgentCallSummary[[#This Row],[Interval Start]],Declined!B:B,AgentCallSummary[[#This Row],[Agent Name]])</f>
        <v>19</v>
      </c>
      <c r="Q3" s="3">
        <f>SUMIFS(Consent!C:C,Consent!A:A,AgentCallSummary[[#This Row],[Interval Start]],Consent!B:B,AgentCallSummary[[#This Row],[Agent Name]])</f>
        <v>3</v>
      </c>
      <c r="R3" s="3">
        <f>SUMIFS(Scottish!C:C,Scottish!A:A,AgentCallSummary[[#This Row],[Interval Start]],Scottish!B:B,AgentCallSummary[[#This Row],[Agent Name]])</f>
        <v>0</v>
      </c>
      <c r="S3" s="3">
        <f>SUMIFS(Transfer!C:C,Transfer!A:A,AgentCallSummary[[#This Row],[Interval Start]],Transfer!B:B,AgentCallSummary[[#This Row],[Agent Name]])</f>
        <v>0</v>
      </c>
      <c r="T3" s="4">
        <f>SUMIFS(Status!C:C,Status!A:A,AgentCallSummary[[#This Row],[Interval Start]],Status!B:B,AgentCallSummary[[#This Row],[Agent Name]])</f>
        <v>0.33759391203703704</v>
      </c>
      <c r="U3" s="4">
        <f>SUMIFS(Status!K:K,Status!A:A,AgentCallSummary[[#This Row],[Interval Start]],Status!B:B,AgentCallSummary[[#This Row],[Agent Name]])</f>
        <v>0.24382045138888889</v>
      </c>
      <c r="V3" s="4">
        <f>SUMIFS(Status!E:E,Status!A:A,AgentCallSummary[[#This Row],[Interval Start]],Status!B:B,AgentCallSummary[[#This Row],[Agent Name]])</f>
        <v>8.8824999999999998E-3</v>
      </c>
    </row>
    <row r="4" spans="1:22" x14ac:dyDescent="0.35">
      <c r="A4" s="2">
        <v>44652</v>
      </c>
      <c r="B4" t="s">
        <v>5</v>
      </c>
      <c r="C4">
        <v>118</v>
      </c>
      <c r="D4">
        <v>2</v>
      </c>
      <c r="E4">
        <v>120</v>
      </c>
      <c r="F4" s="1">
        <v>0.2231444212962963</v>
      </c>
      <c r="G4" s="1">
        <v>1.859525462962963E-3</v>
      </c>
      <c r="H4" s="1">
        <v>0.16644225694444445</v>
      </c>
      <c r="I4" s="1">
        <v>1.5265740740740741E-3</v>
      </c>
      <c r="J4" s="1">
        <v>3.4374340277777776E-2</v>
      </c>
      <c r="K4">
        <v>1</v>
      </c>
      <c r="L4">
        <v>1</v>
      </c>
      <c r="M4" t="s">
        <v>23</v>
      </c>
      <c r="N4" s="3">
        <f>SUMIFS(Contact!C:C,Contact!A:A,AgentCallSummary[[#This Row],[Interval Start]],Contact!B:B,AgentCallSummary[[#This Row],[Agent Name]])</f>
        <v>42</v>
      </c>
      <c r="O4" s="3">
        <f>SUMIFS(ExecHub!C:C,ExecHub!A:A,AgentCallSummary[[#This Row],[Interval Start]],ExecHub!B:B,AgentCallSummary[[#This Row],[Agent Name]])</f>
        <v>35</v>
      </c>
      <c r="P4" s="3">
        <f>SUMIFS(Declined!C:C,Declined!A:A,AgentCallSummary[[#This Row],[Interval Start]],Declined!B:B,AgentCallSummary[[#This Row],[Agent Name]])</f>
        <v>2</v>
      </c>
      <c r="Q4" s="3">
        <f>SUMIFS(Consent!C:C,Consent!A:A,AgentCallSummary[[#This Row],[Interval Start]],Consent!B:B,AgentCallSummary[[#This Row],[Agent Name]])</f>
        <v>7</v>
      </c>
      <c r="R4" s="3">
        <f>SUMIFS(Scottish!C:C,Scottish!A:A,AgentCallSummary[[#This Row],[Interval Start]],Scottish!B:B,AgentCallSummary[[#This Row],[Agent Name]])</f>
        <v>0</v>
      </c>
      <c r="S4" s="3">
        <f>SUMIFS(Transfer!C:C,Transfer!A:A,AgentCallSummary[[#This Row],[Interval Start]],Transfer!B:B,AgentCallSummary[[#This Row],[Agent Name]])</f>
        <v>1</v>
      </c>
      <c r="T4" s="4">
        <f>SUMIFS(Status!C:C,Status!A:A,AgentCallSummary[[#This Row],[Interval Start]],Status!B:B,AgentCallSummary[[#This Row],[Agent Name]])</f>
        <v>0.35586121527777775</v>
      </c>
      <c r="U4" s="4">
        <f>SUMIFS(Status!K:K,Status!A:A,AgentCallSummary[[#This Row],[Interval Start]],Status!B:B,AgentCallSummary[[#This Row],[Agent Name]])</f>
        <v>0.2428129050925926</v>
      </c>
      <c r="V4" s="4">
        <f>SUMIFS(Status!E:E,Status!A:A,AgentCallSummary[[#This Row],[Interval Start]],Status!B:B,AgentCallSummary[[#This Row],[Agent Name]])</f>
        <v>4.6845949074074073E-3</v>
      </c>
    </row>
    <row r="5" spans="1:22" x14ac:dyDescent="0.35">
      <c r="A5" s="2">
        <v>44652</v>
      </c>
      <c r="B5" t="s">
        <v>6</v>
      </c>
      <c r="D5">
        <v>11</v>
      </c>
      <c r="E5">
        <v>11</v>
      </c>
      <c r="F5" s="1">
        <v>7.7473611111111104E-2</v>
      </c>
      <c r="G5" s="1">
        <v>7.0430555555555559E-3</v>
      </c>
      <c r="H5" s="1">
        <v>5.4943391203703701E-2</v>
      </c>
      <c r="I5" s="1">
        <v>4.5336458333333331E-3</v>
      </c>
      <c r="J5" s="1">
        <v>1.7996574074074075E-2</v>
      </c>
      <c r="K5">
        <v>1</v>
      </c>
      <c r="M5" t="s">
        <v>24</v>
      </c>
      <c r="N5" s="3">
        <f>SUMIFS(Contact!C:C,Contact!A:A,AgentCallSummary[[#This Row],[Interval Start]],Contact!B:B,AgentCallSummary[[#This Row],[Agent Name]])</f>
        <v>10</v>
      </c>
      <c r="O5" s="3">
        <f>SUMIFS(ExecHub!C:C,ExecHub!A:A,AgentCallSummary[[#This Row],[Interval Start]],ExecHub!B:B,AgentCallSummary[[#This Row],[Agent Name]])</f>
        <v>9</v>
      </c>
      <c r="P5" s="3">
        <f>SUMIFS(Declined!C:C,Declined!A:A,AgentCallSummary[[#This Row],[Interval Start]],Declined!B:B,AgentCallSummary[[#This Row],[Agent Name]])</f>
        <v>0</v>
      </c>
      <c r="Q5" s="3">
        <f>SUMIFS(Consent!C:C,Consent!A:A,AgentCallSummary[[#This Row],[Interval Start]],Consent!B:B,AgentCallSummary[[#This Row],[Agent Name]])</f>
        <v>1</v>
      </c>
      <c r="R5" s="3">
        <f>SUMIFS(Scottish!C:C,Scottish!A:A,AgentCallSummary[[#This Row],[Interval Start]],Scottish!B:B,AgentCallSummary[[#This Row],[Agent Name]])</f>
        <v>1</v>
      </c>
      <c r="S5" s="3">
        <f>SUMIFS(Transfer!C:C,Transfer!A:A,AgentCallSummary[[#This Row],[Interval Start]],Transfer!B:B,AgentCallSummary[[#This Row],[Agent Name]])</f>
        <v>0</v>
      </c>
      <c r="T5" s="4">
        <f>SUMIFS(Status!C:C,Status!A:A,AgentCallSummary[[#This Row],[Interval Start]],Status!B:B,AgentCallSummary[[#This Row],[Agent Name]])</f>
        <v>0.19114018518518519</v>
      </c>
      <c r="U5" s="4">
        <f>SUMIFS(Status!K:K,Status!A:A,AgentCallSummary[[#This Row],[Interval Start]],Status!B:B,AgentCallSummary[[#This Row],[Agent Name]])</f>
        <v>7.7465231481481475E-2</v>
      </c>
      <c r="V5" s="4">
        <f>SUMIFS(Status!E:E,Status!A:A,AgentCallSummary[[#This Row],[Interval Start]],Status!B:B,AgentCallSummary[[#This Row],[Agent Name]])</f>
        <v>7.3382291666666669E-2</v>
      </c>
    </row>
    <row r="6" spans="1:22" x14ac:dyDescent="0.35">
      <c r="A6" s="2">
        <v>44652</v>
      </c>
      <c r="B6" t="s">
        <v>8</v>
      </c>
      <c r="C6">
        <v>72</v>
      </c>
      <c r="D6">
        <v>12</v>
      </c>
      <c r="E6">
        <v>84</v>
      </c>
      <c r="F6" s="1">
        <v>0.14643053240740742</v>
      </c>
      <c r="G6" s="1">
        <v>1.7432175925925926E-3</v>
      </c>
      <c r="H6" s="1">
        <v>0.11773327546296296</v>
      </c>
      <c r="I6" s="1"/>
      <c r="J6" s="1">
        <v>1.5634814814814813E-2</v>
      </c>
      <c r="M6" t="s">
        <v>23</v>
      </c>
      <c r="N6" s="3">
        <f>SUMIFS(Contact!C:C,Contact!A:A,AgentCallSummary[[#This Row],[Interval Start]],Contact!B:B,AgentCallSummary[[#This Row],[Agent Name]])</f>
        <v>36</v>
      </c>
      <c r="O6" s="3">
        <f>SUMIFS(ExecHub!C:C,ExecHub!A:A,AgentCallSummary[[#This Row],[Interval Start]],ExecHub!B:B,AgentCallSummary[[#This Row],[Agent Name]])</f>
        <v>26</v>
      </c>
      <c r="P6" s="3">
        <f>SUMIFS(Declined!C:C,Declined!A:A,AgentCallSummary[[#This Row],[Interval Start]],Declined!B:B,AgentCallSummary[[#This Row],[Agent Name]])</f>
        <v>4</v>
      </c>
      <c r="Q6" s="3">
        <f>SUMIFS(Consent!C:C,Consent!A:A,AgentCallSummary[[#This Row],[Interval Start]],Consent!B:B,AgentCallSummary[[#This Row],[Agent Name]])</f>
        <v>8</v>
      </c>
      <c r="R6" s="3">
        <f>SUMIFS(Scottish!C:C,Scottish!A:A,AgentCallSummary[[#This Row],[Interval Start]],Scottish!B:B,AgentCallSummary[[#This Row],[Agent Name]])</f>
        <v>2</v>
      </c>
      <c r="S6" s="3">
        <f>SUMIFS(Transfer!C:C,Transfer!A:A,AgentCallSummary[[#This Row],[Interval Start]],Transfer!B:B,AgentCallSummary[[#This Row],[Agent Name]])</f>
        <v>1</v>
      </c>
      <c r="T6" s="4">
        <f>SUMIFS(Status!C:C,Status!A:A,AgentCallSummary[[#This Row],[Interval Start]],Status!B:B,AgentCallSummary[[#This Row],[Agent Name]])</f>
        <v>0.35880293981481481</v>
      </c>
      <c r="U6" s="4">
        <f>SUMIFS(Status!K:K,Status!A:A,AgentCallSummary[[#This Row],[Interval Start]],Status!B:B,AgentCallSummary[[#This Row],[Agent Name]])</f>
        <v>0.1583079050925926</v>
      </c>
      <c r="V6" s="4">
        <f>SUMIFS(Status!E:E,Status!A:A,AgentCallSummary[[#This Row],[Interval Start]],Status!B:B,AgentCallSummary[[#This Row],[Agent Name]])</f>
        <v>0.13294015046296295</v>
      </c>
    </row>
    <row r="7" spans="1:22" x14ac:dyDescent="0.35">
      <c r="A7" s="2">
        <v>44652</v>
      </c>
      <c r="B7" t="s">
        <v>9</v>
      </c>
      <c r="C7">
        <v>81</v>
      </c>
      <c r="E7">
        <v>81</v>
      </c>
      <c r="F7" s="1">
        <v>0.23271724537037036</v>
      </c>
      <c r="G7" s="1">
        <v>2.8730439814814816E-3</v>
      </c>
      <c r="H7" s="1">
        <v>0.1667957175925926</v>
      </c>
      <c r="I7" s="1"/>
      <c r="J7" s="1">
        <v>4.9624074074074077E-2</v>
      </c>
      <c r="M7" t="s">
        <v>23</v>
      </c>
      <c r="N7" s="3">
        <f>SUMIFS(Contact!C:C,Contact!A:A,AgentCallSummary[[#This Row],[Interval Start]],Contact!B:B,AgentCallSummary[[#This Row],[Agent Name]])</f>
        <v>24</v>
      </c>
      <c r="O7" s="3">
        <f>SUMIFS(ExecHub!C:C,ExecHub!A:A,AgentCallSummary[[#This Row],[Interval Start]],ExecHub!B:B,AgentCallSummary[[#This Row],[Agent Name]])</f>
        <v>23</v>
      </c>
      <c r="P7" s="3">
        <f>SUMIFS(Declined!C:C,Declined!A:A,AgentCallSummary[[#This Row],[Interval Start]],Declined!B:B,AgentCallSummary[[#This Row],[Agent Name]])</f>
        <v>0</v>
      </c>
      <c r="Q7" s="3">
        <f>SUMIFS(Consent!C:C,Consent!A:A,AgentCallSummary[[#This Row],[Interval Start]],Consent!B:B,AgentCallSummary[[#This Row],[Agent Name]])</f>
        <v>9</v>
      </c>
      <c r="R7" s="3">
        <f>SUMIFS(Scottish!C:C,Scottish!A:A,AgentCallSummary[[#This Row],[Interval Start]],Scottish!B:B,AgentCallSummary[[#This Row],[Agent Name]])</f>
        <v>0</v>
      </c>
      <c r="S7" s="3">
        <f>SUMIFS(Transfer!C:C,Transfer!A:A,AgentCallSummary[[#This Row],[Interval Start]],Transfer!B:B,AgentCallSummary[[#This Row],[Agent Name]])</f>
        <v>0</v>
      </c>
      <c r="T7" s="4">
        <f>SUMIFS(Status!C:C,Status!A:A,AgentCallSummary[[#This Row],[Interval Start]],Status!B:B,AgentCallSummary[[#This Row],[Agent Name]])</f>
        <v>0.33884237268518519</v>
      </c>
      <c r="U7" s="4">
        <f>SUMIFS(Status!K:K,Status!A:A,AgentCallSummary[[#This Row],[Interval Start]],Status!B:B,AgentCallSummary[[#This Row],[Agent Name]])</f>
        <v>0.26813480324074074</v>
      </c>
      <c r="V7" s="4">
        <f>SUMIFS(Status!E:E,Status!A:A,AgentCallSummary[[#This Row],[Interval Start]],Status!B:B,AgentCallSummary[[#This Row],[Agent Name]])</f>
        <v>1.2520914351851853E-2</v>
      </c>
    </row>
    <row r="8" spans="1:22" x14ac:dyDescent="0.35">
      <c r="A8" s="2">
        <v>44652</v>
      </c>
      <c r="B8" t="s">
        <v>25</v>
      </c>
      <c r="C8">
        <v>71</v>
      </c>
      <c r="E8">
        <v>71</v>
      </c>
      <c r="F8" s="1">
        <v>0.17968481481481482</v>
      </c>
      <c r="G8" s="1">
        <v>2.5307638888888888E-3</v>
      </c>
      <c r="H8" s="1">
        <v>9.015381944444445E-2</v>
      </c>
      <c r="I8" s="1"/>
      <c r="J8" s="1">
        <v>7.7723287037037042E-2</v>
      </c>
      <c r="M8" t="s">
        <v>23</v>
      </c>
      <c r="N8" s="3">
        <f>SUMIFS(Contact!C:C,Contact!A:A,AgentCallSummary[[#This Row],[Interval Start]],Contact!B:B,AgentCallSummary[[#This Row],[Agent Name]])</f>
        <v>23</v>
      </c>
      <c r="O8" s="3">
        <f>SUMIFS(ExecHub!C:C,ExecHub!A:A,AgentCallSummary[[#This Row],[Interval Start]],ExecHub!B:B,AgentCallSummary[[#This Row],[Agent Name]])</f>
        <v>19</v>
      </c>
      <c r="P8" s="3">
        <f>SUMIFS(Declined!C:C,Declined!A:A,AgentCallSummary[[#This Row],[Interval Start]],Declined!B:B,AgentCallSummary[[#This Row],[Agent Name]])</f>
        <v>3</v>
      </c>
      <c r="Q8" s="3">
        <f>SUMIFS(Consent!C:C,Consent!A:A,AgentCallSummary[[#This Row],[Interval Start]],Consent!B:B,AgentCallSummary[[#This Row],[Agent Name]])</f>
        <v>3</v>
      </c>
      <c r="R8" s="3">
        <f>SUMIFS(Scottish!C:C,Scottish!A:A,AgentCallSummary[[#This Row],[Interval Start]],Scottish!B:B,AgentCallSummary[[#This Row],[Agent Name]])</f>
        <v>0</v>
      </c>
      <c r="S8" s="3">
        <f>SUMIFS(Transfer!C:C,Transfer!A:A,AgentCallSummary[[#This Row],[Interval Start]],Transfer!B:B,AgentCallSummary[[#This Row],[Agent Name]])</f>
        <v>0</v>
      </c>
      <c r="T8" s="4">
        <f>SUMIFS(Status!C:C,Status!A:A,AgentCallSummary[[#This Row],[Interval Start]],Status!B:B,AgentCallSummary[[#This Row],[Agent Name]])</f>
        <v>0.31931681712962962</v>
      </c>
      <c r="U8" s="4">
        <f>SUMIFS(Status!K:K,Status!A:A,AgentCallSummary[[#This Row],[Interval Start]],Status!B:B,AgentCallSummary[[#This Row],[Agent Name]])</f>
        <v>0.24434241898148149</v>
      </c>
      <c r="V8" s="4">
        <f>SUMIFS(Status!E:E,Status!A:A,AgentCallSummary[[#This Row],[Interval Start]],Status!B:B,AgentCallSummary[[#This Row],[Agent Name]])</f>
        <v>2.6188425925925927E-3</v>
      </c>
    </row>
    <row r="9" spans="1:22" x14ac:dyDescent="0.35">
      <c r="A9" s="2">
        <v>44655</v>
      </c>
      <c r="B9" t="s">
        <v>2</v>
      </c>
      <c r="C9">
        <v>89</v>
      </c>
      <c r="D9">
        <v>2</v>
      </c>
      <c r="E9">
        <v>91</v>
      </c>
      <c r="F9" s="1">
        <v>0.18616817129629629</v>
      </c>
      <c r="G9" s="1">
        <v>2.0457986111111111E-3</v>
      </c>
      <c r="H9" s="1">
        <v>0.1104794212962963</v>
      </c>
      <c r="I9" s="1">
        <v>1.3325231481481481E-4</v>
      </c>
      <c r="J9" s="1">
        <v>5.8189583333333336E-2</v>
      </c>
      <c r="K9">
        <v>1</v>
      </c>
      <c r="M9" t="s">
        <v>23</v>
      </c>
      <c r="N9" s="3">
        <f>SUMIFS(Contact!C:C,Contact!A:A,AgentCallSummary[[#This Row],[Interval Start]],Contact!B:B,AgentCallSummary[[#This Row],[Agent Name]])</f>
        <v>34</v>
      </c>
      <c r="O9" s="3">
        <f>SUMIFS(ExecHub!C:C,ExecHub!A:A,AgentCallSummary[[#This Row],[Interval Start]],ExecHub!B:B,AgentCallSummary[[#This Row],[Agent Name]])</f>
        <v>26</v>
      </c>
      <c r="P9" s="3">
        <f>SUMIFS(Declined!C:C,Declined!A:A,AgentCallSummary[[#This Row],[Interval Start]],Declined!B:B,AgentCallSummary[[#This Row],[Agent Name]])</f>
        <v>7</v>
      </c>
      <c r="Q9" s="3">
        <f>SUMIFS(Consent!C:C,Consent!A:A,AgentCallSummary[[#This Row],[Interval Start]],Consent!B:B,AgentCallSummary[[#This Row],[Agent Name]])</f>
        <v>6</v>
      </c>
      <c r="R9" s="3">
        <f>SUMIFS(Scottish!C:C,Scottish!A:A,AgentCallSummary[[#This Row],[Interval Start]],Scottish!B:B,AgentCallSummary[[#This Row],[Agent Name]])</f>
        <v>0</v>
      </c>
      <c r="S9" s="3">
        <f>SUMIFS(Transfer!C:C,Transfer!A:A,AgentCallSummary[[#This Row],[Interval Start]],Transfer!B:B,AgentCallSummary[[#This Row],[Agent Name]])</f>
        <v>0</v>
      </c>
      <c r="T9" s="4">
        <f>SUMIFS(Status!C:C,Status!A:A,AgentCallSummary[[#This Row],[Interval Start]],Status!B:B,AgentCallSummary[[#This Row],[Agent Name]])</f>
        <v>0.3696171412037037</v>
      </c>
      <c r="U9" s="4">
        <f>SUMIFS(Status!K:K,Status!A:A,AgentCallSummary[[#This Row],[Interval Start]],Status!B:B,AgentCallSummary[[#This Row],[Agent Name]])</f>
        <v>0.2625440277777778</v>
      </c>
      <c r="V9" s="4">
        <f>SUMIFS(Status!E:E,Status!A:A,AgentCallSummary[[#This Row],[Interval Start]],Status!B:B,AgentCallSummary[[#This Row],[Agent Name]])</f>
        <v>4.3746296296296294E-3</v>
      </c>
    </row>
    <row r="10" spans="1:22" x14ac:dyDescent="0.35">
      <c r="A10" s="2">
        <v>44655</v>
      </c>
      <c r="B10" t="s">
        <v>3</v>
      </c>
      <c r="C10">
        <v>53</v>
      </c>
      <c r="D10">
        <v>2</v>
      </c>
      <c r="E10">
        <v>55</v>
      </c>
      <c r="F10" s="1">
        <v>0.14672141203703704</v>
      </c>
      <c r="G10" s="1">
        <v>2.667662037037037E-3</v>
      </c>
      <c r="H10" s="1">
        <v>0.11575135416666667</v>
      </c>
      <c r="I10" s="1">
        <v>4.2941550925925925E-3</v>
      </c>
      <c r="J10" s="1">
        <v>1.7924791666666665E-2</v>
      </c>
      <c r="K10">
        <v>2</v>
      </c>
      <c r="M10" t="s">
        <v>23</v>
      </c>
      <c r="N10" s="3">
        <f>SUMIFS(Contact!C:C,Contact!A:A,AgentCallSummary[[#This Row],[Interval Start]],Contact!B:B,AgentCallSummary[[#This Row],[Agent Name]])</f>
        <v>23</v>
      </c>
      <c r="O10" s="3">
        <f>SUMIFS(ExecHub!C:C,ExecHub!A:A,AgentCallSummary[[#This Row],[Interval Start]],ExecHub!B:B,AgentCallSummary[[#This Row],[Agent Name]])</f>
        <v>18</v>
      </c>
      <c r="P10" s="3">
        <f>SUMIFS(Declined!C:C,Declined!A:A,AgentCallSummary[[#This Row],[Interval Start]],Declined!B:B,AgentCallSummary[[#This Row],[Agent Name]])</f>
        <v>5</v>
      </c>
      <c r="Q10" s="3">
        <f>SUMIFS(Consent!C:C,Consent!A:A,AgentCallSummary[[#This Row],[Interval Start]],Consent!B:B,AgentCallSummary[[#This Row],[Agent Name]])</f>
        <v>4</v>
      </c>
      <c r="R10" s="3">
        <f>SUMIFS(Scottish!C:C,Scottish!A:A,AgentCallSummary[[#This Row],[Interval Start]],Scottish!B:B,AgentCallSummary[[#This Row],[Agent Name]])</f>
        <v>0</v>
      </c>
      <c r="S10" s="3">
        <f>SUMIFS(Transfer!C:C,Transfer!A:A,AgentCallSummary[[#This Row],[Interval Start]],Transfer!B:B,AgentCallSummary[[#This Row],[Agent Name]])</f>
        <v>0</v>
      </c>
      <c r="T10" s="4">
        <f>SUMIFS(Status!C:C,Status!A:A,AgentCallSummary[[#This Row],[Interval Start]],Status!B:B,AgentCallSummary[[#This Row],[Agent Name]])</f>
        <v>0.31898840277777779</v>
      </c>
      <c r="U10" s="4">
        <f>SUMIFS(Status!K:K,Status!A:A,AgentCallSummary[[#This Row],[Interval Start]],Status!B:B,AgentCallSummary[[#This Row],[Agent Name]])</f>
        <v>0.17282849537037037</v>
      </c>
      <c r="V10" s="4">
        <f>SUMIFS(Status!E:E,Status!A:A,AgentCallSummary[[#This Row],[Interval Start]],Status!B:B,AgentCallSummary[[#This Row],[Agent Name]])</f>
        <v>7.5275347222222219E-3</v>
      </c>
    </row>
    <row r="11" spans="1:22" x14ac:dyDescent="0.35">
      <c r="A11" s="2">
        <v>44655</v>
      </c>
      <c r="B11" t="s">
        <v>4</v>
      </c>
      <c r="C11">
        <v>79</v>
      </c>
      <c r="D11">
        <v>1</v>
      </c>
      <c r="E11">
        <v>80</v>
      </c>
      <c r="F11" s="1">
        <v>0.17197086805555556</v>
      </c>
      <c r="G11" s="1">
        <v>2.1496296296296298E-3</v>
      </c>
      <c r="H11" s="1">
        <v>0.11239085648148148</v>
      </c>
      <c r="I11" s="1"/>
      <c r="J11" s="1">
        <v>4.428133101851852E-2</v>
      </c>
      <c r="M11" t="s">
        <v>23</v>
      </c>
      <c r="N11" s="3">
        <f>SUMIFS(Contact!C:C,Contact!A:A,AgentCallSummary[[#This Row],[Interval Start]],Contact!B:B,AgentCallSummary[[#This Row],[Agent Name]])</f>
        <v>30</v>
      </c>
      <c r="O11" s="3">
        <f>SUMIFS(ExecHub!C:C,ExecHub!A:A,AgentCallSummary[[#This Row],[Interval Start]],ExecHub!B:B,AgentCallSummary[[#This Row],[Agent Name]])</f>
        <v>23</v>
      </c>
      <c r="P11" s="3">
        <f>SUMIFS(Declined!C:C,Declined!A:A,AgentCallSummary[[#This Row],[Interval Start]],Declined!B:B,AgentCallSummary[[#This Row],[Agent Name]])</f>
        <v>6</v>
      </c>
      <c r="Q11" s="3">
        <f>SUMIFS(Consent!C:C,Consent!A:A,AgentCallSummary[[#This Row],[Interval Start]],Consent!B:B,AgentCallSummary[[#This Row],[Agent Name]])</f>
        <v>3</v>
      </c>
      <c r="R11" s="3">
        <f>SUMIFS(Scottish!C:C,Scottish!A:A,AgentCallSummary[[#This Row],[Interval Start]],Scottish!B:B,AgentCallSummary[[#This Row],[Agent Name]])</f>
        <v>0</v>
      </c>
      <c r="S11" s="3">
        <f>SUMIFS(Transfer!C:C,Transfer!A:A,AgentCallSummary[[#This Row],[Interval Start]],Transfer!B:B,AgentCallSummary[[#This Row],[Agent Name]])</f>
        <v>0</v>
      </c>
      <c r="T11" s="4">
        <f>SUMIFS(Status!C:C,Status!A:A,AgentCallSummary[[#This Row],[Interval Start]],Status!B:B,AgentCallSummary[[#This Row],[Agent Name]])</f>
        <v>0.33567076388888889</v>
      </c>
      <c r="U11" s="4">
        <f>SUMIFS(Status!K:K,Status!A:A,AgentCallSummary[[#This Row],[Interval Start]],Status!B:B,AgentCallSummary[[#This Row],[Agent Name]])</f>
        <v>0.19343320601851852</v>
      </c>
      <c r="V11" s="4">
        <f>SUMIFS(Status!E:E,Status!A:A,AgentCallSummary[[#This Row],[Interval Start]],Status!B:B,AgentCallSummary[[#This Row],[Agent Name]])</f>
        <v>3.2343530092592596E-2</v>
      </c>
    </row>
    <row r="12" spans="1:22" x14ac:dyDescent="0.35">
      <c r="A12" s="2">
        <v>44655</v>
      </c>
      <c r="B12" t="s">
        <v>5</v>
      </c>
      <c r="C12">
        <v>85</v>
      </c>
      <c r="D12">
        <v>4</v>
      </c>
      <c r="E12">
        <v>89</v>
      </c>
      <c r="F12" s="1">
        <v>0.19336165509259259</v>
      </c>
      <c r="G12" s="1">
        <v>2.1725925925925927E-3</v>
      </c>
      <c r="H12" s="1">
        <v>0.15236677083333333</v>
      </c>
      <c r="I12" s="1"/>
      <c r="J12" s="1">
        <v>2.8099687500000001E-2</v>
      </c>
      <c r="L12">
        <v>3</v>
      </c>
      <c r="M12" t="s">
        <v>23</v>
      </c>
      <c r="N12" s="3">
        <f>SUMIFS(Contact!C:C,Contact!A:A,AgentCallSummary[[#This Row],[Interval Start]],Contact!B:B,AgentCallSummary[[#This Row],[Agent Name]])</f>
        <v>35</v>
      </c>
      <c r="O12" s="3">
        <f>SUMIFS(ExecHub!C:C,ExecHub!A:A,AgentCallSummary[[#This Row],[Interval Start]],ExecHub!B:B,AgentCallSummary[[#This Row],[Agent Name]])</f>
        <v>31</v>
      </c>
      <c r="P12" s="3">
        <f>SUMIFS(Declined!C:C,Declined!A:A,AgentCallSummary[[#This Row],[Interval Start]],Declined!B:B,AgentCallSummary[[#This Row],[Agent Name]])</f>
        <v>0</v>
      </c>
      <c r="Q12" s="3">
        <f>SUMIFS(Consent!C:C,Consent!A:A,AgentCallSummary[[#This Row],[Interval Start]],Consent!B:B,AgentCallSummary[[#This Row],[Agent Name]])</f>
        <v>8</v>
      </c>
      <c r="R12" s="3">
        <f>SUMIFS(Scottish!C:C,Scottish!A:A,AgentCallSummary[[#This Row],[Interval Start]],Scottish!B:B,AgentCallSummary[[#This Row],[Agent Name]])</f>
        <v>1</v>
      </c>
      <c r="S12" s="3">
        <f>SUMIFS(Transfer!C:C,Transfer!A:A,AgentCallSummary[[#This Row],[Interval Start]],Transfer!B:B,AgentCallSummary[[#This Row],[Agent Name]])</f>
        <v>3</v>
      </c>
      <c r="T12" s="4">
        <f>SUMIFS(Status!C:C,Status!A:A,AgentCallSummary[[#This Row],[Interval Start]],Status!B:B,AgentCallSummary[[#This Row],[Agent Name]])</f>
        <v>0.3582004513888889</v>
      </c>
      <c r="U12" s="4">
        <f>SUMIFS(Status!K:K,Status!A:A,AgentCallSummary[[#This Row],[Interval Start]],Status!B:B,AgentCallSummary[[#This Row],[Agent Name]])</f>
        <v>0.20874508101851852</v>
      </c>
      <c r="V12" s="4">
        <f>SUMIFS(Status!E:E,Status!A:A,AgentCallSummary[[#This Row],[Interval Start]],Status!B:B,AgentCallSummary[[#This Row],[Agent Name]])</f>
        <v>3.1536770833333332E-2</v>
      </c>
    </row>
    <row r="13" spans="1:22" x14ac:dyDescent="0.35">
      <c r="A13" s="2">
        <v>44655</v>
      </c>
      <c r="B13" t="s">
        <v>6</v>
      </c>
      <c r="D13">
        <v>26</v>
      </c>
      <c r="E13">
        <v>26</v>
      </c>
      <c r="F13" s="1">
        <v>8.8631435185185181E-2</v>
      </c>
      <c r="G13" s="1">
        <v>3.408900462962963E-3</v>
      </c>
      <c r="H13" s="1">
        <v>5.9813460648148145E-2</v>
      </c>
      <c r="I13" s="1">
        <v>5.75162037037037E-4</v>
      </c>
      <c r="J13" s="1">
        <v>2.8242812499999999E-2</v>
      </c>
      <c r="K13">
        <v>3</v>
      </c>
      <c r="L13">
        <v>1</v>
      </c>
      <c r="M13" t="s">
        <v>24</v>
      </c>
      <c r="N13" s="3">
        <f>SUMIFS(Contact!C:C,Contact!A:A,AgentCallSummary[[#This Row],[Interval Start]],Contact!B:B,AgentCallSummary[[#This Row],[Agent Name]])</f>
        <v>14</v>
      </c>
      <c r="O13" s="3">
        <f>SUMIFS(ExecHub!C:C,ExecHub!A:A,AgentCallSummary[[#This Row],[Interval Start]],ExecHub!B:B,AgentCallSummary[[#This Row],[Agent Name]])</f>
        <v>9</v>
      </c>
      <c r="P13" s="3">
        <f>SUMIFS(Declined!C:C,Declined!A:A,AgentCallSummary[[#This Row],[Interval Start]],Declined!B:B,AgentCallSummary[[#This Row],[Agent Name]])</f>
        <v>2</v>
      </c>
      <c r="Q13" s="3">
        <f>SUMIFS(Consent!C:C,Consent!A:A,AgentCallSummary[[#This Row],[Interval Start]],Consent!B:B,AgentCallSummary[[#This Row],[Agent Name]])</f>
        <v>3</v>
      </c>
      <c r="R13" s="3">
        <f>SUMIFS(Scottish!C:C,Scottish!A:A,AgentCallSummary[[#This Row],[Interval Start]],Scottish!B:B,AgentCallSummary[[#This Row],[Agent Name]])</f>
        <v>0</v>
      </c>
      <c r="S13" s="3">
        <f>SUMIFS(Transfer!C:C,Transfer!A:A,AgentCallSummary[[#This Row],[Interval Start]],Transfer!B:B,AgentCallSummary[[#This Row],[Agent Name]])</f>
        <v>3</v>
      </c>
      <c r="T13" s="4">
        <f>SUMIFS(Status!C:C,Status!A:A,AgentCallSummary[[#This Row],[Interval Start]],Status!B:B,AgentCallSummary[[#This Row],[Agent Name]])</f>
        <v>0.33360349537037037</v>
      </c>
      <c r="U13" s="4">
        <f>SUMIFS(Status!K:K,Status!A:A,AgentCallSummary[[#This Row],[Interval Start]],Status!B:B,AgentCallSummary[[#This Row],[Agent Name]])</f>
        <v>8.8609039351851854E-2</v>
      </c>
      <c r="V13" s="4">
        <f>SUMIFS(Status!E:E,Status!A:A,AgentCallSummary[[#This Row],[Interval Start]],Status!B:B,AgentCallSummary[[#This Row],[Agent Name]])</f>
        <v>0.20053699074074074</v>
      </c>
    </row>
    <row r="14" spans="1:22" x14ac:dyDescent="0.35">
      <c r="A14" s="2">
        <v>44655</v>
      </c>
      <c r="B14" t="s">
        <v>25</v>
      </c>
      <c r="C14">
        <v>64</v>
      </c>
      <c r="E14">
        <v>64</v>
      </c>
      <c r="F14" s="1">
        <v>0.21528032407407408</v>
      </c>
      <c r="G14" s="1">
        <v>3.36375E-3</v>
      </c>
      <c r="H14" s="1">
        <v>0.115350625</v>
      </c>
      <c r="I14" s="1"/>
      <c r="J14" s="1">
        <v>8.8658287037037042E-2</v>
      </c>
      <c r="M14" t="s">
        <v>23</v>
      </c>
      <c r="N14" s="3">
        <f>SUMIFS(Contact!C:C,Contact!A:A,AgentCallSummary[[#This Row],[Interval Start]],Contact!B:B,AgentCallSummary[[#This Row],[Agent Name]])</f>
        <v>29</v>
      </c>
      <c r="O14" s="3">
        <f>SUMIFS(ExecHub!C:C,ExecHub!A:A,AgentCallSummary[[#This Row],[Interval Start]],ExecHub!B:B,AgentCallSummary[[#This Row],[Agent Name]])</f>
        <v>25</v>
      </c>
      <c r="P14" s="3">
        <f>SUMIFS(Declined!C:C,Declined!A:A,AgentCallSummary[[#This Row],[Interval Start]],Declined!B:B,AgentCallSummary[[#This Row],[Agent Name]])</f>
        <v>2</v>
      </c>
      <c r="Q14" s="3">
        <f>SUMIFS(Consent!C:C,Consent!A:A,AgentCallSummary[[#This Row],[Interval Start]],Consent!B:B,AgentCallSummary[[#This Row],[Agent Name]])</f>
        <v>1</v>
      </c>
      <c r="R14" s="3">
        <f>SUMIFS(Scottish!C:C,Scottish!A:A,AgentCallSummary[[#This Row],[Interval Start]],Scottish!B:B,AgentCallSummary[[#This Row],[Agent Name]])</f>
        <v>0</v>
      </c>
      <c r="S14" s="3">
        <f>SUMIFS(Transfer!C:C,Transfer!A:A,AgentCallSummary[[#This Row],[Interval Start]],Transfer!B:B,AgentCallSummary[[#This Row],[Agent Name]])</f>
        <v>0</v>
      </c>
      <c r="T14" s="4">
        <f>SUMIFS(Status!C:C,Status!A:A,AgentCallSummary[[#This Row],[Interval Start]],Status!B:B,AgentCallSummary[[#This Row],[Agent Name]])</f>
        <v>0.34800898148148146</v>
      </c>
      <c r="U14" s="4">
        <f>SUMIFS(Status!K:K,Status!A:A,AgentCallSummary[[#This Row],[Interval Start]],Status!B:B,AgentCallSummary[[#This Row],[Agent Name]])</f>
        <v>0.24555996527777776</v>
      </c>
      <c r="V14" s="4">
        <f>SUMIFS(Status!E:E,Status!A:A,AgentCallSummary[[#This Row],[Interval Start]],Status!B:B,AgentCallSummary[[#This Row],[Agent Name]])</f>
        <v>7.3185532407407409E-3</v>
      </c>
    </row>
    <row r="15" spans="1:22" x14ac:dyDescent="0.35">
      <c r="A15" s="2">
        <v>44656</v>
      </c>
      <c r="B15" t="s">
        <v>2</v>
      </c>
      <c r="C15">
        <v>99</v>
      </c>
      <c r="E15">
        <v>97</v>
      </c>
      <c r="F15" s="1">
        <v>0.16546594907407408</v>
      </c>
      <c r="G15" s="1">
        <v>1.7058333333333333E-3</v>
      </c>
      <c r="H15" s="1">
        <v>0.10506681712962963</v>
      </c>
      <c r="I15" s="1"/>
      <c r="J15" s="1">
        <v>4.2386585648148151E-2</v>
      </c>
      <c r="M15" t="s">
        <v>23</v>
      </c>
      <c r="N15" s="3">
        <f>SUMIFS(Contact!C:C,Contact!A:A,AgentCallSummary[[#This Row],[Interval Start]],Contact!B:B,AgentCallSummary[[#This Row],[Agent Name]])</f>
        <v>36</v>
      </c>
      <c r="O15" s="3">
        <f>SUMIFS(ExecHub!C:C,ExecHub!A:A,AgentCallSummary[[#This Row],[Interval Start]],ExecHub!B:B,AgentCallSummary[[#This Row],[Agent Name]])</f>
        <v>24</v>
      </c>
      <c r="P15" s="3">
        <f>SUMIFS(Declined!C:C,Declined!A:A,AgentCallSummary[[#This Row],[Interval Start]],Declined!B:B,AgentCallSummary[[#This Row],[Agent Name]])</f>
        <v>8</v>
      </c>
      <c r="Q15" s="3">
        <f>SUMIFS(Consent!C:C,Consent!A:A,AgentCallSummary[[#This Row],[Interval Start]],Consent!B:B,AgentCallSummary[[#This Row],[Agent Name]])</f>
        <v>5</v>
      </c>
      <c r="R15" s="3">
        <f>SUMIFS(Scottish!C:C,Scottish!A:A,AgentCallSummary[[#This Row],[Interval Start]],Scottish!B:B,AgentCallSummary[[#This Row],[Agent Name]])</f>
        <v>0</v>
      </c>
      <c r="S15" s="3">
        <f>SUMIFS(Transfer!C:C,Transfer!A:A,AgentCallSummary[[#This Row],[Interval Start]],Transfer!B:B,AgentCallSummary[[#This Row],[Agent Name]])</f>
        <v>0</v>
      </c>
      <c r="T15" s="4">
        <f>SUMIFS(Status!C:C,Status!A:A,AgentCallSummary[[#This Row],[Interval Start]],Status!B:B,AgentCallSummary[[#This Row],[Agent Name]])</f>
        <v>0.36081424768518516</v>
      </c>
      <c r="U15" s="4">
        <f>SUMIFS(Status!K:K,Status!A:A,AgentCallSummary[[#This Row],[Interval Start]],Status!B:B,AgentCallSummary[[#This Row],[Agent Name]])</f>
        <v>0.27846789351851853</v>
      </c>
      <c r="V15" s="4">
        <f>SUMIFS(Status!E:E,Status!A:A,AgentCallSummary[[#This Row],[Interval Start]],Status!B:B,AgentCallSummary[[#This Row],[Agent Name]])</f>
        <v>7.3723032407407409E-3</v>
      </c>
    </row>
    <row r="16" spans="1:22" x14ac:dyDescent="0.35">
      <c r="A16" s="2">
        <v>44656</v>
      </c>
      <c r="B16" t="s">
        <v>3</v>
      </c>
      <c r="C16">
        <v>99</v>
      </c>
      <c r="D16">
        <v>1</v>
      </c>
      <c r="E16">
        <v>100</v>
      </c>
      <c r="F16" s="1">
        <v>0.20640483796296297</v>
      </c>
      <c r="G16" s="1">
        <v>2.0640393518518521E-3</v>
      </c>
      <c r="H16" s="1">
        <v>0.1622676388888889</v>
      </c>
      <c r="I16" s="1"/>
      <c r="J16" s="1">
        <v>2.8075682870370371E-2</v>
      </c>
      <c r="M16" t="s">
        <v>23</v>
      </c>
      <c r="N16" s="3">
        <f>SUMIFS(Contact!C:C,Contact!A:A,AgentCallSummary[[#This Row],[Interval Start]],Contact!B:B,AgentCallSummary[[#This Row],[Agent Name]])</f>
        <v>39</v>
      </c>
      <c r="O16" s="3">
        <f>SUMIFS(ExecHub!C:C,ExecHub!A:A,AgentCallSummary[[#This Row],[Interval Start]],ExecHub!B:B,AgentCallSummary[[#This Row],[Agent Name]])</f>
        <v>30</v>
      </c>
      <c r="P16" s="3">
        <f>SUMIFS(Declined!C:C,Declined!A:A,AgentCallSummary[[#This Row],[Interval Start]],Declined!B:B,AgentCallSummary[[#This Row],[Agent Name]])</f>
        <v>4</v>
      </c>
      <c r="Q16" s="3">
        <f>SUMIFS(Consent!C:C,Consent!A:A,AgentCallSummary[[#This Row],[Interval Start]],Consent!B:B,AgentCallSummary[[#This Row],[Agent Name]])</f>
        <v>7</v>
      </c>
      <c r="R16" s="3">
        <f>SUMIFS(Scottish!C:C,Scottish!A:A,AgentCallSummary[[#This Row],[Interval Start]],Scottish!B:B,AgentCallSummary[[#This Row],[Agent Name]])</f>
        <v>3</v>
      </c>
      <c r="S16" s="3">
        <f>SUMIFS(Transfer!C:C,Transfer!A:A,AgentCallSummary[[#This Row],[Interval Start]],Transfer!B:B,AgentCallSummary[[#This Row],[Agent Name]])</f>
        <v>0</v>
      </c>
      <c r="T16" s="4">
        <f>SUMIFS(Status!C:C,Status!A:A,AgentCallSummary[[#This Row],[Interval Start]],Status!B:B,AgentCallSummary[[#This Row],[Agent Name]])</f>
        <v>0.32887194444444445</v>
      </c>
      <c r="U16" s="4">
        <f>SUMIFS(Status!K:K,Status!A:A,AgentCallSummary[[#This Row],[Interval Start]],Status!B:B,AgentCallSummary[[#This Row],[Agent Name]])</f>
        <v>0.25282305555555556</v>
      </c>
      <c r="V16" s="4">
        <f>SUMIFS(Status!E:E,Status!A:A,AgentCallSummary[[#This Row],[Interval Start]],Status!B:B,AgentCallSummary[[#This Row],[Agent Name]])</f>
        <v>9.5210763888888897E-3</v>
      </c>
    </row>
    <row r="17" spans="1:22" x14ac:dyDescent="0.35">
      <c r="A17" s="2">
        <v>44656</v>
      </c>
      <c r="B17" t="s">
        <v>4</v>
      </c>
      <c r="C17">
        <v>94</v>
      </c>
      <c r="D17">
        <v>1</v>
      </c>
      <c r="E17">
        <v>95</v>
      </c>
      <c r="F17" s="1">
        <v>0.19865119212962962</v>
      </c>
      <c r="G17" s="1">
        <v>2.0910648148148147E-3</v>
      </c>
      <c r="H17" s="1">
        <v>0.11474291666666667</v>
      </c>
      <c r="I17" s="1"/>
      <c r="J17" s="1">
        <v>6.8303935185185183E-2</v>
      </c>
      <c r="M17" t="s">
        <v>23</v>
      </c>
      <c r="N17" s="3">
        <f>SUMIFS(Contact!C:C,Contact!A:A,AgentCallSummary[[#This Row],[Interval Start]],Contact!B:B,AgentCallSummary[[#This Row],[Agent Name]])</f>
        <v>24</v>
      </c>
      <c r="O17" s="3">
        <f>SUMIFS(ExecHub!C:C,ExecHub!A:A,AgentCallSummary[[#This Row],[Interval Start]],ExecHub!B:B,AgentCallSummary[[#This Row],[Agent Name]])</f>
        <v>13</v>
      </c>
      <c r="P17" s="3">
        <f>SUMIFS(Declined!C:C,Declined!A:A,AgentCallSummary[[#This Row],[Interval Start]],Declined!B:B,AgentCallSummary[[#This Row],[Agent Name]])</f>
        <v>9</v>
      </c>
      <c r="Q17" s="3">
        <f>SUMIFS(Consent!C:C,Consent!A:A,AgentCallSummary[[#This Row],[Interval Start]],Consent!B:B,AgentCallSummary[[#This Row],[Agent Name]])</f>
        <v>7</v>
      </c>
      <c r="R17" s="3">
        <f>SUMIFS(Scottish!C:C,Scottish!A:A,AgentCallSummary[[#This Row],[Interval Start]],Scottish!B:B,AgentCallSummary[[#This Row],[Agent Name]])</f>
        <v>1</v>
      </c>
      <c r="S17" s="3">
        <f>SUMIFS(Transfer!C:C,Transfer!A:A,AgentCallSummary[[#This Row],[Interval Start]],Transfer!B:B,AgentCallSummary[[#This Row],[Agent Name]])</f>
        <v>0</v>
      </c>
      <c r="T17" s="4">
        <f>SUMIFS(Status!C:C,Status!A:A,AgentCallSummary[[#This Row],[Interval Start]],Status!B:B,AgentCallSummary[[#This Row],[Agent Name]])</f>
        <v>0.33633990740740743</v>
      </c>
      <c r="U17" s="4">
        <f>SUMIFS(Status!K:K,Status!A:A,AgentCallSummary[[#This Row],[Interval Start]],Status!B:B,AgentCallSummary[[#This Row],[Agent Name]])</f>
        <v>0.22016606481481482</v>
      </c>
      <c r="V17" s="4">
        <f>SUMIFS(Status!E:E,Status!A:A,AgentCallSummary[[#This Row],[Interval Start]],Status!B:B,AgentCallSummary[[#This Row],[Agent Name]])</f>
        <v>2.8563263888888888E-2</v>
      </c>
    </row>
    <row r="18" spans="1:22" x14ac:dyDescent="0.35">
      <c r="A18" s="2">
        <v>44656</v>
      </c>
      <c r="B18" t="s">
        <v>5</v>
      </c>
      <c r="C18">
        <v>90</v>
      </c>
      <c r="D18">
        <v>2</v>
      </c>
      <c r="E18">
        <v>92</v>
      </c>
      <c r="F18" s="1">
        <v>0.38700324074074072</v>
      </c>
      <c r="G18" s="1">
        <v>4.2065509259259261E-3</v>
      </c>
      <c r="H18" s="1">
        <v>0.18704136574074073</v>
      </c>
      <c r="I18" s="1"/>
      <c r="J18" s="1">
        <v>0.18546203703703704</v>
      </c>
      <c r="L18">
        <v>1</v>
      </c>
      <c r="M18" t="s">
        <v>23</v>
      </c>
      <c r="N18" s="3">
        <f>SUMIFS(Contact!C:C,Contact!A:A,AgentCallSummary[[#This Row],[Interval Start]],Contact!B:B,AgentCallSummary[[#This Row],[Agent Name]])</f>
        <v>42</v>
      </c>
      <c r="O18" s="3">
        <f>SUMIFS(ExecHub!C:C,ExecHub!A:A,AgentCallSummary[[#This Row],[Interval Start]],ExecHub!B:B,AgentCallSummary[[#This Row],[Agent Name]])</f>
        <v>35</v>
      </c>
      <c r="P18" s="3">
        <f>SUMIFS(Declined!C:C,Declined!A:A,AgentCallSummary[[#This Row],[Interval Start]],Declined!B:B,AgentCallSummary[[#This Row],[Agent Name]])</f>
        <v>2</v>
      </c>
      <c r="Q18" s="3">
        <f>SUMIFS(Consent!C:C,Consent!A:A,AgentCallSummary[[#This Row],[Interval Start]],Consent!B:B,AgentCallSummary[[#This Row],[Agent Name]])</f>
        <v>10</v>
      </c>
      <c r="R18" s="3">
        <f>SUMIFS(Scottish!C:C,Scottish!A:A,AgentCallSummary[[#This Row],[Interval Start]],Scottish!B:B,AgentCallSummary[[#This Row],[Agent Name]])</f>
        <v>2</v>
      </c>
      <c r="S18" s="3">
        <f>SUMIFS(Transfer!C:C,Transfer!A:A,AgentCallSummary[[#This Row],[Interval Start]],Transfer!B:B,AgentCallSummary[[#This Row],[Agent Name]])</f>
        <v>1</v>
      </c>
      <c r="T18" s="4">
        <f>SUMIFS(Status!C:C,Status!A:A,AgentCallSummary[[#This Row],[Interval Start]],Status!B:B,AgentCallSummary[[#This Row],[Agent Name]])</f>
        <v>0.36865906250000002</v>
      </c>
      <c r="U18" s="4">
        <f>SUMIFS(Status!K:K,Status!A:A,AgentCallSummary[[#This Row],[Interval Start]],Status!B:B,AgentCallSummary[[#This Row],[Agent Name]])</f>
        <v>0.24571591435185186</v>
      </c>
      <c r="V18" s="4">
        <f>SUMIFS(Status!E:E,Status!A:A,AgentCallSummary[[#This Row],[Interval Start]],Status!B:B,AgentCallSummary[[#This Row],[Agent Name]])</f>
        <v>8.6835763888888882E-3</v>
      </c>
    </row>
    <row r="19" spans="1:22" x14ac:dyDescent="0.35">
      <c r="A19" s="2">
        <v>44656</v>
      </c>
      <c r="B19" t="s">
        <v>6</v>
      </c>
      <c r="D19">
        <v>13</v>
      </c>
      <c r="E19">
        <v>13</v>
      </c>
      <c r="F19" s="1">
        <v>6.4478148148148146E-2</v>
      </c>
      <c r="G19" s="1">
        <v>4.9598495370370369E-3</v>
      </c>
      <c r="H19" s="1">
        <v>4.7322013888888889E-2</v>
      </c>
      <c r="I19" s="1"/>
      <c r="J19" s="1">
        <v>1.715613425925926E-2</v>
      </c>
      <c r="M19" t="s">
        <v>24</v>
      </c>
      <c r="N19" s="3">
        <f>SUMIFS(Contact!C:C,Contact!A:A,AgentCallSummary[[#This Row],[Interval Start]],Contact!B:B,AgentCallSummary[[#This Row],[Agent Name]])</f>
        <v>8</v>
      </c>
      <c r="O19" s="3">
        <f>SUMIFS(ExecHub!C:C,ExecHub!A:A,AgentCallSummary[[#This Row],[Interval Start]],ExecHub!B:B,AgentCallSummary[[#This Row],[Agent Name]])</f>
        <v>8</v>
      </c>
      <c r="P19" s="3">
        <f>SUMIFS(Declined!C:C,Declined!A:A,AgentCallSummary[[#This Row],[Interval Start]],Declined!B:B,AgentCallSummary[[#This Row],[Agent Name]])</f>
        <v>0</v>
      </c>
      <c r="Q19" s="3">
        <f>SUMIFS(Consent!C:C,Consent!A:A,AgentCallSummary[[#This Row],[Interval Start]],Consent!B:B,AgentCallSummary[[#This Row],[Agent Name]])</f>
        <v>1</v>
      </c>
      <c r="R19" s="3">
        <f>SUMIFS(Scottish!C:C,Scottish!A:A,AgentCallSummary[[#This Row],[Interval Start]],Scottish!B:B,AgentCallSummary[[#This Row],[Agent Name]])</f>
        <v>0</v>
      </c>
      <c r="S19" s="3">
        <f>SUMIFS(Transfer!C:C,Transfer!A:A,AgentCallSummary[[#This Row],[Interval Start]],Transfer!B:B,AgentCallSummary[[#This Row],[Agent Name]])</f>
        <v>0</v>
      </c>
      <c r="T19" s="4">
        <f>SUMIFS(Status!C:C,Status!A:A,AgentCallSummary[[#This Row],[Interval Start]],Status!B:B,AgentCallSummary[[#This Row],[Agent Name]])</f>
        <v>0.33221385416666666</v>
      </c>
      <c r="U19" s="4">
        <f>SUMIFS(Status!K:K,Status!A:A,AgentCallSummary[[#This Row],[Interval Start]],Status!B:B,AgentCallSummary[[#This Row],[Agent Name]])</f>
        <v>6.446862268518519E-2</v>
      </c>
      <c r="V19" s="4">
        <f>SUMIFS(Status!E:E,Status!A:A,AgentCallSummary[[#This Row],[Interval Start]],Status!B:B,AgentCallSummary[[#This Row],[Agent Name]])</f>
        <v>0.22854538194444443</v>
      </c>
    </row>
    <row r="20" spans="1:22" x14ac:dyDescent="0.35">
      <c r="A20" s="2">
        <v>44656</v>
      </c>
      <c r="B20" t="s">
        <v>8</v>
      </c>
      <c r="C20">
        <v>132</v>
      </c>
      <c r="D20">
        <v>3</v>
      </c>
      <c r="E20">
        <v>135</v>
      </c>
      <c r="F20" s="1">
        <v>0.23570702546296296</v>
      </c>
      <c r="G20" s="1">
        <v>1.7459722222222223E-3</v>
      </c>
      <c r="H20" s="1">
        <v>0.17672702546296296</v>
      </c>
      <c r="I20" s="1"/>
      <c r="J20" s="1">
        <v>3.6329004629629631E-2</v>
      </c>
      <c r="M20" t="s">
        <v>23</v>
      </c>
      <c r="N20" s="3">
        <f>SUMIFS(Contact!C:C,Contact!A:A,AgentCallSummary[[#This Row],[Interval Start]],Contact!B:B,AgentCallSummary[[#This Row],[Agent Name]])</f>
        <v>48</v>
      </c>
      <c r="O20" s="3">
        <f>SUMIFS(ExecHub!C:C,ExecHub!A:A,AgentCallSummary[[#This Row],[Interval Start]],ExecHub!B:B,AgentCallSummary[[#This Row],[Agent Name]])</f>
        <v>39</v>
      </c>
      <c r="P20" s="3">
        <f>SUMIFS(Declined!C:C,Declined!A:A,AgentCallSummary[[#This Row],[Interval Start]],Declined!B:B,AgentCallSummary[[#This Row],[Agent Name]])</f>
        <v>4</v>
      </c>
      <c r="Q20" s="3">
        <f>SUMIFS(Consent!C:C,Consent!A:A,AgentCallSummary[[#This Row],[Interval Start]],Consent!B:B,AgentCallSummary[[#This Row],[Agent Name]])</f>
        <v>9</v>
      </c>
      <c r="R20" s="3">
        <f>SUMIFS(Scottish!C:C,Scottish!A:A,AgentCallSummary[[#This Row],[Interval Start]],Scottish!B:B,AgentCallSummary[[#This Row],[Agent Name]])</f>
        <v>3</v>
      </c>
      <c r="S20" s="3">
        <f>SUMIFS(Transfer!C:C,Transfer!A:A,AgentCallSummary[[#This Row],[Interval Start]],Transfer!B:B,AgentCallSummary[[#This Row],[Agent Name]])</f>
        <v>0</v>
      </c>
      <c r="T20" s="4">
        <f>SUMIFS(Status!C:C,Status!A:A,AgentCallSummary[[#This Row],[Interval Start]],Status!B:B,AgentCallSummary[[#This Row],[Agent Name]])</f>
        <v>0.36612517361111113</v>
      </c>
      <c r="U20" s="4">
        <f>SUMIFS(Status!K:K,Status!A:A,AgentCallSummary[[#This Row],[Interval Start]],Status!B:B,AgentCallSummary[[#This Row],[Agent Name]])</f>
        <v>0.25906780092592591</v>
      </c>
      <c r="V20" s="4">
        <f>SUMIFS(Status!E:E,Status!A:A,AgentCallSummary[[#This Row],[Interval Start]],Status!B:B,AgentCallSummary[[#This Row],[Agent Name]])</f>
        <v>1.6590787037037036E-2</v>
      </c>
    </row>
    <row r="21" spans="1:22" x14ac:dyDescent="0.35">
      <c r="A21" s="2">
        <v>44656</v>
      </c>
      <c r="B21" t="s">
        <v>9</v>
      </c>
      <c r="C21">
        <v>85</v>
      </c>
      <c r="D21">
        <v>1</v>
      </c>
      <c r="E21">
        <v>86</v>
      </c>
      <c r="F21" s="1">
        <v>0.23844684027777777</v>
      </c>
      <c r="G21" s="1">
        <v>2.772627314814815E-3</v>
      </c>
      <c r="H21" s="1">
        <v>0.17498215277777779</v>
      </c>
      <c r="I21" s="1"/>
      <c r="J21" s="1">
        <v>4.9091261574074077E-2</v>
      </c>
      <c r="M21" t="s">
        <v>23</v>
      </c>
      <c r="N21" s="3">
        <f>SUMIFS(Contact!C:C,Contact!A:A,AgentCallSummary[[#This Row],[Interval Start]],Contact!B:B,AgentCallSummary[[#This Row],[Agent Name]])</f>
        <v>36</v>
      </c>
      <c r="O21" s="3">
        <f>SUMIFS(ExecHub!C:C,ExecHub!A:A,AgentCallSummary[[#This Row],[Interval Start]],ExecHub!B:B,AgentCallSummary[[#This Row],[Agent Name]])</f>
        <v>30</v>
      </c>
      <c r="P21" s="3">
        <f>SUMIFS(Declined!C:C,Declined!A:A,AgentCallSummary[[#This Row],[Interval Start]],Declined!B:B,AgentCallSummary[[#This Row],[Agent Name]])</f>
        <v>2</v>
      </c>
      <c r="Q21" s="3">
        <f>SUMIFS(Consent!C:C,Consent!A:A,AgentCallSummary[[#This Row],[Interval Start]],Consent!B:B,AgentCallSummary[[#This Row],[Agent Name]])</f>
        <v>9</v>
      </c>
      <c r="R21" s="3">
        <f>SUMIFS(Scottish!C:C,Scottish!A:A,AgentCallSummary[[#This Row],[Interval Start]],Scottish!B:B,AgentCallSummary[[#This Row],[Agent Name]])</f>
        <v>2</v>
      </c>
      <c r="S21" s="3">
        <f>SUMIFS(Transfer!C:C,Transfer!A:A,AgentCallSummary[[#This Row],[Interval Start]],Transfer!B:B,AgentCallSummary[[#This Row],[Agent Name]])</f>
        <v>0</v>
      </c>
      <c r="T21" s="4">
        <f>SUMIFS(Status!C:C,Status!A:A,AgentCallSummary[[#This Row],[Interval Start]],Status!B:B,AgentCallSummary[[#This Row],[Agent Name]])</f>
        <v>0.36469233796296296</v>
      </c>
      <c r="U21" s="4">
        <f>SUMIFS(Status!K:K,Status!A:A,AgentCallSummary[[#This Row],[Interval Start]],Status!B:B,AgentCallSummary[[#This Row],[Agent Name]])</f>
        <v>0.27740898148148146</v>
      </c>
      <c r="V21" s="4">
        <f>SUMIFS(Status!E:E,Status!A:A,AgentCallSummary[[#This Row],[Interval Start]],Status!B:B,AgentCallSummary[[#This Row],[Agent Name]])</f>
        <v>8.5447337962962968E-3</v>
      </c>
    </row>
    <row r="22" spans="1:22" x14ac:dyDescent="0.35">
      <c r="A22" s="2">
        <v>44656</v>
      </c>
      <c r="B22" t="s">
        <v>25</v>
      </c>
      <c r="C22">
        <v>48</v>
      </c>
      <c r="D22">
        <v>1</v>
      </c>
      <c r="E22">
        <v>50</v>
      </c>
      <c r="F22" s="1">
        <v>0.18280895833333333</v>
      </c>
      <c r="G22" s="1">
        <v>3.6561689814814816E-3</v>
      </c>
      <c r="H22" s="1">
        <v>7.6879386574074074E-2</v>
      </c>
      <c r="I22" s="1">
        <v>1.3986458333333333E-3</v>
      </c>
      <c r="J22" s="1">
        <v>9.4781226851851849E-2</v>
      </c>
      <c r="K22">
        <v>2</v>
      </c>
      <c r="M22" t="s">
        <v>23</v>
      </c>
      <c r="N22" s="3">
        <f>SUMIFS(Contact!C:C,Contact!A:A,AgentCallSummary[[#This Row],[Interval Start]],Contact!B:B,AgentCallSummary[[#This Row],[Agent Name]])</f>
        <v>21</v>
      </c>
      <c r="O22" s="3">
        <f>SUMIFS(ExecHub!C:C,ExecHub!A:A,AgentCallSummary[[#This Row],[Interval Start]],ExecHub!B:B,AgentCallSummary[[#This Row],[Agent Name]])</f>
        <v>18</v>
      </c>
      <c r="P22" s="3">
        <f>SUMIFS(Declined!C:C,Declined!A:A,AgentCallSummary[[#This Row],[Interval Start]],Declined!B:B,AgentCallSummary[[#This Row],[Agent Name]])</f>
        <v>1</v>
      </c>
      <c r="Q22" s="3">
        <f>SUMIFS(Consent!C:C,Consent!A:A,AgentCallSummary[[#This Row],[Interval Start]],Consent!B:B,AgentCallSummary[[#This Row],[Agent Name]])</f>
        <v>3</v>
      </c>
      <c r="R22" s="3">
        <f>SUMIFS(Scottish!C:C,Scottish!A:A,AgentCallSummary[[#This Row],[Interval Start]],Scottish!B:B,AgentCallSummary[[#This Row],[Agent Name]])</f>
        <v>1</v>
      </c>
      <c r="S22" s="3">
        <f>SUMIFS(Transfer!C:C,Transfer!A:A,AgentCallSummary[[#This Row],[Interval Start]],Transfer!B:B,AgentCallSummary[[#This Row],[Agent Name]])</f>
        <v>1</v>
      </c>
      <c r="T22" s="4">
        <f>SUMIFS(Status!C:C,Status!A:A,AgentCallSummary[[#This Row],[Interval Start]],Status!B:B,AgentCallSummary[[#This Row],[Agent Name]])</f>
        <v>0.36340924768518518</v>
      </c>
      <c r="U22" s="4">
        <f>SUMIFS(Status!K:K,Status!A:A,AgentCallSummary[[#This Row],[Interval Start]],Status!B:B,AgentCallSummary[[#This Row],[Agent Name]])</f>
        <v>0.22887268518518519</v>
      </c>
      <c r="V22" s="4">
        <f>SUMIFS(Status!E:E,Status!A:A,AgentCallSummary[[#This Row],[Interval Start]],Status!B:B,AgentCallSummary[[#This Row],[Agent Name]])</f>
        <v>5.5507754629629631E-3</v>
      </c>
    </row>
    <row r="23" spans="1:22" x14ac:dyDescent="0.35">
      <c r="A23" s="2">
        <v>44657</v>
      </c>
      <c r="B23" t="s">
        <v>3</v>
      </c>
      <c r="C23">
        <v>70</v>
      </c>
      <c r="E23">
        <v>70</v>
      </c>
      <c r="F23" s="1">
        <v>0.16747043981481483</v>
      </c>
      <c r="G23" s="1">
        <v>2.3924305555555556E-3</v>
      </c>
      <c r="H23" s="1">
        <v>0.11330635416666666</v>
      </c>
      <c r="I23" s="1">
        <v>4.6264004629629632E-3</v>
      </c>
      <c r="J23" s="1">
        <v>3.7671712962962962E-2</v>
      </c>
      <c r="K23">
        <v>3</v>
      </c>
      <c r="M23" t="s">
        <v>23</v>
      </c>
      <c r="N23" s="3">
        <f>SUMIFS(Contact!C:C,Contact!A:A,AgentCallSummary[[#This Row],[Interval Start]],Contact!B:B,AgentCallSummary[[#This Row],[Agent Name]])</f>
        <v>29</v>
      </c>
      <c r="O23" s="3">
        <f>SUMIFS(ExecHub!C:C,ExecHub!A:A,AgentCallSummary[[#This Row],[Interval Start]],ExecHub!B:B,AgentCallSummary[[#This Row],[Agent Name]])</f>
        <v>19</v>
      </c>
      <c r="P23" s="3">
        <f>SUMIFS(Declined!C:C,Declined!A:A,AgentCallSummary[[#This Row],[Interval Start]],Declined!B:B,AgentCallSummary[[#This Row],[Agent Name]])</f>
        <v>9</v>
      </c>
      <c r="Q23" s="3">
        <f>SUMIFS(Consent!C:C,Consent!A:A,AgentCallSummary[[#This Row],[Interval Start]],Consent!B:B,AgentCallSummary[[#This Row],[Agent Name]])</f>
        <v>2</v>
      </c>
      <c r="R23" s="3">
        <f>SUMIFS(Scottish!C:C,Scottish!A:A,AgentCallSummary[[#This Row],[Interval Start]],Scottish!B:B,AgentCallSummary[[#This Row],[Agent Name]])</f>
        <v>0</v>
      </c>
      <c r="S23" s="3">
        <f>SUMIFS(Transfer!C:C,Transfer!A:A,AgentCallSummary[[#This Row],[Interval Start]],Transfer!B:B,AgentCallSummary[[#This Row],[Agent Name]])</f>
        <v>1</v>
      </c>
      <c r="T23" s="4">
        <f>SUMIFS(Status!C:C,Status!A:A,AgentCallSummary[[#This Row],[Interval Start]],Status!B:B,AgentCallSummary[[#This Row],[Agent Name]])</f>
        <v>0.33725482638888887</v>
      </c>
      <c r="U23" s="4">
        <f>SUMIFS(Status!K:K,Status!A:A,AgentCallSummary[[#This Row],[Interval Start]],Status!B:B,AgentCallSummary[[#This Row],[Agent Name]])</f>
        <v>0.1993000925925926</v>
      </c>
      <c r="V23" s="4">
        <f>SUMIFS(Status!E:E,Status!A:A,AgentCallSummary[[#This Row],[Interval Start]],Status!B:B,AgentCallSummary[[#This Row],[Agent Name]])</f>
        <v>8.9591087962962966E-3</v>
      </c>
    </row>
    <row r="24" spans="1:22" x14ac:dyDescent="0.35">
      <c r="A24" s="2">
        <v>44657</v>
      </c>
      <c r="B24" t="s">
        <v>4</v>
      </c>
      <c r="C24">
        <v>76</v>
      </c>
      <c r="E24">
        <v>76</v>
      </c>
      <c r="F24" s="1">
        <v>0.16983969907407406</v>
      </c>
      <c r="G24" s="1">
        <v>2.2347222222222221E-3</v>
      </c>
      <c r="H24" s="1">
        <v>0.11481193287037036</v>
      </c>
      <c r="I24" s="1"/>
      <c r="J24" s="1">
        <v>4.1568391203703703E-2</v>
      </c>
      <c r="M24" t="s">
        <v>23</v>
      </c>
      <c r="N24" s="3">
        <f>SUMIFS(Contact!C:C,Contact!A:A,AgentCallSummary[[#This Row],[Interval Start]],Contact!B:B,AgentCallSummary[[#This Row],[Agent Name]])</f>
        <v>31</v>
      </c>
      <c r="O24" s="3">
        <f>SUMIFS(ExecHub!C:C,ExecHub!A:A,AgentCallSummary[[#This Row],[Interval Start]],ExecHub!B:B,AgentCallSummary[[#This Row],[Agent Name]])</f>
        <v>21</v>
      </c>
      <c r="P24" s="3">
        <f>SUMIFS(Declined!C:C,Declined!A:A,AgentCallSummary[[#This Row],[Interval Start]],Declined!B:B,AgentCallSummary[[#This Row],[Agent Name]])</f>
        <v>8</v>
      </c>
      <c r="Q24" s="3">
        <f>SUMIFS(Consent!C:C,Consent!A:A,AgentCallSummary[[#This Row],[Interval Start]],Consent!B:B,AgentCallSummary[[#This Row],[Agent Name]])</f>
        <v>5</v>
      </c>
      <c r="R24" s="3">
        <f>SUMIFS(Scottish!C:C,Scottish!A:A,AgentCallSummary[[#This Row],[Interval Start]],Scottish!B:B,AgentCallSummary[[#This Row],[Agent Name]])</f>
        <v>0</v>
      </c>
      <c r="S24" s="3">
        <f>SUMIFS(Transfer!C:C,Transfer!A:A,AgentCallSummary[[#This Row],[Interval Start]],Transfer!B:B,AgentCallSummary[[#This Row],[Agent Name]])</f>
        <v>0</v>
      </c>
      <c r="T24" s="4">
        <f>SUMIFS(Status!C:C,Status!A:A,AgentCallSummary[[#This Row],[Interval Start]],Status!B:B,AgentCallSummary[[#This Row],[Agent Name]])</f>
        <v>0.33461241898148147</v>
      </c>
      <c r="U24" s="4">
        <f>SUMIFS(Status!K:K,Status!A:A,AgentCallSummary[[#This Row],[Interval Start]],Status!B:B,AgentCallSummary[[#This Row],[Agent Name]])</f>
        <v>0.19208342592592592</v>
      </c>
      <c r="V24" s="4">
        <f>SUMIFS(Status!E:E,Status!A:A,AgentCallSummary[[#This Row],[Interval Start]],Status!B:B,AgentCallSummary[[#This Row],[Agent Name]])</f>
        <v>2.4094097222222222E-2</v>
      </c>
    </row>
    <row r="25" spans="1:22" x14ac:dyDescent="0.35">
      <c r="A25" s="2">
        <v>44657</v>
      </c>
      <c r="B25" t="s">
        <v>5</v>
      </c>
      <c r="C25">
        <v>41</v>
      </c>
      <c r="D25">
        <v>15</v>
      </c>
      <c r="E25">
        <v>56</v>
      </c>
      <c r="F25" s="1">
        <v>0.14199855324074073</v>
      </c>
      <c r="G25" s="1">
        <v>2.5356828703703704E-3</v>
      </c>
      <c r="H25" s="1">
        <v>0.11432967592592592</v>
      </c>
      <c r="I25" s="1">
        <v>1.3083217592592593E-3</v>
      </c>
      <c r="J25" s="1">
        <v>1.75559375E-2</v>
      </c>
      <c r="K25">
        <v>1</v>
      </c>
      <c r="L25">
        <v>1</v>
      </c>
      <c r="M25" t="s">
        <v>23</v>
      </c>
      <c r="N25" s="3">
        <f>SUMIFS(Contact!C:C,Contact!A:A,AgentCallSummary[[#This Row],[Interval Start]],Contact!B:B,AgentCallSummary[[#This Row],[Agent Name]])</f>
        <v>29</v>
      </c>
      <c r="O25" s="3">
        <f>SUMIFS(ExecHub!C:C,ExecHub!A:A,AgentCallSummary[[#This Row],[Interval Start]],ExecHub!B:B,AgentCallSummary[[#This Row],[Agent Name]])</f>
        <v>23</v>
      </c>
      <c r="P25" s="3">
        <f>SUMIFS(Declined!C:C,Declined!A:A,AgentCallSummary[[#This Row],[Interval Start]],Declined!B:B,AgentCallSummary[[#This Row],[Agent Name]])</f>
        <v>2</v>
      </c>
      <c r="Q25" s="3">
        <f>SUMIFS(Consent!C:C,Consent!A:A,AgentCallSummary[[#This Row],[Interval Start]],Consent!B:B,AgentCallSummary[[#This Row],[Agent Name]])</f>
        <v>4</v>
      </c>
      <c r="R25" s="3">
        <f>SUMIFS(Scottish!C:C,Scottish!A:A,AgentCallSummary[[#This Row],[Interval Start]],Scottish!B:B,AgentCallSummary[[#This Row],[Agent Name]])</f>
        <v>1</v>
      </c>
      <c r="S25" s="3">
        <f>SUMIFS(Transfer!C:C,Transfer!A:A,AgentCallSummary[[#This Row],[Interval Start]],Transfer!B:B,AgentCallSummary[[#This Row],[Agent Name]])</f>
        <v>1</v>
      </c>
      <c r="T25" s="4">
        <f>SUMIFS(Status!C:C,Status!A:A,AgentCallSummary[[#This Row],[Interval Start]],Status!B:B,AgentCallSummary[[#This Row],[Agent Name]])</f>
        <v>0.35725046296296298</v>
      </c>
      <c r="U25" s="4">
        <f>SUMIFS(Status!K:K,Status!A:A,AgentCallSummary[[#This Row],[Interval Start]],Status!B:B,AgentCallSummary[[#This Row],[Agent Name]])</f>
        <v>0.15041841435185185</v>
      </c>
      <c r="V25" s="4">
        <f>SUMIFS(Status!E:E,Status!A:A,AgentCallSummary[[#This Row],[Interval Start]],Status!B:B,AgentCallSummary[[#This Row],[Agent Name]])</f>
        <v>0.10894732638888889</v>
      </c>
    </row>
    <row r="26" spans="1:22" x14ac:dyDescent="0.35">
      <c r="A26" s="2">
        <v>44657</v>
      </c>
      <c r="B26" t="s">
        <v>6</v>
      </c>
      <c r="D26">
        <v>12</v>
      </c>
      <c r="E26">
        <v>12</v>
      </c>
      <c r="F26" s="1">
        <v>4.3091354166666665E-2</v>
      </c>
      <c r="G26" s="1">
        <v>3.5909374999999999E-3</v>
      </c>
      <c r="H26" s="1">
        <v>2.5864907407407406E-2</v>
      </c>
      <c r="I26" s="1">
        <v>3.2263888888888891E-4</v>
      </c>
      <c r="J26" s="1">
        <v>1.6903807870370369E-2</v>
      </c>
      <c r="K26">
        <v>1</v>
      </c>
      <c r="M26" t="s">
        <v>24</v>
      </c>
      <c r="N26" s="3">
        <f>SUMIFS(Contact!C:C,Contact!A:A,AgentCallSummary[[#This Row],[Interval Start]],Contact!B:B,AgentCallSummary[[#This Row],[Agent Name]])</f>
        <v>5</v>
      </c>
      <c r="O26" s="3">
        <f>SUMIFS(ExecHub!C:C,ExecHub!A:A,AgentCallSummary[[#This Row],[Interval Start]],ExecHub!B:B,AgentCallSummary[[#This Row],[Agent Name]])</f>
        <v>3</v>
      </c>
      <c r="P26" s="3">
        <f>SUMIFS(Declined!C:C,Declined!A:A,AgentCallSummary[[#This Row],[Interval Start]],Declined!B:B,AgentCallSummary[[#This Row],[Agent Name]])</f>
        <v>1</v>
      </c>
      <c r="Q26" s="3">
        <f>SUMIFS(Consent!C:C,Consent!A:A,AgentCallSummary[[#This Row],[Interval Start]],Consent!B:B,AgentCallSummary[[#This Row],[Agent Name]])</f>
        <v>1</v>
      </c>
      <c r="R26" s="3">
        <f>SUMIFS(Scottish!C:C,Scottish!A:A,AgentCallSummary[[#This Row],[Interval Start]],Scottish!B:B,AgentCallSummary[[#This Row],[Agent Name]])</f>
        <v>0</v>
      </c>
      <c r="S26" s="3">
        <f>SUMIFS(Transfer!C:C,Transfer!A:A,AgentCallSummary[[#This Row],[Interval Start]],Transfer!B:B,AgentCallSummary[[#This Row],[Agent Name]])</f>
        <v>1</v>
      </c>
      <c r="T26" s="4">
        <f>SUMIFS(Status!C:C,Status!A:A,AgentCallSummary[[#This Row],[Interval Start]],Status!B:B,AgentCallSummary[[#This Row],[Agent Name]])</f>
        <v>0.22532390046296297</v>
      </c>
      <c r="U26" s="4">
        <f>SUMIFS(Status!K:K,Status!A:A,AgentCallSummary[[#This Row],[Interval Start]],Status!B:B,AgentCallSummary[[#This Row],[Agent Name]])</f>
        <v>4.3083217592592593E-2</v>
      </c>
      <c r="V26" s="4">
        <f>SUMIFS(Status!E:E,Status!A:A,AgentCallSummary[[#This Row],[Interval Start]],Status!B:B,AgentCallSummary[[#This Row],[Agent Name]])</f>
        <v>0.14732112268518519</v>
      </c>
    </row>
    <row r="27" spans="1:22" x14ac:dyDescent="0.35">
      <c r="A27" s="2">
        <v>44657</v>
      </c>
      <c r="B27" t="s">
        <v>8</v>
      </c>
      <c r="C27">
        <v>112</v>
      </c>
      <c r="D27">
        <v>2</v>
      </c>
      <c r="E27">
        <v>115</v>
      </c>
      <c r="F27" s="1">
        <v>0.22540484953703704</v>
      </c>
      <c r="G27" s="1">
        <v>1.9600347222222224E-3</v>
      </c>
      <c r="H27" s="1">
        <v>0.18008269675925925</v>
      </c>
      <c r="I27" s="1"/>
      <c r="J27" s="1">
        <v>2.577392361111111E-2</v>
      </c>
      <c r="M27" t="s">
        <v>23</v>
      </c>
      <c r="N27" s="3">
        <f>SUMIFS(Contact!C:C,Contact!A:A,AgentCallSummary[[#This Row],[Interval Start]],Contact!B:B,AgentCallSummary[[#This Row],[Agent Name]])</f>
        <v>46</v>
      </c>
      <c r="O27" s="3">
        <f>SUMIFS(ExecHub!C:C,ExecHub!A:A,AgentCallSummary[[#This Row],[Interval Start]],ExecHub!B:B,AgentCallSummary[[#This Row],[Agent Name]])</f>
        <v>29</v>
      </c>
      <c r="P27" s="3">
        <f>SUMIFS(Declined!C:C,Declined!A:A,AgentCallSummary[[#This Row],[Interval Start]],Declined!B:B,AgentCallSummary[[#This Row],[Agent Name]])</f>
        <v>15</v>
      </c>
      <c r="Q27" s="3">
        <f>SUMIFS(Consent!C:C,Consent!A:A,AgentCallSummary[[#This Row],[Interval Start]],Consent!B:B,AgentCallSummary[[#This Row],[Agent Name]])</f>
        <v>5</v>
      </c>
      <c r="R27" s="3">
        <f>SUMIFS(Scottish!C:C,Scottish!A:A,AgentCallSummary[[#This Row],[Interval Start]],Scottish!B:B,AgentCallSummary[[#This Row],[Agent Name]])</f>
        <v>0</v>
      </c>
      <c r="S27" s="3">
        <f>SUMIFS(Transfer!C:C,Transfer!A:A,AgentCallSummary[[#This Row],[Interval Start]],Transfer!B:B,AgentCallSummary[[#This Row],[Agent Name]])</f>
        <v>0</v>
      </c>
      <c r="T27" s="4">
        <f>SUMIFS(Status!C:C,Status!A:A,AgentCallSummary[[#This Row],[Interval Start]],Status!B:B,AgentCallSummary[[#This Row],[Agent Name]])</f>
        <v>0.3833121990740741</v>
      </c>
      <c r="U27" s="4">
        <f>SUMIFS(Status!K:K,Status!A:A,AgentCallSummary[[#This Row],[Interval Start]],Status!B:B,AgentCallSummary[[#This Row],[Agent Name]])</f>
        <v>0.24242604166666668</v>
      </c>
      <c r="V27" s="4">
        <f>SUMIFS(Status!E:E,Status!A:A,AgentCallSummary[[#This Row],[Interval Start]],Status!B:B,AgentCallSummary[[#This Row],[Agent Name]])</f>
        <v>1.5501018518518518E-2</v>
      </c>
    </row>
    <row r="28" spans="1:22" x14ac:dyDescent="0.35">
      <c r="A28" s="2">
        <v>44657</v>
      </c>
      <c r="B28" t="s">
        <v>9</v>
      </c>
      <c r="C28">
        <v>84</v>
      </c>
      <c r="D28">
        <v>1</v>
      </c>
      <c r="E28">
        <v>85</v>
      </c>
      <c r="F28" s="1">
        <v>0.20476010416666668</v>
      </c>
      <c r="G28" s="1">
        <v>2.4089351851851854E-3</v>
      </c>
      <c r="H28" s="1">
        <v>0.14844684027777777</v>
      </c>
      <c r="I28" s="1"/>
      <c r="J28" s="1">
        <v>4.0047511574074074E-2</v>
      </c>
      <c r="M28" t="s">
        <v>23</v>
      </c>
      <c r="N28" s="3">
        <f>SUMIFS(Contact!C:C,Contact!A:A,AgentCallSummary[[#This Row],[Interval Start]],Contact!B:B,AgentCallSummary[[#This Row],[Agent Name]])</f>
        <v>43</v>
      </c>
      <c r="O28" s="3">
        <f>SUMIFS(ExecHub!C:C,ExecHub!A:A,AgentCallSummary[[#This Row],[Interval Start]],ExecHub!B:B,AgentCallSummary[[#This Row],[Agent Name]])</f>
        <v>40</v>
      </c>
      <c r="P28" s="3">
        <f>SUMIFS(Declined!C:C,Declined!A:A,AgentCallSummary[[#This Row],[Interval Start]],Declined!B:B,AgentCallSummary[[#This Row],[Agent Name]])</f>
        <v>1</v>
      </c>
      <c r="Q28" s="3">
        <f>SUMIFS(Consent!C:C,Consent!A:A,AgentCallSummary[[#This Row],[Interval Start]],Consent!B:B,AgentCallSummary[[#This Row],[Agent Name]])</f>
        <v>1</v>
      </c>
      <c r="R28" s="3">
        <f>SUMIFS(Scottish!C:C,Scottish!A:A,AgentCallSummary[[#This Row],[Interval Start]],Scottish!B:B,AgentCallSummary[[#This Row],[Agent Name]])</f>
        <v>1</v>
      </c>
      <c r="S28" s="3">
        <f>SUMIFS(Transfer!C:C,Transfer!A:A,AgentCallSummary[[#This Row],[Interval Start]],Transfer!B:B,AgentCallSummary[[#This Row],[Agent Name]])</f>
        <v>0</v>
      </c>
      <c r="T28" s="4">
        <f>SUMIFS(Status!C:C,Status!A:A,AgentCallSummary[[#This Row],[Interval Start]],Status!B:B,AgentCallSummary[[#This Row],[Agent Name]])</f>
        <v>0.3426823726851852</v>
      </c>
      <c r="U28" s="4">
        <f>SUMIFS(Status!K:K,Status!A:A,AgentCallSummary[[#This Row],[Interval Start]],Status!B:B,AgentCallSummary[[#This Row],[Agent Name]])</f>
        <v>0.24729369212962962</v>
      </c>
      <c r="V28" s="4">
        <f>SUMIFS(Status!E:E,Status!A:A,AgentCallSummary[[#This Row],[Interval Start]],Status!B:B,AgentCallSummary[[#This Row],[Agent Name]])</f>
        <v>1.483681712962963E-2</v>
      </c>
    </row>
    <row r="29" spans="1:22" x14ac:dyDescent="0.35">
      <c r="A29" s="2">
        <v>44657</v>
      </c>
      <c r="B29" t="s">
        <v>25</v>
      </c>
      <c r="C29">
        <v>58</v>
      </c>
      <c r="E29">
        <v>58</v>
      </c>
      <c r="F29" s="1">
        <v>0.22072306712962964</v>
      </c>
      <c r="G29" s="1">
        <v>3.8055671296296297E-3</v>
      </c>
      <c r="H29" s="1">
        <v>0.11051932870370371</v>
      </c>
      <c r="I29" s="1">
        <v>4.5662037037037036E-4</v>
      </c>
      <c r="J29" s="1">
        <v>0.10009042824074074</v>
      </c>
      <c r="K29">
        <v>1</v>
      </c>
      <c r="M29" t="s">
        <v>23</v>
      </c>
      <c r="N29" s="3">
        <f>SUMIFS(Contact!C:C,Contact!A:A,AgentCallSummary[[#This Row],[Interval Start]],Contact!B:B,AgentCallSummary[[#This Row],[Agent Name]])</f>
        <v>27</v>
      </c>
      <c r="O29" s="3">
        <f>SUMIFS(ExecHub!C:C,ExecHub!A:A,AgentCallSummary[[#This Row],[Interval Start]],ExecHub!B:B,AgentCallSummary[[#This Row],[Agent Name]])</f>
        <v>21</v>
      </c>
      <c r="P29" s="3">
        <f>SUMIFS(Declined!C:C,Declined!A:A,AgentCallSummary[[#This Row],[Interval Start]],Declined!B:B,AgentCallSummary[[#This Row],[Agent Name]])</f>
        <v>0</v>
      </c>
      <c r="Q29" s="3">
        <f>SUMIFS(Consent!C:C,Consent!A:A,AgentCallSummary[[#This Row],[Interval Start]],Consent!B:B,AgentCallSummary[[#This Row],[Agent Name]])</f>
        <v>3</v>
      </c>
      <c r="R29" s="3">
        <f>SUMIFS(Scottish!C:C,Scottish!A:A,AgentCallSummary[[#This Row],[Interval Start]],Scottish!B:B,AgentCallSummary[[#This Row],[Agent Name]])</f>
        <v>0</v>
      </c>
      <c r="S29" s="3">
        <f>SUMIFS(Transfer!C:C,Transfer!A:A,AgentCallSummary[[#This Row],[Interval Start]],Transfer!B:B,AgentCallSummary[[#This Row],[Agent Name]])</f>
        <v>2</v>
      </c>
      <c r="T29" s="4">
        <f>SUMIFS(Status!C:C,Status!A:A,AgentCallSummary[[#This Row],[Interval Start]],Status!B:B,AgentCallSummary[[#This Row],[Agent Name]])</f>
        <v>0.3293975115740741</v>
      </c>
      <c r="U29" s="4">
        <f>SUMIFS(Status!K:K,Status!A:A,AgentCallSummary[[#This Row],[Interval Start]],Status!B:B,AgentCallSummary[[#This Row],[Agent Name]])</f>
        <v>0.26799978009259257</v>
      </c>
      <c r="V29" s="4">
        <f>SUMIFS(Status!E:E,Status!A:A,AgentCallSummary[[#This Row],[Interval Start]],Status!B:B,AgentCallSummary[[#This Row],[Agent Name]])</f>
        <v>6.1378009259259259E-3</v>
      </c>
    </row>
    <row r="30" spans="1:22" x14ac:dyDescent="0.35">
      <c r="A30" s="2">
        <v>44658</v>
      </c>
      <c r="B30" t="s">
        <v>2</v>
      </c>
      <c r="C30">
        <v>64</v>
      </c>
      <c r="D30">
        <v>1</v>
      </c>
      <c r="E30">
        <v>65</v>
      </c>
      <c r="F30" s="1">
        <v>0.17629179398148148</v>
      </c>
      <c r="G30" s="1">
        <v>2.712175925925926E-3</v>
      </c>
      <c r="H30" s="1">
        <v>9.9734525462962964E-2</v>
      </c>
      <c r="I30" s="1"/>
      <c r="J30" s="1">
        <v>6.3754027777777778E-2</v>
      </c>
      <c r="M30" t="s">
        <v>23</v>
      </c>
      <c r="N30" s="3">
        <f>SUMIFS(Contact!C:C,Contact!A:A,AgentCallSummary[[#This Row],[Interval Start]],Contact!B:B,AgentCallSummary[[#This Row],[Agent Name]])</f>
        <v>21</v>
      </c>
      <c r="O30" s="3">
        <f>SUMIFS(ExecHub!C:C,ExecHub!A:A,AgentCallSummary[[#This Row],[Interval Start]],ExecHub!B:B,AgentCallSummary[[#This Row],[Agent Name]])</f>
        <v>19</v>
      </c>
      <c r="P30" s="3">
        <f>SUMIFS(Declined!C:C,Declined!A:A,AgentCallSummary[[#This Row],[Interval Start]],Declined!B:B,AgentCallSummary[[#This Row],[Agent Name]])</f>
        <v>2</v>
      </c>
      <c r="Q30" s="3">
        <f>SUMIFS(Consent!C:C,Consent!A:A,AgentCallSummary[[#This Row],[Interval Start]],Consent!B:B,AgentCallSummary[[#This Row],[Agent Name]])</f>
        <v>3</v>
      </c>
      <c r="R30" s="3">
        <f>SUMIFS(Scottish!C:C,Scottish!A:A,AgentCallSummary[[#This Row],[Interval Start]],Scottish!B:B,AgentCallSummary[[#This Row],[Agent Name]])</f>
        <v>0</v>
      </c>
      <c r="S30" s="3">
        <f>SUMIFS(Transfer!C:C,Transfer!A:A,AgentCallSummary[[#This Row],[Interval Start]],Transfer!B:B,AgentCallSummary[[#This Row],[Agent Name]])</f>
        <v>0</v>
      </c>
      <c r="T30" s="4">
        <f>SUMIFS(Status!C:C,Status!A:A,AgentCallSummary[[#This Row],[Interval Start]],Status!B:B,AgentCallSummary[[#This Row],[Agent Name]])</f>
        <v>0.32537023148148148</v>
      </c>
      <c r="U30" s="4">
        <f>SUMIFS(Status!K:K,Status!A:A,AgentCallSummary[[#This Row],[Interval Start]],Status!B:B,AgentCallSummary[[#This Row],[Agent Name]])</f>
        <v>0.24429344907407408</v>
      </c>
      <c r="V30" s="4">
        <f>SUMIFS(Status!E:E,Status!A:A,AgentCallSummary[[#This Row],[Interval Start]],Status!B:B,AgentCallSummary[[#This Row],[Agent Name]])</f>
        <v>2.8560416666666665E-3</v>
      </c>
    </row>
    <row r="31" spans="1:22" x14ac:dyDescent="0.35">
      <c r="A31" s="2">
        <v>44658</v>
      </c>
      <c r="B31" t="s">
        <v>3</v>
      </c>
      <c r="C31">
        <v>98</v>
      </c>
      <c r="E31">
        <v>98</v>
      </c>
      <c r="F31" s="1">
        <v>0.20914802083333334</v>
      </c>
      <c r="G31" s="1">
        <v>2.1341550925925924E-3</v>
      </c>
      <c r="H31" s="1">
        <v>0.16263960648148149</v>
      </c>
      <c r="I31" s="1"/>
      <c r="J31" s="1">
        <v>3.0040578703703705E-2</v>
      </c>
      <c r="M31" t="s">
        <v>23</v>
      </c>
      <c r="N31" s="3">
        <f>SUMIFS(Contact!C:C,Contact!A:A,AgentCallSummary[[#This Row],[Interval Start]],Contact!B:B,AgentCallSummary[[#This Row],[Agent Name]])</f>
        <v>49</v>
      </c>
      <c r="O31" s="3">
        <f>SUMIFS(ExecHub!C:C,ExecHub!A:A,AgentCallSummary[[#This Row],[Interval Start]],ExecHub!B:B,AgentCallSummary[[#This Row],[Agent Name]])</f>
        <v>28</v>
      </c>
      <c r="P31" s="3">
        <f>SUMIFS(Declined!C:C,Declined!A:A,AgentCallSummary[[#This Row],[Interval Start]],Declined!B:B,AgentCallSummary[[#This Row],[Agent Name]])</f>
        <v>17</v>
      </c>
      <c r="Q31" s="3">
        <f>SUMIFS(Consent!C:C,Consent!A:A,AgentCallSummary[[#This Row],[Interval Start]],Consent!B:B,AgentCallSummary[[#This Row],[Agent Name]])</f>
        <v>3</v>
      </c>
      <c r="R31" s="3">
        <f>SUMIFS(Scottish!C:C,Scottish!A:A,AgentCallSummary[[#This Row],[Interval Start]],Scottish!B:B,AgentCallSummary[[#This Row],[Agent Name]])</f>
        <v>0</v>
      </c>
      <c r="S31" s="3">
        <f>SUMIFS(Transfer!C:C,Transfer!A:A,AgentCallSummary[[#This Row],[Interval Start]],Transfer!B:B,AgentCallSummary[[#This Row],[Agent Name]])</f>
        <v>0</v>
      </c>
      <c r="T31" s="4">
        <f>SUMIFS(Status!C:C,Status!A:A,AgentCallSummary[[#This Row],[Interval Start]],Status!B:B,AgentCallSummary[[#This Row],[Agent Name]])</f>
        <v>0.33691081018518521</v>
      </c>
      <c r="U31" s="4">
        <f>SUMIFS(Status!K:K,Status!A:A,AgentCallSummary[[#This Row],[Interval Start]],Status!B:B,AgentCallSummary[[#This Row],[Agent Name]])</f>
        <v>0.26277671296296296</v>
      </c>
      <c r="V31" s="4">
        <f>SUMIFS(Status!E:E,Status!A:A,AgentCallSummary[[#This Row],[Interval Start]],Status!B:B,AgentCallSummary[[#This Row],[Agent Name]])</f>
        <v>1.6662777777777776E-2</v>
      </c>
    </row>
    <row r="32" spans="1:22" x14ac:dyDescent="0.35">
      <c r="A32" s="2">
        <v>44658</v>
      </c>
      <c r="B32" t="s">
        <v>4</v>
      </c>
      <c r="C32">
        <v>85</v>
      </c>
      <c r="E32">
        <v>85</v>
      </c>
      <c r="F32" s="1">
        <v>0.17948423611111111</v>
      </c>
      <c r="G32" s="1">
        <v>2.1115740740740739E-3</v>
      </c>
      <c r="H32" s="1">
        <v>0.11267991898148148</v>
      </c>
      <c r="I32" s="1"/>
      <c r="J32" s="1">
        <v>5.1220486111111109E-2</v>
      </c>
      <c r="M32" t="s">
        <v>23</v>
      </c>
      <c r="N32" s="3">
        <f>SUMIFS(Contact!C:C,Contact!A:A,AgentCallSummary[[#This Row],[Interval Start]],Contact!B:B,AgentCallSummary[[#This Row],[Agent Name]])</f>
        <v>29</v>
      </c>
      <c r="O32" s="3">
        <f>SUMIFS(ExecHub!C:C,ExecHub!A:A,AgentCallSummary[[#This Row],[Interval Start]],ExecHub!B:B,AgentCallSummary[[#This Row],[Agent Name]])</f>
        <v>23</v>
      </c>
      <c r="P32" s="3">
        <f>SUMIFS(Declined!C:C,Declined!A:A,AgentCallSummary[[#This Row],[Interval Start]],Declined!B:B,AgentCallSummary[[#This Row],[Agent Name]])</f>
        <v>3</v>
      </c>
      <c r="Q32" s="3">
        <f>SUMIFS(Consent!C:C,Consent!A:A,AgentCallSummary[[#This Row],[Interval Start]],Consent!B:B,AgentCallSummary[[#This Row],[Agent Name]])</f>
        <v>6</v>
      </c>
      <c r="R32" s="3">
        <f>SUMIFS(Scottish!C:C,Scottish!A:A,AgentCallSummary[[#This Row],[Interval Start]],Scottish!B:B,AgentCallSummary[[#This Row],[Agent Name]])</f>
        <v>0</v>
      </c>
      <c r="S32" s="3">
        <f>SUMIFS(Transfer!C:C,Transfer!A:A,AgentCallSummary[[#This Row],[Interval Start]],Transfer!B:B,AgentCallSummary[[#This Row],[Agent Name]])</f>
        <v>0</v>
      </c>
      <c r="T32" s="4">
        <f>SUMIFS(Status!C:C,Status!A:A,AgentCallSummary[[#This Row],[Interval Start]],Status!B:B,AgentCallSummary[[#This Row],[Agent Name]])</f>
        <v>0.30390072916666666</v>
      </c>
      <c r="U32" s="4">
        <f>SUMIFS(Status!K:K,Status!A:A,AgentCallSummary[[#This Row],[Interval Start]],Status!B:B,AgentCallSummary[[#This Row],[Agent Name]])</f>
        <v>0.19940422453703704</v>
      </c>
      <c r="V32" s="4">
        <f>SUMIFS(Status!E:E,Status!A:A,AgentCallSummary[[#This Row],[Interval Start]],Status!B:B,AgentCallSummary[[#This Row],[Agent Name]])</f>
        <v>3.1611354166666668E-2</v>
      </c>
    </row>
    <row r="33" spans="1:22" x14ac:dyDescent="0.35">
      <c r="A33" s="2">
        <v>44658</v>
      </c>
      <c r="B33" t="s">
        <v>5</v>
      </c>
      <c r="C33">
        <v>82</v>
      </c>
      <c r="D33">
        <v>1</v>
      </c>
      <c r="E33">
        <v>83</v>
      </c>
      <c r="F33" s="1">
        <v>0.17170618055555556</v>
      </c>
      <c r="G33" s="1">
        <v>2.0687384259259261E-3</v>
      </c>
      <c r="H33" s="1">
        <v>0.11500424768518519</v>
      </c>
      <c r="I33" s="1"/>
      <c r="J33" s="1">
        <v>4.2050740740740743E-2</v>
      </c>
      <c r="L33">
        <v>2</v>
      </c>
      <c r="M33" t="s">
        <v>23</v>
      </c>
      <c r="N33" s="3">
        <f>SUMIFS(Contact!C:C,Contact!A:A,AgentCallSummary[[#This Row],[Interval Start]],Contact!B:B,AgentCallSummary[[#This Row],[Agent Name]])</f>
        <v>27</v>
      </c>
      <c r="O33" s="3">
        <f>SUMIFS(ExecHub!C:C,ExecHub!A:A,AgentCallSummary[[#This Row],[Interval Start]],ExecHub!B:B,AgentCallSummary[[#This Row],[Agent Name]])</f>
        <v>22</v>
      </c>
      <c r="P33" s="3">
        <f>SUMIFS(Declined!C:C,Declined!A:A,AgentCallSummary[[#This Row],[Interval Start]],Declined!B:B,AgentCallSummary[[#This Row],[Agent Name]])</f>
        <v>1</v>
      </c>
      <c r="Q33" s="3">
        <f>SUMIFS(Consent!C:C,Consent!A:A,AgentCallSummary[[#This Row],[Interval Start]],Consent!B:B,AgentCallSummary[[#This Row],[Agent Name]])</f>
        <v>7</v>
      </c>
      <c r="R33" s="3">
        <f>SUMIFS(Scottish!C:C,Scottish!A:A,AgentCallSummary[[#This Row],[Interval Start]],Scottish!B:B,AgentCallSummary[[#This Row],[Agent Name]])</f>
        <v>0</v>
      </c>
      <c r="S33" s="3">
        <f>SUMIFS(Transfer!C:C,Transfer!A:A,AgentCallSummary[[#This Row],[Interval Start]],Transfer!B:B,AgentCallSummary[[#This Row],[Agent Name]])</f>
        <v>1</v>
      </c>
      <c r="T33" s="4">
        <f>SUMIFS(Status!C:C,Status!A:A,AgentCallSummary[[#This Row],[Interval Start]],Status!B:B,AgentCallSummary[[#This Row],[Agent Name]])</f>
        <v>0.33707031250000002</v>
      </c>
      <c r="U33" s="4">
        <f>SUMIFS(Status!K:K,Status!A:A,AgentCallSummary[[#This Row],[Interval Start]],Status!B:B,AgentCallSummary[[#This Row],[Agent Name]])</f>
        <v>0.19497604166666666</v>
      </c>
      <c r="V33" s="4">
        <f>SUMIFS(Status!E:E,Status!A:A,AgentCallSummary[[#This Row],[Interval Start]],Status!B:B,AgentCallSummary[[#This Row],[Agent Name]])</f>
        <v>8.5812384259259262E-3</v>
      </c>
    </row>
    <row r="34" spans="1:22" x14ac:dyDescent="0.35">
      <c r="A34" s="2">
        <v>44658</v>
      </c>
      <c r="B34" t="s">
        <v>6</v>
      </c>
      <c r="D34">
        <v>19</v>
      </c>
      <c r="E34">
        <v>19</v>
      </c>
      <c r="F34" s="1">
        <v>6.3649942129629627E-2</v>
      </c>
      <c r="G34" s="1">
        <v>3.349988425925926E-3</v>
      </c>
      <c r="H34" s="1">
        <v>4.1880289351851854E-2</v>
      </c>
      <c r="I34" s="1"/>
      <c r="J34" s="1">
        <v>2.1769652777777777E-2</v>
      </c>
      <c r="M34" t="s">
        <v>24</v>
      </c>
      <c r="N34" s="3">
        <f>SUMIFS(Contact!C:C,Contact!A:A,AgentCallSummary[[#This Row],[Interval Start]],Contact!B:B,AgentCallSummary[[#This Row],[Agent Name]])</f>
        <v>12</v>
      </c>
      <c r="O34" s="3">
        <f>SUMIFS(ExecHub!C:C,ExecHub!A:A,AgentCallSummary[[#This Row],[Interval Start]],ExecHub!B:B,AgentCallSummary[[#This Row],[Agent Name]])</f>
        <v>11</v>
      </c>
      <c r="P34" s="3">
        <f>SUMIFS(Declined!C:C,Declined!A:A,AgentCallSummary[[#This Row],[Interval Start]],Declined!B:B,AgentCallSummary[[#This Row],[Agent Name]])</f>
        <v>1</v>
      </c>
      <c r="Q34" s="3">
        <f>SUMIFS(Consent!C:C,Consent!A:A,AgentCallSummary[[#This Row],[Interval Start]],Consent!B:B,AgentCallSummary[[#This Row],[Agent Name]])</f>
        <v>1</v>
      </c>
      <c r="R34" s="3">
        <f>SUMIFS(Scottish!C:C,Scottish!A:A,AgentCallSummary[[#This Row],[Interval Start]],Scottish!B:B,AgentCallSummary[[#This Row],[Agent Name]])</f>
        <v>0</v>
      </c>
      <c r="S34" s="3">
        <f>SUMIFS(Transfer!C:C,Transfer!A:A,AgentCallSummary[[#This Row],[Interval Start]],Transfer!B:B,AgentCallSummary[[#This Row],[Agent Name]])</f>
        <v>0</v>
      </c>
      <c r="T34" s="4">
        <f>SUMIFS(Status!C:C,Status!A:A,AgentCallSummary[[#This Row],[Interval Start]],Status!B:B,AgentCallSummary[[#This Row],[Agent Name]])</f>
        <v>0.21905197916666666</v>
      </c>
      <c r="U34" s="4">
        <f>SUMIFS(Status!K:K,Status!A:A,AgentCallSummary[[#This Row],[Interval Start]],Status!B:B,AgentCallSummary[[#This Row],[Agent Name]])</f>
        <v>6.3628495370370367E-2</v>
      </c>
      <c r="V34" s="4">
        <f>SUMIFS(Status!E:E,Status!A:A,AgentCallSummary[[#This Row],[Interval Start]],Status!B:B,AgentCallSummary[[#This Row],[Agent Name]])</f>
        <v>0.12292449074074074</v>
      </c>
    </row>
    <row r="35" spans="1:22" x14ac:dyDescent="0.35">
      <c r="A35" s="2">
        <v>44658</v>
      </c>
      <c r="B35" t="s">
        <v>8</v>
      </c>
      <c r="C35">
        <v>110</v>
      </c>
      <c r="D35">
        <v>3</v>
      </c>
      <c r="E35">
        <v>113</v>
      </c>
      <c r="F35" s="1">
        <v>0.16280788194444445</v>
      </c>
      <c r="G35" s="1">
        <v>1.4407754629629629E-3</v>
      </c>
      <c r="H35" s="1">
        <v>0.10536928240740741</v>
      </c>
      <c r="I35" s="1">
        <v>1.4364583333333333E-4</v>
      </c>
      <c r="J35" s="1">
        <v>3.6627847222222225E-2</v>
      </c>
      <c r="K35">
        <v>1</v>
      </c>
      <c r="M35" t="s">
        <v>23</v>
      </c>
      <c r="N35" s="3">
        <f>SUMIFS(Contact!C:C,Contact!A:A,AgentCallSummary[[#This Row],[Interval Start]],Contact!B:B,AgentCallSummary[[#This Row],[Agent Name]])</f>
        <v>37</v>
      </c>
      <c r="O35" s="3">
        <f>SUMIFS(ExecHub!C:C,ExecHub!A:A,AgentCallSummary[[#This Row],[Interval Start]],ExecHub!B:B,AgentCallSummary[[#This Row],[Agent Name]])</f>
        <v>23</v>
      </c>
      <c r="P35" s="3">
        <f>SUMIFS(Declined!C:C,Declined!A:A,AgentCallSummary[[#This Row],[Interval Start]],Declined!B:B,AgentCallSummary[[#This Row],[Agent Name]])</f>
        <v>12</v>
      </c>
      <c r="Q35" s="3">
        <f>SUMIFS(Consent!C:C,Consent!A:A,AgentCallSummary[[#This Row],[Interval Start]],Consent!B:B,AgentCallSummary[[#This Row],[Agent Name]])</f>
        <v>4</v>
      </c>
      <c r="R35" s="3">
        <f>SUMIFS(Scottish!C:C,Scottish!A:A,AgentCallSummary[[#This Row],[Interval Start]],Scottish!B:B,AgentCallSummary[[#This Row],[Agent Name]])</f>
        <v>1</v>
      </c>
      <c r="S35" s="3">
        <f>SUMIFS(Transfer!C:C,Transfer!A:A,AgentCallSummary[[#This Row],[Interval Start]],Transfer!B:B,AgentCallSummary[[#This Row],[Agent Name]])</f>
        <v>0</v>
      </c>
      <c r="T35" s="4">
        <f>SUMIFS(Status!C:C,Status!A:A,AgentCallSummary[[#This Row],[Interval Start]],Status!B:B,AgentCallSummary[[#This Row],[Agent Name]])</f>
        <v>0.33626667824074075</v>
      </c>
      <c r="U35" s="4">
        <f>SUMIFS(Status!K:K,Status!A:A,AgentCallSummary[[#This Row],[Interval Start]],Status!B:B,AgentCallSummary[[#This Row],[Agent Name]])</f>
        <v>0.19131875000000001</v>
      </c>
      <c r="V35" s="4">
        <f>SUMIFS(Status!E:E,Status!A:A,AgentCallSummary[[#This Row],[Interval Start]],Status!B:B,AgentCallSummary[[#This Row],[Agent Name]])</f>
        <v>1.6023217592592592E-2</v>
      </c>
    </row>
    <row r="36" spans="1:22" x14ac:dyDescent="0.35">
      <c r="A36" s="2">
        <v>44658</v>
      </c>
      <c r="B36" t="s">
        <v>9</v>
      </c>
      <c r="C36">
        <v>75</v>
      </c>
      <c r="E36">
        <v>75</v>
      </c>
      <c r="F36" s="1">
        <v>0.21627984953703705</v>
      </c>
      <c r="G36" s="1">
        <v>2.8837268518518517E-3</v>
      </c>
      <c r="H36" s="1">
        <v>0.15740368055555556</v>
      </c>
      <c r="I36" s="1"/>
      <c r="J36" s="1">
        <v>4.5037152777777777E-2</v>
      </c>
      <c r="M36" t="s">
        <v>23</v>
      </c>
      <c r="N36" s="3">
        <f>SUMIFS(Contact!C:C,Contact!A:A,AgentCallSummary[[#This Row],[Interval Start]],Contact!B:B,AgentCallSummary[[#This Row],[Agent Name]])</f>
        <v>30</v>
      </c>
      <c r="O36" s="3">
        <f>SUMIFS(ExecHub!C:C,ExecHub!A:A,AgentCallSummary[[#This Row],[Interval Start]],ExecHub!B:B,AgentCallSummary[[#This Row],[Agent Name]])</f>
        <v>24</v>
      </c>
      <c r="P36" s="3">
        <f>SUMIFS(Declined!C:C,Declined!A:A,AgentCallSummary[[#This Row],[Interval Start]],Declined!B:B,AgentCallSummary[[#This Row],[Agent Name]])</f>
        <v>4</v>
      </c>
      <c r="Q36" s="3">
        <f>SUMIFS(Consent!C:C,Consent!A:A,AgentCallSummary[[#This Row],[Interval Start]],Consent!B:B,AgentCallSummary[[#This Row],[Agent Name]])</f>
        <v>9</v>
      </c>
      <c r="R36" s="3">
        <f>SUMIFS(Scottish!C:C,Scottish!A:A,AgentCallSummary[[#This Row],[Interval Start]],Scottish!B:B,AgentCallSummary[[#This Row],[Agent Name]])</f>
        <v>1</v>
      </c>
      <c r="S36" s="3">
        <f>SUMIFS(Transfer!C:C,Transfer!A:A,AgentCallSummary[[#This Row],[Interval Start]],Transfer!B:B,AgentCallSummary[[#This Row],[Agent Name]])</f>
        <v>0</v>
      </c>
      <c r="T36" s="4">
        <f>SUMIFS(Status!C:C,Status!A:A,AgentCallSummary[[#This Row],[Interval Start]],Status!B:B,AgentCallSummary[[#This Row],[Agent Name]])</f>
        <v>0.31778576388888891</v>
      </c>
      <c r="U36" s="4">
        <f>SUMIFS(Status!K:K,Status!A:A,AgentCallSummary[[#This Row],[Interval Start]],Status!B:B,AgentCallSummary[[#This Row],[Agent Name]])</f>
        <v>0.24892814814814815</v>
      </c>
      <c r="V36" s="4">
        <f>SUMIFS(Status!E:E,Status!A:A,AgentCallSummary[[#This Row],[Interval Start]],Status!B:B,AgentCallSummary[[#This Row],[Agent Name]])</f>
        <v>1.3059768518518519E-2</v>
      </c>
    </row>
    <row r="37" spans="1:22" x14ac:dyDescent="0.35">
      <c r="A37" s="2">
        <v>44658</v>
      </c>
      <c r="B37" t="s">
        <v>10</v>
      </c>
      <c r="C37">
        <v>133</v>
      </c>
      <c r="D37">
        <v>1</v>
      </c>
      <c r="E37">
        <v>134</v>
      </c>
      <c r="F37" s="1">
        <v>0.24869061342592594</v>
      </c>
      <c r="G37" s="1">
        <v>1.8558912037037038E-3</v>
      </c>
      <c r="H37" s="1">
        <v>0.1235509375</v>
      </c>
      <c r="I37" s="1"/>
      <c r="J37" s="1">
        <v>0.10414076388888889</v>
      </c>
      <c r="M37" t="s">
        <v>23</v>
      </c>
      <c r="N37" s="3">
        <f>SUMIFS(Contact!C:C,Contact!A:A,AgentCallSummary[[#This Row],[Interval Start]],Contact!B:B,AgentCallSummary[[#This Row],[Agent Name]])</f>
        <v>47</v>
      </c>
      <c r="O37" s="3">
        <f>SUMIFS(ExecHub!C:C,ExecHub!A:A,AgentCallSummary[[#This Row],[Interval Start]],ExecHub!B:B,AgentCallSummary[[#This Row],[Agent Name]])</f>
        <v>37</v>
      </c>
      <c r="P37" s="3">
        <f>SUMIFS(Declined!C:C,Declined!A:A,AgentCallSummary[[#This Row],[Interval Start]],Declined!B:B,AgentCallSummary[[#This Row],[Agent Name]])</f>
        <v>10</v>
      </c>
      <c r="Q37" s="3">
        <f>SUMIFS(Consent!C:C,Consent!A:A,AgentCallSummary[[#This Row],[Interval Start]],Consent!B:B,AgentCallSummary[[#This Row],[Agent Name]])</f>
        <v>6</v>
      </c>
      <c r="R37" s="3">
        <f>SUMIFS(Scottish!C:C,Scottish!A:A,AgentCallSummary[[#This Row],[Interval Start]],Scottish!B:B,AgentCallSummary[[#This Row],[Agent Name]])</f>
        <v>0</v>
      </c>
      <c r="S37" s="3">
        <f>SUMIFS(Transfer!C:C,Transfer!A:A,AgentCallSummary[[#This Row],[Interval Start]],Transfer!B:B,AgentCallSummary[[#This Row],[Agent Name]])</f>
        <v>0</v>
      </c>
      <c r="T37" s="4">
        <f>SUMIFS(Status!C:C,Status!A:A,AgentCallSummary[[#This Row],[Interval Start]],Status!B:B,AgentCallSummary[[#This Row],[Agent Name]])</f>
        <v>0.34190680555555558</v>
      </c>
      <c r="U37" s="4">
        <f>SUMIFS(Status!K:K,Status!A:A,AgentCallSummary[[#This Row],[Interval Start]],Status!B:B,AgentCallSummary[[#This Row],[Agent Name]])</f>
        <v>0.25741431712962964</v>
      </c>
      <c r="V37" s="4">
        <f>SUMIFS(Status!E:E,Status!A:A,AgentCallSummary[[#This Row],[Interval Start]],Status!B:B,AgentCallSummary[[#This Row],[Agent Name]])</f>
        <v>1.8668379629629629E-2</v>
      </c>
    </row>
    <row r="38" spans="1:22" x14ac:dyDescent="0.35">
      <c r="A38" s="2">
        <v>44658</v>
      </c>
      <c r="B38" t="s">
        <v>25</v>
      </c>
      <c r="C38">
        <v>34</v>
      </c>
      <c r="E38">
        <v>33</v>
      </c>
      <c r="F38" s="1">
        <v>9.624645833333334E-2</v>
      </c>
      <c r="G38" s="1">
        <v>2.9165509259259257E-3</v>
      </c>
      <c r="H38" s="1">
        <v>4.0523854166666665E-2</v>
      </c>
      <c r="I38" s="1">
        <v>6.8758101851851847E-4</v>
      </c>
      <c r="J38" s="1">
        <v>4.8421597222222224E-2</v>
      </c>
      <c r="K38">
        <v>1</v>
      </c>
      <c r="M38" t="s">
        <v>23</v>
      </c>
      <c r="N38" s="3">
        <f>SUMIFS(Contact!C:C,Contact!A:A,AgentCallSummary[[#This Row],[Interval Start]],Contact!B:B,AgentCallSummary[[#This Row],[Agent Name]])</f>
        <v>11</v>
      </c>
      <c r="O38" s="3">
        <f>SUMIFS(ExecHub!C:C,ExecHub!A:A,AgentCallSummary[[#This Row],[Interval Start]],ExecHub!B:B,AgentCallSummary[[#This Row],[Agent Name]])</f>
        <v>10</v>
      </c>
      <c r="P38" s="3">
        <f>SUMIFS(Declined!C:C,Declined!A:A,AgentCallSummary[[#This Row],[Interval Start]],Declined!B:B,AgentCallSummary[[#This Row],[Agent Name]])</f>
        <v>1</v>
      </c>
      <c r="Q38" s="3">
        <f>SUMIFS(Consent!C:C,Consent!A:A,AgentCallSummary[[#This Row],[Interval Start]],Consent!B:B,AgentCallSummary[[#This Row],[Agent Name]])</f>
        <v>0</v>
      </c>
      <c r="R38" s="3">
        <f>SUMIFS(Scottish!C:C,Scottish!A:A,AgentCallSummary[[#This Row],[Interval Start]],Scottish!B:B,AgentCallSummary[[#This Row],[Agent Name]])</f>
        <v>0</v>
      </c>
      <c r="S38" s="3">
        <f>SUMIFS(Transfer!C:C,Transfer!A:A,AgentCallSummary[[#This Row],[Interval Start]],Transfer!B:B,AgentCallSummary[[#This Row],[Agent Name]])</f>
        <v>0</v>
      </c>
      <c r="T38" s="4">
        <f>SUMIFS(Status!C:C,Status!A:A,AgentCallSummary[[#This Row],[Interval Start]],Status!B:B,AgentCallSummary[[#This Row],[Agent Name]])</f>
        <v>0.25814965277777779</v>
      </c>
      <c r="U38" s="4">
        <f>SUMIFS(Status!K:K,Status!A:A,AgentCallSummary[[#This Row],[Interval Start]],Status!B:B,AgentCallSummary[[#This Row],[Agent Name]])</f>
        <v>0.12294339120370371</v>
      </c>
      <c r="V38" s="4">
        <f>SUMIFS(Status!E:E,Status!A:A,AgentCallSummary[[#This Row],[Interval Start]],Status!B:B,AgentCallSummary[[#This Row],[Agent Name]])</f>
        <v>5.5151736111111113E-3</v>
      </c>
    </row>
    <row r="39" spans="1:22" x14ac:dyDescent="0.35">
      <c r="A39" s="2">
        <v>44659</v>
      </c>
      <c r="B39" t="s">
        <v>2</v>
      </c>
      <c r="C39">
        <v>73</v>
      </c>
      <c r="D39">
        <v>1</v>
      </c>
      <c r="E39">
        <v>74</v>
      </c>
      <c r="F39" s="1">
        <v>0.1347011574074074</v>
      </c>
      <c r="G39" s="1">
        <v>1.8202777777777779E-3</v>
      </c>
      <c r="H39" s="1">
        <v>7.1271574074074071E-2</v>
      </c>
      <c r="I39" s="1"/>
      <c r="J39" s="1">
        <v>4.6911724537037035E-2</v>
      </c>
      <c r="M39" t="s">
        <v>23</v>
      </c>
      <c r="N39" s="3">
        <f>SUMIFS(Contact!C:C,Contact!A:A,AgentCallSummary[[#This Row],[Interval Start]],Contact!B:B,AgentCallSummary[[#This Row],[Agent Name]])</f>
        <v>24</v>
      </c>
      <c r="O39" s="3">
        <f>SUMIFS(ExecHub!C:C,ExecHub!A:A,AgentCallSummary[[#This Row],[Interval Start]],ExecHub!B:B,AgentCallSummary[[#This Row],[Agent Name]])</f>
        <v>20</v>
      </c>
      <c r="P39" s="3">
        <f>SUMIFS(Declined!C:C,Declined!A:A,AgentCallSummary[[#This Row],[Interval Start]],Declined!B:B,AgentCallSummary[[#This Row],[Agent Name]])</f>
        <v>3</v>
      </c>
      <c r="Q39" s="3">
        <f>SUMIFS(Consent!C:C,Consent!A:A,AgentCallSummary[[#This Row],[Interval Start]],Consent!B:B,AgentCallSummary[[#This Row],[Agent Name]])</f>
        <v>1</v>
      </c>
      <c r="R39" s="3">
        <f>SUMIFS(Scottish!C:C,Scottish!A:A,AgentCallSummary[[#This Row],[Interval Start]],Scottish!B:B,AgentCallSummary[[#This Row],[Agent Name]])</f>
        <v>0</v>
      </c>
      <c r="S39" s="3">
        <f>SUMIFS(Transfer!C:C,Transfer!A:A,AgentCallSummary[[#This Row],[Interval Start]],Transfer!B:B,AgentCallSummary[[#This Row],[Agent Name]])</f>
        <v>0</v>
      </c>
      <c r="T39" s="4">
        <f>SUMIFS(Status!C:C,Status!A:A,AgentCallSummary[[#This Row],[Interval Start]],Status!B:B,AgentCallSummary[[#This Row],[Agent Name]])</f>
        <v>0.3594319328703704</v>
      </c>
      <c r="U39" s="4">
        <f>SUMIFS(Status!K:K,Status!A:A,AgentCallSummary[[#This Row],[Interval Start]],Status!B:B,AgentCallSummary[[#This Row],[Agent Name]])</f>
        <v>0.20681111111111111</v>
      </c>
      <c r="V39" s="4">
        <f>SUMIFS(Status!E:E,Status!A:A,AgentCallSummary[[#This Row],[Interval Start]],Status!B:B,AgentCallSummary[[#This Row],[Agent Name]])</f>
        <v>8.5234618055555558E-2</v>
      </c>
    </row>
    <row r="40" spans="1:22" x14ac:dyDescent="0.35">
      <c r="A40" s="2">
        <v>44659</v>
      </c>
      <c r="B40" t="s">
        <v>3</v>
      </c>
      <c r="C40">
        <v>74</v>
      </c>
      <c r="E40">
        <v>74</v>
      </c>
      <c r="F40" s="1">
        <v>0.19465474537037036</v>
      </c>
      <c r="G40" s="1">
        <v>2.6304629629629629E-3</v>
      </c>
      <c r="H40" s="1">
        <v>0.14476408564814816</v>
      </c>
      <c r="I40" s="1">
        <v>3.7124074074074073E-3</v>
      </c>
      <c r="J40" s="1">
        <v>3.1864085648148147E-2</v>
      </c>
      <c r="K40">
        <v>1</v>
      </c>
      <c r="M40" t="s">
        <v>23</v>
      </c>
      <c r="N40" s="3">
        <f>SUMIFS(Contact!C:C,Contact!A:A,AgentCallSummary[[#This Row],[Interval Start]],Contact!B:B,AgentCallSummary[[#This Row],[Agent Name]])</f>
        <v>25</v>
      </c>
      <c r="O40" s="3">
        <f>SUMIFS(ExecHub!C:C,ExecHub!A:A,AgentCallSummary[[#This Row],[Interval Start]],ExecHub!B:B,AgentCallSummary[[#This Row],[Agent Name]])</f>
        <v>18</v>
      </c>
      <c r="P40" s="3">
        <f>SUMIFS(Declined!C:C,Declined!A:A,AgentCallSummary[[#This Row],[Interval Start]],Declined!B:B,AgentCallSummary[[#This Row],[Agent Name]])</f>
        <v>4</v>
      </c>
      <c r="Q40" s="3">
        <f>SUMIFS(Consent!C:C,Consent!A:A,AgentCallSummary[[#This Row],[Interval Start]],Consent!B:B,AgentCallSummary[[#This Row],[Agent Name]])</f>
        <v>4</v>
      </c>
      <c r="R40" s="3">
        <f>SUMIFS(Scottish!C:C,Scottish!A:A,AgentCallSummary[[#This Row],[Interval Start]],Scottish!B:B,AgentCallSummary[[#This Row],[Agent Name]])</f>
        <v>1</v>
      </c>
      <c r="S40" s="3">
        <f>SUMIFS(Transfer!C:C,Transfer!A:A,AgentCallSummary[[#This Row],[Interval Start]],Transfer!B:B,AgentCallSummary[[#This Row],[Agent Name]])</f>
        <v>0</v>
      </c>
      <c r="T40" s="4">
        <f>SUMIFS(Status!C:C,Status!A:A,AgentCallSummary[[#This Row],[Interval Start]],Status!B:B,AgentCallSummary[[#This Row],[Agent Name]])</f>
        <v>0.33258318287037036</v>
      </c>
      <c r="U40" s="4">
        <f>SUMIFS(Status!K:K,Status!A:A,AgentCallSummary[[#This Row],[Interval Start]],Status!B:B,AgentCallSummary[[#This Row],[Agent Name]])</f>
        <v>0.2343267361111111</v>
      </c>
      <c r="V40" s="4">
        <f>SUMIFS(Status!E:E,Status!A:A,AgentCallSummary[[#This Row],[Interval Start]],Status!B:B,AgentCallSummary[[#This Row],[Agent Name]])</f>
        <v>1.0106678240740741E-2</v>
      </c>
    </row>
    <row r="41" spans="1:22" x14ac:dyDescent="0.35">
      <c r="A41" s="2">
        <v>44659</v>
      </c>
      <c r="B41" t="s">
        <v>4</v>
      </c>
      <c r="C41">
        <v>50</v>
      </c>
      <c r="E41">
        <v>50</v>
      </c>
      <c r="F41" s="1">
        <v>8.4670694444444444E-2</v>
      </c>
      <c r="G41" s="1">
        <v>1.6934027777777778E-3</v>
      </c>
      <c r="H41" s="1">
        <v>5.3147812500000002E-2</v>
      </c>
      <c r="I41" s="1"/>
      <c r="J41" s="1">
        <v>1.999278935185185E-2</v>
      </c>
      <c r="M41" t="s">
        <v>23</v>
      </c>
      <c r="N41" s="3">
        <f>SUMIFS(Contact!C:C,Contact!A:A,AgentCallSummary[[#This Row],[Interval Start]],Contact!B:B,AgentCallSummary[[#This Row],[Agent Name]])</f>
        <v>17</v>
      </c>
      <c r="O41" s="3">
        <f>SUMIFS(ExecHub!C:C,ExecHub!A:A,AgentCallSummary[[#This Row],[Interval Start]],ExecHub!B:B,AgentCallSummary[[#This Row],[Agent Name]])</f>
        <v>12</v>
      </c>
      <c r="P41" s="3">
        <f>SUMIFS(Declined!C:C,Declined!A:A,AgentCallSummary[[#This Row],[Interval Start]],Declined!B:B,AgentCallSummary[[#This Row],[Agent Name]])</f>
        <v>4</v>
      </c>
      <c r="Q41" s="3">
        <f>SUMIFS(Consent!C:C,Consent!A:A,AgentCallSummary[[#This Row],[Interval Start]],Consent!B:B,AgentCallSummary[[#This Row],[Agent Name]])</f>
        <v>0</v>
      </c>
      <c r="R41" s="3">
        <f>SUMIFS(Scottish!C:C,Scottish!A:A,AgentCallSummary[[#This Row],[Interval Start]],Scottish!B:B,AgentCallSummary[[#This Row],[Agent Name]])</f>
        <v>0</v>
      </c>
      <c r="S41" s="3">
        <f>SUMIFS(Transfer!C:C,Transfer!A:A,AgentCallSummary[[#This Row],[Interval Start]],Transfer!B:B,AgentCallSummary[[#This Row],[Agent Name]])</f>
        <v>0</v>
      </c>
      <c r="T41" s="4">
        <f>SUMIFS(Status!C:C,Status!A:A,AgentCallSummary[[#This Row],[Interval Start]],Status!B:B,AgentCallSummary[[#This Row],[Agent Name]])</f>
        <v>0.15774702546296296</v>
      </c>
      <c r="U41" s="4">
        <f>SUMIFS(Status!K:K,Status!A:A,AgentCallSummary[[#This Row],[Interval Start]],Status!B:B,AgentCallSummary[[#This Row],[Agent Name]])</f>
        <v>0.10044087962962962</v>
      </c>
      <c r="V41" s="4">
        <f>SUMIFS(Status!E:E,Status!A:A,AgentCallSummary[[#This Row],[Interval Start]],Status!B:B,AgentCallSummary[[#This Row],[Agent Name]])</f>
        <v>1.1426770833333334E-2</v>
      </c>
    </row>
    <row r="42" spans="1:22" x14ac:dyDescent="0.35">
      <c r="A42" s="2">
        <v>44659</v>
      </c>
      <c r="B42" t="s">
        <v>5</v>
      </c>
      <c r="C42">
        <v>101</v>
      </c>
      <c r="D42">
        <v>3</v>
      </c>
      <c r="E42">
        <v>104</v>
      </c>
      <c r="F42" s="1">
        <v>0.19752741898148149</v>
      </c>
      <c r="G42" s="1">
        <v>1.8992939814814814E-3</v>
      </c>
      <c r="H42" s="1">
        <v>0.14579203703703703</v>
      </c>
      <c r="I42" s="1"/>
      <c r="J42" s="1">
        <v>3.1433981481481479E-2</v>
      </c>
      <c r="M42" t="s">
        <v>23</v>
      </c>
      <c r="N42" s="3">
        <f>SUMIFS(Contact!C:C,Contact!A:A,AgentCallSummary[[#This Row],[Interval Start]],Contact!B:B,AgentCallSummary[[#This Row],[Agent Name]])</f>
        <v>40</v>
      </c>
      <c r="O42" s="3">
        <f>SUMIFS(ExecHub!C:C,ExecHub!A:A,AgentCallSummary[[#This Row],[Interval Start]],ExecHub!B:B,AgentCallSummary[[#This Row],[Agent Name]])</f>
        <v>33</v>
      </c>
      <c r="P42" s="3">
        <f>SUMIFS(Declined!C:C,Declined!A:A,AgentCallSummary[[#This Row],[Interval Start]],Declined!B:B,AgentCallSummary[[#This Row],[Agent Name]])</f>
        <v>1</v>
      </c>
      <c r="Q42" s="3">
        <f>SUMIFS(Consent!C:C,Consent!A:A,AgentCallSummary[[#This Row],[Interval Start]],Consent!B:B,AgentCallSummary[[#This Row],[Agent Name]])</f>
        <v>3</v>
      </c>
      <c r="R42" s="3">
        <f>SUMIFS(Scottish!C:C,Scottish!A:A,AgentCallSummary[[#This Row],[Interval Start]],Scottish!B:B,AgentCallSummary[[#This Row],[Agent Name]])</f>
        <v>1</v>
      </c>
      <c r="S42" s="3">
        <f>SUMIFS(Transfer!C:C,Transfer!A:A,AgentCallSummary[[#This Row],[Interval Start]],Transfer!B:B,AgentCallSummary[[#This Row],[Agent Name]])</f>
        <v>0</v>
      </c>
      <c r="T42" s="4">
        <f>SUMIFS(Status!C:C,Status!A:A,AgentCallSummary[[#This Row],[Interval Start]],Status!B:B,AgentCallSummary[[#This Row],[Agent Name]])</f>
        <v>0.30071472222222223</v>
      </c>
      <c r="U42" s="4">
        <f>SUMIFS(Status!K:K,Status!A:A,AgentCallSummary[[#This Row],[Interval Start]],Status!B:B,AgentCallSummary[[#This Row],[Agent Name]])</f>
        <v>0.22379324074074075</v>
      </c>
      <c r="V42" s="4">
        <f>SUMIFS(Status!E:E,Status!A:A,AgentCallSummary[[#This Row],[Interval Start]],Status!B:B,AgentCallSummary[[#This Row],[Agent Name]])</f>
        <v>1.4677638888888889E-2</v>
      </c>
    </row>
    <row r="43" spans="1:22" x14ac:dyDescent="0.35">
      <c r="A43" s="2">
        <v>44659</v>
      </c>
      <c r="B43" t="s">
        <v>6</v>
      </c>
      <c r="D43">
        <v>14</v>
      </c>
      <c r="E43">
        <v>14</v>
      </c>
      <c r="F43" s="1">
        <v>4.5533657407407405E-2</v>
      </c>
      <c r="G43" s="1">
        <v>3.2523958333333333E-3</v>
      </c>
      <c r="H43" s="1">
        <v>2.6618310185185186E-2</v>
      </c>
      <c r="I43" s="1">
        <v>8.3148148148148152E-5</v>
      </c>
      <c r="J43" s="1">
        <v>1.8832199074074074E-2</v>
      </c>
      <c r="K43">
        <v>1</v>
      </c>
      <c r="L43">
        <v>1</v>
      </c>
      <c r="M43" t="s">
        <v>24</v>
      </c>
      <c r="N43" s="3">
        <f>SUMIFS(Contact!C:C,Contact!A:A,AgentCallSummary[[#This Row],[Interval Start]],Contact!B:B,AgentCallSummary[[#This Row],[Agent Name]])</f>
        <v>8</v>
      </c>
      <c r="O43" s="3">
        <f>SUMIFS(ExecHub!C:C,ExecHub!A:A,AgentCallSummary[[#This Row],[Interval Start]],ExecHub!B:B,AgentCallSummary[[#This Row],[Agent Name]])</f>
        <v>7</v>
      </c>
      <c r="P43" s="3">
        <f>SUMIFS(Declined!C:C,Declined!A:A,AgentCallSummary[[#This Row],[Interval Start]],Declined!B:B,AgentCallSummary[[#This Row],[Agent Name]])</f>
        <v>0</v>
      </c>
      <c r="Q43" s="3">
        <f>SUMIFS(Consent!C:C,Consent!A:A,AgentCallSummary[[#This Row],[Interval Start]],Consent!B:B,AgentCallSummary[[#This Row],[Agent Name]])</f>
        <v>1</v>
      </c>
      <c r="R43" s="3">
        <f>SUMIFS(Scottish!C:C,Scottish!A:A,AgentCallSummary[[#This Row],[Interval Start]],Scottish!B:B,AgentCallSummary[[#This Row],[Agent Name]])</f>
        <v>0</v>
      </c>
      <c r="S43" s="3">
        <f>SUMIFS(Transfer!C:C,Transfer!A:A,AgentCallSummary[[#This Row],[Interval Start]],Transfer!B:B,AgentCallSummary[[#This Row],[Agent Name]])</f>
        <v>1</v>
      </c>
      <c r="T43" s="4">
        <f>SUMIFS(Status!C:C,Status!A:A,AgentCallSummary[[#This Row],[Interval Start]],Status!B:B,AgentCallSummary[[#This Row],[Agent Name]])</f>
        <v>0.23506774305555556</v>
      </c>
      <c r="U43" s="4">
        <f>SUMIFS(Status!K:K,Status!A:A,AgentCallSummary[[#This Row],[Interval Start]],Status!B:B,AgentCallSummary[[#This Row],[Agent Name]])</f>
        <v>4.5525358796296295E-2</v>
      </c>
      <c r="V43" s="4">
        <f>SUMIFS(Status!E:E,Status!A:A,AgentCallSummary[[#This Row],[Interval Start]],Status!B:B,AgentCallSummary[[#This Row],[Agent Name]])</f>
        <v>0.14687489583333332</v>
      </c>
    </row>
    <row r="44" spans="1:22" x14ac:dyDescent="0.35">
      <c r="A44" s="2">
        <v>44659</v>
      </c>
      <c r="B44" t="s">
        <v>8</v>
      </c>
      <c r="C44">
        <v>135</v>
      </c>
      <c r="D44">
        <v>1</v>
      </c>
      <c r="E44">
        <v>137</v>
      </c>
      <c r="F44" s="1">
        <v>0.24063549768518519</v>
      </c>
      <c r="G44" s="1">
        <v>1.7564583333333334E-3</v>
      </c>
      <c r="H44" s="1">
        <v>0.18531731481481481</v>
      </c>
      <c r="I44" s="1"/>
      <c r="J44" s="1">
        <v>3.0035682870370371E-2</v>
      </c>
      <c r="M44" t="s">
        <v>23</v>
      </c>
      <c r="N44" s="3">
        <f>SUMIFS(Contact!C:C,Contact!A:A,AgentCallSummary[[#This Row],[Interval Start]],Contact!B:B,AgentCallSummary[[#This Row],[Agent Name]])</f>
        <v>46</v>
      </c>
      <c r="O44" s="3">
        <f>SUMIFS(ExecHub!C:C,ExecHub!A:A,AgentCallSummary[[#This Row],[Interval Start]],ExecHub!B:B,AgentCallSummary[[#This Row],[Agent Name]])</f>
        <v>37</v>
      </c>
      <c r="P44" s="3">
        <f>SUMIFS(Declined!C:C,Declined!A:A,AgentCallSummary[[#This Row],[Interval Start]],Declined!B:B,AgentCallSummary[[#This Row],[Agent Name]])</f>
        <v>7</v>
      </c>
      <c r="Q44" s="3">
        <f>SUMIFS(Consent!C:C,Consent!A:A,AgentCallSummary[[#This Row],[Interval Start]],Consent!B:B,AgentCallSummary[[#This Row],[Agent Name]])</f>
        <v>3</v>
      </c>
      <c r="R44" s="3">
        <f>SUMIFS(Scottish!C:C,Scottish!A:A,AgentCallSummary[[#This Row],[Interval Start]],Scottish!B:B,AgentCallSummary[[#This Row],[Agent Name]])</f>
        <v>0</v>
      </c>
      <c r="S44" s="3">
        <f>SUMIFS(Transfer!C:C,Transfer!A:A,AgentCallSummary[[#This Row],[Interval Start]],Transfer!B:B,AgentCallSummary[[#This Row],[Agent Name]])</f>
        <v>0</v>
      </c>
      <c r="T44" s="4">
        <f>SUMIFS(Status!C:C,Status!A:A,AgentCallSummary[[#This Row],[Interval Start]],Status!B:B,AgentCallSummary[[#This Row],[Agent Name]])</f>
        <v>0.35752086805555555</v>
      </c>
      <c r="U44" s="4">
        <f>SUMIFS(Status!K:K,Status!A:A,AgentCallSummary[[#This Row],[Interval Start]],Status!B:B,AgentCallSummary[[#This Row],[Agent Name]])</f>
        <v>0.26372047453703706</v>
      </c>
      <c r="V44" s="4">
        <f>SUMIFS(Status!E:E,Status!A:A,AgentCallSummary[[#This Row],[Interval Start]],Status!B:B,AgentCallSummary[[#This Row],[Agent Name]])</f>
        <v>2.0455960648148148E-2</v>
      </c>
    </row>
    <row r="45" spans="1:22" x14ac:dyDescent="0.35">
      <c r="A45" s="2">
        <v>44659</v>
      </c>
      <c r="B45" t="s">
        <v>9</v>
      </c>
      <c r="C45">
        <v>88</v>
      </c>
      <c r="D45">
        <v>1</v>
      </c>
      <c r="E45">
        <v>89</v>
      </c>
      <c r="F45" s="1">
        <v>0.19865587962962963</v>
      </c>
      <c r="G45" s="1">
        <v>2.2320833333333333E-3</v>
      </c>
      <c r="H45" s="1">
        <v>0.14221035879629629</v>
      </c>
      <c r="I45" s="1"/>
      <c r="J45" s="1">
        <v>3.8602789351851852E-2</v>
      </c>
      <c r="M45" t="s">
        <v>23</v>
      </c>
      <c r="N45" s="3">
        <f>SUMIFS(Contact!C:C,Contact!A:A,AgentCallSummary[[#This Row],[Interval Start]],Contact!B:B,AgentCallSummary[[#This Row],[Agent Name]])</f>
        <v>31</v>
      </c>
      <c r="O45" s="3">
        <f>SUMIFS(ExecHub!C:C,ExecHub!A:A,AgentCallSummary[[#This Row],[Interval Start]],ExecHub!B:B,AgentCallSummary[[#This Row],[Agent Name]])</f>
        <v>28</v>
      </c>
      <c r="P45" s="3">
        <f>SUMIFS(Declined!C:C,Declined!A:A,AgentCallSummary[[#This Row],[Interval Start]],Declined!B:B,AgentCallSummary[[#This Row],[Agent Name]])</f>
        <v>2</v>
      </c>
      <c r="Q45" s="3">
        <f>SUMIFS(Consent!C:C,Consent!A:A,AgentCallSummary[[#This Row],[Interval Start]],Consent!B:B,AgentCallSummary[[#This Row],[Agent Name]])</f>
        <v>3</v>
      </c>
      <c r="R45" s="3">
        <f>SUMIFS(Scottish!C:C,Scottish!A:A,AgentCallSummary[[#This Row],[Interval Start]],Scottish!B:B,AgentCallSummary[[#This Row],[Agent Name]])</f>
        <v>0</v>
      </c>
      <c r="S45" s="3">
        <f>SUMIFS(Transfer!C:C,Transfer!A:A,AgentCallSummary[[#This Row],[Interval Start]],Transfer!B:B,AgentCallSummary[[#This Row],[Agent Name]])</f>
        <v>0</v>
      </c>
      <c r="T45" s="4">
        <f>SUMIFS(Status!C:C,Status!A:A,AgentCallSummary[[#This Row],[Interval Start]],Status!B:B,AgentCallSummary[[#This Row],[Agent Name]])</f>
        <v>0.34294155092592593</v>
      </c>
      <c r="U45" s="4">
        <f>SUMIFS(Status!K:K,Status!A:A,AgentCallSummary[[#This Row],[Interval Start]],Status!B:B,AgentCallSummary[[#This Row],[Agent Name]])</f>
        <v>0.23767872685185185</v>
      </c>
      <c r="V45" s="4">
        <f>SUMIFS(Status!E:E,Status!A:A,AgentCallSummary[[#This Row],[Interval Start]],Status!B:B,AgentCallSummary[[#This Row],[Agent Name]])</f>
        <v>2.256056712962963E-2</v>
      </c>
    </row>
    <row r="46" spans="1:22" x14ac:dyDescent="0.35">
      <c r="A46" s="2">
        <v>44659</v>
      </c>
      <c r="B46" t="s">
        <v>10</v>
      </c>
      <c r="C46">
        <v>126</v>
      </c>
      <c r="D46">
        <v>1</v>
      </c>
      <c r="E46">
        <v>127</v>
      </c>
      <c r="F46" s="1">
        <v>0.23100880787037037</v>
      </c>
      <c r="G46" s="1">
        <v>1.8189583333333332E-3</v>
      </c>
      <c r="H46" s="1">
        <v>0.12310026620370371</v>
      </c>
      <c r="I46" s="1">
        <v>1.3710300925925925E-3</v>
      </c>
      <c r="J46" s="1">
        <v>8.6255150462962962E-2</v>
      </c>
      <c r="K46">
        <v>1</v>
      </c>
      <c r="M46" t="s">
        <v>23</v>
      </c>
      <c r="N46" s="3">
        <f>SUMIFS(Contact!C:C,Contact!A:A,AgentCallSummary[[#This Row],[Interval Start]],Contact!B:B,AgentCallSummary[[#This Row],[Agent Name]])</f>
        <v>29</v>
      </c>
      <c r="O46" s="3">
        <f>SUMIFS(ExecHub!C:C,ExecHub!A:A,AgentCallSummary[[#This Row],[Interval Start]],ExecHub!B:B,AgentCallSummary[[#This Row],[Agent Name]])</f>
        <v>19</v>
      </c>
      <c r="P46" s="3">
        <f>SUMIFS(Declined!C:C,Declined!A:A,AgentCallSummary[[#This Row],[Interval Start]],Declined!B:B,AgentCallSummary[[#This Row],[Agent Name]])</f>
        <v>10</v>
      </c>
      <c r="Q46" s="3">
        <f>SUMIFS(Consent!C:C,Consent!A:A,AgentCallSummary[[#This Row],[Interval Start]],Consent!B:B,AgentCallSummary[[#This Row],[Agent Name]])</f>
        <v>8</v>
      </c>
      <c r="R46" s="3">
        <f>SUMIFS(Scottish!C:C,Scottish!A:A,AgentCallSummary[[#This Row],[Interval Start]],Scottish!B:B,AgentCallSummary[[#This Row],[Agent Name]])</f>
        <v>0</v>
      </c>
      <c r="S46" s="3">
        <f>SUMIFS(Transfer!C:C,Transfer!A:A,AgentCallSummary[[#This Row],[Interval Start]],Transfer!B:B,AgentCallSummary[[#This Row],[Agent Name]])</f>
        <v>0</v>
      </c>
      <c r="T46" s="4">
        <f>SUMIFS(Status!C:C,Status!A:A,AgentCallSummary[[#This Row],[Interval Start]],Status!B:B,AgentCallSummary[[#This Row],[Agent Name]])</f>
        <v>0.33492241898148151</v>
      </c>
      <c r="U46" s="4">
        <f>SUMIFS(Status!K:K,Status!A:A,AgentCallSummary[[#This Row],[Interval Start]],Status!B:B,AgentCallSummary[[#This Row],[Agent Name]])</f>
        <v>0.23988583333333333</v>
      </c>
      <c r="V46" s="4">
        <f>SUMIFS(Status!E:E,Status!A:A,AgentCallSummary[[#This Row],[Interval Start]],Status!B:B,AgentCallSummary[[#This Row],[Agent Name]])</f>
        <v>1.946747685185185E-2</v>
      </c>
    </row>
    <row r="47" spans="1:22" x14ac:dyDescent="0.35">
      <c r="A47" s="2">
        <v>44659</v>
      </c>
      <c r="B47" t="s">
        <v>25</v>
      </c>
      <c r="C47">
        <v>68</v>
      </c>
      <c r="E47">
        <v>68</v>
      </c>
      <c r="F47" s="1">
        <v>0.21813190972222221</v>
      </c>
      <c r="G47" s="1">
        <v>3.2078125000000002E-3</v>
      </c>
      <c r="H47" s="1">
        <v>9.7041469907407404E-2</v>
      </c>
      <c r="I47" s="1"/>
      <c r="J47" s="1">
        <v>0.10497319444444445</v>
      </c>
      <c r="M47" t="s">
        <v>23</v>
      </c>
      <c r="N47" s="3">
        <f>SUMIFS(Contact!C:C,Contact!A:A,AgentCallSummary[[#This Row],[Interval Start]],Contact!B:B,AgentCallSummary[[#This Row],[Agent Name]])</f>
        <v>19</v>
      </c>
      <c r="O47" s="3">
        <f>SUMIFS(ExecHub!C:C,ExecHub!A:A,AgentCallSummary[[#This Row],[Interval Start]],ExecHub!B:B,AgentCallSummary[[#This Row],[Agent Name]])</f>
        <v>16</v>
      </c>
      <c r="P47" s="3">
        <f>SUMIFS(Declined!C:C,Declined!A:A,AgentCallSummary[[#This Row],[Interval Start]],Declined!B:B,AgentCallSummary[[#This Row],[Agent Name]])</f>
        <v>2</v>
      </c>
      <c r="Q47" s="3">
        <f>SUMIFS(Consent!C:C,Consent!A:A,AgentCallSummary[[#This Row],[Interval Start]],Consent!B:B,AgentCallSummary[[#This Row],[Agent Name]])</f>
        <v>1</v>
      </c>
      <c r="R47" s="3">
        <f>SUMIFS(Scottish!C:C,Scottish!A:A,AgentCallSummary[[#This Row],[Interval Start]],Scottish!B:B,AgentCallSummary[[#This Row],[Agent Name]])</f>
        <v>0</v>
      </c>
      <c r="S47" s="3">
        <f>SUMIFS(Transfer!C:C,Transfer!A:A,AgentCallSummary[[#This Row],[Interval Start]],Transfer!B:B,AgentCallSummary[[#This Row],[Agent Name]])</f>
        <v>0</v>
      </c>
      <c r="T47" s="4">
        <f>SUMIFS(Status!C:C,Status!A:A,AgentCallSummary[[#This Row],[Interval Start]],Status!B:B,AgentCallSummary[[#This Row],[Agent Name]])</f>
        <v>0.31042094907407408</v>
      </c>
      <c r="U47" s="4">
        <f>SUMIFS(Status!K:K,Status!A:A,AgentCallSummary[[#This Row],[Interval Start]],Status!B:B,AgentCallSummary[[#This Row],[Agent Name]])</f>
        <v>0.24315711805555557</v>
      </c>
      <c r="V47" s="4">
        <f>SUMIFS(Status!E:E,Status!A:A,AgentCallSummary[[#This Row],[Interval Start]],Status!B:B,AgentCallSummary[[#This Row],[Agent Name]])</f>
        <v>1.001119212962963E-2</v>
      </c>
    </row>
    <row r="48" spans="1:22" x14ac:dyDescent="0.35">
      <c r="A48" s="2">
        <v>44662</v>
      </c>
      <c r="B48" t="s">
        <v>2</v>
      </c>
      <c r="C48">
        <v>73</v>
      </c>
      <c r="E48">
        <v>71</v>
      </c>
      <c r="F48" s="1">
        <v>0.15401814814814815</v>
      </c>
      <c r="G48" s="1">
        <v>2.1692592592592592E-3</v>
      </c>
      <c r="H48" s="1">
        <v>8.786306712962963E-2</v>
      </c>
      <c r="I48" s="1">
        <v>5.3193287037037033E-4</v>
      </c>
      <c r="J48" s="1">
        <v>5.3074965277777775E-2</v>
      </c>
      <c r="K48">
        <v>3</v>
      </c>
      <c r="M48" t="s">
        <v>23</v>
      </c>
      <c r="N48" s="3">
        <f>SUMIFS(Contact!C:C,Contact!A:A,AgentCallSummary[[#This Row],[Interval Start]],Contact!B:B,AgentCallSummary[[#This Row],[Agent Name]])</f>
        <v>29</v>
      </c>
      <c r="O48" s="3">
        <f>SUMIFS(ExecHub!C:C,ExecHub!A:A,AgentCallSummary[[#This Row],[Interval Start]],ExecHub!B:B,AgentCallSummary[[#This Row],[Agent Name]])</f>
        <v>24</v>
      </c>
      <c r="P48" s="3">
        <f>SUMIFS(Declined!C:C,Declined!A:A,AgentCallSummary[[#This Row],[Interval Start]],Declined!B:B,AgentCallSummary[[#This Row],[Agent Name]])</f>
        <v>5</v>
      </c>
      <c r="Q48" s="3">
        <f>SUMIFS(Consent!C:C,Consent!A:A,AgentCallSummary[[#This Row],[Interval Start]],Consent!B:B,AgentCallSummary[[#This Row],[Agent Name]])</f>
        <v>5</v>
      </c>
      <c r="R48" s="3">
        <f>SUMIFS(Scottish!C:C,Scottish!A:A,AgentCallSummary[[#This Row],[Interval Start]],Scottish!B:B,AgentCallSummary[[#This Row],[Agent Name]])</f>
        <v>0</v>
      </c>
      <c r="S48" s="3">
        <f>SUMIFS(Transfer!C:C,Transfer!A:A,AgentCallSummary[[#This Row],[Interval Start]],Transfer!B:B,AgentCallSummary[[#This Row],[Agent Name]])</f>
        <v>0</v>
      </c>
      <c r="T48" s="4">
        <f>SUMIFS(Status!C:C,Status!A:A,AgentCallSummary[[#This Row],[Interval Start]],Status!B:B,AgentCallSummary[[#This Row],[Agent Name]])</f>
        <v>0.32776879629629629</v>
      </c>
      <c r="U48" s="4">
        <f>SUMIFS(Status!K:K,Status!A:A,AgentCallSummary[[#This Row],[Interval Start]],Status!B:B,AgentCallSummary[[#This Row],[Agent Name]])</f>
        <v>0.24519593749999999</v>
      </c>
      <c r="V48" s="4">
        <f>SUMIFS(Status!E:E,Status!A:A,AgentCallSummary[[#This Row],[Interval Start]],Status!B:B,AgentCallSummary[[#This Row],[Agent Name]])</f>
        <v>6.2613541666666668E-3</v>
      </c>
    </row>
    <row r="49" spans="1:22" x14ac:dyDescent="0.35">
      <c r="A49" s="2">
        <v>44662</v>
      </c>
      <c r="B49" t="s">
        <v>3</v>
      </c>
      <c r="C49">
        <v>88</v>
      </c>
      <c r="D49">
        <v>2</v>
      </c>
      <c r="E49">
        <v>90</v>
      </c>
      <c r="F49" s="1">
        <v>0.18943638888888889</v>
      </c>
      <c r="G49" s="1">
        <v>2.1048379629629629E-3</v>
      </c>
      <c r="H49" s="1">
        <v>0.14125244212962962</v>
      </c>
      <c r="I49" s="1"/>
      <c r="J49" s="1">
        <v>3.2759583333333335E-2</v>
      </c>
      <c r="M49" t="s">
        <v>23</v>
      </c>
      <c r="N49" s="3">
        <f>SUMIFS(Contact!C:C,Contact!A:A,AgentCallSummary[[#This Row],[Interval Start]],Contact!B:B,AgentCallSummary[[#This Row],[Agent Name]])</f>
        <v>34</v>
      </c>
      <c r="O49" s="3">
        <f>SUMIFS(ExecHub!C:C,ExecHub!A:A,AgentCallSummary[[#This Row],[Interval Start]],ExecHub!B:B,AgentCallSummary[[#This Row],[Agent Name]])</f>
        <v>22</v>
      </c>
      <c r="P49" s="3">
        <f>SUMIFS(Declined!C:C,Declined!A:A,AgentCallSummary[[#This Row],[Interval Start]],Declined!B:B,AgentCallSummary[[#This Row],[Agent Name]])</f>
        <v>12</v>
      </c>
      <c r="Q49" s="3">
        <f>SUMIFS(Consent!C:C,Consent!A:A,AgentCallSummary[[#This Row],[Interval Start]],Consent!B:B,AgentCallSummary[[#This Row],[Agent Name]])</f>
        <v>6</v>
      </c>
      <c r="R49" s="3">
        <f>SUMIFS(Scottish!C:C,Scottish!A:A,AgentCallSummary[[#This Row],[Interval Start]],Scottish!B:B,AgentCallSummary[[#This Row],[Agent Name]])</f>
        <v>0</v>
      </c>
      <c r="S49" s="3">
        <f>SUMIFS(Transfer!C:C,Transfer!A:A,AgentCallSummary[[#This Row],[Interval Start]],Transfer!B:B,AgentCallSummary[[#This Row],[Agent Name]])</f>
        <v>0</v>
      </c>
      <c r="T49" s="4">
        <f>SUMIFS(Status!C:C,Status!A:A,AgentCallSummary[[#This Row],[Interval Start]],Status!B:B,AgentCallSummary[[#This Row],[Agent Name]])</f>
        <v>0.32834452546296294</v>
      </c>
      <c r="U49" s="4">
        <f>SUMIFS(Status!K:K,Status!A:A,AgentCallSummary[[#This Row],[Interval Start]],Status!B:B,AgentCallSummary[[#This Row],[Agent Name]])</f>
        <v>0.23234483796296296</v>
      </c>
      <c r="V49" s="4">
        <f>SUMIFS(Status!E:E,Status!A:A,AgentCallSummary[[#This Row],[Interval Start]],Status!B:B,AgentCallSummary[[#This Row],[Agent Name]])</f>
        <v>1.4984062500000001E-2</v>
      </c>
    </row>
    <row r="50" spans="1:22" x14ac:dyDescent="0.35">
      <c r="A50" s="2">
        <v>44662</v>
      </c>
      <c r="B50" t="s">
        <v>4</v>
      </c>
      <c r="C50">
        <v>71</v>
      </c>
      <c r="E50">
        <v>71</v>
      </c>
      <c r="F50" s="1">
        <v>0.13386331018518519</v>
      </c>
      <c r="G50" s="1">
        <v>1.8853935185185185E-3</v>
      </c>
      <c r="H50" s="1">
        <v>8.0456736111111107E-2</v>
      </c>
      <c r="I50" s="1"/>
      <c r="J50" s="1">
        <v>4.0043969907407405E-2</v>
      </c>
      <c r="M50" t="s">
        <v>23</v>
      </c>
      <c r="N50" s="3">
        <f>SUMIFS(Contact!C:C,Contact!A:A,AgentCallSummary[[#This Row],[Interval Start]],Contact!B:B,AgentCallSummary[[#This Row],[Agent Name]])</f>
        <v>26</v>
      </c>
      <c r="O50" s="3">
        <f>SUMIFS(ExecHub!C:C,ExecHub!A:A,AgentCallSummary[[#This Row],[Interval Start]],ExecHub!B:B,AgentCallSummary[[#This Row],[Agent Name]])</f>
        <v>19</v>
      </c>
      <c r="P50" s="3">
        <f>SUMIFS(Declined!C:C,Declined!A:A,AgentCallSummary[[#This Row],[Interval Start]],Declined!B:B,AgentCallSummary[[#This Row],[Agent Name]])</f>
        <v>5</v>
      </c>
      <c r="Q50" s="3">
        <f>SUMIFS(Consent!C:C,Consent!A:A,AgentCallSummary[[#This Row],[Interval Start]],Consent!B:B,AgentCallSummary[[#This Row],[Agent Name]])</f>
        <v>3</v>
      </c>
      <c r="R50" s="3">
        <f>SUMIFS(Scottish!C:C,Scottish!A:A,AgentCallSummary[[#This Row],[Interval Start]],Scottish!B:B,AgentCallSummary[[#This Row],[Agent Name]])</f>
        <v>0</v>
      </c>
      <c r="S50" s="3">
        <f>SUMIFS(Transfer!C:C,Transfer!A:A,AgentCallSummary[[#This Row],[Interval Start]],Transfer!B:B,AgentCallSummary[[#This Row],[Agent Name]])</f>
        <v>0</v>
      </c>
      <c r="T50" s="4">
        <f>SUMIFS(Status!C:C,Status!A:A,AgentCallSummary[[#This Row],[Interval Start]],Status!B:B,AgentCallSummary[[#This Row],[Agent Name]])</f>
        <v>0.30218266203703703</v>
      </c>
      <c r="U50" s="4">
        <f>SUMIFS(Status!K:K,Status!A:A,AgentCallSummary[[#This Row],[Interval Start]],Status!B:B,AgentCallSummary[[#This Row],[Agent Name]])</f>
        <v>0.15450856481481481</v>
      </c>
      <c r="V50" s="4">
        <f>SUMIFS(Status!E:E,Status!A:A,AgentCallSummary[[#This Row],[Interval Start]],Status!B:B,AgentCallSummary[[#This Row],[Agent Name]])</f>
        <v>2.7262638888888888E-2</v>
      </c>
    </row>
    <row r="51" spans="1:22" x14ac:dyDescent="0.35">
      <c r="A51" s="2">
        <v>44662</v>
      </c>
      <c r="B51" t="s">
        <v>5</v>
      </c>
      <c r="C51">
        <v>1</v>
      </c>
      <c r="D51">
        <v>31</v>
      </c>
      <c r="E51">
        <v>32</v>
      </c>
      <c r="F51" s="1">
        <v>6.5503321759259256E-2</v>
      </c>
      <c r="G51" s="1">
        <v>2.0469675925925924E-3</v>
      </c>
      <c r="H51" s="1">
        <v>5.6378923611111111E-2</v>
      </c>
      <c r="I51" s="1">
        <v>1.4865740740740741E-4</v>
      </c>
      <c r="J51" s="1">
        <v>8.8846064814814812E-3</v>
      </c>
      <c r="K51">
        <v>1</v>
      </c>
      <c r="L51">
        <v>2</v>
      </c>
      <c r="M51" t="s">
        <v>23</v>
      </c>
      <c r="N51" s="3">
        <f>SUMIFS(Contact!C:C,Contact!A:A,AgentCallSummary[[#This Row],[Interval Start]],Contact!B:B,AgentCallSummary[[#This Row],[Agent Name]])</f>
        <v>18</v>
      </c>
      <c r="O51" s="3">
        <f>SUMIFS(ExecHub!C:C,ExecHub!A:A,AgentCallSummary[[#This Row],[Interval Start]],ExecHub!B:B,AgentCallSummary[[#This Row],[Agent Name]])</f>
        <v>8</v>
      </c>
      <c r="P51" s="3">
        <f>SUMIFS(Declined!C:C,Declined!A:A,AgentCallSummary[[#This Row],[Interval Start]],Declined!B:B,AgentCallSummary[[#This Row],[Agent Name]])</f>
        <v>7</v>
      </c>
      <c r="Q51" s="3">
        <f>SUMIFS(Consent!C:C,Consent!A:A,AgentCallSummary[[#This Row],[Interval Start]],Consent!B:B,AgentCallSummary[[#This Row],[Agent Name]])</f>
        <v>4</v>
      </c>
      <c r="R51" s="3">
        <f>SUMIFS(Scottish!C:C,Scottish!A:A,AgentCallSummary[[#This Row],[Interval Start]],Scottish!B:B,AgentCallSummary[[#This Row],[Agent Name]])</f>
        <v>1</v>
      </c>
      <c r="S51" s="3">
        <f>SUMIFS(Transfer!C:C,Transfer!A:A,AgentCallSummary[[#This Row],[Interval Start]],Transfer!B:B,AgentCallSummary[[#This Row],[Agent Name]])</f>
        <v>1</v>
      </c>
      <c r="T51" s="4">
        <f>SUMIFS(Status!C:C,Status!A:A,AgentCallSummary[[#This Row],[Interval Start]],Status!B:B,AgentCallSummary[[#This Row],[Agent Name]])</f>
        <v>0.33321331018518519</v>
      </c>
      <c r="U51" s="4">
        <f>SUMIFS(Status!K:K,Status!A:A,AgentCallSummary[[#This Row],[Interval Start]],Status!B:B,AgentCallSummary[[#This Row],[Agent Name]])</f>
        <v>6.5476678240740743E-2</v>
      </c>
      <c r="V51" s="4">
        <f>SUMIFS(Status!E:E,Status!A:A,AgentCallSummary[[#This Row],[Interval Start]],Status!B:B,AgentCallSummary[[#This Row],[Agent Name]])</f>
        <v>0.19816638888888888</v>
      </c>
    </row>
    <row r="52" spans="1:22" x14ac:dyDescent="0.35">
      <c r="A52" s="2">
        <v>44662</v>
      </c>
      <c r="B52" t="s">
        <v>11</v>
      </c>
      <c r="C52">
        <v>19</v>
      </c>
      <c r="E52">
        <v>22</v>
      </c>
      <c r="F52" s="1">
        <v>8.5798101851851855E-2</v>
      </c>
      <c r="G52" s="1">
        <v>3.8999074074074075E-3</v>
      </c>
      <c r="H52" s="1">
        <v>3.4811226851851854E-2</v>
      </c>
      <c r="I52" s="1"/>
      <c r="J52" s="1">
        <v>4.7914432870370373E-2</v>
      </c>
      <c r="M52" t="s">
        <v>23</v>
      </c>
      <c r="N52" s="3">
        <f>SUMIFS(Contact!C:C,Contact!A:A,AgentCallSummary[[#This Row],[Interval Start]],Contact!B:B,AgentCallSummary[[#This Row],[Agent Name]])</f>
        <v>13</v>
      </c>
      <c r="O52" s="3">
        <f>SUMIFS(ExecHub!C:C,ExecHub!A:A,AgentCallSummary[[#This Row],[Interval Start]],ExecHub!B:B,AgentCallSummary[[#This Row],[Agent Name]])</f>
        <v>0</v>
      </c>
      <c r="P52" s="3">
        <f>SUMIFS(Declined!C:C,Declined!A:A,AgentCallSummary[[#This Row],[Interval Start]],Declined!B:B,AgentCallSummary[[#This Row],[Agent Name]])</f>
        <v>0</v>
      </c>
      <c r="Q52" s="3">
        <f>SUMIFS(Consent!C:C,Consent!A:A,AgentCallSummary[[#This Row],[Interval Start]],Consent!B:B,AgentCallSummary[[#This Row],[Agent Name]])</f>
        <v>0</v>
      </c>
      <c r="R52" s="3">
        <f>SUMIFS(Scottish!C:C,Scottish!A:A,AgentCallSummary[[#This Row],[Interval Start]],Scottish!B:B,AgentCallSummary[[#This Row],[Agent Name]])</f>
        <v>0</v>
      </c>
      <c r="S52" s="3">
        <f>SUMIFS(Transfer!C:C,Transfer!A:A,AgentCallSummary[[#This Row],[Interval Start]],Transfer!B:B,AgentCallSummary[[#This Row],[Agent Name]])</f>
        <v>0</v>
      </c>
      <c r="T52" s="4">
        <f>SUMIFS(Status!C:C,Status!A:A,AgentCallSummary[[#This Row],[Interval Start]],Status!B:B,AgentCallSummary[[#This Row],[Agent Name]])</f>
        <v>0.32600659722222225</v>
      </c>
      <c r="U52" s="4">
        <f>SUMIFS(Status!K:K,Status!A:A,AgentCallSummary[[#This Row],[Interval Start]],Status!B:B,AgentCallSummary[[#This Row],[Agent Name]])</f>
        <v>9.88553125E-2</v>
      </c>
      <c r="V52" s="4">
        <f>SUMIFS(Status!E:E,Status!A:A,AgentCallSummary[[#This Row],[Interval Start]],Status!B:B,AgentCallSummary[[#This Row],[Agent Name]])</f>
        <v>6.1148148148148151E-4</v>
      </c>
    </row>
    <row r="53" spans="1:22" x14ac:dyDescent="0.35">
      <c r="A53" s="2">
        <v>44662</v>
      </c>
      <c r="B53" t="s">
        <v>6</v>
      </c>
      <c r="D53">
        <v>12</v>
      </c>
      <c r="E53">
        <v>12</v>
      </c>
      <c r="F53" s="1">
        <v>7.7914097222222228E-2</v>
      </c>
      <c r="G53" s="1">
        <v>6.4928356481481478E-3</v>
      </c>
      <c r="H53" s="1">
        <v>6.3252060185185185E-2</v>
      </c>
      <c r="I53" s="1"/>
      <c r="J53" s="1">
        <v>1.4662037037037038E-2</v>
      </c>
      <c r="M53" t="s">
        <v>24</v>
      </c>
      <c r="N53" s="3">
        <f>SUMIFS(Contact!C:C,Contact!A:A,AgentCallSummary[[#This Row],[Interval Start]],Contact!B:B,AgentCallSummary[[#This Row],[Agent Name]])</f>
        <v>8</v>
      </c>
      <c r="O53" s="3">
        <f>SUMIFS(ExecHub!C:C,ExecHub!A:A,AgentCallSummary[[#This Row],[Interval Start]],ExecHub!B:B,AgentCallSummary[[#This Row],[Agent Name]])</f>
        <v>5</v>
      </c>
      <c r="P53" s="3">
        <f>SUMIFS(Declined!C:C,Declined!A:A,AgentCallSummary[[#This Row],[Interval Start]],Declined!B:B,AgentCallSummary[[#This Row],[Agent Name]])</f>
        <v>2</v>
      </c>
      <c r="Q53" s="3">
        <f>SUMIFS(Consent!C:C,Consent!A:A,AgentCallSummary[[#This Row],[Interval Start]],Consent!B:B,AgentCallSummary[[#This Row],[Agent Name]])</f>
        <v>1</v>
      </c>
      <c r="R53" s="3">
        <f>SUMIFS(Scottish!C:C,Scottish!A:A,AgentCallSummary[[#This Row],[Interval Start]],Scottish!B:B,AgentCallSummary[[#This Row],[Agent Name]])</f>
        <v>0</v>
      </c>
      <c r="S53" s="3">
        <f>SUMIFS(Transfer!C:C,Transfer!A:A,AgentCallSummary[[#This Row],[Interval Start]],Transfer!B:B,AgentCallSummary[[#This Row],[Agent Name]])</f>
        <v>0</v>
      </c>
      <c r="T53" s="4">
        <f>SUMIFS(Status!C:C,Status!A:A,AgentCallSummary[[#This Row],[Interval Start]],Status!B:B,AgentCallSummary[[#This Row],[Agent Name]])</f>
        <v>0.32955672453703705</v>
      </c>
      <c r="U53" s="4">
        <f>SUMIFS(Status!K:K,Status!A:A,AgentCallSummary[[#This Row],[Interval Start]],Status!B:B,AgentCallSummary[[#This Row],[Agent Name]])</f>
        <v>7.7904745370370371E-2</v>
      </c>
      <c r="V53" s="4">
        <f>SUMIFS(Status!E:E,Status!A:A,AgentCallSummary[[#This Row],[Interval Start]],Status!B:B,AgentCallSummary[[#This Row],[Agent Name]])</f>
        <v>0.17425962962962963</v>
      </c>
    </row>
    <row r="54" spans="1:22" x14ac:dyDescent="0.35">
      <c r="A54" s="2">
        <v>44662</v>
      </c>
      <c r="B54" t="s">
        <v>9</v>
      </c>
      <c r="C54">
        <v>60</v>
      </c>
      <c r="D54">
        <v>1</v>
      </c>
      <c r="E54">
        <v>61</v>
      </c>
      <c r="F54" s="1">
        <v>0.16667784722222223</v>
      </c>
      <c r="G54" s="1">
        <v>2.7324189814814815E-3</v>
      </c>
      <c r="H54" s="1">
        <v>0.11751638888888889</v>
      </c>
      <c r="I54" s="1"/>
      <c r="J54" s="1">
        <v>3.8252650462962966E-2</v>
      </c>
      <c r="M54" t="s">
        <v>23</v>
      </c>
      <c r="N54" s="3">
        <f>SUMIFS(Contact!C:C,Contact!A:A,AgentCallSummary[[#This Row],[Interval Start]],Contact!B:B,AgentCallSummary[[#This Row],[Agent Name]])</f>
        <v>23</v>
      </c>
      <c r="O54" s="3">
        <f>SUMIFS(ExecHub!C:C,ExecHub!A:A,AgentCallSummary[[#This Row],[Interval Start]],ExecHub!B:B,AgentCallSummary[[#This Row],[Agent Name]])</f>
        <v>21</v>
      </c>
      <c r="P54" s="3">
        <f>SUMIFS(Declined!C:C,Declined!A:A,AgentCallSummary[[#This Row],[Interval Start]],Declined!B:B,AgentCallSummary[[#This Row],[Agent Name]])</f>
        <v>0</v>
      </c>
      <c r="Q54" s="3">
        <f>SUMIFS(Consent!C:C,Consent!A:A,AgentCallSummary[[#This Row],[Interval Start]],Consent!B:B,AgentCallSummary[[#This Row],[Agent Name]])</f>
        <v>5</v>
      </c>
      <c r="R54" s="3">
        <f>SUMIFS(Scottish!C:C,Scottish!A:A,AgentCallSummary[[#This Row],[Interval Start]],Scottish!B:B,AgentCallSummary[[#This Row],[Agent Name]])</f>
        <v>1</v>
      </c>
      <c r="S54" s="3">
        <f>SUMIFS(Transfer!C:C,Transfer!A:A,AgentCallSummary[[#This Row],[Interval Start]],Transfer!B:B,AgentCallSummary[[#This Row],[Agent Name]])</f>
        <v>0</v>
      </c>
      <c r="T54" s="4">
        <f>SUMIFS(Status!C:C,Status!A:A,AgentCallSummary[[#This Row],[Interval Start]],Status!B:B,AgentCallSummary[[#This Row],[Agent Name]])</f>
        <v>0.29502045138888888</v>
      </c>
      <c r="U54" s="4">
        <f>SUMIFS(Status!K:K,Status!A:A,AgentCallSummary[[#This Row],[Interval Start]],Status!B:B,AgentCallSummary[[#This Row],[Agent Name]])</f>
        <v>0.19556965277777777</v>
      </c>
      <c r="V54" s="4">
        <f>SUMIFS(Status!E:E,Status!A:A,AgentCallSummary[[#This Row],[Interval Start]],Status!B:B,AgentCallSummary[[#This Row],[Agent Name]])</f>
        <v>1.5164293981481482E-2</v>
      </c>
    </row>
    <row r="55" spans="1:22" x14ac:dyDescent="0.35">
      <c r="A55" s="2">
        <v>44662</v>
      </c>
      <c r="B55" t="s">
        <v>10</v>
      </c>
      <c r="C55">
        <v>85</v>
      </c>
      <c r="E55">
        <v>85</v>
      </c>
      <c r="F55" s="1">
        <v>0.23620302083333333</v>
      </c>
      <c r="G55" s="1">
        <v>2.7788541666666665E-3</v>
      </c>
      <c r="H55" s="1">
        <v>6.1118495370370368E-2</v>
      </c>
      <c r="I55" s="1"/>
      <c r="J55" s="1">
        <v>0.16375837962962964</v>
      </c>
      <c r="M55" t="s">
        <v>23</v>
      </c>
      <c r="N55" s="3">
        <f>SUMIFS(Contact!C:C,Contact!A:A,AgentCallSummary[[#This Row],[Interval Start]],Contact!B:B,AgentCallSummary[[#This Row],[Agent Name]])</f>
        <v>28</v>
      </c>
      <c r="O55" s="3">
        <f>SUMIFS(ExecHub!C:C,ExecHub!A:A,AgentCallSummary[[#This Row],[Interval Start]],ExecHub!B:B,AgentCallSummary[[#This Row],[Agent Name]])</f>
        <v>21</v>
      </c>
      <c r="P55" s="3">
        <f>SUMIFS(Declined!C:C,Declined!A:A,AgentCallSummary[[#This Row],[Interval Start]],Declined!B:B,AgentCallSummary[[#This Row],[Agent Name]])</f>
        <v>6</v>
      </c>
      <c r="Q55" s="3">
        <f>SUMIFS(Consent!C:C,Consent!A:A,AgentCallSummary[[#This Row],[Interval Start]],Consent!B:B,AgentCallSummary[[#This Row],[Agent Name]])</f>
        <v>2</v>
      </c>
      <c r="R55" s="3">
        <f>SUMIFS(Scottish!C:C,Scottish!A:A,AgentCallSummary[[#This Row],[Interval Start]],Scottish!B:B,AgentCallSummary[[#This Row],[Agent Name]])</f>
        <v>1</v>
      </c>
      <c r="S55" s="3">
        <f>SUMIFS(Transfer!C:C,Transfer!A:A,AgentCallSummary[[#This Row],[Interval Start]],Transfer!B:B,AgentCallSummary[[#This Row],[Agent Name]])</f>
        <v>0</v>
      </c>
      <c r="T55" s="4">
        <f>SUMIFS(Status!C:C,Status!A:A,AgentCallSummary[[#This Row],[Interval Start]],Status!B:B,AgentCallSummary[[#This Row],[Agent Name]])</f>
        <v>0.22354122685185185</v>
      </c>
      <c r="U55" s="4">
        <f>SUMIFS(Status!K:K,Status!A:A,AgentCallSummary[[#This Row],[Interval Start]],Status!B:B,AgentCallSummary[[#This Row],[Agent Name]])</f>
        <v>0.16093218749999999</v>
      </c>
      <c r="V55" s="4">
        <f>SUMIFS(Status!E:E,Status!A:A,AgentCallSummary[[#This Row],[Interval Start]],Status!B:B,AgentCallSummary[[#This Row],[Agent Name]])</f>
        <v>1.8877499999999998E-2</v>
      </c>
    </row>
    <row r="56" spans="1:22" x14ac:dyDescent="0.35">
      <c r="A56" s="2">
        <v>44663</v>
      </c>
      <c r="B56" t="s">
        <v>2</v>
      </c>
      <c r="C56">
        <v>77</v>
      </c>
      <c r="E56">
        <v>77</v>
      </c>
      <c r="F56" s="1">
        <v>0.47559604166666669</v>
      </c>
      <c r="G56" s="1">
        <v>6.1765624999999998E-3</v>
      </c>
      <c r="H56" s="1">
        <v>9.7848888888888888E-2</v>
      </c>
      <c r="I56" s="1"/>
      <c r="J56" s="1">
        <v>0.36159347222222221</v>
      </c>
      <c r="M56" t="s">
        <v>23</v>
      </c>
      <c r="N56" s="3">
        <f>SUMIFS(Contact!C:C,Contact!A:A,AgentCallSummary[[#This Row],[Interval Start]],Contact!B:B,AgentCallSummary[[#This Row],[Agent Name]])</f>
        <v>28</v>
      </c>
      <c r="O56" s="3">
        <f>SUMIFS(ExecHub!C:C,ExecHub!A:A,AgentCallSummary[[#This Row],[Interval Start]],ExecHub!B:B,AgentCallSummary[[#This Row],[Agent Name]])</f>
        <v>19</v>
      </c>
      <c r="P56" s="3">
        <f>SUMIFS(Declined!C:C,Declined!A:A,AgentCallSummary[[#This Row],[Interval Start]],Declined!B:B,AgentCallSummary[[#This Row],[Agent Name]])</f>
        <v>7</v>
      </c>
      <c r="Q56" s="3">
        <f>SUMIFS(Consent!C:C,Consent!A:A,AgentCallSummary[[#This Row],[Interval Start]],Consent!B:B,AgentCallSummary[[#This Row],[Agent Name]])</f>
        <v>4</v>
      </c>
      <c r="R56" s="3">
        <f>SUMIFS(Scottish!C:C,Scottish!A:A,AgentCallSummary[[#This Row],[Interval Start]],Scottish!B:B,AgentCallSummary[[#This Row],[Agent Name]])</f>
        <v>0</v>
      </c>
      <c r="S56" s="3">
        <f>SUMIFS(Transfer!C:C,Transfer!A:A,AgentCallSummary[[#This Row],[Interval Start]],Transfer!B:B,AgentCallSummary[[#This Row],[Agent Name]])</f>
        <v>0</v>
      </c>
      <c r="T56" s="4">
        <f>SUMIFS(Status!C:C,Status!A:A,AgentCallSummary[[#This Row],[Interval Start]],Status!B:B,AgentCallSummary[[#This Row],[Agent Name]])</f>
        <v>0.36757359953703705</v>
      </c>
      <c r="U56" s="4">
        <f>SUMIFS(Status!K:K,Status!A:A,AgentCallSummary[[#This Row],[Interval Start]],Status!B:B,AgentCallSummary[[#This Row],[Agent Name]])</f>
        <v>0.24967886574074075</v>
      </c>
      <c r="V56" s="4">
        <f>SUMIFS(Status!E:E,Status!A:A,AgentCallSummary[[#This Row],[Interval Start]],Status!B:B,AgentCallSummary[[#This Row],[Agent Name]])</f>
        <v>3.0407060185185186E-2</v>
      </c>
    </row>
    <row r="57" spans="1:22" x14ac:dyDescent="0.35">
      <c r="A57" s="2">
        <v>44663</v>
      </c>
      <c r="B57" t="s">
        <v>3</v>
      </c>
      <c r="C57">
        <v>89</v>
      </c>
      <c r="E57">
        <v>89</v>
      </c>
      <c r="F57" s="1">
        <v>0.19680561342592592</v>
      </c>
      <c r="G57" s="1">
        <v>2.2112962962962963E-3</v>
      </c>
      <c r="H57" s="1">
        <v>0.14022956018518518</v>
      </c>
      <c r="I57" s="1"/>
      <c r="J57" s="1">
        <v>4.1257777777777775E-2</v>
      </c>
      <c r="M57" t="s">
        <v>23</v>
      </c>
      <c r="N57" s="3">
        <f>SUMIFS(Contact!C:C,Contact!A:A,AgentCallSummary[[#This Row],[Interval Start]],Contact!B:B,AgentCallSummary[[#This Row],[Agent Name]])</f>
        <v>39</v>
      </c>
      <c r="O57" s="3">
        <f>SUMIFS(ExecHub!C:C,ExecHub!A:A,AgentCallSummary[[#This Row],[Interval Start]],ExecHub!B:B,AgentCallSummary[[#This Row],[Agent Name]])</f>
        <v>25</v>
      </c>
      <c r="P57" s="3">
        <f>SUMIFS(Declined!C:C,Declined!A:A,AgentCallSummary[[#This Row],[Interval Start]],Declined!B:B,AgentCallSummary[[#This Row],[Agent Name]])</f>
        <v>14</v>
      </c>
      <c r="Q57" s="3">
        <f>SUMIFS(Consent!C:C,Consent!A:A,AgentCallSummary[[#This Row],[Interval Start]],Consent!B:B,AgentCallSummary[[#This Row],[Agent Name]])</f>
        <v>2</v>
      </c>
      <c r="R57" s="3">
        <f>SUMIFS(Scottish!C:C,Scottish!A:A,AgentCallSummary[[#This Row],[Interval Start]],Scottish!B:B,AgentCallSummary[[#This Row],[Agent Name]])</f>
        <v>0</v>
      </c>
      <c r="S57" s="3">
        <f>SUMIFS(Transfer!C:C,Transfer!A:A,AgentCallSummary[[#This Row],[Interval Start]],Transfer!B:B,AgentCallSummary[[#This Row],[Agent Name]])</f>
        <v>0</v>
      </c>
      <c r="T57" s="4">
        <f>SUMIFS(Status!C:C,Status!A:A,AgentCallSummary[[#This Row],[Interval Start]],Status!B:B,AgentCallSummary[[#This Row],[Agent Name]])</f>
        <v>0.35446024305555557</v>
      </c>
      <c r="U57" s="4">
        <f>SUMIFS(Status!K:K,Status!A:A,AgentCallSummary[[#This Row],[Interval Start]],Status!B:B,AgentCallSummary[[#This Row],[Agent Name]])</f>
        <v>0.23951903935185184</v>
      </c>
      <c r="V57" s="4">
        <f>SUMIFS(Status!E:E,Status!A:A,AgentCallSummary[[#This Row],[Interval Start]],Status!B:B,AgentCallSummary[[#This Row],[Agent Name]])</f>
        <v>1.6730046296296295E-2</v>
      </c>
    </row>
    <row r="58" spans="1:22" x14ac:dyDescent="0.35">
      <c r="A58" s="2">
        <v>44663</v>
      </c>
      <c r="B58" t="s">
        <v>4</v>
      </c>
      <c r="C58">
        <v>85</v>
      </c>
      <c r="E58">
        <v>85</v>
      </c>
      <c r="F58" s="1">
        <v>0.16158515046296296</v>
      </c>
      <c r="G58" s="1">
        <v>1.9009953703703704E-3</v>
      </c>
      <c r="H58" s="1">
        <v>0.10846056712962963</v>
      </c>
      <c r="I58" s="1"/>
      <c r="J58" s="1">
        <v>3.7071979166666665E-2</v>
      </c>
      <c r="M58" t="s">
        <v>23</v>
      </c>
      <c r="N58" s="3">
        <f>SUMIFS(Contact!C:C,Contact!A:A,AgentCallSummary[[#This Row],[Interval Start]],Contact!B:B,AgentCallSummary[[#This Row],[Agent Name]])</f>
        <v>37</v>
      </c>
      <c r="O58" s="3">
        <f>SUMIFS(ExecHub!C:C,ExecHub!A:A,AgentCallSummary[[#This Row],[Interval Start]],ExecHub!B:B,AgentCallSummary[[#This Row],[Agent Name]])</f>
        <v>28</v>
      </c>
      <c r="P58" s="3">
        <f>SUMIFS(Declined!C:C,Declined!A:A,AgentCallSummary[[#This Row],[Interval Start]],Declined!B:B,AgentCallSummary[[#This Row],[Agent Name]])</f>
        <v>6</v>
      </c>
      <c r="Q58" s="3">
        <f>SUMIFS(Consent!C:C,Consent!A:A,AgentCallSummary[[#This Row],[Interval Start]],Consent!B:B,AgentCallSummary[[#This Row],[Agent Name]])</f>
        <v>5</v>
      </c>
      <c r="R58" s="3">
        <f>SUMIFS(Scottish!C:C,Scottish!A:A,AgentCallSummary[[#This Row],[Interval Start]],Scottish!B:B,AgentCallSummary[[#This Row],[Agent Name]])</f>
        <v>0</v>
      </c>
      <c r="S58" s="3">
        <f>SUMIFS(Transfer!C:C,Transfer!A:A,AgentCallSummary[[#This Row],[Interval Start]],Transfer!B:B,AgentCallSummary[[#This Row],[Agent Name]])</f>
        <v>0</v>
      </c>
      <c r="T58" s="4">
        <f>SUMIFS(Status!C:C,Status!A:A,AgentCallSummary[[#This Row],[Interval Start]],Status!B:B,AgentCallSummary[[#This Row],[Agent Name]])</f>
        <v>0.33436326388888887</v>
      </c>
      <c r="U58" s="4">
        <f>SUMIFS(Status!K:K,Status!A:A,AgentCallSummary[[#This Row],[Interval Start]],Status!B:B,AgentCallSummary[[#This Row],[Agent Name]])</f>
        <v>0.18218298611111111</v>
      </c>
      <c r="V58" s="4">
        <f>SUMIFS(Status!E:E,Status!A:A,AgentCallSummary[[#This Row],[Interval Start]],Status!B:B,AgentCallSummary[[#This Row],[Agent Name]])</f>
        <v>5.5905277777777776E-2</v>
      </c>
    </row>
    <row r="59" spans="1:22" x14ac:dyDescent="0.35">
      <c r="A59" s="2">
        <v>44663</v>
      </c>
      <c r="B59" t="s">
        <v>5</v>
      </c>
      <c r="C59">
        <v>1</v>
      </c>
      <c r="D59">
        <v>25</v>
      </c>
      <c r="E59">
        <v>26</v>
      </c>
      <c r="F59" s="1">
        <v>7.3411203703703701E-2</v>
      </c>
      <c r="G59" s="1">
        <v>2.8235069444444445E-3</v>
      </c>
      <c r="H59" s="1">
        <v>6.0842800925925929E-2</v>
      </c>
      <c r="I59" s="1"/>
      <c r="J59" s="1">
        <v>1.2266504629629629E-2</v>
      </c>
      <c r="M59" t="s">
        <v>23</v>
      </c>
      <c r="N59" s="3">
        <f>SUMIFS(Contact!C:C,Contact!A:A,AgentCallSummary[[#This Row],[Interval Start]],Contact!B:B,AgentCallSummary[[#This Row],[Agent Name]])</f>
        <v>16</v>
      </c>
      <c r="O59" s="3">
        <f>SUMIFS(ExecHub!C:C,ExecHub!A:A,AgentCallSummary[[#This Row],[Interval Start]],ExecHub!B:B,AgentCallSummary[[#This Row],[Agent Name]])</f>
        <v>10</v>
      </c>
      <c r="P59" s="3">
        <f>SUMIFS(Declined!C:C,Declined!A:A,AgentCallSummary[[#This Row],[Interval Start]],Declined!B:B,AgentCallSummary[[#This Row],[Agent Name]])</f>
        <v>4</v>
      </c>
      <c r="Q59" s="3">
        <f>SUMIFS(Consent!C:C,Consent!A:A,AgentCallSummary[[#This Row],[Interval Start]],Consent!B:B,AgentCallSummary[[#This Row],[Agent Name]])</f>
        <v>2</v>
      </c>
      <c r="R59" s="3">
        <f>SUMIFS(Scottish!C:C,Scottish!A:A,AgentCallSummary[[#This Row],[Interval Start]],Scottish!B:B,AgentCallSummary[[#This Row],[Agent Name]])</f>
        <v>0</v>
      </c>
      <c r="S59" s="3">
        <f>SUMIFS(Transfer!C:C,Transfer!A:A,AgentCallSummary[[#This Row],[Interval Start]],Transfer!B:B,AgentCallSummary[[#This Row],[Agent Name]])</f>
        <v>0</v>
      </c>
      <c r="T59" s="4">
        <f>SUMIFS(Status!C:C,Status!A:A,AgentCallSummary[[#This Row],[Interval Start]],Status!B:B,AgentCallSummary[[#This Row],[Agent Name]])</f>
        <v>0.35977031250000002</v>
      </c>
      <c r="U59" s="4">
        <f>SUMIFS(Status!K:K,Status!A:A,AgentCallSummary[[#This Row],[Interval Start]],Status!B:B,AgentCallSummary[[#This Row],[Agent Name]])</f>
        <v>7.3391435185185191E-2</v>
      </c>
      <c r="V59" s="4">
        <f>SUMIFS(Status!E:E,Status!A:A,AgentCallSummary[[#This Row],[Interval Start]],Status!B:B,AgentCallSummary[[#This Row],[Agent Name]])</f>
        <v>0.19811937499999999</v>
      </c>
    </row>
    <row r="60" spans="1:22" x14ac:dyDescent="0.35">
      <c r="A60" s="2">
        <v>44663</v>
      </c>
      <c r="B60" t="s">
        <v>11</v>
      </c>
      <c r="C60">
        <v>63</v>
      </c>
      <c r="E60">
        <v>69</v>
      </c>
      <c r="F60" s="1">
        <v>0.17101511574074074</v>
      </c>
      <c r="G60" s="1">
        <v>2.4784722222222222E-3</v>
      </c>
      <c r="H60" s="1">
        <v>8.21790162037037E-2</v>
      </c>
      <c r="I60" s="1"/>
      <c r="J60" s="1">
        <v>7.7196539351851848E-2</v>
      </c>
      <c r="M60" t="s">
        <v>23</v>
      </c>
      <c r="N60" s="3">
        <f>SUMIFS(Contact!C:C,Contact!A:A,AgentCallSummary[[#This Row],[Interval Start]],Contact!B:B,AgentCallSummary[[#This Row],[Agent Name]])</f>
        <v>21</v>
      </c>
      <c r="O60" s="3">
        <f>SUMIFS(ExecHub!C:C,ExecHub!A:A,AgentCallSummary[[#This Row],[Interval Start]],ExecHub!B:B,AgentCallSummary[[#This Row],[Agent Name]])</f>
        <v>0</v>
      </c>
      <c r="P60" s="3">
        <f>SUMIFS(Declined!C:C,Declined!A:A,AgentCallSummary[[#This Row],[Interval Start]],Declined!B:B,AgentCallSummary[[#This Row],[Agent Name]])</f>
        <v>0</v>
      </c>
      <c r="Q60" s="3">
        <f>SUMIFS(Consent!C:C,Consent!A:A,AgentCallSummary[[#This Row],[Interval Start]],Consent!B:B,AgentCallSummary[[#This Row],[Agent Name]])</f>
        <v>0</v>
      </c>
      <c r="R60" s="3">
        <f>SUMIFS(Scottish!C:C,Scottish!A:A,AgentCallSummary[[#This Row],[Interval Start]],Scottish!B:B,AgentCallSummary[[#This Row],[Agent Name]])</f>
        <v>0</v>
      </c>
      <c r="S60" s="3">
        <f>SUMIFS(Transfer!C:C,Transfer!A:A,AgentCallSummary[[#This Row],[Interval Start]],Transfer!B:B,AgentCallSummary[[#This Row],[Agent Name]])</f>
        <v>0</v>
      </c>
      <c r="T60" s="4">
        <f>SUMIFS(Status!C:C,Status!A:A,AgentCallSummary[[#This Row],[Interval Start]],Status!B:B,AgentCallSummary[[#This Row],[Agent Name]])</f>
        <v>0.33508017361111109</v>
      </c>
      <c r="U60" s="4">
        <f>SUMIFS(Status!K:K,Status!A:A,AgentCallSummary[[#This Row],[Interval Start]],Status!B:B,AgentCallSummary[[#This Row],[Agent Name]])</f>
        <v>0.19633074074074075</v>
      </c>
      <c r="V60" s="4">
        <f>SUMIFS(Status!E:E,Status!A:A,AgentCallSummary[[#This Row],[Interval Start]],Status!B:B,AgentCallSummary[[#This Row],[Agent Name]])</f>
        <v>2.3658101851851852E-3</v>
      </c>
    </row>
    <row r="61" spans="1:22" x14ac:dyDescent="0.35">
      <c r="A61" s="2">
        <v>44663</v>
      </c>
      <c r="B61" t="s">
        <v>6</v>
      </c>
      <c r="C61">
        <v>1</v>
      </c>
      <c r="D61">
        <v>10</v>
      </c>
      <c r="E61">
        <v>11</v>
      </c>
      <c r="F61" s="1">
        <v>3.5342060185185188E-2</v>
      </c>
      <c r="G61" s="1">
        <v>3.2129050925925927E-3</v>
      </c>
      <c r="H61" s="1">
        <v>2.0868379629629629E-2</v>
      </c>
      <c r="I61" s="1">
        <v>3.6494560185185185E-3</v>
      </c>
      <c r="J61" s="1">
        <v>1.0723009259259259E-2</v>
      </c>
      <c r="K61">
        <v>1</v>
      </c>
      <c r="M61" t="s">
        <v>24</v>
      </c>
      <c r="N61" s="3">
        <f>SUMIFS(Contact!C:C,Contact!A:A,AgentCallSummary[[#This Row],[Interval Start]],Contact!B:B,AgentCallSummary[[#This Row],[Agent Name]])</f>
        <v>6</v>
      </c>
      <c r="O61" s="3">
        <f>SUMIFS(ExecHub!C:C,ExecHub!A:A,AgentCallSummary[[#This Row],[Interval Start]],ExecHub!B:B,AgentCallSummary[[#This Row],[Agent Name]])</f>
        <v>5</v>
      </c>
      <c r="P61" s="3">
        <f>SUMIFS(Declined!C:C,Declined!A:A,AgentCallSummary[[#This Row],[Interval Start]],Declined!B:B,AgentCallSummary[[#This Row],[Agent Name]])</f>
        <v>1</v>
      </c>
      <c r="Q61" s="3">
        <f>SUMIFS(Consent!C:C,Consent!A:A,AgentCallSummary[[#This Row],[Interval Start]],Consent!B:B,AgentCallSummary[[#This Row],[Agent Name]])</f>
        <v>0</v>
      </c>
      <c r="R61" s="3">
        <f>SUMIFS(Scottish!C:C,Scottish!A:A,AgentCallSummary[[#This Row],[Interval Start]],Scottish!B:B,AgentCallSummary[[#This Row],[Agent Name]])</f>
        <v>0</v>
      </c>
      <c r="S61" s="3">
        <f>SUMIFS(Transfer!C:C,Transfer!A:A,AgentCallSummary[[#This Row],[Interval Start]],Transfer!B:B,AgentCallSummary[[#This Row],[Agent Name]])</f>
        <v>0</v>
      </c>
      <c r="T61" s="4">
        <f>SUMIFS(Status!C:C,Status!A:A,AgentCallSummary[[#This Row],[Interval Start]],Status!B:B,AgentCallSummary[[#This Row],[Agent Name]])</f>
        <v>0.33241456018518517</v>
      </c>
      <c r="U61" s="4">
        <f>SUMIFS(Status!K:K,Status!A:A,AgentCallSummary[[#This Row],[Interval Start]],Status!B:B,AgentCallSummary[[#This Row],[Agent Name]])</f>
        <v>3.714935185185185E-2</v>
      </c>
      <c r="V61" s="4">
        <f>SUMIFS(Status!E:E,Status!A:A,AgentCallSummary[[#This Row],[Interval Start]],Status!B:B,AgentCallSummary[[#This Row],[Agent Name]])</f>
        <v>0.24948781249999999</v>
      </c>
    </row>
    <row r="62" spans="1:22" x14ac:dyDescent="0.35">
      <c r="A62" s="2">
        <v>44663</v>
      </c>
      <c r="B62" t="s">
        <v>8</v>
      </c>
      <c r="C62">
        <v>116</v>
      </c>
      <c r="D62">
        <v>1</v>
      </c>
      <c r="E62">
        <v>117</v>
      </c>
      <c r="F62" s="1">
        <v>0.22175212962962962</v>
      </c>
      <c r="G62" s="1">
        <v>1.8953125000000001E-3</v>
      </c>
      <c r="H62" s="1">
        <v>0.17390113425925927</v>
      </c>
      <c r="I62" s="1"/>
      <c r="J62" s="1">
        <v>2.8261469907407407E-2</v>
      </c>
      <c r="M62" t="s">
        <v>23</v>
      </c>
      <c r="N62" s="3">
        <f>SUMIFS(Contact!C:C,Contact!A:A,AgentCallSummary[[#This Row],[Interval Start]],Contact!B:B,AgentCallSummary[[#This Row],[Agent Name]])</f>
        <v>53</v>
      </c>
      <c r="O62" s="3">
        <f>SUMIFS(ExecHub!C:C,ExecHub!A:A,AgentCallSummary[[#This Row],[Interval Start]],ExecHub!B:B,AgentCallSummary[[#This Row],[Agent Name]])</f>
        <v>30</v>
      </c>
      <c r="P62" s="3">
        <f>SUMIFS(Declined!C:C,Declined!A:A,AgentCallSummary[[#This Row],[Interval Start]],Declined!B:B,AgentCallSummary[[#This Row],[Agent Name]])</f>
        <v>19</v>
      </c>
      <c r="Q62" s="3">
        <f>SUMIFS(Consent!C:C,Consent!A:A,AgentCallSummary[[#This Row],[Interval Start]],Consent!B:B,AgentCallSummary[[#This Row],[Agent Name]])</f>
        <v>4</v>
      </c>
      <c r="R62" s="3">
        <f>SUMIFS(Scottish!C:C,Scottish!A:A,AgentCallSummary[[#This Row],[Interval Start]],Scottish!B:B,AgentCallSummary[[#This Row],[Agent Name]])</f>
        <v>0</v>
      </c>
      <c r="S62" s="3">
        <f>SUMIFS(Transfer!C:C,Transfer!A:A,AgentCallSummary[[#This Row],[Interval Start]],Transfer!B:B,AgentCallSummary[[#This Row],[Agent Name]])</f>
        <v>0</v>
      </c>
      <c r="T62" s="4">
        <f>SUMIFS(Status!C:C,Status!A:A,AgentCallSummary[[#This Row],[Interval Start]],Status!B:B,AgentCallSummary[[#This Row],[Agent Name]])</f>
        <v>0.39272733796296294</v>
      </c>
      <c r="U62" s="4">
        <f>SUMIFS(Status!K:K,Status!A:A,AgentCallSummary[[#This Row],[Interval Start]],Status!B:B,AgentCallSummary[[#This Row],[Agent Name]])</f>
        <v>0.24802620370370371</v>
      </c>
      <c r="V62" s="4">
        <f>SUMIFS(Status!E:E,Status!A:A,AgentCallSummary[[#This Row],[Interval Start]],Status!B:B,AgentCallSummary[[#This Row],[Agent Name]])</f>
        <v>3.4339039351851855E-2</v>
      </c>
    </row>
    <row r="63" spans="1:22" x14ac:dyDescent="0.35">
      <c r="A63" s="2">
        <v>44663</v>
      </c>
      <c r="B63" t="s">
        <v>9</v>
      </c>
      <c r="C63">
        <v>67</v>
      </c>
      <c r="D63">
        <v>1</v>
      </c>
      <c r="E63">
        <v>68</v>
      </c>
      <c r="F63" s="1">
        <v>0.20800422453703704</v>
      </c>
      <c r="G63" s="1">
        <v>3.0588773148148146E-3</v>
      </c>
      <c r="H63" s="1">
        <v>0.15227837962962962</v>
      </c>
      <c r="I63" s="1"/>
      <c r="J63" s="1">
        <v>4.4209444444444447E-2</v>
      </c>
      <c r="M63" t="s">
        <v>23</v>
      </c>
      <c r="N63" s="3">
        <f>SUMIFS(Contact!C:C,Contact!A:A,AgentCallSummary[[#This Row],[Interval Start]],Contact!B:B,AgentCallSummary[[#This Row],[Agent Name]])</f>
        <v>30</v>
      </c>
      <c r="O63" s="3">
        <f>SUMIFS(ExecHub!C:C,ExecHub!A:A,AgentCallSummary[[#This Row],[Interval Start]],ExecHub!B:B,AgentCallSummary[[#This Row],[Agent Name]])</f>
        <v>29</v>
      </c>
      <c r="P63" s="3">
        <f>SUMIFS(Declined!C:C,Declined!A:A,AgentCallSummary[[#This Row],[Interval Start]],Declined!B:B,AgentCallSummary[[#This Row],[Agent Name]])</f>
        <v>1</v>
      </c>
      <c r="Q63" s="3">
        <f>SUMIFS(Consent!C:C,Consent!A:A,AgentCallSummary[[#This Row],[Interval Start]],Consent!B:B,AgentCallSummary[[#This Row],[Agent Name]])</f>
        <v>5</v>
      </c>
      <c r="R63" s="3">
        <f>SUMIFS(Scottish!C:C,Scottish!A:A,AgentCallSummary[[#This Row],[Interval Start]],Scottish!B:B,AgentCallSummary[[#This Row],[Agent Name]])</f>
        <v>0</v>
      </c>
      <c r="S63" s="3">
        <f>SUMIFS(Transfer!C:C,Transfer!A:A,AgentCallSummary[[#This Row],[Interval Start]],Transfer!B:B,AgentCallSummary[[#This Row],[Agent Name]])</f>
        <v>0</v>
      </c>
      <c r="T63" s="4">
        <f>SUMIFS(Status!C:C,Status!A:A,AgentCallSummary[[#This Row],[Interval Start]],Status!B:B,AgentCallSummary[[#This Row],[Agent Name]])</f>
        <v>0.33521568287037035</v>
      </c>
      <c r="U63" s="4">
        <f>SUMIFS(Status!K:K,Status!A:A,AgentCallSummary[[#This Row],[Interval Start]],Status!B:B,AgentCallSummary[[#This Row],[Agent Name]])</f>
        <v>0.24049562499999999</v>
      </c>
      <c r="V63" s="4">
        <f>SUMIFS(Status!E:E,Status!A:A,AgentCallSummary[[#This Row],[Interval Start]],Status!B:B,AgentCallSummary[[#This Row],[Agent Name]])</f>
        <v>1.3497476851851853E-2</v>
      </c>
    </row>
    <row r="64" spans="1:22" x14ac:dyDescent="0.35">
      <c r="A64" s="2">
        <v>44664</v>
      </c>
      <c r="B64" t="s">
        <v>2</v>
      </c>
      <c r="C64">
        <v>80</v>
      </c>
      <c r="D64">
        <v>1</v>
      </c>
      <c r="E64">
        <v>81</v>
      </c>
      <c r="F64" s="1">
        <v>0.18597659722222223</v>
      </c>
      <c r="G64" s="1">
        <v>2.2960069444444443E-3</v>
      </c>
      <c r="H64" s="1">
        <v>0.1016540625</v>
      </c>
      <c r="I64" s="1"/>
      <c r="J64" s="1">
        <v>6.8712928240740739E-2</v>
      </c>
      <c r="M64" t="s">
        <v>23</v>
      </c>
      <c r="N64" s="3">
        <f>SUMIFS(Contact!C:C,Contact!A:A,AgentCallSummary[[#This Row],[Interval Start]],Contact!B:B,AgentCallSummary[[#This Row],[Agent Name]])</f>
        <v>35</v>
      </c>
      <c r="O64" s="3">
        <f>SUMIFS(ExecHub!C:C,ExecHub!A:A,AgentCallSummary[[#This Row],[Interval Start]],ExecHub!B:B,AgentCallSummary[[#This Row],[Agent Name]])</f>
        <v>29</v>
      </c>
      <c r="P64" s="3">
        <f>SUMIFS(Declined!C:C,Declined!A:A,AgentCallSummary[[#This Row],[Interval Start]],Declined!B:B,AgentCallSummary[[#This Row],[Agent Name]])</f>
        <v>5</v>
      </c>
      <c r="Q64" s="3">
        <f>SUMIFS(Consent!C:C,Consent!A:A,AgentCallSummary[[#This Row],[Interval Start]],Consent!B:B,AgentCallSummary[[#This Row],[Agent Name]])</f>
        <v>5</v>
      </c>
      <c r="R64" s="3">
        <f>SUMIFS(Scottish!C:C,Scottish!A:A,AgentCallSummary[[#This Row],[Interval Start]],Scottish!B:B,AgentCallSummary[[#This Row],[Agent Name]])</f>
        <v>0</v>
      </c>
      <c r="S64" s="3">
        <f>SUMIFS(Transfer!C:C,Transfer!A:A,AgentCallSummary[[#This Row],[Interval Start]],Transfer!B:B,AgentCallSummary[[#This Row],[Agent Name]])</f>
        <v>0</v>
      </c>
      <c r="T64" s="4">
        <f>SUMIFS(Status!C:C,Status!A:A,AgentCallSummary[[#This Row],[Interval Start]],Status!B:B,AgentCallSummary[[#This Row],[Agent Name]])</f>
        <v>0.3556180439814815</v>
      </c>
      <c r="U64" s="4">
        <f>SUMIFS(Status!K:K,Status!A:A,AgentCallSummary[[#This Row],[Interval Start]],Status!B:B,AgentCallSummary[[#This Row],[Agent Name]])</f>
        <v>0.25754318287037037</v>
      </c>
      <c r="V64" s="4">
        <f>SUMIFS(Status!E:E,Status!A:A,AgentCallSummary[[#This Row],[Interval Start]],Status!B:B,AgentCallSummary[[#This Row],[Agent Name]])</f>
        <v>2.5116886574074074E-2</v>
      </c>
    </row>
    <row r="65" spans="1:22" x14ac:dyDescent="0.35">
      <c r="A65" s="2">
        <v>44664</v>
      </c>
      <c r="B65" t="s">
        <v>3</v>
      </c>
      <c r="C65">
        <v>81</v>
      </c>
      <c r="E65">
        <v>81</v>
      </c>
      <c r="F65" s="1">
        <v>0.21598597222222221</v>
      </c>
      <c r="G65" s="1">
        <v>2.6664930555555556E-3</v>
      </c>
      <c r="H65" s="1">
        <v>0.14849141203703703</v>
      </c>
      <c r="I65" s="1"/>
      <c r="J65" s="1">
        <v>5.2546064814814816E-2</v>
      </c>
      <c r="M65" t="s">
        <v>23</v>
      </c>
      <c r="N65" s="3">
        <f>SUMIFS(Contact!C:C,Contact!A:A,AgentCallSummary[[#This Row],[Interval Start]],Contact!B:B,AgentCallSummary[[#This Row],[Agent Name]])</f>
        <v>31</v>
      </c>
      <c r="O65" s="3">
        <f>SUMIFS(ExecHub!C:C,ExecHub!A:A,AgentCallSummary[[#This Row],[Interval Start]],ExecHub!B:B,AgentCallSummary[[#This Row],[Agent Name]])</f>
        <v>24</v>
      </c>
      <c r="P65" s="3">
        <f>SUMIFS(Declined!C:C,Declined!A:A,AgentCallSummary[[#This Row],[Interval Start]],Declined!B:B,AgentCallSummary[[#This Row],[Agent Name]])</f>
        <v>7</v>
      </c>
      <c r="Q65" s="3">
        <f>SUMIFS(Consent!C:C,Consent!A:A,AgentCallSummary[[#This Row],[Interval Start]],Consent!B:B,AgentCallSummary[[#This Row],[Agent Name]])</f>
        <v>4</v>
      </c>
      <c r="R65" s="3">
        <f>SUMIFS(Scottish!C:C,Scottish!A:A,AgentCallSummary[[#This Row],[Interval Start]],Scottish!B:B,AgentCallSummary[[#This Row],[Agent Name]])</f>
        <v>0</v>
      </c>
      <c r="S65" s="3">
        <f>SUMIFS(Transfer!C:C,Transfer!A:A,AgentCallSummary[[#This Row],[Interval Start]],Transfer!B:B,AgentCallSummary[[#This Row],[Agent Name]])</f>
        <v>0</v>
      </c>
      <c r="T65" s="4">
        <f>SUMIFS(Status!C:C,Status!A:A,AgentCallSummary[[#This Row],[Interval Start]],Status!B:B,AgentCallSummary[[#This Row],[Agent Name]])</f>
        <v>0.36219063657407408</v>
      </c>
      <c r="U65" s="4">
        <f>SUMIFS(Status!K:K,Status!A:A,AgentCallSummary[[#This Row],[Interval Start]],Status!B:B,AgentCallSummary[[#This Row],[Agent Name]])</f>
        <v>0.26120415509259259</v>
      </c>
      <c r="V65" s="4">
        <f>SUMIFS(Status!E:E,Status!A:A,AgentCallSummary[[#This Row],[Interval Start]],Status!B:B,AgentCallSummary[[#This Row],[Agent Name]])</f>
        <v>2.325417824074074E-2</v>
      </c>
    </row>
    <row r="66" spans="1:22" x14ac:dyDescent="0.35">
      <c r="A66" s="2">
        <v>44664</v>
      </c>
      <c r="B66" t="s">
        <v>4</v>
      </c>
      <c r="C66">
        <v>41</v>
      </c>
      <c r="D66">
        <v>9</v>
      </c>
      <c r="E66">
        <v>50</v>
      </c>
      <c r="F66" s="1">
        <v>9.6179386574074072E-2</v>
      </c>
      <c r="G66" s="1">
        <v>1.9235763888888889E-3</v>
      </c>
      <c r="H66" s="1">
        <v>6.8152303240740744E-2</v>
      </c>
      <c r="I66" s="1"/>
      <c r="J66" s="1">
        <v>1.8518923611111113E-2</v>
      </c>
      <c r="M66" t="s">
        <v>23</v>
      </c>
      <c r="N66" s="3">
        <f>SUMIFS(Contact!C:C,Contact!A:A,AgentCallSummary[[#This Row],[Interval Start]],Contact!B:B,AgentCallSummary[[#This Row],[Agent Name]])</f>
        <v>15</v>
      </c>
      <c r="O66" s="3">
        <f>SUMIFS(ExecHub!C:C,ExecHub!A:A,AgentCallSummary[[#This Row],[Interval Start]],ExecHub!B:B,AgentCallSummary[[#This Row],[Agent Name]])</f>
        <v>13</v>
      </c>
      <c r="P66" s="3">
        <f>SUMIFS(Declined!C:C,Declined!A:A,AgentCallSummary[[#This Row],[Interval Start]],Declined!B:B,AgentCallSummary[[#This Row],[Agent Name]])</f>
        <v>1</v>
      </c>
      <c r="Q66" s="3">
        <f>SUMIFS(Consent!C:C,Consent!A:A,AgentCallSummary[[#This Row],[Interval Start]],Consent!B:B,AgentCallSummary[[#This Row],[Agent Name]])</f>
        <v>4</v>
      </c>
      <c r="R66" s="3">
        <f>SUMIFS(Scottish!C:C,Scottish!A:A,AgentCallSummary[[#This Row],[Interval Start]],Scottish!B:B,AgentCallSummary[[#This Row],[Agent Name]])</f>
        <v>0</v>
      </c>
      <c r="S66" s="3">
        <f>SUMIFS(Transfer!C:C,Transfer!A:A,AgentCallSummary[[#This Row],[Interval Start]],Transfer!B:B,AgentCallSummary[[#This Row],[Agent Name]])</f>
        <v>0</v>
      </c>
      <c r="T66" s="4">
        <f>SUMIFS(Status!C:C,Status!A:A,AgentCallSummary[[#This Row],[Interval Start]],Status!B:B,AgentCallSummary[[#This Row],[Agent Name]])</f>
        <v>0.33895267361111109</v>
      </c>
      <c r="U66" s="4">
        <f>SUMIFS(Status!K:K,Status!A:A,AgentCallSummary[[#This Row],[Interval Start]],Status!B:B,AgentCallSummary[[#This Row],[Agent Name]])</f>
        <v>0.101958125</v>
      </c>
      <c r="V66" s="4">
        <f>SUMIFS(Status!E:E,Status!A:A,AgentCallSummary[[#This Row],[Interval Start]],Status!B:B,AgentCallSummary[[#This Row],[Agent Name]])</f>
        <v>0.18192344907407407</v>
      </c>
    </row>
    <row r="67" spans="1:22" x14ac:dyDescent="0.35">
      <c r="A67" s="2">
        <v>44664</v>
      </c>
      <c r="B67" t="s">
        <v>5</v>
      </c>
      <c r="C67">
        <v>69</v>
      </c>
      <c r="D67">
        <v>13</v>
      </c>
      <c r="E67">
        <v>82</v>
      </c>
      <c r="F67" s="1">
        <v>0.40953618055555557</v>
      </c>
      <c r="G67" s="1">
        <v>4.9943402777777781E-3</v>
      </c>
      <c r="H67" s="1">
        <v>0.1393626273148148</v>
      </c>
      <c r="I67" s="1">
        <v>1.7013888888888888E-5</v>
      </c>
      <c r="J67" s="1">
        <v>0.25690962962962965</v>
      </c>
      <c r="K67">
        <v>1</v>
      </c>
      <c r="L67">
        <v>3</v>
      </c>
      <c r="M67" t="s">
        <v>23</v>
      </c>
      <c r="N67" s="3">
        <f>SUMIFS(Contact!C:C,Contact!A:A,AgentCallSummary[[#This Row],[Interval Start]],Contact!B:B,AgentCallSummary[[#This Row],[Agent Name]])</f>
        <v>43</v>
      </c>
      <c r="O67" s="3">
        <f>SUMIFS(ExecHub!C:C,ExecHub!A:A,AgentCallSummary[[#This Row],[Interval Start]],ExecHub!B:B,AgentCallSummary[[#This Row],[Agent Name]])</f>
        <v>32</v>
      </c>
      <c r="P67" s="3">
        <f>SUMIFS(Declined!C:C,Declined!A:A,AgentCallSummary[[#This Row],[Interval Start]],Declined!B:B,AgentCallSummary[[#This Row],[Agent Name]])</f>
        <v>4</v>
      </c>
      <c r="Q67" s="3">
        <f>SUMIFS(Consent!C:C,Consent!A:A,AgentCallSummary[[#This Row],[Interval Start]],Consent!B:B,AgentCallSummary[[#This Row],[Agent Name]])</f>
        <v>4</v>
      </c>
      <c r="R67" s="3">
        <f>SUMIFS(Scottish!C:C,Scottish!A:A,AgentCallSummary[[#This Row],[Interval Start]],Scottish!B:B,AgentCallSummary[[#This Row],[Agent Name]])</f>
        <v>0</v>
      </c>
      <c r="S67" s="3">
        <f>SUMIFS(Transfer!C:C,Transfer!A:A,AgentCallSummary[[#This Row],[Interval Start]],Transfer!B:B,AgentCallSummary[[#This Row],[Agent Name]])</f>
        <v>3</v>
      </c>
      <c r="T67" s="4">
        <f>SUMIFS(Status!C:C,Status!A:A,AgentCallSummary[[#This Row],[Interval Start]],Status!B:B,AgentCallSummary[[#This Row],[Agent Name]])</f>
        <v>0.34430734953703701</v>
      </c>
      <c r="U67" s="4">
        <f>SUMIFS(Status!K:K,Status!A:A,AgentCallSummary[[#This Row],[Interval Start]],Status!B:B,AgentCallSummary[[#This Row],[Agent Name]])</f>
        <v>0.18955767361111112</v>
      </c>
      <c r="V67" s="4">
        <f>SUMIFS(Status!E:E,Status!A:A,AgentCallSummary[[#This Row],[Interval Start]],Status!B:B,AgentCallSummary[[#This Row],[Agent Name]])</f>
        <v>8.6541597222222225E-2</v>
      </c>
    </row>
    <row r="68" spans="1:22" x14ac:dyDescent="0.35">
      <c r="A68" s="2">
        <v>44664</v>
      </c>
      <c r="B68" t="s">
        <v>11</v>
      </c>
      <c r="D68">
        <v>8</v>
      </c>
      <c r="E68">
        <v>12</v>
      </c>
      <c r="F68" s="1">
        <v>4.6757951388888892E-2</v>
      </c>
      <c r="G68" s="1">
        <v>3.8964930555555554E-3</v>
      </c>
      <c r="H68" s="1">
        <v>2.8253101851851852E-2</v>
      </c>
      <c r="I68" s="1">
        <v>2.6161574074074073E-3</v>
      </c>
      <c r="J68" s="1">
        <v>1.5676689814814813E-2</v>
      </c>
      <c r="K68">
        <v>4</v>
      </c>
      <c r="M68" t="s">
        <v>23</v>
      </c>
      <c r="N68" s="3">
        <f>SUMIFS(Contact!C:C,Contact!A:A,AgentCallSummary[[#This Row],[Interval Start]],Contact!B:B,AgentCallSummary[[#This Row],[Agent Name]])</f>
        <v>7</v>
      </c>
      <c r="O68" s="3">
        <f>SUMIFS(ExecHub!C:C,ExecHub!A:A,AgentCallSummary[[#This Row],[Interval Start]],ExecHub!B:B,AgentCallSummary[[#This Row],[Agent Name]])</f>
        <v>0</v>
      </c>
      <c r="P68" s="3">
        <f>SUMIFS(Declined!C:C,Declined!A:A,AgentCallSummary[[#This Row],[Interval Start]],Declined!B:B,AgentCallSummary[[#This Row],[Agent Name]])</f>
        <v>0</v>
      </c>
      <c r="Q68" s="3">
        <f>SUMIFS(Consent!C:C,Consent!A:A,AgentCallSummary[[#This Row],[Interval Start]],Consent!B:B,AgentCallSummary[[#This Row],[Agent Name]])</f>
        <v>0</v>
      </c>
      <c r="R68" s="3">
        <f>SUMIFS(Scottish!C:C,Scottish!A:A,AgentCallSummary[[#This Row],[Interval Start]],Scottish!B:B,AgentCallSummary[[#This Row],[Agent Name]])</f>
        <v>0</v>
      </c>
      <c r="S68" s="3">
        <f>SUMIFS(Transfer!C:C,Transfer!A:A,AgentCallSummary[[#This Row],[Interval Start]],Transfer!B:B,AgentCallSummary[[#This Row],[Agent Name]])</f>
        <v>0</v>
      </c>
      <c r="T68" s="4">
        <f>SUMIFS(Status!C:C,Status!A:A,AgentCallSummary[[#This Row],[Interval Start]],Status!B:B,AgentCallSummary[[#This Row],[Agent Name]])</f>
        <v>0.34802123842592592</v>
      </c>
      <c r="U68" s="4">
        <f>SUMIFS(Status!K:K,Status!A:A,AgentCallSummary[[#This Row],[Interval Start]],Status!B:B,AgentCallSummary[[#This Row],[Agent Name]])</f>
        <v>4.5451516203703704E-2</v>
      </c>
      <c r="V68" s="4">
        <f>SUMIFS(Status!E:E,Status!A:A,AgentCallSummary[[#This Row],[Interval Start]],Status!B:B,AgentCallSummary[[#This Row],[Agent Name]])</f>
        <v>5.3286863425925923E-2</v>
      </c>
    </row>
    <row r="69" spans="1:22" x14ac:dyDescent="0.35">
      <c r="A69" s="2">
        <v>44664</v>
      </c>
      <c r="B69" t="s">
        <v>6</v>
      </c>
      <c r="D69">
        <v>11</v>
      </c>
      <c r="E69">
        <v>11</v>
      </c>
      <c r="F69" s="1">
        <v>2.5436423611111113E-2</v>
      </c>
      <c r="G69" s="1">
        <v>2.3123958333333334E-3</v>
      </c>
      <c r="H69" s="1">
        <v>1.8378425925925927E-2</v>
      </c>
      <c r="I69" s="1"/>
      <c r="J69" s="1">
        <v>7.0579976851851854E-3</v>
      </c>
      <c r="M69" t="s">
        <v>24</v>
      </c>
      <c r="N69" s="3">
        <f>SUMIFS(Contact!C:C,Contact!A:A,AgentCallSummary[[#This Row],[Interval Start]],Contact!B:B,AgentCallSummary[[#This Row],[Agent Name]])</f>
        <v>5</v>
      </c>
      <c r="O69" s="3">
        <f>SUMIFS(ExecHub!C:C,ExecHub!A:A,AgentCallSummary[[#This Row],[Interval Start]],ExecHub!B:B,AgentCallSummary[[#This Row],[Agent Name]])</f>
        <v>5</v>
      </c>
      <c r="P69" s="3">
        <f>SUMIFS(Declined!C:C,Declined!A:A,AgentCallSummary[[#This Row],[Interval Start]],Declined!B:B,AgentCallSummary[[#This Row],[Agent Name]])</f>
        <v>0</v>
      </c>
      <c r="Q69" s="3">
        <f>SUMIFS(Consent!C:C,Consent!A:A,AgentCallSummary[[#This Row],[Interval Start]],Consent!B:B,AgentCallSummary[[#This Row],[Agent Name]])</f>
        <v>0</v>
      </c>
      <c r="R69" s="3">
        <f>SUMIFS(Scottish!C:C,Scottish!A:A,AgentCallSummary[[#This Row],[Interval Start]],Scottish!B:B,AgentCallSummary[[#This Row],[Agent Name]])</f>
        <v>0</v>
      </c>
      <c r="S69" s="3">
        <f>SUMIFS(Transfer!C:C,Transfer!A:A,AgentCallSummary[[#This Row],[Interval Start]],Transfer!B:B,AgentCallSummary[[#This Row],[Agent Name]])</f>
        <v>0</v>
      </c>
      <c r="T69" s="4">
        <f>SUMIFS(Status!C:C,Status!A:A,AgentCallSummary[[#This Row],[Interval Start]],Status!B:B,AgentCallSummary[[#This Row],[Agent Name]])</f>
        <v>0.23724928240740742</v>
      </c>
      <c r="U69" s="4">
        <f>SUMIFS(Status!K:K,Status!A:A,AgentCallSummary[[#This Row],[Interval Start]],Status!B:B,AgentCallSummary[[#This Row],[Agent Name]])</f>
        <v>2.7234664351851852E-2</v>
      </c>
      <c r="V69" s="4">
        <f>SUMIFS(Status!E:E,Status!A:A,AgentCallSummary[[#This Row],[Interval Start]],Status!B:B,AgentCallSummary[[#This Row],[Agent Name]])</f>
        <v>0.16762866898148149</v>
      </c>
    </row>
    <row r="70" spans="1:22" x14ac:dyDescent="0.35">
      <c r="A70" s="2">
        <v>44664</v>
      </c>
      <c r="B70" t="s">
        <v>7</v>
      </c>
      <c r="C70">
        <v>73</v>
      </c>
      <c r="E70">
        <v>73</v>
      </c>
      <c r="F70" s="1">
        <v>0.1135984375</v>
      </c>
      <c r="G70" s="1">
        <v>1.5561342592592593E-3</v>
      </c>
      <c r="H70" s="1">
        <v>9.5077534722222218E-2</v>
      </c>
      <c r="I70" s="1"/>
      <c r="J70" s="1">
        <v>6.3367708333333331E-3</v>
      </c>
      <c r="M70" t="s">
        <v>23</v>
      </c>
      <c r="N70" s="3">
        <f>SUMIFS(Contact!C:C,Contact!A:A,AgentCallSummary[[#This Row],[Interval Start]],Contact!B:B,AgentCallSummary[[#This Row],[Agent Name]])</f>
        <v>21</v>
      </c>
      <c r="O70" s="3">
        <f>SUMIFS(ExecHub!C:C,ExecHub!A:A,AgentCallSummary[[#This Row],[Interval Start]],ExecHub!B:B,AgentCallSummary[[#This Row],[Agent Name]])</f>
        <v>0</v>
      </c>
      <c r="P70" s="3">
        <f>SUMIFS(Declined!C:C,Declined!A:A,AgentCallSummary[[#This Row],[Interval Start]],Declined!B:B,AgentCallSummary[[#This Row],[Agent Name]])</f>
        <v>0</v>
      </c>
      <c r="Q70" s="3">
        <f>SUMIFS(Consent!C:C,Consent!A:A,AgentCallSummary[[#This Row],[Interval Start]],Consent!B:B,AgentCallSummary[[#This Row],[Agent Name]])</f>
        <v>1</v>
      </c>
      <c r="R70" s="3">
        <f>SUMIFS(Scottish!C:C,Scottish!A:A,AgentCallSummary[[#This Row],[Interval Start]],Scottish!B:B,AgentCallSummary[[#This Row],[Agent Name]])</f>
        <v>0</v>
      </c>
      <c r="S70" s="3">
        <f>SUMIFS(Transfer!C:C,Transfer!A:A,AgentCallSummary[[#This Row],[Interval Start]],Transfer!B:B,AgentCallSummary[[#This Row],[Agent Name]])</f>
        <v>0</v>
      </c>
      <c r="T70" s="4">
        <f>SUMIFS(Status!C:C,Status!A:A,AgentCallSummary[[#This Row],[Interval Start]],Status!B:B,AgentCallSummary[[#This Row],[Agent Name]])</f>
        <v>0</v>
      </c>
      <c r="U70" s="4">
        <f>SUMIFS(Status!K:K,Status!A:A,AgentCallSummary[[#This Row],[Interval Start]],Status!B:B,AgentCallSummary[[#This Row],[Agent Name]])</f>
        <v>0</v>
      </c>
      <c r="V70" s="4">
        <f>SUMIFS(Status!E:E,Status!A:A,AgentCallSummary[[#This Row],[Interval Start]],Status!B:B,AgentCallSummary[[#This Row],[Agent Name]])</f>
        <v>0</v>
      </c>
    </row>
    <row r="71" spans="1:22" x14ac:dyDescent="0.35">
      <c r="A71" s="2">
        <v>44664</v>
      </c>
      <c r="B71" t="s">
        <v>8</v>
      </c>
      <c r="C71">
        <v>126</v>
      </c>
      <c r="E71">
        <v>126</v>
      </c>
      <c r="F71" s="1">
        <v>0.23968950231481481</v>
      </c>
      <c r="G71" s="1">
        <v>1.9022916666666667E-3</v>
      </c>
      <c r="H71" s="1">
        <v>0.18288054398148149</v>
      </c>
      <c r="I71" s="1"/>
      <c r="J71" s="1">
        <v>3.2897002314814815E-2</v>
      </c>
      <c r="M71" t="s">
        <v>23</v>
      </c>
      <c r="N71" s="3">
        <f>SUMIFS(Contact!C:C,Contact!A:A,AgentCallSummary[[#This Row],[Interval Start]],Contact!B:B,AgentCallSummary[[#This Row],[Agent Name]])</f>
        <v>45</v>
      </c>
      <c r="O71" s="3">
        <f>SUMIFS(ExecHub!C:C,ExecHub!A:A,AgentCallSummary[[#This Row],[Interval Start]],ExecHub!B:B,AgentCallSummary[[#This Row],[Agent Name]])</f>
        <v>38</v>
      </c>
      <c r="P71" s="3">
        <f>SUMIFS(Declined!C:C,Declined!A:A,AgentCallSummary[[#This Row],[Interval Start]],Declined!B:B,AgentCallSummary[[#This Row],[Agent Name]])</f>
        <v>4</v>
      </c>
      <c r="Q71" s="3">
        <f>SUMIFS(Consent!C:C,Consent!A:A,AgentCallSummary[[#This Row],[Interval Start]],Consent!B:B,AgentCallSummary[[#This Row],[Agent Name]])</f>
        <v>8</v>
      </c>
      <c r="R71" s="3">
        <f>SUMIFS(Scottish!C:C,Scottish!A:A,AgentCallSummary[[#This Row],[Interval Start]],Scottish!B:B,AgentCallSummary[[#This Row],[Agent Name]])</f>
        <v>2</v>
      </c>
      <c r="S71" s="3">
        <f>SUMIFS(Transfer!C:C,Transfer!A:A,AgentCallSummary[[#This Row],[Interval Start]],Transfer!B:B,AgentCallSummary[[#This Row],[Agent Name]])</f>
        <v>0</v>
      </c>
      <c r="T71" s="4">
        <f>SUMIFS(Status!C:C,Status!A:A,AgentCallSummary[[#This Row],[Interval Start]],Status!B:B,AgentCallSummary[[#This Row],[Agent Name]])</f>
        <v>0.35778355324074074</v>
      </c>
      <c r="U71" s="4">
        <f>SUMIFS(Status!K:K,Status!A:A,AgentCallSummary[[#This Row],[Interval Start]],Status!B:B,AgentCallSummary[[#This Row],[Agent Name]])</f>
        <v>0.26431916666666666</v>
      </c>
      <c r="V71" s="4">
        <f>SUMIFS(Status!E:E,Status!A:A,AgentCallSummary[[#This Row],[Interval Start]],Status!B:B,AgentCallSummary[[#This Row],[Agent Name]])</f>
        <v>2.6551944444444444E-2</v>
      </c>
    </row>
    <row r="72" spans="1:22" x14ac:dyDescent="0.35">
      <c r="A72" s="2">
        <v>44664</v>
      </c>
      <c r="B72" t="s">
        <v>9</v>
      </c>
      <c r="C72">
        <v>63</v>
      </c>
      <c r="E72">
        <v>63</v>
      </c>
      <c r="F72" s="1">
        <v>0.19129466435185186</v>
      </c>
      <c r="G72" s="1">
        <v>3.0364120370370371E-3</v>
      </c>
      <c r="H72" s="1">
        <v>0.14073237268518518</v>
      </c>
      <c r="I72" s="1"/>
      <c r="J72" s="1">
        <v>3.9156238425925922E-2</v>
      </c>
      <c r="L72">
        <v>1</v>
      </c>
      <c r="M72" t="s">
        <v>23</v>
      </c>
      <c r="N72" s="3">
        <f>SUMIFS(Contact!C:C,Contact!A:A,AgentCallSummary[[#This Row],[Interval Start]],Contact!B:B,AgentCallSummary[[#This Row],[Agent Name]])</f>
        <v>22</v>
      </c>
      <c r="O72" s="3">
        <f>SUMIFS(ExecHub!C:C,ExecHub!A:A,AgentCallSummary[[#This Row],[Interval Start]],ExecHub!B:B,AgentCallSummary[[#This Row],[Agent Name]])</f>
        <v>17</v>
      </c>
      <c r="P72" s="3">
        <f>SUMIFS(Declined!C:C,Declined!A:A,AgentCallSummary[[#This Row],[Interval Start]],Declined!B:B,AgentCallSummary[[#This Row],[Agent Name]])</f>
        <v>1</v>
      </c>
      <c r="Q72" s="3">
        <f>SUMIFS(Consent!C:C,Consent!A:A,AgentCallSummary[[#This Row],[Interval Start]],Consent!B:B,AgentCallSummary[[#This Row],[Agent Name]])</f>
        <v>10</v>
      </c>
      <c r="R72" s="3">
        <f>SUMIFS(Scottish!C:C,Scottish!A:A,AgentCallSummary[[#This Row],[Interval Start]],Scottish!B:B,AgentCallSummary[[#This Row],[Agent Name]])</f>
        <v>1</v>
      </c>
      <c r="S72" s="3">
        <f>SUMIFS(Transfer!C:C,Transfer!A:A,AgentCallSummary[[#This Row],[Interval Start]],Transfer!B:B,AgentCallSummary[[#This Row],[Agent Name]])</f>
        <v>1</v>
      </c>
      <c r="T72" s="4">
        <f>SUMIFS(Status!C:C,Status!A:A,AgentCallSummary[[#This Row],[Interval Start]],Status!B:B,AgentCallSummary[[#This Row],[Agent Name]])</f>
        <v>0.28826498842592591</v>
      </c>
      <c r="U72" s="4">
        <f>SUMIFS(Status!K:K,Status!A:A,AgentCallSummary[[#This Row],[Interval Start]],Status!B:B,AgentCallSummary[[#This Row],[Agent Name]])</f>
        <v>0.21942462962962964</v>
      </c>
      <c r="V72" s="4">
        <f>SUMIFS(Status!E:E,Status!A:A,AgentCallSummary[[#This Row],[Interval Start]],Status!B:B,AgentCallSummary[[#This Row],[Agent Name]])</f>
        <v>1.1621388888888889E-2</v>
      </c>
    </row>
    <row r="73" spans="1:22" x14ac:dyDescent="0.35">
      <c r="A73" s="2">
        <v>44664</v>
      </c>
      <c r="B73" t="s">
        <v>10</v>
      </c>
      <c r="C73">
        <v>90</v>
      </c>
      <c r="D73">
        <v>1</v>
      </c>
      <c r="E73">
        <v>91</v>
      </c>
      <c r="F73" s="1">
        <v>0.21084626157407407</v>
      </c>
      <c r="G73" s="1">
        <v>2.3169907407407406E-3</v>
      </c>
      <c r="H73" s="1">
        <v>7.6655011574074075E-2</v>
      </c>
      <c r="I73" s="1"/>
      <c r="J73" s="1">
        <v>0.12143212962962963</v>
      </c>
      <c r="M73" t="s">
        <v>23</v>
      </c>
      <c r="N73" s="3">
        <f>SUMIFS(Contact!C:C,Contact!A:A,AgentCallSummary[[#This Row],[Interval Start]],Contact!B:B,AgentCallSummary[[#This Row],[Agent Name]])</f>
        <v>26</v>
      </c>
      <c r="O73" s="3">
        <f>SUMIFS(ExecHub!C:C,ExecHub!A:A,AgentCallSummary[[#This Row],[Interval Start]],ExecHub!B:B,AgentCallSummary[[#This Row],[Agent Name]])</f>
        <v>19</v>
      </c>
      <c r="P73" s="3">
        <f>SUMIFS(Declined!C:C,Declined!A:A,AgentCallSummary[[#This Row],[Interval Start]],Declined!B:B,AgentCallSummary[[#This Row],[Agent Name]])</f>
        <v>6</v>
      </c>
      <c r="Q73" s="3">
        <f>SUMIFS(Consent!C:C,Consent!A:A,AgentCallSummary[[#This Row],[Interval Start]],Consent!B:B,AgentCallSummary[[#This Row],[Agent Name]])</f>
        <v>3</v>
      </c>
      <c r="R73" s="3">
        <f>SUMIFS(Scottish!C:C,Scottish!A:A,AgentCallSummary[[#This Row],[Interval Start]],Scottish!B:B,AgentCallSummary[[#This Row],[Agent Name]])</f>
        <v>1</v>
      </c>
      <c r="S73" s="3">
        <f>SUMIFS(Transfer!C:C,Transfer!A:A,AgentCallSummary[[#This Row],[Interval Start]],Transfer!B:B,AgentCallSummary[[#This Row],[Agent Name]])</f>
        <v>0</v>
      </c>
      <c r="T73" s="4">
        <f>SUMIFS(Status!C:C,Status!A:A,AgentCallSummary[[#This Row],[Interval Start]],Status!B:B,AgentCallSummary[[#This Row],[Agent Name]])</f>
        <v>0.3319826388888889</v>
      </c>
      <c r="U73" s="4">
        <f>SUMIFS(Status!K:K,Status!A:A,AgentCallSummary[[#This Row],[Interval Start]],Status!B:B,AgentCallSummary[[#This Row],[Agent Name]])</f>
        <v>0.22210390046296297</v>
      </c>
      <c r="V73" s="4">
        <f>SUMIFS(Status!E:E,Status!A:A,AgentCallSummary[[#This Row],[Interval Start]],Status!B:B,AgentCallSummary[[#This Row],[Agent Name]])</f>
        <v>3.1768715277777776E-2</v>
      </c>
    </row>
    <row r="74" spans="1:22" x14ac:dyDescent="0.35">
      <c r="A74" s="2">
        <v>44665</v>
      </c>
      <c r="B74" t="s">
        <v>2</v>
      </c>
      <c r="C74">
        <v>76</v>
      </c>
      <c r="D74">
        <v>1</v>
      </c>
      <c r="E74">
        <v>76</v>
      </c>
      <c r="F74" s="1">
        <v>0.18873260416666668</v>
      </c>
      <c r="G74" s="1">
        <v>2.4833217592592593E-3</v>
      </c>
      <c r="H74" s="1">
        <v>0.10462668981481482</v>
      </c>
      <c r="I74" s="1"/>
      <c r="J74" s="1">
        <v>6.9211192129629631E-2</v>
      </c>
      <c r="M74" t="s">
        <v>23</v>
      </c>
      <c r="N74" s="3">
        <f>SUMIFS(Contact!C:C,Contact!A:A,AgentCallSummary[[#This Row],[Interval Start]],Contact!B:B,AgentCallSummary[[#This Row],[Agent Name]])</f>
        <v>37</v>
      </c>
      <c r="O74" s="3">
        <f>SUMIFS(ExecHub!C:C,ExecHub!A:A,AgentCallSummary[[#This Row],[Interval Start]],ExecHub!B:B,AgentCallSummary[[#This Row],[Agent Name]])</f>
        <v>26</v>
      </c>
      <c r="P74" s="3">
        <f>SUMIFS(Declined!C:C,Declined!A:A,AgentCallSummary[[#This Row],[Interval Start]],Declined!B:B,AgentCallSummary[[#This Row],[Agent Name]])</f>
        <v>8</v>
      </c>
      <c r="Q74" s="3">
        <f>SUMIFS(Consent!C:C,Consent!A:A,AgentCallSummary[[#This Row],[Interval Start]],Consent!B:B,AgentCallSummary[[#This Row],[Agent Name]])</f>
        <v>2</v>
      </c>
      <c r="R74" s="3">
        <f>SUMIFS(Scottish!C:C,Scottish!A:A,AgentCallSummary[[#This Row],[Interval Start]],Scottish!B:B,AgentCallSummary[[#This Row],[Agent Name]])</f>
        <v>0</v>
      </c>
      <c r="S74" s="3">
        <f>SUMIFS(Transfer!C:C,Transfer!A:A,AgentCallSummary[[#This Row],[Interval Start]],Transfer!B:B,AgentCallSummary[[#This Row],[Agent Name]])</f>
        <v>0</v>
      </c>
      <c r="T74" s="4">
        <f>SUMIFS(Status!C:C,Status!A:A,AgentCallSummary[[#This Row],[Interval Start]],Status!B:B,AgentCallSummary[[#This Row],[Agent Name]])</f>
        <v>0.35578480324074074</v>
      </c>
      <c r="U74" s="4">
        <f>SUMIFS(Status!K:K,Status!A:A,AgentCallSummary[[#This Row],[Interval Start]],Status!B:B,AgentCallSummary[[#This Row],[Agent Name]])</f>
        <v>0.26483710648148145</v>
      </c>
      <c r="V74" s="4">
        <f>SUMIFS(Status!E:E,Status!A:A,AgentCallSummary[[#This Row],[Interval Start]],Status!B:B,AgentCallSummary[[#This Row],[Agent Name]])</f>
        <v>7.5234143518518514E-3</v>
      </c>
    </row>
    <row r="75" spans="1:22" x14ac:dyDescent="0.35">
      <c r="A75" s="2">
        <v>44665</v>
      </c>
      <c r="B75" t="s">
        <v>3</v>
      </c>
      <c r="C75">
        <v>65</v>
      </c>
      <c r="D75">
        <v>1</v>
      </c>
      <c r="E75">
        <v>66</v>
      </c>
      <c r="F75" s="1">
        <v>0.18480822916666667</v>
      </c>
      <c r="G75" s="1">
        <v>2.8001157407407406E-3</v>
      </c>
      <c r="H75" s="1">
        <v>0.15195208333333332</v>
      </c>
      <c r="I75" s="1"/>
      <c r="J75" s="1">
        <v>2.2152766203703704E-2</v>
      </c>
      <c r="M75" t="s">
        <v>23</v>
      </c>
      <c r="N75" s="3">
        <f>SUMIFS(Contact!C:C,Contact!A:A,AgentCallSummary[[#This Row],[Interval Start]],Contact!B:B,AgentCallSummary[[#This Row],[Agent Name]])</f>
        <v>27</v>
      </c>
      <c r="O75" s="3">
        <f>SUMIFS(ExecHub!C:C,ExecHub!A:A,AgentCallSummary[[#This Row],[Interval Start]],ExecHub!B:B,AgentCallSummary[[#This Row],[Agent Name]])</f>
        <v>11</v>
      </c>
      <c r="P75" s="3">
        <f>SUMIFS(Declined!C:C,Declined!A:A,AgentCallSummary[[#This Row],[Interval Start]],Declined!B:B,AgentCallSummary[[#This Row],[Agent Name]])</f>
        <v>11</v>
      </c>
      <c r="Q75" s="3">
        <f>SUMIFS(Consent!C:C,Consent!A:A,AgentCallSummary[[#This Row],[Interval Start]],Consent!B:B,AgentCallSummary[[#This Row],[Agent Name]])</f>
        <v>10</v>
      </c>
      <c r="R75" s="3">
        <f>SUMIFS(Scottish!C:C,Scottish!A:A,AgentCallSummary[[#This Row],[Interval Start]],Scottish!B:B,AgentCallSummary[[#This Row],[Agent Name]])</f>
        <v>1</v>
      </c>
      <c r="S75" s="3">
        <f>SUMIFS(Transfer!C:C,Transfer!A:A,AgentCallSummary[[#This Row],[Interval Start]],Transfer!B:B,AgentCallSummary[[#This Row],[Agent Name]])</f>
        <v>0</v>
      </c>
      <c r="T75" s="4">
        <f>SUMIFS(Status!C:C,Status!A:A,AgentCallSummary[[#This Row],[Interval Start]],Status!B:B,AgentCallSummary[[#This Row],[Agent Name]])</f>
        <v>0.34146413194444447</v>
      </c>
      <c r="U75" s="4">
        <f>SUMIFS(Status!K:K,Status!A:A,AgentCallSummary[[#This Row],[Interval Start]],Status!B:B,AgentCallSummary[[#This Row],[Agent Name]])</f>
        <v>0.21715797453703703</v>
      </c>
      <c r="V75" s="4">
        <f>SUMIFS(Status!E:E,Status!A:A,AgentCallSummary[[#This Row],[Interval Start]],Status!B:B,AgentCallSummary[[#This Row],[Agent Name]])</f>
        <v>1.0147638888888888E-2</v>
      </c>
    </row>
    <row r="76" spans="1:22" x14ac:dyDescent="0.35">
      <c r="A76" s="2">
        <v>44665</v>
      </c>
      <c r="B76" t="s">
        <v>4</v>
      </c>
      <c r="C76">
        <v>27</v>
      </c>
      <c r="D76">
        <v>18</v>
      </c>
      <c r="E76">
        <v>45</v>
      </c>
      <c r="F76" s="1">
        <v>0.12100983796296297</v>
      </c>
      <c r="G76" s="1">
        <v>2.6890972222222221E-3</v>
      </c>
      <c r="H76" s="1">
        <v>7.1837719907407407E-2</v>
      </c>
      <c r="I76" s="1"/>
      <c r="J76" s="1">
        <v>4.3391550925925927E-2</v>
      </c>
      <c r="M76" t="s">
        <v>23</v>
      </c>
      <c r="N76" s="3">
        <f>SUMIFS(Contact!C:C,Contact!A:A,AgentCallSummary[[#This Row],[Interval Start]],Contact!B:B,AgentCallSummary[[#This Row],[Agent Name]])</f>
        <v>22</v>
      </c>
      <c r="O76" s="3">
        <f>SUMIFS(ExecHub!C:C,ExecHub!A:A,AgentCallSummary[[#This Row],[Interval Start]],ExecHub!B:B,AgentCallSummary[[#This Row],[Agent Name]])</f>
        <v>16</v>
      </c>
      <c r="P76" s="3">
        <f>SUMIFS(Declined!C:C,Declined!A:A,AgentCallSummary[[#This Row],[Interval Start]],Declined!B:B,AgentCallSummary[[#This Row],[Agent Name]])</f>
        <v>3</v>
      </c>
      <c r="Q76" s="3">
        <f>SUMIFS(Consent!C:C,Consent!A:A,AgentCallSummary[[#This Row],[Interval Start]],Consent!B:B,AgentCallSummary[[#This Row],[Agent Name]])</f>
        <v>5</v>
      </c>
      <c r="R76" s="3">
        <f>SUMIFS(Scottish!C:C,Scottish!A:A,AgentCallSummary[[#This Row],[Interval Start]],Scottish!B:B,AgentCallSummary[[#This Row],[Agent Name]])</f>
        <v>3</v>
      </c>
      <c r="S76" s="3">
        <f>SUMIFS(Transfer!C:C,Transfer!A:A,AgentCallSummary[[#This Row],[Interval Start]],Transfer!B:B,AgentCallSummary[[#This Row],[Agent Name]])</f>
        <v>0</v>
      </c>
      <c r="T76" s="4">
        <f>SUMIFS(Status!C:C,Status!A:A,AgentCallSummary[[#This Row],[Interval Start]],Status!B:B,AgentCallSummary[[#This Row],[Agent Name]])</f>
        <v>0.33650311342592593</v>
      </c>
      <c r="U76" s="4">
        <f>SUMIFS(Status!K:K,Status!A:A,AgentCallSummary[[#This Row],[Interval Start]],Status!B:B,AgentCallSummary[[#This Row],[Agent Name]])</f>
        <v>0.12730439814814815</v>
      </c>
      <c r="V76" s="4">
        <f>SUMIFS(Status!E:E,Status!A:A,AgentCallSummary[[#This Row],[Interval Start]],Status!B:B,AgentCallSummary[[#This Row],[Agent Name]])</f>
        <v>0.14464600694444443</v>
      </c>
    </row>
    <row r="77" spans="1:22" x14ac:dyDescent="0.35">
      <c r="A77" s="2">
        <v>44665</v>
      </c>
      <c r="B77" t="s">
        <v>5</v>
      </c>
      <c r="C77">
        <v>40</v>
      </c>
      <c r="D77">
        <v>14</v>
      </c>
      <c r="E77">
        <v>54</v>
      </c>
      <c r="F77" s="1">
        <v>0.12036795138888889</v>
      </c>
      <c r="G77" s="1">
        <v>2.2290277777777777E-3</v>
      </c>
      <c r="H77" s="1">
        <v>9.9003958333333336E-2</v>
      </c>
      <c r="I77" s="1"/>
      <c r="J77" s="1">
        <v>1.3763865740740741E-2</v>
      </c>
      <c r="M77" t="s">
        <v>23</v>
      </c>
      <c r="N77" s="3">
        <f>SUMIFS(Contact!C:C,Contact!A:A,AgentCallSummary[[#This Row],[Interval Start]],Contact!B:B,AgentCallSummary[[#This Row],[Agent Name]])</f>
        <v>34</v>
      </c>
      <c r="O77" s="3">
        <f>SUMIFS(ExecHub!C:C,ExecHub!A:A,AgentCallSummary[[#This Row],[Interval Start]],ExecHub!B:B,AgentCallSummary[[#This Row],[Agent Name]])</f>
        <v>25</v>
      </c>
      <c r="P77" s="3">
        <f>SUMIFS(Declined!C:C,Declined!A:A,AgentCallSummary[[#This Row],[Interval Start]],Declined!B:B,AgentCallSummary[[#This Row],[Agent Name]])</f>
        <v>3</v>
      </c>
      <c r="Q77" s="3">
        <f>SUMIFS(Consent!C:C,Consent!A:A,AgentCallSummary[[#This Row],[Interval Start]],Consent!B:B,AgentCallSummary[[#This Row],[Agent Name]])</f>
        <v>0</v>
      </c>
      <c r="R77" s="3">
        <f>SUMIFS(Scottish!C:C,Scottish!A:A,AgentCallSummary[[#This Row],[Interval Start]],Scottish!B:B,AgentCallSummary[[#This Row],[Agent Name]])</f>
        <v>0</v>
      </c>
      <c r="S77" s="3">
        <f>SUMIFS(Transfer!C:C,Transfer!A:A,AgentCallSummary[[#This Row],[Interval Start]],Transfer!B:B,AgentCallSummary[[#This Row],[Agent Name]])</f>
        <v>0</v>
      </c>
      <c r="T77" s="4">
        <f>SUMIFS(Status!C:C,Status!A:A,AgentCallSummary[[#This Row],[Interval Start]],Status!B:B,AgentCallSummary[[#This Row],[Agent Name]])</f>
        <v>0.30290223379629627</v>
      </c>
      <c r="U77" s="4">
        <f>SUMIFS(Status!K:K,Status!A:A,AgentCallSummary[[#This Row],[Interval Start]],Status!B:B,AgentCallSummary[[#This Row],[Agent Name]])</f>
        <v>0.12754025462962962</v>
      </c>
      <c r="V77" s="4">
        <f>SUMIFS(Status!E:E,Status!A:A,AgentCallSummary[[#This Row],[Interval Start]],Status!B:B,AgentCallSummary[[#This Row],[Agent Name]])</f>
        <v>7.2165532407407404E-2</v>
      </c>
    </row>
    <row r="78" spans="1:22" x14ac:dyDescent="0.35">
      <c r="A78" s="2">
        <v>44665</v>
      </c>
      <c r="B78" t="s">
        <v>11</v>
      </c>
      <c r="C78">
        <v>64</v>
      </c>
      <c r="E78">
        <v>72</v>
      </c>
      <c r="F78" s="1">
        <v>0.16270238425925926</v>
      </c>
      <c r="G78" s="1">
        <v>2.2597453703703703E-3</v>
      </c>
      <c r="H78" s="1">
        <v>9.6333576388888884E-2</v>
      </c>
      <c r="I78" s="1"/>
      <c r="J78" s="1">
        <v>5.4754780092592589E-2</v>
      </c>
      <c r="M78" t="s">
        <v>23</v>
      </c>
      <c r="N78" s="3">
        <f>SUMIFS(Contact!C:C,Contact!A:A,AgentCallSummary[[#This Row],[Interval Start]],Contact!B:B,AgentCallSummary[[#This Row],[Agent Name]])</f>
        <v>19</v>
      </c>
      <c r="O78" s="3">
        <f>SUMIFS(ExecHub!C:C,ExecHub!A:A,AgentCallSummary[[#This Row],[Interval Start]],ExecHub!B:B,AgentCallSummary[[#This Row],[Agent Name]])</f>
        <v>0</v>
      </c>
      <c r="P78" s="3">
        <f>SUMIFS(Declined!C:C,Declined!A:A,AgentCallSummary[[#This Row],[Interval Start]],Declined!B:B,AgentCallSummary[[#This Row],[Agent Name]])</f>
        <v>0</v>
      </c>
      <c r="Q78" s="3">
        <f>SUMIFS(Consent!C:C,Consent!A:A,AgentCallSummary[[#This Row],[Interval Start]],Consent!B:B,AgentCallSummary[[#This Row],[Agent Name]])</f>
        <v>0</v>
      </c>
      <c r="R78" s="3">
        <f>SUMIFS(Scottish!C:C,Scottish!A:A,AgentCallSummary[[#This Row],[Interval Start]],Scottish!B:B,AgentCallSummary[[#This Row],[Agent Name]])</f>
        <v>0</v>
      </c>
      <c r="S78" s="3">
        <f>SUMIFS(Transfer!C:C,Transfer!A:A,AgentCallSummary[[#This Row],[Interval Start]],Transfer!B:B,AgentCallSummary[[#This Row],[Agent Name]])</f>
        <v>0</v>
      </c>
      <c r="T78" s="4">
        <f>SUMIFS(Status!C:C,Status!A:A,AgentCallSummary[[#This Row],[Interval Start]],Status!B:B,AgentCallSummary[[#This Row],[Agent Name]])</f>
        <v>0.3427694097222222</v>
      </c>
      <c r="U78" s="4">
        <f>SUMIFS(Status!K:K,Status!A:A,AgentCallSummary[[#This Row],[Interval Start]],Status!B:B,AgentCallSummary[[#This Row],[Agent Name]])</f>
        <v>0.18739934027777777</v>
      </c>
      <c r="V78" s="4">
        <f>SUMIFS(Status!E:E,Status!A:A,AgentCallSummary[[#This Row],[Interval Start]],Status!B:B,AgentCallSummary[[#This Row],[Agent Name]])</f>
        <v>5.2424074074074074E-3</v>
      </c>
    </row>
    <row r="79" spans="1:22" x14ac:dyDescent="0.35">
      <c r="A79" s="2">
        <v>44665</v>
      </c>
      <c r="B79" t="s">
        <v>6</v>
      </c>
      <c r="D79">
        <v>10</v>
      </c>
      <c r="E79">
        <v>10</v>
      </c>
      <c r="F79" s="1">
        <v>3.6056400462962962E-2</v>
      </c>
      <c r="G79" s="1">
        <v>3.605636574074074E-3</v>
      </c>
      <c r="H79" s="1">
        <v>2.8244525462962963E-2</v>
      </c>
      <c r="I79" s="1"/>
      <c r="J79" s="1">
        <v>7.8118750000000002E-3</v>
      </c>
      <c r="M79" t="s">
        <v>24</v>
      </c>
      <c r="N79" s="3">
        <f>SUMIFS(Contact!C:C,Contact!A:A,AgentCallSummary[[#This Row],[Interval Start]],Contact!B:B,AgentCallSummary[[#This Row],[Agent Name]])</f>
        <v>6</v>
      </c>
      <c r="O79" s="3">
        <f>SUMIFS(ExecHub!C:C,ExecHub!A:A,AgentCallSummary[[#This Row],[Interval Start]],ExecHub!B:B,AgentCallSummary[[#This Row],[Agent Name]])</f>
        <v>2</v>
      </c>
      <c r="P79" s="3">
        <f>SUMIFS(Declined!C:C,Declined!A:A,AgentCallSummary[[#This Row],[Interval Start]],Declined!B:B,AgentCallSummary[[#This Row],[Agent Name]])</f>
        <v>3</v>
      </c>
      <c r="Q79" s="3">
        <f>SUMIFS(Consent!C:C,Consent!A:A,AgentCallSummary[[#This Row],[Interval Start]],Consent!B:B,AgentCallSummary[[#This Row],[Agent Name]])</f>
        <v>1</v>
      </c>
      <c r="R79" s="3">
        <f>SUMIFS(Scottish!C:C,Scottish!A:A,AgentCallSummary[[#This Row],[Interval Start]],Scottish!B:B,AgentCallSummary[[#This Row],[Agent Name]])</f>
        <v>0</v>
      </c>
      <c r="S79" s="3">
        <f>SUMIFS(Transfer!C:C,Transfer!A:A,AgentCallSummary[[#This Row],[Interval Start]],Transfer!B:B,AgentCallSummary[[#This Row],[Agent Name]])</f>
        <v>0</v>
      </c>
      <c r="T79" s="4">
        <f>SUMIFS(Status!C:C,Status!A:A,AgentCallSummary[[#This Row],[Interval Start]],Status!B:B,AgentCallSummary[[#This Row],[Agent Name]])</f>
        <v>0.23407770833333333</v>
      </c>
      <c r="U79" s="4">
        <f>SUMIFS(Status!K:K,Status!A:A,AgentCallSummary[[#This Row],[Interval Start]],Status!B:B,AgentCallSummary[[#This Row],[Agent Name]])</f>
        <v>3.604726851851852E-2</v>
      </c>
      <c r="V79" s="4">
        <f>SUMIFS(Status!E:E,Status!A:A,AgentCallSummary[[#This Row],[Interval Start]],Status!B:B,AgentCallSummary[[#This Row],[Agent Name]])</f>
        <v>0.16357407407407407</v>
      </c>
    </row>
    <row r="80" spans="1:22" x14ac:dyDescent="0.35">
      <c r="A80" s="2">
        <v>44665</v>
      </c>
      <c r="B80" t="s">
        <v>7</v>
      </c>
      <c r="C80">
        <v>81</v>
      </c>
      <c r="E80">
        <v>81</v>
      </c>
      <c r="F80" s="1">
        <v>0.14685518518518517</v>
      </c>
      <c r="G80" s="1">
        <v>1.8130208333333334E-3</v>
      </c>
      <c r="H80" s="1">
        <v>0.12568390046296296</v>
      </c>
      <c r="I80" s="1"/>
      <c r="J80" s="1">
        <v>6.7151388888888885E-3</v>
      </c>
      <c r="M80" t="s">
        <v>23</v>
      </c>
      <c r="N80" s="3">
        <f>SUMIFS(Contact!C:C,Contact!A:A,AgentCallSummary[[#This Row],[Interval Start]],Contact!B:B,AgentCallSummary[[#This Row],[Agent Name]])</f>
        <v>25</v>
      </c>
      <c r="O80" s="3">
        <f>SUMIFS(ExecHub!C:C,ExecHub!A:A,AgentCallSummary[[#This Row],[Interval Start]],ExecHub!B:B,AgentCallSummary[[#This Row],[Agent Name]])</f>
        <v>0</v>
      </c>
      <c r="P80" s="3">
        <f>SUMIFS(Declined!C:C,Declined!A:A,AgentCallSummary[[#This Row],[Interval Start]],Declined!B:B,AgentCallSummary[[#This Row],[Agent Name]])</f>
        <v>0</v>
      </c>
      <c r="Q80" s="3">
        <f>SUMIFS(Consent!C:C,Consent!A:A,AgentCallSummary[[#This Row],[Interval Start]],Consent!B:B,AgentCallSummary[[#This Row],[Agent Name]])</f>
        <v>2</v>
      </c>
      <c r="R80" s="3">
        <f>SUMIFS(Scottish!C:C,Scottish!A:A,AgentCallSummary[[#This Row],[Interval Start]],Scottish!B:B,AgentCallSummary[[#This Row],[Agent Name]])</f>
        <v>0</v>
      </c>
      <c r="S80" s="3">
        <f>SUMIFS(Transfer!C:C,Transfer!A:A,AgentCallSummary[[#This Row],[Interval Start]],Transfer!B:B,AgentCallSummary[[#This Row],[Agent Name]])</f>
        <v>0</v>
      </c>
      <c r="T80" s="4">
        <f>SUMIFS(Status!C:C,Status!A:A,AgentCallSummary[[#This Row],[Interval Start]],Status!B:B,AgentCallSummary[[#This Row],[Agent Name]])</f>
        <v>0</v>
      </c>
      <c r="U80" s="4">
        <f>SUMIFS(Status!K:K,Status!A:A,AgentCallSummary[[#This Row],[Interval Start]],Status!B:B,AgentCallSummary[[#This Row],[Agent Name]])</f>
        <v>0</v>
      </c>
      <c r="V80" s="4">
        <f>SUMIFS(Status!E:E,Status!A:A,AgentCallSummary[[#This Row],[Interval Start]],Status!B:B,AgentCallSummary[[#This Row],[Agent Name]])</f>
        <v>0</v>
      </c>
    </row>
    <row r="81" spans="1:22" x14ac:dyDescent="0.35">
      <c r="A81" s="2">
        <v>44665</v>
      </c>
      <c r="B81" t="s">
        <v>8</v>
      </c>
      <c r="C81">
        <v>123</v>
      </c>
      <c r="D81">
        <v>4</v>
      </c>
      <c r="E81">
        <v>127</v>
      </c>
      <c r="F81" s="1">
        <v>0.23546168981481483</v>
      </c>
      <c r="G81" s="1">
        <v>1.8540277777777778E-3</v>
      </c>
      <c r="H81" s="1">
        <v>0.19403567129629629</v>
      </c>
      <c r="I81" s="1">
        <v>1.7778935185185185E-4</v>
      </c>
      <c r="J81" s="1">
        <v>1.8918379629629629E-2</v>
      </c>
      <c r="K81">
        <v>1</v>
      </c>
      <c r="L81">
        <v>1</v>
      </c>
      <c r="M81" t="s">
        <v>23</v>
      </c>
      <c r="N81" s="3">
        <f>SUMIFS(Contact!C:C,Contact!A:A,AgentCallSummary[[#This Row],[Interval Start]],Contact!B:B,AgentCallSummary[[#This Row],[Agent Name]])</f>
        <v>45</v>
      </c>
      <c r="O81" s="3">
        <f>SUMIFS(ExecHub!C:C,ExecHub!A:A,AgentCallSummary[[#This Row],[Interval Start]],ExecHub!B:B,AgentCallSummary[[#This Row],[Agent Name]])</f>
        <v>29</v>
      </c>
      <c r="P81" s="3">
        <f>SUMIFS(Declined!C:C,Declined!A:A,AgentCallSummary[[#This Row],[Interval Start]],Declined!B:B,AgentCallSummary[[#This Row],[Agent Name]])</f>
        <v>5</v>
      </c>
      <c r="Q81" s="3">
        <f>SUMIFS(Consent!C:C,Consent!A:A,AgentCallSummary[[#This Row],[Interval Start]],Consent!B:B,AgentCallSummary[[#This Row],[Agent Name]])</f>
        <v>16</v>
      </c>
      <c r="R81" s="3">
        <f>SUMIFS(Scottish!C:C,Scottish!A:A,AgentCallSummary[[#This Row],[Interval Start]],Scottish!B:B,AgentCallSummary[[#This Row],[Agent Name]])</f>
        <v>5</v>
      </c>
      <c r="S81" s="3">
        <f>SUMIFS(Transfer!C:C,Transfer!A:A,AgentCallSummary[[#This Row],[Interval Start]],Transfer!B:B,AgentCallSummary[[#This Row],[Agent Name]])</f>
        <v>1</v>
      </c>
      <c r="T81" s="4">
        <f>SUMIFS(Status!C:C,Status!A:A,AgentCallSummary[[#This Row],[Interval Start]],Status!B:B,AgentCallSummary[[#This Row],[Agent Name]])</f>
        <v>0.39423103009259258</v>
      </c>
      <c r="U81" s="4">
        <f>SUMIFS(Status!K:K,Status!A:A,AgentCallSummary[[#This Row],[Interval Start]],Status!B:B,AgentCallSummary[[#This Row],[Agent Name]])</f>
        <v>0.25725350694444443</v>
      </c>
      <c r="V81" s="4">
        <f>SUMIFS(Status!E:E,Status!A:A,AgentCallSummary[[#This Row],[Interval Start]],Status!B:B,AgentCallSummary[[#This Row],[Agent Name]])</f>
        <v>1.3077719907407408E-2</v>
      </c>
    </row>
    <row r="82" spans="1:22" x14ac:dyDescent="0.35">
      <c r="A82" s="2">
        <v>44665</v>
      </c>
      <c r="B82" t="s">
        <v>9</v>
      </c>
      <c r="C82">
        <v>58</v>
      </c>
      <c r="D82">
        <v>3</v>
      </c>
      <c r="E82">
        <v>61</v>
      </c>
      <c r="F82" s="1">
        <v>0.22369361111111111</v>
      </c>
      <c r="G82" s="1">
        <v>3.6671064814814817E-3</v>
      </c>
      <c r="H82" s="1">
        <v>0.16061554398148148</v>
      </c>
      <c r="I82" s="1"/>
      <c r="J82" s="1">
        <v>5.3142210648148148E-2</v>
      </c>
      <c r="L82">
        <v>1</v>
      </c>
      <c r="M82" t="s">
        <v>23</v>
      </c>
      <c r="N82" s="3">
        <f>SUMIFS(Contact!C:C,Contact!A:A,AgentCallSummary[[#This Row],[Interval Start]],Contact!B:B,AgentCallSummary[[#This Row],[Agent Name]])</f>
        <v>29</v>
      </c>
      <c r="O82" s="3">
        <f>SUMIFS(ExecHub!C:C,ExecHub!A:A,AgentCallSummary[[#This Row],[Interval Start]],ExecHub!B:B,AgentCallSummary[[#This Row],[Agent Name]])</f>
        <v>23</v>
      </c>
      <c r="P82" s="3">
        <f>SUMIFS(Declined!C:C,Declined!A:A,AgentCallSummary[[#This Row],[Interval Start]],Declined!B:B,AgentCallSummary[[#This Row],[Agent Name]])</f>
        <v>1</v>
      </c>
      <c r="Q82" s="3">
        <f>SUMIFS(Consent!C:C,Consent!A:A,AgentCallSummary[[#This Row],[Interval Start]],Consent!B:B,AgentCallSummary[[#This Row],[Agent Name]])</f>
        <v>7</v>
      </c>
      <c r="R82" s="3">
        <f>SUMIFS(Scottish!C:C,Scottish!A:A,AgentCallSummary[[#This Row],[Interval Start]],Scottish!B:B,AgentCallSummary[[#This Row],[Agent Name]])</f>
        <v>0</v>
      </c>
      <c r="S82" s="3">
        <f>SUMIFS(Transfer!C:C,Transfer!A:A,AgentCallSummary[[#This Row],[Interval Start]],Transfer!B:B,AgentCallSummary[[#This Row],[Agent Name]])</f>
        <v>1</v>
      </c>
      <c r="T82" s="4">
        <f>SUMIFS(Status!C:C,Status!A:A,AgentCallSummary[[#This Row],[Interval Start]],Status!B:B,AgentCallSummary[[#This Row],[Agent Name]])</f>
        <v>0.34925613425925928</v>
      </c>
      <c r="U82" s="4">
        <f>SUMIFS(Status!K:K,Status!A:A,AgentCallSummary[[#This Row],[Interval Start]],Status!B:B,AgentCallSummary[[#This Row],[Agent Name]])</f>
        <v>0.24999856481481481</v>
      </c>
      <c r="V82" s="4">
        <f>SUMIFS(Status!E:E,Status!A:A,AgentCallSummary[[#This Row],[Interval Start]],Status!B:B,AgentCallSummary[[#This Row],[Agent Name]])</f>
        <v>9.8364814814814808E-3</v>
      </c>
    </row>
    <row r="83" spans="1:22" x14ac:dyDescent="0.35">
      <c r="A83" s="2">
        <v>44665</v>
      </c>
      <c r="B83" t="s">
        <v>10</v>
      </c>
      <c r="C83">
        <v>75</v>
      </c>
      <c r="E83">
        <v>75</v>
      </c>
      <c r="F83" s="1">
        <v>0.24812501157407407</v>
      </c>
      <c r="G83" s="1">
        <v>3.3083333333333333E-3</v>
      </c>
      <c r="H83" s="1">
        <v>0.11065171296296296</v>
      </c>
      <c r="I83" s="1"/>
      <c r="J83" s="1">
        <v>0.12652844907407407</v>
      </c>
      <c r="M83" t="s">
        <v>23</v>
      </c>
      <c r="N83" s="3">
        <f>SUMIFS(Contact!C:C,Contact!A:A,AgentCallSummary[[#This Row],[Interval Start]],Contact!B:B,AgentCallSummary[[#This Row],[Agent Name]])</f>
        <v>35</v>
      </c>
      <c r="O83" s="3">
        <f>SUMIFS(ExecHub!C:C,ExecHub!A:A,AgentCallSummary[[#This Row],[Interval Start]],ExecHub!B:B,AgentCallSummary[[#This Row],[Agent Name]])</f>
        <v>26</v>
      </c>
      <c r="P83" s="3">
        <f>SUMIFS(Declined!C:C,Declined!A:A,AgentCallSummary[[#This Row],[Interval Start]],Declined!B:B,AgentCallSummary[[#This Row],[Agent Name]])</f>
        <v>9</v>
      </c>
      <c r="Q83" s="3">
        <f>SUMIFS(Consent!C:C,Consent!A:A,AgentCallSummary[[#This Row],[Interval Start]],Consent!B:B,AgentCallSummary[[#This Row],[Agent Name]])</f>
        <v>6</v>
      </c>
      <c r="R83" s="3">
        <f>SUMIFS(Scottish!C:C,Scottish!A:A,AgentCallSummary[[#This Row],[Interval Start]],Scottish!B:B,AgentCallSummary[[#This Row],[Agent Name]])</f>
        <v>0</v>
      </c>
      <c r="S83" s="3">
        <f>SUMIFS(Transfer!C:C,Transfer!A:A,AgentCallSummary[[#This Row],[Interval Start]],Transfer!B:B,AgentCallSummary[[#This Row],[Agent Name]])</f>
        <v>0</v>
      </c>
      <c r="T83" s="4">
        <f>SUMIFS(Status!C:C,Status!A:A,AgentCallSummary[[#This Row],[Interval Start]],Status!B:B,AgentCallSummary[[#This Row],[Agent Name]])</f>
        <v>0.33465343749999998</v>
      </c>
      <c r="U83" s="4">
        <f>SUMIFS(Status!K:K,Status!A:A,AgentCallSummary[[#This Row],[Interval Start]],Status!B:B,AgentCallSummary[[#This Row],[Agent Name]])</f>
        <v>0.25412145833333333</v>
      </c>
      <c r="V83" s="4">
        <f>SUMIFS(Status!E:E,Status!A:A,AgentCallSummary[[#This Row],[Interval Start]],Status!B:B,AgentCallSummary[[#This Row],[Agent Name]])</f>
        <v>1.5127314814814816E-2</v>
      </c>
    </row>
    <row r="84" spans="1:22" x14ac:dyDescent="0.35">
      <c r="A84" s="2">
        <v>44670</v>
      </c>
      <c r="B84" t="s">
        <v>2</v>
      </c>
      <c r="C84">
        <v>79</v>
      </c>
      <c r="D84">
        <v>2</v>
      </c>
      <c r="E84">
        <v>81</v>
      </c>
      <c r="F84" s="1">
        <v>0.18434377314814815</v>
      </c>
      <c r="G84" s="1">
        <v>2.2758449074074074E-3</v>
      </c>
      <c r="H84" s="1">
        <v>0.10914945601851851</v>
      </c>
      <c r="I84" s="1">
        <v>1.0184606481481481E-3</v>
      </c>
      <c r="J84" s="1">
        <v>5.8765335648148148E-2</v>
      </c>
      <c r="K84">
        <v>1</v>
      </c>
      <c r="M84" t="s">
        <v>23</v>
      </c>
      <c r="N84" s="3">
        <f>SUMIFS(Contact!C:C,Contact!A:A,AgentCallSummary[[#This Row],[Interval Start]],Contact!B:B,AgentCallSummary[[#This Row],[Agent Name]])</f>
        <v>36</v>
      </c>
      <c r="O84" s="3">
        <f>SUMIFS(ExecHub!C:C,ExecHub!A:A,AgentCallSummary[[#This Row],[Interval Start]],ExecHub!B:B,AgentCallSummary[[#This Row],[Agent Name]])</f>
        <v>31</v>
      </c>
      <c r="P84" s="3">
        <f>SUMIFS(Declined!C:C,Declined!A:A,AgentCallSummary[[#This Row],[Interval Start]],Declined!B:B,AgentCallSummary[[#This Row],[Agent Name]])</f>
        <v>4</v>
      </c>
      <c r="Q84" s="3">
        <f>SUMIFS(Consent!C:C,Consent!A:A,AgentCallSummary[[#This Row],[Interval Start]],Consent!B:B,AgentCallSummary[[#This Row],[Agent Name]])</f>
        <v>2</v>
      </c>
      <c r="R84" s="3">
        <f>SUMIFS(Scottish!C:C,Scottish!A:A,AgentCallSummary[[#This Row],[Interval Start]],Scottish!B:B,AgentCallSummary[[#This Row],[Agent Name]])</f>
        <v>0</v>
      </c>
      <c r="S84" s="3">
        <f>SUMIFS(Transfer!C:C,Transfer!A:A,AgentCallSummary[[#This Row],[Interval Start]],Transfer!B:B,AgentCallSummary[[#This Row],[Agent Name]])</f>
        <v>1</v>
      </c>
      <c r="T84" s="4">
        <f>SUMIFS(Status!C:C,Status!A:A,AgentCallSummary[[#This Row],[Interval Start]],Status!B:B,AgentCallSummary[[#This Row],[Agent Name]])</f>
        <v>0.3803445601851852</v>
      </c>
      <c r="U84" s="4">
        <f>SUMIFS(Status!K:K,Status!A:A,AgentCallSummary[[#This Row],[Interval Start]],Status!B:B,AgentCallSummary[[#This Row],[Agent Name]])</f>
        <v>0.24943791666666668</v>
      </c>
      <c r="V84" s="4">
        <f>SUMIFS(Status!E:E,Status!A:A,AgentCallSummary[[#This Row],[Interval Start]],Status!B:B,AgentCallSummary[[#This Row],[Agent Name]])</f>
        <v>1.6773738425925926E-2</v>
      </c>
    </row>
    <row r="85" spans="1:22" x14ac:dyDescent="0.35">
      <c r="A85" s="2">
        <v>44670</v>
      </c>
      <c r="B85" t="s">
        <v>3</v>
      </c>
      <c r="C85">
        <v>92</v>
      </c>
      <c r="D85">
        <v>3</v>
      </c>
      <c r="E85">
        <v>95</v>
      </c>
      <c r="F85" s="1">
        <v>0.21537783564814814</v>
      </c>
      <c r="G85" s="1">
        <v>2.2671296296296298E-3</v>
      </c>
      <c r="H85" s="1">
        <v>0.17357646990740741</v>
      </c>
      <c r="I85" s="1"/>
      <c r="J85" s="1">
        <v>2.5426226851851853E-2</v>
      </c>
      <c r="M85" t="s">
        <v>23</v>
      </c>
      <c r="N85" s="3">
        <f>SUMIFS(Contact!C:C,Contact!A:A,AgentCallSummary[[#This Row],[Interval Start]],Contact!B:B,AgentCallSummary[[#This Row],[Agent Name]])</f>
        <v>47</v>
      </c>
      <c r="O85" s="3">
        <f>SUMIFS(ExecHub!C:C,ExecHub!A:A,AgentCallSummary[[#This Row],[Interval Start]],ExecHub!B:B,AgentCallSummary[[#This Row],[Agent Name]])</f>
        <v>31</v>
      </c>
      <c r="P85" s="3">
        <f>SUMIFS(Declined!C:C,Declined!A:A,AgentCallSummary[[#This Row],[Interval Start]],Declined!B:B,AgentCallSummary[[#This Row],[Agent Name]])</f>
        <v>15</v>
      </c>
      <c r="Q85" s="3">
        <f>SUMIFS(Consent!C:C,Consent!A:A,AgentCallSummary[[#This Row],[Interval Start]],Consent!B:B,AgentCallSummary[[#This Row],[Agent Name]])</f>
        <v>5</v>
      </c>
      <c r="R85" s="3">
        <f>SUMIFS(Scottish!C:C,Scottish!A:A,AgentCallSummary[[#This Row],[Interval Start]],Scottish!B:B,AgentCallSummary[[#This Row],[Agent Name]])</f>
        <v>1</v>
      </c>
      <c r="S85" s="3">
        <f>SUMIFS(Transfer!C:C,Transfer!A:A,AgentCallSummary[[#This Row],[Interval Start]],Transfer!B:B,AgentCallSummary[[#This Row],[Agent Name]])</f>
        <v>0</v>
      </c>
      <c r="T85" s="4">
        <f>SUMIFS(Status!C:C,Status!A:A,AgentCallSummary[[#This Row],[Interval Start]],Status!B:B,AgentCallSummary[[#This Row],[Agent Name]])</f>
        <v>0.33972766203703703</v>
      </c>
      <c r="U85" s="4">
        <f>SUMIFS(Status!K:K,Status!A:A,AgentCallSummary[[#This Row],[Interval Start]],Status!B:B,AgentCallSummary[[#This Row],[Agent Name]])</f>
        <v>0.25602696759259258</v>
      </c>
      <c r="V85" s="4">
        <f>SUMIFS(Status!E:E,Status!A:A,AgentCallSummary[[#This Row],[Interval Start]],Status!B:B,AgentCallSummary[[#This Row],[Agent Name]])</f>
        <v>1.5115613425925926E-2</v>
      </c>
    </row>
    <row r="86" spans="1:22" x14ac:dyDescent="0.35">
      <c r="A86" s="2">
        <v>44670</v>
      </c>
      <c r="B86" t="s">
        <v>4</v>
      </c>
      <c r="C86">
        <v>38</v>
      </c>
      <c r="D86">
        <v>16</v>
      </c>
      <c r="E86">
        <v>54</v>
      </c>
      <c r="F86" s="1">
        <v>0.14275247685185186</v>
      </c>
      <c r="G86" s="1">
        <v>2.6435532407407406E-3</v>
      </c>
      <c r="H86" s="1">
        <v>8.4246712962962961E-2</v>
      </c>
      <c r="I86" s="1"/>
      <c r="J86" s="1">
        <v>5.0303657407407408E-2</v>
      </c>
      <c r="M86" t="s">
        <v>23</v>
      </c>
      <c r="N86" s="3">
        <f>SUMIFS(Contact!C:C,Contact!A:A,AgentCallSummary[[#This Row],[Interval Start]],Contact!B:B,AgentCallSummary[[#This Row],[Agent Name]])</f>
        <v>22</v>
      </c>
      <c r="O86" s="3">
        <f>SUMIFS(ExecHub!C:C,ExecHub!A:A,AgentCallSummary[[#This Row],[Interval Start]],ExecHub!B:B,AgentCallSummary[[#This Row],[Agent Name]])</f>
        <v>19</v>
      </c>
      <c r="P86" s="3">
        <f>SUMIFS(Declined!C:C,Declined!A:A,AgentCallSummary[[#This Row],[Interval Start]],Declined!B:B,AgentCallSummary[[#This Row],[Agent Name]])</f>
        <v>2</v>
      </c>
      <c r="Q86" s="3">
        <f>SUMIFS(Consent!C:C,Consent!A:A,AgentCallSummary[[#This Row],[Interval Start]],Consent!B:B,AgentCallSummary[[#This Row],[Agent Name]])</f>
        <v>3</v>
      </c>
      <c r="R86" s="3">
        <f>SUMIFS(Scottish!C:C,Scottish!A:A,AgentCallSummary[[#This Row],[Interval Start]],Scottish!B:B,AgentCallSummary[[#This Row],[Agent Name]])</f>
        <v>0</v>
      </c>
      <c r="S86" s="3">
        <f>SUMIFS(Transfer!C:C,Transfer!A:A,AgentCallSummary[[#This Row],[Interval Start]],Transfer!B:B,AgentCallSummary[[#This Row],[Agent Name]])</f>
        <v>0</v>
      </c>
      <c r="T86" s="4">
        <f>SUMIFS(Status!C:C,Status!A:A,AgentCallSummary[[#This Row],[Interval Start]],Status!B:B,AgentCallSummary[[#This Row],[Agent Name]])</f>
        <v>0.35124059027777776</v>
      </c>
      <c r="U86" s="4">
        <f>SUMIFS(Status!K:K,Status!A:A,AgentCallSummary[[#This Row],[Interval Start]],Status!B:B,AgentCallSummary[[#This Row],[Agent Name]])</f>
        <v>0.15351217592592592</v>
      </c>
      <c r="V86" s="4">
        <f>SUMIFS(Status!E:E,Status!A:A,AgentCallSummary[[#This Row],[Interval Start]],Status!B:B,AgentCallSummary[[#This Row],[Agent Name]])</f>
        <v>0.12438927083333333</v>
      </c>
    </row>
    <row r="87" spans="1:22" x14ac:dyDescent="0.35">
      <c r="A87" s="2">
        <v>44670</v>
      </c>
      <c r="B87" t="s">
        <v>5</v>
      </c>
      <c r="C87">
        <v>68</v>
      </c>
      <c r="D87">
        <v>10</v>
      </c>
      <c r="E87">
        <v>78</v>
      </c>
      <c r="F87" s="1">
        <v>0.17291474537037038</v>
      </c>
      <c r="G87" s="1">
        <v>2.2168518518518518E-3</v>
      </c>
      <c r="H87" s="1">
        <v>0.1453435300925926</v>
      </c>
      <c r="I87" s="1"/>
      <c r="J87" s="1">
        <v>1.552667824074074E-2</v>
      </c>
      <c r="M87" t="s">
        <v>23</v>
      </c>
      <c r="N87" s="3">
        <f>SUMIFS(Contact!C:C,Contact!A:A,AgentCallSummary[[#This Row],[Interval Start]],Contact!B:B,AgentCallSummary[[#This Row],[Agent Name]])</f>
        <v>32</v>
      </c>
      <c r="O87" s="3">
        <f>SUMIFS(ExecHub!C:C,ExecHub!A:A,AgentCallSummary[[#This Row],[Interval Start]],ExecHub!B:B,AgentCallSummary[[#This Row],[Agent Name]])</f>
        <v>27</v>
      </c>
      <c r="P87" s="3">
        <f>SUMIFS(Declined!C:C,Declined!A:A,AgentCallSummary[[#This Row],[Interval Start]],Declined!B:B,AgentCallSummary[[#This Row],[Agent Name]])</f>
        <v>4</v>
      </c>
      <c r="Q87" s="3">
        <f>SUMIFS(Consent!C:C,Consent!A:A,AgentCallSummary[[#This Row],[Interval Start]],Consent!B:B,AgentCallSummary[[#This Row],[Agent Name]])</f>
        <v>6</v>
      </c>
      <c r="R87" s="3">
        <f>SUMIFS(Scottish!C:C,Scottish!A:A,AgentCallSummary[[#This Row],[Interval Start]],Scottish!B:B,AgentCallSummary[[#This Row],[Agent Name]])</f>
        <v>0</v>
      </c>
      <c r="S87" s="3">
        <f>SUMIFS(Transfer!C:C,Transfer!A:A,AgentCallSummary[[#This Row],[Interval Start]],Transfer!B:B,AgentCallSummary[[#This Row],[Agent Name]])</f>
        <v>0</v>
      </c>
      <c r="T87" s="4">
        <f>SUMIFS(Status!C:C,Status!A:A,AgentCallSummary[[#This Row],[Interval Start]],Status!B:B,AgentCallSummary[[#This Row],[Agent Name]])</f>
        <v>0.3455842476851852</v>
      </c>
      <c r="U87" s="4">
        <f>SUMIFS(Status!K:K,Status!A:A,AgentCallSummary[[#This Row],[Interval Start]],Status!B:B,AgentCallSummary[[#This Row],[Agent Name]])</f>
        <v>0.1839223148148148</v>
      </c>
      <c r="V87" s="4">
        <f>SUMIFS(Status!E:E,Status!A:A,AgentCallSummary[[#This Row],[Interval Start]],Status!B:B,AgentCallSummary[[#This Row],[Agent Name]])</f>
        <v>5.7764756944444447E-2</v>
      </c>
    </row>
    <row r="88" spans="1:22" x14ac:dyDescent="0.35">
      <c r="A88" s="2">
        <v>44670</v>
      </c>
      <c r="B88" t="s">
        <v>11</v>
      </c>
      <c r="C88">
        <v>8</v>
      </c>
      <c r="E88">
        <v>17</v>
      </c>
      <c r="F88" s="1">
        <v>0.22221519675925927</v>
      </c>
      <c r="G88" s="1">
        <v>1.3071481481481481E-2</v>
      </c>
      <c r="H88" s="1">
        <v>0.19551504629629629</v>
      </c>
      <c r="I88" s="1"/>
      <c r="J88" s="1">
        <v>2.4379074074074074E-2</v>
      </c>
      <c r="M88" t="s">
        <v>23</v>
      </c>
      <c r="N88" s="3">
        <f>SUMIFS(Contact!C:C,Contact!A:A,AgentCallSummary[[#This Row],[Interval Start]],Contact!B:B,AgentCallSummary[[#This Row],[Agent Name]])</f>
        <v>6</v>
      </c>
      <c r="O88" s="3">
        <f>SUMIFS(ExecHub!C:C,ExecHub!A:A,AgentCallSummary[[#This Row],[Interval Start]],ExecHub!B:B,AgentCallSummary[[#This Row],[Agent Name]])</f>
        <v>0</v>
      </c>
      <c r="P88" s="3">
        <f>SUMIFS(Declined!C:C,Declined!A:A,AgentCallSummary[[#This Row],[Interval Start]],Declined!B:B,AgentCallSummary[[#This Row],[Agent Name]])</f>
        <v>0</v>
      </c>
      <c r="Q88" s="3">
        <f>SUMIFS(Consent!C:C,Consent!A:A,AgentCallSummary[[#This Row],[Interval Start]],Consent!B:B,AgentCallSummary[[#This Row],[Agent Name]])</f>
        <v>0</v>
      </c>
      <c r="R88" s="3">
        <f>SUMIFS(Scottish!C:C,Scottish!A:A,AgentCallSummary[[#This Row],[Interval Start]],Scottish!B:B,AgentCallSummary[[#This Row],[Agent Name]])</f>
        <v>0</v>
      </c>
      <c r="S88" s="3">
        <f>SUMIFS(Transfer!C:C,Transfer!A:A,AgentCallSummary[[#This Row],[Interval Start]],Transfer!B:B,AgentCallSummary[[#This Row],[Agent Name]])</f>
        <v>0</v>
      </c>
      <c r="T88" s="4">
        <f>SUMIFS(Status!C:C,Status!A:A,AgentCallSummary[[#This Row],[Interval Start]],Status!B:B,AgentCallSummary[[#This Row],[Agent Name]])</f>
        <v>0.34674548611111111</v>
      </c>
      <c r="U88" s="4">
        <f>SUMIFS(Status!K:K,Status!A:A,AgentCallSummary[[#This Row],[Interval Start]],Status!B:B,AgentCallSummary[[#This Row],[Agent Name]])</f>
        <v>5.2610868055555558E-2</v>
      </c>
      <c r="V88" s="4">
        <f>SUMIFS(Status!E:E,Status!A:A,AgentCallSummary[[#This Row],[Interval Start]],Status!B:B,AgentCallSummary[[#This Row],[Agent Name]])</f>
        <v>8.5559259259259252E-3</v>
      </c>
    </row>
    <row r="89" spans="1:22" x14ac:dyDescent="0.35">
      <c r="A89" s="2">
        <v>44670</v>
      </c>
      <c r="B89" t="s">
        <v>6</v>
      </c>
      <c r="C89">
        <v>2</v>
      </c>
      <c r="D89">
        <v>27</v>
      </c>
      <c r="E89">
        <v>29</v>
      </c>
      <c r="F89" s="1">
        <v>0.11066521990740741</v>
      </c>
      <c r="G89" s="1">
        <v>3.8160416666666668E-3</v>
      </c>
      <c r="H89" s="1">
        <v>7.1773483796296292E-2</v>
      </c>
      <c r="I89" s="1">
        <v>2.8931712962962965E-3</v>
      </c>
      <c r="J89" s="1">
        <v>3.5306770833333334E-2</v>
      </c>
      <c r="K89">
        <v>5</v>
      </c>
      <c r="L89">
        <v>3</v>
      </c>
      <c r="M89" t="s">
        <v>24</v>
      </c>
      <c r="N89" s="3">
        <f>SUMIFS(Contact!C:C,Contact!A:A,AgentCallSummary[[#This Row],[Interval Start]],Contact!B:B,AgentCallSummary[[#This Row],[Agent Name]])</f>
        <v>14</v>
      </c>
      <c r="O89" s="3">
        <f>SUMIFS(ExecHub!C:C,ExecHub!A:A,AgentCallSummary[[#This Row],[Interval Start]],ExecHub!B:B,AgentCallSummary[[#This Row],[Agent Name]])</f>
        <v>9</v>
      </c>
      <c r="P89" s="3">
        <f>SUMIFS(Declined!C:C,Declined!A:A,AgentCallSummary[[#This Row],[Interval Start]],Declined!B:B,AgentCallSummary[[#This Row],[Agent Name]])</f>
        <v>0</v>
      </c>
      <c r="Q89" s="3">
        <f>SUMIFS(Consent!C:C,Consent!A:A,AgentCallSummary[[#This Row],[Interval Start]],Consent!B:B,AgentCallSummary[[#This Row],[Agent Name]])</f>
        <v>5</v>
      </c>
      <c r="R89" s="3">
        <f>SUMIFS(Scottish!C:C,Scottish!A:A,AgentCallSummary[[#This Row],[Interval Start]],Scottish!B:B,AgentCallSummary[[#This Row],[Agent Name]])</f>
        <v>0</v>
      </c>
      <c r="S89" s="3">
        <f>SUMIFS(Transfer!C:C,Transfer!A:A,AgentCallSummary[[#This Row],[Interval Start]],Transfer!B:B,AgentCallSummary[[#This Row],[Agent Name]])</f>
        <v>4</v>
      </c>
      <c r="T89" s="4">
        <f>SUMIFS(Status!C:C,Status!A:A,AgentCallSummary[[#This Row],[Interval Start]],Status!B:B,AgentCallSummary[[#This Row],[Agent Name]])</f>
        <v>0.33265843750000001</v>
      </c>
      <c r="U89" s="4">
        <f>SUMIFS(Status!K:K,Status!A:A,AgentCallSummary[[#This Row],[Interval Start]],Status!B:B,AgentCallSummary[[#This Row],[Agent Name]])</f>
        <v>0.11110378472222222</v>
      </c>
      <c r="V89" s="4">
        <f>SUMIFS(Status!E:E,Status!A:A,AgentCallSummary[[#This Row],[Interval Start]],Status!B:B,AgentCallSummary[[#This Row],[Agent Name]])</f>
        <v>0.17918734953703705</v>
      </c>
    </row>
    <row r="90" spans="1:22" x14ac:dyDescent="0.35">
      <c r="A90" s="2">
        <v>44670</v>
      </c>
      <c r="B90" t="s">
        <v>8</v>
      </c>
      <c r="C90">
        <v>117</v>
      </c>
      <c r="D90">
        <v>2</v>
      </c>
      <c r="E90">
        <v>120</v>
      </c>
      <c r="F90" s="1">
        <v>0.23605556712962963</v>
      </c>
      <c r="G90" s="1">
        <v>1.9671296296296294E-3</v>
      </c>
      <c r="H90" s="1">
        <v>0.19044563657407407</v>
      </c>
      <c r="I90" s="1"/>
      <c r="J90" s="1">
        <v>2.3939270833333335E-2</v>
      </c>
      <c r="M90" t="s">
        <v>23</v>
      </c>
      <c r="N90" s="3">
        <f>SUMIFS(Contact!C:C,Contact!A:A,AgentCallSummary[[#This Row],[Interval Start]],Contact!B:B,AgentCallSummary[[#This Row],[Agent Name]])</f>
        <v>51</v>
      </c>
      <c r="O90" s="3">
        <f>SUMIFS(ExecHub!C:C,ExecHub!A:A,AgentCallSummary[[#This Row],[Interval Start]],ExecHub!B:B,AgentCallSummary[[#This Row],[Agent Name]])</f>
        <v>39</v>
      </c>
      <c r="P90" s="3">
        <f>SUMIFS(Declined!C:C,Declined!A:A,AgentCallSummary[[#This Row],[Interval Start]],Declined!B:B,AgentCallSummary[[#This Row],[Agent Name]])</f>
        <v>8</v>
      </c>
      <c r="Q90" s="3">
        <f>SUMIFS(Consent!C:C,Consent!A:A,AgentCallSummary[[#This Row],[Interval Start]],Consent!B:B,AgentCallSummary[[#This Row],[Agent Name]])</f>
        <v>9</v>
      </c>
      <c r="R90" s="3">
        <f>SUMIFS(Scottish!C:C,Scottish!A:A,AgentCallSummary[[#This Row],[Interval Start]],Scottish!B:B,AgentCallSummary[[#This Row],[Agent Name]])</f>
        <v>0</v>
      </c>
      <c r="S90" s="3">
        <f>SUMIFS(Transfer!C:C,Transfer!A:A,AgentCallSummary[[#This Row],[Interval Start]],Transfer!B:B,AgentCallSummary[[#This Row],[Agent Name]])</f>
        <v>0</v>
      </c>
      <c r="T90" s="4">
        <f>SUMIFS(Status!C:C,Status!A:A,AgentCallSummary[[#This Row],[Interval Start]],Status!B:B,AgentCallSummary[[#This Row],[Agent Name]])</f>
        <v>0.40353317129629629</v>
      </c>
      <c r="U90" s="4">
        <f>SUMIFS(Status!K:K,Status!A:A,AgentCallSummary[[#This Row],[Interval Start]],Status!B:B,AgentCallSummary[[#This Row],[Agent Name]])</f>
        <v>0.25459620370370373</v>
      </c>
      <c r="V90" s="4">
        <f>SUMIFS(Status!E:E,Status!A:A,AgentCallSummary[[#This Row],[Interval Start]],Status!B:B,AgentCallSummary[[#This Row],[Agent Name]])</f>
        <v>1.6723530092592594E-2</v>
      </c>
    </row>
    <row r="91" spans="1:22" x14ac:dyDescent="0.35">
      <c r="A91" s="2">
        <v>44670</v>
      </c>
      <c r="B91" t="s">
        <v>9</v>
      </c>
      <c r="C91">
        <v>74</v>
      </c>
      <c r="D91">
        <v>2</v>
      </c>
      <c r="E91">
        <v>76</v>
      </c>
      <c r="F91" s="1">
        <v>0.23217457175925926</v>
      </c>
      <c r="G91" s="1">
        <v>3.0549189814814814E-3</v>
      </c>
      <c r="H91" s="1">
        <v>0.16163442129629629</v>
      </c>
      <c r="I91" s="1"/>
      <c r="J91" s="1">
        <v>5.8408750000000002E-2</v>
      </c>
      <c r="M91" t="s">
        <v>23</v>
      </c>
      <c r="N91" s="3">
        <f>SUMIFS(Contact!C:C,Contact!A:A,AgentCallSummary[[#This Row],[Interval Start]],Contact!B:B,AgentCallSummary[[#This Row],[Agent Name]])</f>
        <v>31</v>
      </c>
      <c r="O91" s="3">
        <f>SUMIFS(ExecHub!C:C,ExecHub!A:A,AgentCallSummary[[#This Row],[Interval Start]],ExecHub!B:B,AgentCallSummary[[#This Row],[Agent Name]])</f>
        <v>24</v>
      </c>
      <c r="P91" s="3">
        <f>SUMIFS(Declined!C:C,Declined!A:A,AgentCallSummary[[#This Row],[Interval Start]],Declined!B:B,AgentCallSummary[[#This Row],[Agent Name]])</f>
        <v>0</v>
      </c>
      <c r="Q91" s="3">
        <f>SUMIFS(Consent!C:C,Consent!A:A,AgentCallSummary[[#This Row],[Interval Start]],Consent!B:B,AgentCallSummary[[#This Row],[Agent Name]])</f>
        <v>9</v>
      </c>
      <c r="R91" s="3">
        <f>SUMIFS(Scottish!C:C,Scottish!A:A,AgentCallSummary[[#This Row],[Interval Start]],Scottish!B:B,AgentCallSummary[[#This Row],[Agent Name]])</f>
        <v>4</v>
      </c>
      <c r="S91" s="3">
        <f>SUMIFS(Transfer!C:C,Transfer!A:A,AgentCallSummary[[#This Row],[Interval Start]],Transfer!B:B,AgentCallSummary[[#This Row],[Agent Name]])</f>
        <v>0</v>
      </c>
      <c r="T91" s="4">
        <f>SUMIFS(Status!C:C,Status!A:A,AgentCallSummary[[#This Row],[Interval Start]],Status!B:B,AgentCallSummary[[#This Row],[Agent Name]])</f>
        <v>0.36690214120370368</v>
      </c>
      <c r="U91" s="4">
        <f>SUMIFS(Status!K:K,Status!A:A,AgentCallSummary[[#This Row],[Interval Start]],Status!B:B,AgentCallSummary[[#This Row],[Agent Name]])</f>
        <v>0.26713708333333336</v>
      </c>
      <c r="V91" s="4">
        <f>SUMIFS(Status!E:E,Status!A:A,AgentCallSummary[[#This Row],[Interval Start]],Status!B:B,AgentCallSummary[[#This Row],[Agent Name]])</f>
        <v>1.3618159722222222E-2</v>
      </c>
    </row>
    <row r="92" spans="1:22" x14ac:dyDescent="0.35">
      <c r="A92" s="2">
        <v>44670</v>
      </c>
      <c r="B92" t="s">
        <v>10</v>
      </c>
      <c r="C92">
        <v>103</v>
      </c>
      <c r="D92">
        <v>4</v>
      </c>
      <c r="E92">
        <v>107</v>
      </c>
      <c r="F92" s="1">
        <v>0.32381666666666664</v>
      </c>
      <c r="G92" s="1">
        <v>3.0263194444444443E-3</v>
      </c>
      <c r="H92" s="1">
        <v>0.10787298611111111</v>
      </c>
      <c r="I92" s="1"/>
      <c r="J92" s="1">
        <v>0.20054906250000001</v>
      </c>
      <c r="M92" t="s">
        <v>23</v>
      </c>
      <c r="N92" s="3">
        <f>SUMIFS(Contact!C:C,Contact!A:A,AgentCallSummary[[#This Row],[Interval Start]],Contact!B:B,AgentCallSummary[[#This Row],[Agent Name]])</f>
        <v>43</v>
      </c>
      <c r="O92" s="3">
        <f>SUMIFS(ExecHub!C:C,ExecHub!A:A,AgentCallSummary[[#This Row],[Interval Start]],ExecHub!B:B,AgentCallSummary[[#This Row],[Agent Name]])</f>
        <v>27</v>
      </c>
      <c r="P92" s="3">
        <f>SUMIFS(Declined!C:C,Declined!A:A,AgentCallSummary[[#This Row],[Interval Start]],Declined!B:B,AgentCallSummary[[#This Row],[Agent Name]])</f>
        <v>13</v>
      </c>
      <c r="Q92" s="3">
        <f>SUMIFS(Consent!C:C,Consent!A:A,AgentCallSummary[[#This Row],[Interval Start]],Consent!B:B,AgentCallSummary[[#This Row],[Agent Name]])</f>
        <v>5</v>
      </c>
      <c r="R92" s="3">
        <f>SUMIFS(Scottish!C:C,Scottish!A:A,AgentCallSummary[[#This Row],[Interval Start]],Scottish!B:B,AgentCallSummary[[#This Row],[Agent Name]])</f>
        <v>3</v>
      </c>
      <c r="S92" s="3">
        <f>SUMIFS(Transfer!C:C,Transfer!A:A,AgentCallSummary[[#This Row],[Interval Start]],Transfer!B:B,AgentCallSummary[[#This Row],[Agent Name]])</f>
        <v>0</v>
      </c>
      <c r="T92" s="4">
        <f>SUMIFS(Status!C:C,Status!A:A,AgentCallSummary[[#This Row],[Interval Start]],Status!B:B,AgentCallSummary[[#This Row],[Agent Name]])</f>
        <v>0.33470468749999999</v>
      </c>
      <c r="U92" s="4">
        <f>SUMIFS(Status!K:K,Status!A:A,AgentCallSummary[[#This Row],[Interval Start]],Status!B:B,AgentCallSummary[[#This Row],[Agent Name]])</f>
        <v>0.25752618055555554</v>
      </c>
      <c r="V92" s="4">
        <f>SUMIFS(Status!E:E,Status!A:A,AgentCallSummary[[#This Row],[Interval Start]],Status!B:B,AgentCallSummary[[#This Row],[Agent Name]])</f>
        <v>1.8616342592592594E-2</v>
      </c>
    </row>
    <row r="93" spans="1:22" x14ac:dyDescent="0.35">
      <c r="A93" s="2">
        <v>44670</v>
      </c>
      <c r="B93" t="s">
        <v>25</v>
      </c>
      <c r="C93">
        <v>82</v>
      </c>
      <c r="D93">
        <v>1</v>
      </c>
      <c r="E93">
        <v>83</v>
      </c>
      <c r="F93" s="1">
        <v>0.25237622685185185</v>
      </c>
      <c r="G93" s="1">
        <v>3.0406712962962961E-3</v>
      </c>
      <c r="H93" s="1">
        <v>0.11315337962962962</v>
      </c>
      <c r="I93" s="1">
        <v>2.3905092592592592E-4</v>
      </c>
      <c r="J93" s="1">
        <v>0.12419642361111111</v>
      </c>
      <c r="K93">
        <v>1</v>
      </c>
      <c r="M93" t="s">
        <v>23</v>
      </c>
      <c r="N93" s="3">
        <f>SUMIFS(Contact!C:C,Contact!A:A,AgentCallSummary[[#This Row],[Interval Start]],Contact!B:B,AgentCallSummary[[#This Row],[Agent Name]])</f>
        <v>26</v>
      </c>
      <c r="O93" s="3">
        <f>SUMIFS(ExecHub!C:C,ExecHub!A:A,AgentCallSummary[[#This Row],[Interval Start]],ExecHub!B:B,AgentCallSummary[[#This Row],[Agent Name]])</f>
        <v>24</v>
      </c>
      <c r="P93" s="3">
        <f>SUMIFS(Declined!C:C,Declined!A:A,AgentCallSummary[[#This Row],[Interval Start]],Declined!B:B,AgentCallSummary[[#This Row],[Agent Name]])</f>
        <v>1</v>
      </c>
      <c r="Q93" s="3">
        <f>SUMIFS(Consent!C:C,Consent!A:A,AgentCallSummary[[#This Row],[Interval Start]],Consent!B:B,AgentCallSummary[[#This Row],[Agent Name]])</f>
        <v>4</v>
      </c>
      <c r="R93" s="3">
        <f>SUMIFS(Scottish!C:C,Scottish!A:A,AgentCallSummary[[#This Row],[Interval Start]],Scottish!B:B,AgentCallSummary[[#This Row],[Agent Name]])</f>
        <v>0</v>
      </c>
      <c r="S93" s="3">
        <f>SUMIFS(Transfer!C:C,Transfer!A:A,AgentCallSummary[[#This Row],[Interval Start]],Transfer!B:B,AgentCallSummary[[#This Row],[Agent Name]])</f>
        <v>1</v>
      </c>
      <c r="T93" s="4">
        <f>SUMIFS(Status!C:C,Status!A:A,AgentCallSummary[[#This Row],[Interval Start]],Status!B:B,AgentCallSummary[[#This Row],[Agent Name]])</f>
        <v>0.36384598379629629</v>
      </c>
      <c r="U93" s="4">
        <f>SUMIFS(Status!K:K,Status!A:A,AgentCallSummary[[#This Row],[Interval Start]],Status!B:B,AgentCallSummary[[#This Row],[Agent Name]])</f>
        <v>0.29632761574074074</v>
      </c>
      <c r="V93" s="4">
        <f>SUMIFS(Status!E:E,Status!A:A,AgentCallSummary[[#This Row],[Interval Start]],Status!B:B,AgentCallSummary[[#This Row],[Agent Name]])</f>
        <v>3.7028009259259258E-3</v>
      </c>
    </row>
    <row r="94" spans="1:22" x14ac:dyDescent="0.35">
      <c r="A94" s="2">
        <v>44671</v>
      </c>
      <c r="B94" t="s">
        <v>2</v>
      </c>
      <c r="C94">
        <v>75</v>
      </c>
      <c r="D94">
        <v>8</v>
      </c>
      <c r="E94">
        <v>83</v>
      </c>
      <c r="F94" s="1">
        <v>0.16419722222222222</v>
      </c>
      <c r="G94" s="1">
        <v>1.9782754629629629E-3</v>
      </c>
      <c r="H94" s="1">
        <v>9.1474479166666664E-2</v>
      </c>
      <c r="I94" s="1"/>
      <c r="J94" s="1">
        <v>5.8662627314814815E-2</v>
      </c>
      <c r="M94" t="s">
        <v>23</v>
      </c>
      <c r="N94" s="3">
        <f>SUMIFS(Contact!C:C,Contact!A:A,AgentCallSummary[[#This Row],[Interval Start]],Contact!B:B,AgentCallSummary[[#This Row],[Agent Name]])</f>
        <v>31</v>
      </c>
      <c r="O94" s="3">
        <f>SUMIFS(ExecHub!C:C,ExecHub!A:A,AgentCallSummary[[#This Row],[Interval Start]],ExecHub!B:B,AgentCallSummary[[#This Row],[Agent Name]])</f>
        <v>24</v>
      </c>
      <c r="P94" s="3">
        <f>SUMIFS(Declined!C:C,Declined!A:A,AgentCallSummary[[#This Row],[Interval Start]],Declined!B:B,AgentCallSummary[[#This Row],[Agent Name]])</f>
        <v>5</v>
      </c>
      <c r="Q94" s="3">
        <f>SUMIFS(Consent!C:C,Consent!A:A,AgentCallSummary[[#This Row],[Interval Start]],Consent!B:B,AgentCallSummary[[#This Row],[Agent Name]])</f>
        <v>4</v>
      </c>
      <c r="R94" s="3">
        <f>SUMIFS(Scottish!C:C,Scottish!A:A,AgentCallSummary[[#This Row],[Interval Start]],Scottish!B:B,AgentCallSummary[[#This Row],[Agent Name]])</f>
        <v>0</v>
      </c>
      <c r="S94" s="3">
        <f>SUMIFS(Transfer!C:C,Transfer!A:A,AgentCallSummary[[#This Row],[Interval Start]],Transfer!B:B,AgentCallSummary[[#This Row],[Agent Name]])</f>
        <v>0</v>
      </c>
      <c r="T94" s="4">
        <f>SUMIFS(Status!C:C,Status!A:A,AgentCallSummary[[#This Row],[Interval Start]],Status!B:B,AgentCallSummary[[#This Row],[Agent Name]])</f>
        <v>0.36884695601851852</v>
      </c>
      <c r="U94" s="4">
        <f>SUMIFS(Status!K:K,Status!A:A,AgentCallSummary[[#This Row],[Interval Start]],Status!B:B,AgentCallSummary[[#This Row],[Agent Name]])</f>
        <v>0.21928435185185186</v>
      </c>
      <c r="V94" s="4">
        <f>SUMIFS(Status!E:E,Status!A:A,AgentCallSummary[[#This Row],[Interval Start]],Status!B:B,AgentCallSummary[[#This Row],[Agent Name]])</f>
        <v>7.1415972222222221E-2</v>
      </c>
    </row>
    <row r="95" spans="1:22" x14ac:dyDescent="0.35">
      <c r="A95" s="2">
        <v>44671</v>
      </c>
      <c r="B95" t="s">
        <v>3</v>
      </c>
      <c r="C95">
        <v>98</v>
      </c>
      <c r="D95">
        <v>2</v>
      </c>
      <c r="E95">
        <v>100</v>
      </c>
      <c r="F95" s="1">
        <v>0.21236952546296295</v>
      </c>
      <c r="G95" s="1">
        <v>2.1236921296296295E-3</v>
      </c>
      <c r="H95" s="1">
        <v>0.15480858796296296</v>
      </c>
      <c r="I95" s="1"/>
      <c r="J95" s="1">
        <v>4.0903541666666668E-2</v>
      </c>
      <c r="M95" t="s">
        <v>23</v>
      </c>
      <c r="N95" s="3">
        <f>SUMIFS(Contact!C:C,Contact!A:A,AgentCallSummary[[#This Row],[Interval Start]],Contact!B:B,AgentCallSummary[[#This Row],[Agent Name]])</f>
        <v>42</v>
      </c>
      <c r="O95" s="3">
        <f>SUMIFS(ExecHub!C:C,ExecHub!A:A,AgentCallSummary[[#This Row],[Interval Start]],ExecHub!B:B,AgentCallSummary[[#This Row],[Agent Name]])</f>
        <v>30</v>
      </c>
      <c r="P95" s="3">
        <f>SUMIFS(Declined!C:C,Declined!A:A,AgentCallSummary[[#This Row],[Interval Start]],Declined!B:B,AgentCallSummary[[#This Row],[Agent Name]])</f>
        <v>10</v>
      </c>
      <c r="Q95" s="3">
        <f>SUMIFS(Consent!C:C,Consent!A:A,AgentCallSummary[[#This Row],[Interval Start]],Consent!B:B,AgentCallSummary[[#This Row],[Agent Name]])</f>
        <v>0</v>
      </c>
      <c r="R95" s="3">
        <f>SUMIFS(Scottish!C:C,Scottish!A:A,AgentCallSummary[[#This Row],[Interval Start]],Scottish!B:B,AgentCallSummary[[#This Row],[Agent Name]])</f>
        <v>0</v>
      </c>
      <c r="S95" s="3">
        <f>SUMIFS(Transfer!C:C,Transfer!A:A,AgentCallSummary[[#This Row],[Interval Start]],Transfer!B:B,AgentCallSummary[[#This Row],[Agent Name]])</f>
        <v>0</v>
      </c>
      <c r="T95" s="4">
        <f>SUMIFS(Status!C:C,Status!A:A,AgentCallSummary[[#This Row],[Interval Start]],Status!B:B,AgentCallSummary[[#This Row],[Agent Name]])</f>
        <v>0.34318307870370368</v>
      </c>
      <c r="U95" s="4">
        <f>SUMIFS(Status!K:K,Status!A:A,AgentCallSummary[[#This Row],[Interval Start]],Status!B:B,AgentCallSummary[[#This Row],[Agent Name]])</f>
        <v>0.25622078703703705</v>
      </c>
      <c r="V95" s="4">
        <f>SUMIFS(Status!E:E,Status!A:A,AgentCallSummary[[#This Row],[Interval Start]],Status!B:B,AgentCallSummary[[#This Row],[Agent Name]])</f>
        <v>2.5107349537037037E-2</v>
      </c>
    </row>
    <row r="96" spans="1:22" x14ac:dyDescent="0.35">
      <c r="A96" s="2">
        <v>44671</v>
      </c>
      <c r="B96" t="s">
        <v>4</v>
      </c>
      <c r="C96">
        <v>43</v>
      </c>
      <c r="D96">
        <v>21</v>
      </c>
      <c r="E96">
        <v>64</v>
      </c>
      <c r="F96" s="1">
        <v>0.16704333333333332</v>
      </c>
      <c r="G96" s="1">
        <v>2.6100462962962965E-3</v>
      </c>
      <c r="H96" s="1">
        <v>0.11079581018518518</v>
      </c>
      <c r="I96" s="1"/>
      <c r="J96" s="1">
        <v>4.8569745370370371E-2</v>
      </c>
      <c r="M96" t="s">
        <v>23</v>
      </c>
      <c r="N96" s="3">
        <f>SUMIFS(Contact!C:C,Contact!A:A,AgentCallSummary[[#This Row],[Interval Start]],Contact!B:B,AgentCallSummary[[#This Row],[Agent Name]])</f>
        <v>25</v>
      </c>
      <c r="O96" s="3">
        <f>SUMIFS(ExecHub!C:C,ExecHub!A:A,AgentCallSummary[[#This Row],[Interval Start]],ExecHub!B:B,AgentCallSummary[[#This Row],[Agent Name]])</f>
        <v>20</v>
      </c>
      <c r="P96" s="3">
        <f>SUMIFS(Declined!C:C,Declined!A:A,AgentCallSummary[[#This Row],[Interval Start]],Declined!B:B,AgentCallSummary[[#This Row],[Agent Name]])</f>
        <v>2</v>
      </c>
      <c r="Q96" s="3">
        <f>SUMIFS(Consent!C:C,Consent!A:A,AgentCallSummary[[#This Row],[Interval Start]],Consent!B:B,AgentCallSummary[[#This Row],[Agent Name]])</f>
        <v>7</v>
      </c>
      <c r="R96" s="3">
        <f>SUMIFS(Scottish!C:C,Scottish!A:A,AgentCallSummary[[#This Row],[Interval Start]],Scottish!B:B,AgentCallSummary[[#This Row],[Agent Name]])</f>
        <v>1</v>
      </c>
      <c r="S96" s="3">
        <f>SUMIFS(Transfer!C:C,Transfer!A:A,AgentCallSummary[[#This Row],[Interval Start]],Transfer!B:B,AgentCallSummary[[#This Row],[Agent Name]])</f>
        <v>0</v>
      </c>
      <c r="T96" s="4">
        <f>SUMIFS(Status!C:C,Status!A:A,AgentCallSummary[[#This Row],[Interval Start]],Status!B:B,AgentCallSummary[[#This Row],[Agent Name]])</f>
        <v>0.33502112268518519</v>
      </c>
      <c r="U96" s="4">
        <f>SUMIFS(Status!K:K,Status!A:A,AgentCallSummary[[#This Row],[Interval Start]],Status!B:B,AgentCallSummary[[#This Row],[Agent Name]])</f>
        <v>0.17813452546296296</v>
      </c>
      <c r="V96" s="4">
        <f>SUMIFS(Status!E:E,Status!A:A,AgentCallSummary[[#This Row],[Interval Start]],Status!B:B,AgentCallSummary[[#This Row],[Agent Name]])</f>
        <v>0.10437114583333333</v>
      </c>
    </row>
    <row r="97" spans="1:22" x14ac:dyDescent="0.35">
      <c r="A97" s="2">
        <v>44671</v>
      </c>
      <c r="B97" t="s">
        <v>5</v>
      </c>
      <c r="C97">
        <v>87</v>
      </c>
      <c r="D97">
        <v>1</v>
      </c>
      <c r="E97">
        <v>88</v>
      </c>
      <c r="F97" s="1">
        <v>0.1738045138888889</v>
      </c>
      <c r="G97" s="1">
        <v>1.9750462962962964E-3</v>
      </c>
      <c r="H97" s="1">
        <v>0.13162903935185186</v>
      </c>
      <c r="I97" s="1"/>
      <c r="J97" s="1">
        <v>2.5924791666666665E-2</v>
      </c>
      <c r="M97" t="s">
        <v>23</v>
      </c>
      <c r="N97" s="3">
        <f>SUMIFS(Contact!C:C,Contact!A:A,AgentCallSummary[[#This Row],[Interval Start]],Contact!B:B,AgentCallSummary[[#This Row],[Agent Name]])</f>
        <v>33</v>
      </c>
      <c r="O97" s="3">
        <f>SUMIFS(ExecHub!C:C,ExecHub!A:A,AgentCallSummary[[#This Row],[Interval Start]],ExecHub!B:B,AgentCallSummary[[#This Row],[Agent Name]])</f>
        <v>24</v>
      </c>
      <c r="P97" s="3">
        <f>SUMIFS(Declined!C:C,Declined!A:A,AgentCallSummary[[#This Row],[Interval Start]],Declined!B:B,AgentCallSummary[[#This Row],[Agent Name]])</f>
        <v>3</v>
      </c>
      <c r="Q97" s="3">
        <f>SUMIFS(Consent!C:C,Consent!A:A,AgentCallSummary[[#This Row],[Interval Start]],Consent!B:B,AgentCallSummary[[#This Row],[Agent Name]])</f>
        <v>5</v>
      </c>
      <c r="R97" s="3">
        <f>SUMIFS(Scottish!C:C,Scottish!A:A,AgentCallSummary[[#This Row],[Interval Start]],Scottish!B:B,AgentCallSummary[[#This Row],[Agent Name]])</f>
        <v>2</v>
      </c>
      <c r="S97" s="3">
        <f>SUMIFS(Transfer!C:C,Transfer!A:A,AgentCallSummary[[#This Row],[Interval Start]],Transfer!B:B,AgentCallSummary[[#This Row],[Agent Name]])</f>
        <v>0</v>
      </c>
      <c r="T97" s="4">
        <f>SUMIFS(Status!C:C,Status!A:A,AgentCallSummary[[#This Row],[Interval Start]],Status!B:B,AgentCallSummary[[#This Row],[Agent Name]])</f>
        <v>0.34653680555555555</v>
      </c>
      <c r="U97" s="4">
        <f>SUMIFS(Status!K:K,Status!A:A,AgentCallSummary[[#This Row],[Interval Start]],Status!B:B,AgentCallSummary[[#This Row],[Agent Name]])</f>
        <v>0.18804128472222223</v>
      </c>
      <c r="V97" s="4">
        <f>SUMIFS(Status!E:E,Status!A:A,AgentCallSummary[[#This Row],[Interval Start]],Status!B:B,AgentCallSummary[[#This Row],[Agent Name]])</f>
        <v>2.644903935185185E-2</v>
      </c>
    </row>
    <row r="98" spans="1:22" x14ac:dyDescent="0.35">
      <c r="A98" s="2">
        <v>44671</v>
      </c>
      <c r="B98" t="s">
        <v>11</v>
      </c>
      <c r="C98">
        <v>65</v>
      </c>
      <c r="E98">
        <v>74</v>
      </c>
      <c r="F98" s="1">
        <v>0.22676225694444443</v>
      </c>
      <c r="G98" s="1">
        <v>3.064351851851852E-3</v>
      </c>
      <c r="H98" s="1">
        <v>0.16365142361111112</v>
      </c>
      <c r="I98" s="1">
        <v>1.034074074074074E-3</v>
      </c>
      <c r="J98" s="1">
        <v>5.1334375000000002E-2</v>
      </c>
      <c r="K98">
        <v>1</v>
      </c>
      <c r="M98" t="s">
        <v>23</v>
      </c>
      <c r="N98" s="3">
        <f>SUMIFS(Contact!C:C,Contact!A:A,AgentCallSummary[[#This Row],[Interval Start]],Contact!B:B,AgentCallSummary[[#This Row],[Agent Name]])</f>
        <v>23</v>
      </c>
      <c r="O98" s="3">
        <f>SUMIFS(ExecHub!C:C,ExecHub!A:A,AgentCallSummary[[#This Row],[Interval Start]],ExecHub!B:B,AgentCallSummary[[#This Row],[Agent Name]])</f>
        <v>17</v>
      </c>
      <c r="P98" s="3">
        <f>SUMIFS(Declined!C:C,Declined!A:A,AgentCallSummary[[#This Row],[Interval Start]],Declined!B:B,AgentCallSummary[[#This Row],[Agent Name]])</f>
        <v>5</v>
      </c>
      <c r="Q98" s="3">
        <f>SUMIFS(Consent!C:C,Consent!A:A,AgentCallSummary[[#This Row],[Interval Start]],Consent!B:B,AgentCallSummary[[#This Row],[Agent Name]])</f>
        <v>3</v>
      </c>
      <c r="R98" s="3">
        <f>SUMIFS(Scottish!C:C,Scottish!A:A,AgentCallSummary[[#This Row],[Interval Start]],Scottish!B:B,AgentCallSummary[[#This Row],[Agent Name]])</f>
        <v>0</v>
      </c>
      <c r="S98" s="3">
        <f>SUMIFS(Transfer!C:C,Transfer!A:A,AgentCallSummary[[#This Row],[Interval Start]],Transfer!B:B,AgentCallSummary[[#This Row],[Agent Name]])</f>
        <v>0</v>
      </c>
      <c r="T98" s="4">
        <f>SUMIFS(Status!C:C,Status!A:A,AgentCallSummary[[#This Row],[Interval Start]],Status!B:B,AgentCallSummary[[#This Row],[Agent Name]])</f>
        <v>0.3421828472222222</v>
      </c>
      <c r="U98" s="4">
        <f>SUMIFS(Status!K:K,Status!A:A,AgentCallSummary[[#This Row],[Interval Start]],Status!B:B,AgentCallSummary[[#This Row],[Agent Name]])</f>
        <v>0.21224518518518518</v>
      </c>
      <c r="V98" s="4">
        <f>SUMIFS(Status!E:E,Status!A:A,AgentCallSummary[[#This Row],[Interval Start]],Status!B:B,AgentCallSummary[[#This Row],[Agent Name]])</f>
        <v>2.783986111111111E-2</v>
      </c>
    </row>
    <row r="99" spans="1:22" x14ac:dyDescent="0.35">
      <c r="A99" s="2">
        <v>44671</v>
      </c>
      <c r="B99" t="s">
        <v>6</v>
      </c>
      <c r="C99">
        <v>1</v>
      </c>
      <c r="D99">
        <v>20</v>
      </c>
      <c r="E99">
        <v>21</v>
      </c>
      <c r="F99" s="1">
        <v>7.8706493055555549E-2</v>
      </c>
      <c r="G99" s="1">
        <v>3.7479282407407409E-3</v>
      </c>
      <c r="H99" s="1">
        <v>6.0123275462962963E-2</v>
      </c>
      <c r="I99" s="1"/>
      <c r="J99" s="1">
        <v>1.8469629629629631E-2</v>
      </c>
      <c r="M99" t="s">
        <v>24</v>
      </c>
      <c r="N99" s="3">
        <f>SUMIFS(Contact!C:C,Contact!A:A,AgentCallSummary[[#This Row],[Interval Start]],Contact!B:B,AgentCallSummary[[#This Row],[Agent Name]])</f>
        <v>9</v>
      </c>
      <c r="O99" s="3">
        <f>SUMIFS(ExecHub!C:C,ExecHub!A:A,AgentCallSummary[[#This Row],[Interval Start]],ExecHub!B:B,AgentCallSummary[[#This Row],[Agent Name]])</f>
        <v>8</v>
      </c>
      <c r="P99" s="3">
        <f>SUMIFS(Declined!C:C,Declined!A:A,AgentCallSummary[[#This Row],[Interval Start]],Declined!B:B,AgentCallSummary[[#This Row],[Agent Name]])</f>
        <v>0</v>
      </c>
      <c r="Q99" s="3">
        <f>SUMIFS(Consent!C:C,Consent!A:A,AgentCallSummary[[#This Row],[Interval Start]],Consent!B:B,AgentCallSummary[[#This Row],[Agent Name]])</f>
        <v>2</v>
      </c>
      <c r="R99" s="3">
        <f>SUMIFS(Scottish!C:C,Scottish!A:A,AgentCallSummary[[#This Row],[Interval Start]],Scottish!B:B,AgentCallSummary[[#This Row],[Agent Name]])</f>
        <v>0</v>
      </c>
      <c r="S99" s="3">
        <f>SUMIFS(Transfer!C:C,Transfer!A:A,AgentCallSummary[[#This Row],[Interval Start]],Transfer!B:B,AgentCallSummary[[#This Row],[Agent Name]])</f>
        <v>0</v>
      </c>
      <c r="T99" s="4">
        <f>SUMIFS(Status!C:C,Status!A:A,AgentCallSummary[[#This Row],[Interval Start]],Status!B:B,AgentCallSummary[[#This Row],[Agent Name]])</f>
        <v>0.21568762731481481</v>
      </c>
      <c r="U99" s="4">
        <f>SUMIFS(Status!K:K,Status!A:A,AgentCallSummary[[#This Row],[Interval Start]],Status!B:B,AgentCallSummary[[#This Row],[Agent Name]])</f>
        <v>7.8688715277777779E-2</v>
      </c>
      <c r="V99" s="4">
        <f>SUMIFS(Status!E:E,Status!A:A,AgentCallSummary[[#This Row],[Interval Start]],Status!B:B,AgentCallSummary[[#This Row],[Agent Name]])</f>
        <v>0.10481510416666667</v>
      </c>
    </row>
    <row r="100" spans="1:22" x14ac:dyDescent="0.35">
      <c r="A100" s="2">
        <v>44671</v>
      </c>
      <c r="B100" t="s">
        <v>8</v>
      </c>
      <c r="C100">
        <v>160</v>
      </c>
      <c r="D100">
        <v>4</v>
      </c>
      <c r="E100">
        <v>166</v>
      </c>
      <c r="F100" s="1">
        <v>0.23236959490740741</v>
      </c>
      <c r="G100" s="1">
        <v>1.3998148148148149E-3</v>
      </c>
      <c r="H100" s="1">
        <v>0.16985123842592592</v>
      </c>
      <c r="I100" s="1"/>
      <c r="J100" s="1">
        <v>3.3866597222222225E-2</v>
      </c>
      <c r="M100" t="s">
        <v>23</v>
      </c>
      <c r="N100" s="3">
        <f>SUMIFS(Contact!C:C,Contact!A:A,AgentCallSummary[[#This Row],[Interval Start]],Contact!B:B,AgentCallSummary[[#This Row],[Agent Name]])</f>
        <v>47</v>
      </c>
      <c r="O100" s="3">
        <f>SUMIFS(ExecHub!C:C,ExecHub!A:A,AgentCallSummary[[#This Row],[Interval Start]],ExecHub!B:B,AgentCallSummary[[#This Row],[Agent Name]])</f>
        <v>26</v>
      </c>
      <c r="P100" s="3">
        <f>SUMIFS(Declined!C:C,Declined!A:A,AgentCallSummary[[#This Row],[Interval Start]],Declined!B:B,AgentCallSummary[[#This Row],[Agent Name]])</f>
        <v>17</v>
      </c>
      <c r="Q100" s="3">
        <f>SUMIFS(Consent!C:C,Consent!A:A,AgentCallSummary[[#This Row],[Interval Start]],Consent!B:B,AgentCallSummary[[#This Row],[Agent Name]])</f>
        <v>6</v>
      </c>
      <c r="R100" s="3">
        <f>SUMIFS(Scottish!C:C,Scottish!A:A,AgentCallSummary[[#This Row],[Interval Start]],Scottish!B:B,AgentCallSummary[[#This Row],[Agent Name]])</f>
        <v>1</v>
      </c>
      <c r="S100" s="3">
        <f>SUMIFS(Transfer!C:C,Transfer!A:A,AgentCallSummary[[#This Row],[Interval Start]],Transfer!B:B,AgentCallSummary[[#This Row],[Agent Name]])</f>
        <v>0</v>
      </c>
      <c r="T100" s="4">
        <f>SUMIFS(Status!C:C,Status!A:A,AgentCallSummary[[#This Row],[Interval Start]],Status!B:B,AgentCallSummary[[#This Row],[Agent Name]])</f>
        <v>0.41297881944444442</v>
      </c>
      <c r="U100" s="4">
        <f>SUMIFS(Status!K:K,Status!A:A,AgentCallSummary[[#This Row],[Interval Start]],Status!B:B,AgentCallSummary[[#This Row],[Agent Name]])</f>
        <v>0.25668687499999998</v>
      </c>
      <c r="V100" s="4">
        <f>SUMIFS(Status!E:E,Status!A:A,AgentCallSummary[[#This Row],[Interval Start]],Status!B:B,AgentCallSummary[[#This Row],[Agent Name]])</f>
        <v>3.2909479166666665E-2</v>
      </c>
    </row>
    <row r="101" spans="1:22" x14ac:dyDescent="0.35">
      <c r="A101" s="2">
        <v>44671</v>
      </c>
      <c r="B101" t="s">
        <v>9</v>
      </c>
      <c r="C101">
        <v>82</v>
      </c>
      <c r="D101">
        <v>3</v>
      </c>
      <c r="E101">
        <v>85</v>
      </c>
      <c r="F101" s="1">
        <v>0.22067344907407407</v>
      </c>
      <c r="G101" s="1">
        <v>2.5961574074074073E-3</v>
      </c>
      <c r="H101" s="1">
        <v>0.15182474537037038</v>
      </c>
      <c r="I101" s="1"/>
      <c r="J101" s="1">
        <v>5.4789814814814812E-2</v>
      </c>
      <c r="L101">
        <v>1</v>
      </c>
      <c r="M101" t="s">
        <v>23</v>
      </c>
      <c r="N101" s="3">
        <f>SUMIFS(Contact!C:C,Contact!A:A,AgentCallSummary[[#This Row],[Interval Start]],Contact!B:B,AgentCallSummary[[#This Row],[Agent Name]])</f>
        <v>33</v>
      </c>
      <c r="O101" s="3">
        <f>SUMIFS(ExecHub!C:C,ExecHub!A:A,AgentCallSummary[[#This Row],[Interval Start]],ExecHub!B:B,AgentCallSummary[[#This Row],[Agent Name]])</f>
        <v>26</v>
      </c>
      <c r="P101" s="3">
        <f>SUMIFS(Declined!C:C,Declined!A:A,AgentCallSummary[[#This Row],[Interval Start]],Declined!B:B,AgentCallSummary[[#This Row],[Agent Name]])</f>
        <v>2</v>
      </c>
      <c r="Q101" s="3">
        <f>SUMIFS(Consent!C:C,Consent!A:A,AgentCallSummary[[#This Row],[Interval Start]],Consent!B:B,AgentCallSummary[[#This Row],[Agent Name]])</f>
        <v>11</v>
      </c>
      <c r="R101" s="3">
        <f>SUMIFS(Scottish!C:C,Scottish!A:A,AgentCallSummary[[#This Row],[Interval Start]],Scottish!B:B,AgentCallSummary[[#This Row],[Agent Name]])</f>
        <v>3</v>
      </c>
      <c r="S101" s="3">
        <f>SUMIFS(Transfer!C:C,Transfer!A:A,AgentCallSummary[[#This Row],[Interval Start]],Transfer!B:B,AgentCallSummary[[#This Row],[Agent Name]])</f>
        <v>1</v>
      </c>
      <c r="T101" s="4">
        <f>SUMIFS(Status!C:C,Status!A:A,AgentCallSummary[[#This Row],[Interval Start]],Status!B:B,AgentCallSummary[[#This Row],[Agent Name]])</f>
        <v>0.34290097222222221</v>
      </c>
      <c r="U101" s="4">
        <f>SUMIFS(Status!K:K,Status!A:A,AgentCallSummary[[#This Row],[Interval Start]],Status!B:B,AgentCallSummary[[#This Row],[Agent Name]])</f>
        <v>0.25970833333333332</v>
      </c>
      <c r="V101" s="4">
        <f>SUMIFS(Status!E:E,Status!A:A,AgentCallSummary[[#This Row],[Interval Start]],Status!B:B,AgentCallSummary[[#This Row],[Agent Name]])</f>
        <v>2.5045208333333333E-2</v>
      </c>
    </row>
    <row r="102" spans="1:22" x14ac:dyDescent="0.35">
      <c r="A102" s="2">
        <v>44671</v>
      </c>
      <c r="B102" t="s">
        <v>10</v>
      </c>
      <c r="C102">
        <v>103</v>
      </c>
      <c r="D102">
        <v>3</v>
      </c>
      <c r="E102">
        <v>106</v>
      </c>
      <c r="F102" s="1">
        <v>0.23889665509259259</v>
      </c>
      <c r="G102" s="1">
        <v>2.253738425925926E-3</v>
      </c>
      <c r="H102" s="1">
        <v>0.10912509259259259</v>
      </c>
      <c r="I102" s="1"/>
      <c r="J102" s="1">
        <v>0.1141827662037037</v>
      </c>
      <c r="M102" t="s">
        <v>23</v>
      </c>
      <c r="N102" s="3">
        <f>SUMIFS(Contact!C:C,Contact!A:A,AgentCallSummary[[#This Row],[Interval Start]],Contact!B:B,AgentCallSummary[[#This Row],[Agent Name]])</f>
        <v>41</v>
      </c>
      <c r="O102" s="3">
        <f>SUMIFS(ExecHub!C:C,ExecHub!A:A,AgentCallSummary[[#This Row],[Interval Start]],ExecHub!B:B,AgentCallSummary[[#This Row],[Agent Name]])</f>
        <v>32</v>
      </c>
      <c r="P102" s="3">
        <f>SUMIFS(Declined!C:C,Declined!A:A,AgentCallSummary[[#This Row],[Interval Start]],Declined!B:B,AgentCallSummary[[#This Row],[Agent Name]])</f>
        <v>9</v>
      </c>
      <c r="Q102" s="3">
        <f>SUMIFS(Consent!C:C,Consent!A:A,AgentCallSummary[[#This Row],[Interval Start]],Consent!B:B,AgentCallSummary[[#This Row],[Agent Name]])</f>
        <v>5</v>
      </c>
      <c r="R102" s="3">
        <f>SUMIFS(Scottish!C:C,Scottish!A:A,AgentCallSummary[[#This Row],[Interval Start]],Scottish!B:B,AgentCallSummary[[#This Row],[Agent Name]])</f>
        <v>0</v>
      </c>
      <c r="S102" s="3">
        <f>SUMIFS(Transfer!C:C,Transfer!A:A,AgentCallSummary[[#This Row],[Interval Start]],Transfer!B:B,AgentCallSummary[[#This Row],[Agent Name]])</f>
        <v>0</v>
      </c>
      <c r="T102" s="4">
        <f>SUMIFS(Status!C:C,Status!A:A,AgentCallSummary[[#This Row],[Interval Start]],Status!B:B,AgentCallSummary[[#This Row],[Agent Name]])</f>
        <v>0.31245671296296296</v>
      </c>
      <c r="U102" s="4">
        <f>SUMIFS(Status!K:K,Status!A:A,AgentCallSummary[[#This Row],[Interval Start]],Status!B:B,AgentCallSummary[[#This Row],[Agent Name]])</f>
        <v>0.24522673611111112</v>
      </c>
      <c r="V102" s="4">
        <f>SUMIFS(Status!E:E,Status!A:A,AgentCallSummary[[#This Row],[Interval Start]],Status!B:B,AgentCallSummary[[#This Row],[Agent Name]])</f>
        <v>2.058476851851852E-2</v>
      </c>
    </row>
    <row r="103" spans="1:22" x14ac:dyDescent="0.35">
      <c r="A103" s="2">
        <v>44671</v>
      </c>
      <c r="B103" t="s">
        <v>25</v>
      </c>
      <c r="C103">
        <v>59</v>
      </c>
      <c r="D103">
        <v>3</v>
      </c>
      <c r="E103">
        <v>62</v>
      </c>
      <c r="F103" s="1">
        <v>0.22340021990740741</v>
      </c>
      <c r="G103" s="1">
        <v>3.6032291666666665E-3</v>
      </c>
      <c r="H103" s="1">
        <v>9.9576898148148144E-2</v>
      </c>
      <c r="I103" s="1"/>
      <c r="J103" s="1">
        <v>0.11275690972222223</v>
      </c>
      <c r="M103" t="s">
        <v>23</v>
      </c>
      <c r="N103" s="3">
        <f>SUMIFS(Contact!C:C,Contact!A:A,AgentCallSummary[[#This Row],[Interval Start]],Contact!B:B,AgentCallSummary[[#This Row],[Agent Name]])</f>
        <v>29</v>
      </c>
      <c r="O103" s="3">
        <f>SUMIFS(ExecHub!C:C,ExecHub!A:A,AgentCallSummary[[#This Row],[Interval Start]],ExecHub!B:B,AgentCallSummary[[#This Row],[Agent Name]])</f>
        <v>24</v>
      </c>
      <c r="P103" s="3">
        <f>SUMIFS(Declined!C:C,Declined!A:A,AgentCallSummary[[#This Row],[Interval Start]],Declined!B:B,AgentCallSummary[[#This Row],[Agent Name]])</f>
        <v>4</v>
      </c>
      <c r="Q103" s="3">
        <f>SUMIFS(Consent!C:C,Consent!A:A,AgentCallSummary[[#This Row],[Interval Start]],Consent!B:B,AgentCallSummary[[#This Row],[Agent Name]])</f>
        <v>3</v>
      </c>
      <c r="R103" s="3">
        <f>SUMIFS(Scottish!C:C,Scottish!A:A,AgentCallSummary[[#This Row],[Interval Start]],Scottish!B:B,AgentCallSummary[[#This Row],[Agent Name]])</f>
        <v>0</v>
      </c>
      <c r="S103" s="3">
        <f>SUMIFS(Transfer!C:C,Transfer!A:A,AgentCallSummary[[#This Row],[Interval Start]],Transfer!B:B,AgentCallSummary[[#This Row],[Agent Name]])</f>
        <v>0</v>
      </c>
      <c r="T103" s="4">
        <f>SUMIFS(Status!C:C,Status!A:A,AgentCallSummary[[#This Row],[Interval Start]],Status!B:B,AgentCallSummary[[#This Row],[Agent Name]])</f>
        <v>0.33461324074074072</v>
      </c>
      <c r="U103" s="4">
        <f>SUMIFS(Status!K:K,Status!A:A,AgentCallSummary[[#This Row],[Interval Start]],Status!B:B,AgentCallSummary[[#This Row],[Agent Name]])</f>
        <v>0.2622128125</v>
      </c>
      <c r="V103" s="4">
        <f>SUMIFS(Status!E:E,Status!A:A,AgentCallSummary[[#This Row],[Interval Start]],Status!B:B,AgentCallSummary[[#This Row],[Agent Name]])</f>
        <v>2.8728784722222223E-2</v>
      </c>
    </row>
    <row r="104" spans="1:22" x14ac:dyDescent="0.35">
      <c r="A104" s="2">
        <v>44672</v>
      </c>
      <c r="B104" t="s">
        <v>2</v>
      </c>
      <c r="C104">
        <v>101</v>
      </c>
      <c r="D104">
        <v>2</v>
      </c>
      <c r="E104">
        <v>103</v>
      </c>
      <c r="F104" s="1">
        <v>0.18672225694444444</v>
      </c>
      <c r="G104" s="1">
        <v>1.8128356481481481E-3</v>
      </c>
      <c r="H104" s="1">
        <v>8.7617951388888893E-2</v>
      </c>
      <c r="I104" s="1"/>
      <c r="J104" s="1">
        <v>7.8515046296296298E-2</v>
      </c>
      <c r="M104" t="s">
        <v>23</v>
      </c>
      <c r="N104" s="3">
        <f>SUMIFS(Contact!C:C,Contact!A:A,AgentCallSummary[[#This Row],[Interval Start]],Contact!B:B,AgentCallSummary[[#This Row],[Agent Name]])</f>
        <v>29</v>
      </c>
      <c r="O104" s="3">
        <f>SUMIFS(ExecHub!C:C,ExecHub!A:A,AgentCallSummary[[#This Row],[Interval Start]],ExecHub!B:B,AgentCallSummary[[#This Row],[Agent Name]])</f>
        <v>17</v>
      </c>
      <c r="P104" s="3">
        <f>SUMIFS(Declined!C:C,Declined!A:A,AgentCallSummary[[#This Row],[Interval Start]],Declined!B:B,AgentCallSummary[[#This Row],[Agent Name]])</f>
        <v>12</v>
      </c>
      <c r="Q104" s="3">
        <f>SUMIFS(Consent!C:C,Consent!A:A,AgentCallSummary[[#This Row],[Interval Start]],Consent!B:B,AgentCallSummary[[#This Row],[Agent Name]])</f>
        <v>3</v>
      </c>
      <c r="R104" s="3">
        <f>SUMIFS(Scottish!C:C,Scottish!A:A,AgentCallSummary[[#This Row],[Interval Start]],Scottish!B:B,AgentCallSummary[[#This Row],[Agent Name]])</f>
        <v>0</v>
      </c>
      <c r="S104" s="3">
        <f>SUMIFS(Transfer!C:C,Transfer!A:A,AgentCallSummary[[#This Row],[Interval Start]],Transfer!B:B,AgentCallSummary[[#This Row],[Agent Name]])</f>
        <v>0</v>
      </c>
      <c r="T104" s="4">
        <f>SUMIFS(Status!C:C,Status!A:A,AgentCallSummary[[#This Row],[Interval Start]],Status!B:B,AgentCallSummary[[#This Row],[Agent Name]])</f>
        <v>0.36439637731481483</v>
      </c>
      <c r="U104" s="4">
        <f>SUMIFS(Status!K:K,Status!A:A,AgentCallSummary[[#This Row],[Interval Start]],Status!B:B,AgentCallSummary[[#This Row],[Agent Name]])</f>
        <v>0.27450642361111111</v>
      </c>
      <c r="V104" s="4">
        <f>SUMIFS(Status!E:E,Status!A:A,AgentCallSummary[[#This Row],[Interval Start]],Status!B:B,AgentCallSummary[[#This Row],[Agent Name]])</f>
        <v>7.9952777777777782E-3</v>
      </c>
    </row>
    <row r="105" spans="1:22" x14ac:dyDescent="0.35">
      <c r="A105" s="2">
        <v>44672</v>
      </c>
      <c r="B105" t="s">
        <v>3</v>
      </c>
      <c r="C105">
        <v>83</v>
      </c>
      <c r="D105">
        <v>3</v>
      </c>
      <c r="E105">
        <v>86</v>
      </c>
      <c r="F105" s="1">
        <v>0.21722597222222223</v>
      </c>
      <c r="G105" s="1">
        <v>2.5258796296296297E-3</v>
      </c>
      <c r="H105" s="1">
        <v>0.16170083333333332</v>
      </c>
      <c r="I105" s="1">
        <v>1.2428356481481481E-3</v>
      </c>
      <c r="J105" s="1">
        <v>3.9152893518518521E-2</v>
      </c>
      <c r="K105">
        <v>1</v>
      </c>
      <c r="M105" t="s">
        <v>23</v>
      </c>
      <c r="N105" s="3">
        <f>SUMIFS(Contact!C:C,Contact!A:A,AgentCallSummary[[#This Row],[Interval Start]],Contact!B:B,AgentCallSummary[[#This Row],[Agent Name]])</f>
        <v>32</v>
      </c>
      <c r="O105" s="3">
        <f>SUMIFS(ExecHub!C:C,ExecHub!A:A,AgentCallSummary[[#This Row],[Interval Start]],ExecHub!B:B,AgentCallSummary[[#This Row],[Agent Name]])</f>
        <v>24</v>
      </c>
      <c r="P105" s="3">
        <f>SUMIFS(Declined!C:C,Declined!A:A,AgentCallSummary[[#This Row],[Interval Start]],Declined!B:B,AgentCallSummary[[#This Row],[Agent Name]])</f>
        <v>6</v>
      </c>
      <c r="Q105" s="3">
        <f>SUMIFS(Consent!C:C,Consent!A:A,AgentCallSummary[[#This Row],[Interval Start]],Consent!B:B,AgentCallSummary[[#This Row],[Agent Name]])</f>
        <v>5</v>
      </c>
      <c r="R105" s="3">
        <f>SUMIFS(Scottish!C:C,Scottish!A:A,AgentCallSummary[[#This Row],[Interval Start]],Scottish!B:B,AgentCallSummary[[#This Row],[Agent Name]])</f>
        <v>0</v>
      </c>
      <c r="S105" s="3">
        <f>SUMIFS(Transfer!C:C,Transfer!A:A,AgentCallSummary[[#This Row],[Interval Start]],Transfer!B:B,AgentCallSummary[[#This Row],[Agent Name]])</f>
        <v>0</v>
      </c>
      <c r="T105" s="4">
        <f>SUMIFS(Status!C:C,Status!A:A,AgentCallSummary[[#This Row],[Interval Start]],Status!B:B,AgentCallSummary[[#This Row],[Agent Name]])</f>
        <v>0.34189416666666667</v>
      </c>
      <c r="U105" s="4">
        <f>SUMIFS(Status!K:K,Status!A:A,AgentCallSummary[[#This Row],[Interval Start]],Status!B:B,AgentCallSummary[[#This Row],[Agent Name]])</f>
        <v>0.2726884259259259</v>
      </c>
      <c r="V105" s="4">
        <f>SUMIFS(Status!E:E,Status!A:A,AgentCallSummary[[#This Row],[Interval Start]],Status!B:B,AgentCallSummary[[#This Row],[Agent Name]])</f>
        <v>1.7139282407407409E-2</v>
      </c>
    </row>
    <row r="106" spans="1:22" x14ac:dyDescent="0.35">
      <c r="A106" s="2">
        <v>44672</v>
      </c>
      <c r="B106" t="s">
        <v>4</v>
      </c>
      <c r="C106">
        <v>50</v>
      </c>
      <c r="D106">
        <v>21</v>
      </c>
      <c r="E106">
        <v>71</v>
      </c>
      <c r="F106" s="1">
        <v>0.15094025462962962</v>
      </c>
      <c r="G106" s="1">
        <v>2.1259143518518519E-3</v>
      </c>
      <c r="H106" s="1">
        <v>0.10446226851851852</v>
      </c>
      <c r="I106" s="1"/>
      <c r="J106" s="1">
        <v>3.7561307870370368E-2</v>
      </c>
      <c r="M106" t="s">
        <v>23</v>
      </c>
      <c r="N106" s="3">
        <f>SUMIFS(Contact!C:C,Contact!A:A,AgentCallSummary[[#This Row],[Interval Start]],Contact!B:B,AgentCallSummary[[#This Row],[Agent Name]])</f>
        <v>28</v>
      </c>
      <c r="O106" s="3">
        <f>SUMIFS(ExecHub!C:C,ExecHub!A:A,AgentCallSummary[[#This Row],[Interval Start]],ExecHub!B:B,AgentCallSummary[[#This Row],[Agent Name]])</f>
        <v>20</v>
      </c>
      <c r="P106" s="3">
        <f>SUMIFS(Declined!C:C,Declined!A:A,AgentCallSummary[[#This Row],[Interval Start]],Declined!B:B,AgentCallSummary[[#This Row],[Agent Name]])</f>
        <v>7</v>
      </c>
      <c r="Q106" s="3">
        <f>SUMIFS(Consent!C:C,Consent!A:A,AgentCallSummary[[#This Row],[Interval Start]],Consent!B:B,AgentCallSummary[[#This Row],[Agent Name]])</f>
        <v>4</v>
      </c>
      <c r="R106" s="3">
        <f>SUMIFS(Scottish!C:C,Scottish!A:A,AgentCallSummary[[#This Row],[Interval Start]],Scottish!B:B,AgentCallSummary[[#This Row],[Agent Name]])</f>
        <v>0</v>
      </c>
      <c r="S106" s="3">
        <f>SUMIFS(Transfer!C:C,Transfer!A:A,AgentCallSummary[[#This Row],[Interval Start]],Transfer!B:B,AgentCallSummary[[#This Row],[Agent Name]])</f>
        <v>0</v>
      </c>
      <c r="T106" s="4">
        <f>SUMIFS(Status!C:C,Status!A:A,AgentCallSummary[[#This Row],[Interval Start]],Status!B:B,AgentCallSummary[[#This Row],[Agent Name]])</f>
        <v>0.33457457175925925</v>
      </c>
      <c r="U106" s="4">
        <f>SUMIFS(Status!K:K,Status!A:A,AgentCallSummary[[#This Row],[Interval Start]],Status!B:B,AgentCallSummary[[#This Row],[Agent Name]])</f>
        <v>0.16179924768518519</v>
      </c>
      <c r="V106" s="4">
        <f>SUMIFS(Status!E:E,Status!A:A,AgentCallSummary[[#This Row],[Interval Start]],Status!B:B,AgentCallSummary[[#This Row],[Agent Name]])</f>
        <v>0.12274407407407407</v>
      </c>
    </row>
    <row r="107" spans="1:22" x14ac:dyDescent="0.35">
      <c r="A107" s="2">
        <v>44672</v>
      </c>
      <c r="B107" t="s">
        <v>5</v>
      </c>
      <c r="C107">
        <v>96</v>
      </c>
      <c r="D107">
        <v>4</v>
      </c>
      <c r="E107">
        <v>100</v>
      </c>
      <c r="F107" s="1">
        <v>0.21268476851851853</v>
      </c>
      <c r="G107" s="1">
        <v>2.1268402777777778E-3</v>
      </c>
      <c r="H107" s="1">
        <v>0.1646580324074074</v>
      </c>
      <c r="I107" s="1"/>
      <c r="J107" s="1">
        <v>3.1654062500000003E-2</v>
      </c>
      <c r="M107" t="s">
        <v>23</v>
      </c>
      <c r="N107" s="3">
        <f>SUMIFS(Contact!C:C,Contact!A:A,AgentCallSummary[[#This Row],[Interval Start]],Contact!B:B,AgentCallSummary[[#This Row],[Agent Name]])</f>
        <v>34</v>
      </c>
      <c r="O107" s="3">
        <f>SUMIFS(ExecHub!C:C,ExecHub!A:A,AgentCallSummary[[#This Row],[Interval Start]],ExecHub!B:B,AgentCallSummary[[#This Row],[Agent Name]])</f>
        <v>24</v>
      </c>
      <c r="P107" s="3">
        <f>SUMIFS(Declined!C:C,Declined!A:A,AgentCallSummary[[#This Row],[Interval Start]],Declined!B:B,AgentCallSummary[[#This Row],[Agent Name]])</f>
        <v>4</v>
      </c>
      <c r="Q107" s="3">
        <f>SUMIFS(Consent!C:C,Consent!A:A,AgentCallSummary[[#This Row],[Interval Start]],Consent!B:B,AgentCallSummary[[#This Row],[Agent Name]])</f>
        <v>9</v>
      </c>
      <c r="R107" s="3">
        <f>SUMIFS(Scottish!C:C,Scottish!A:A,AgentCallSummary[[#This Row],[Interval Start]],Scottish!B:B,AgentCallSummary[[#This Row],[Agent Name]])</f>
        <v>2</v>
      </c>
      <c r="S107" s="3">
        <f>SUMIFS(Transfer!C:C,Transfer!A:A,AgentCallSummary[[#This Row],[Interval Start]],Transfer!B:B,AgentCallSummary[[#This Row],[Agent Name]])</f>
        <v>0</v>
      </c>
      <c r="T107" s="4">
        <f>SUMIFS(Status!C:C,Status!A:A,AgentCallSummary[[#This Row],[Interval Start]],Status!B:B,AgentCallSummary[[#This Row],[Agent Name]])</f>
        <v>0.35580347222222219</v>
      </c>
      <c r="U107" s="4">
        <f>SUMIFS(Status!K:K,Status!A:A,AgentCallSummary[[#This Row],[Interval Start]],Status!B:B,AgentCallSummary[[#This Row],[Agent Name]])</f>
        <v>0.23011626157407408</v>
      </c>
      <c r="V107" s="4">
        <f>SUMIFS(Status!E:E,Status!A:A,AgentCallSummary[[#This Row],[Interval Start]],Status!B:B,AgentCallSummary[[#This Row],[Agent Name]])</f>
        <v>1.7454444444444446E-2</v>
      </c>
    </row>
    <row r="108" spans="1:22" x14ac:dyDescent="0.35">
      <c r="A108" s="2">
        <v>44672</v>
      </c>
      <c r="B108" t="s">
        <v>11</v>
      </c>
      <c r="C108">
        <v>64</v>
      </c>
      <c r="E108">
        <v>77</v>
      </c>
      <c r="F108" s="1">
        <v>0.2180710763888889</v>
      </c>
      <c r="G108" s="1">
        <v>2.8320833333333332E-3</v>
      </c>
      <c r="H108" s="1">
        <v>0.11989089120370371</v>
      </c>
      <c r="I108" s="1">
        <v>2.098148148148148E-4</v>
      </c>
      <c r="J108" s="1">
        <v>8.6939189814814813E-2</v>
      </c>
      <c r="K108">
        <v>1</v>
      </c>
      <c r="M108" t="s">
        <v>23</v>
      </c>
      <c r="N108" s="3">
        <f>SUMIFS(Contact!C:C,Contact!A:A,AgentCallSummary[[#This Row],[Interval Start]],Contact!B:B,AgentCallSummary[[#This Row],[Agent Name]])</f>
        <v>26</v>
      </c>
      <c r="O108" s="3">
        <f>SUMIFS(ExecHub!C:C,ExecHub!A:A,AgentCallSummary[[#This Row],[Interval Start]],ExecHub!B:B,AgentCallSummary[[#This Row],[Agent Name]])</f>
        <v>17</v>
      </c>
      <c r="P108" s="3">
        <f>SUMIFS(Declined!C:C,Declined!A:A,AgentCallSummary[[#This Row],[Interval Start]],Declined!B:B,AgentCallSummary[[#This Row],[Agent Name]])</f>
        <v>8</v>
      </c>
      <c r="Q108" s="3">
        <f>SUMIFS(Consent!C:C,Consent!A:A,AgentCallSummary[[#This Row],[Interval Start]],Consent!B:B,AgentCallSummary[[#This Row],[Agent Name]])</f>
        <v>1</v>
      </c>
      <c r="R108" s="3">
        <f>SUMIFS(Scottish!C:C,Scottish!A:A,AgentCallSummary[[#This Row],[Interval Start]],Scottish!B:B,AgentCallSummary[[#This Row],[Agent Name]])</f>
        <v>0</v>
      </c>
      <c r="S108" s="3">
        <f>SUMIFS(Transfer!C:C,Transfer!A:A,AgentCallSummary[[#This Row],[Interval Start]],Transfer!B:B,AgentCallSummary[[#This Row],[Agent Name]])</f>
        <v>0</v>
      </c>
      <c r="T108" s="4">
        <f>SUMIFS(Status!C:C,Status!A:A,AgentCallSummary[[#This Row],[Interval Start]],Status!B:B,AgentCallSummary[[#This Row],[Agent Name]])</f>
        <v>0.3702975462962963</v>
      </c>
      <c r="U108" s="4">
        <f>SUMIFS(Status!K:K,Status!A:A,AgentCallSummary[[#This Row],[Interval Start]],Status!B:B,AgentCallSummary[[#This Row],[Agent Name]])</f>
        <v>0.24080966435185186</v>
      </c>
      <c r="V108" s="4">
        <f>SUMIFS(Status!E:E,Status!A:A,AgentCallSummary[[#This Row],[Interval Start]],Status!B:B,AgentCallSummary[[#This Row],[Agent Name]])</f>
        <v>2.44659375E-2</v>
      </c>
    </row>
    <row r="109" spans="1:22" x14ac:dyDescent="0.35">
      <c r="A109" s="2">
        <v>44672</v>
      </c>
      <c r="B109" t="s">
        <v>6</v>
      </c>
      <c r="D109">
        <v>24</v>
      </c>
      <c r="E109">
        <v>24</v>
      </c>
      <c r="F109" s="1">
        <v>9.207100694444445E-2</v>
      </c>
      <c r="G109" s="1">
        <v>3.8362847222222223E-3</v>
      </c>
      <c r="H109" s="1">
        <v>7.0657870370370371E-2</v>
      </c>
      <c r="I109" s="1">
        <v>3.6122453703703703E-3</v>
      </c>
      <c r="J109" s="1">
        <v>1.7800891203703702E-2</v>
      </c>
      <c r="K109">
        <v>1</v>
      </c>
      <c r="M109" t="s">
        <v>24</v>
      </c>
      <c r="N109" s="3">
        <f>SUMIFS(Contact!C:C,Contact!A:A,AgentCallSummary[[#This Row],[Interval Start]],Contact!B:B,AgentCallSummary[[#This Row],[Agent Name]])</f>
        <v>13</v>
      </c>
      <c r="O109" s="3">
        <f>SUMIFS(ExecHub!C:C,ExecHub!A:A,AgentCallSummary[[#This Row],[Interval Start]],ExecHub!B:B,AgentCallSummary[[#This Row],[Agent Name]])</f>
        <v>13</v>
      </c>
      <c r="P109" s="3">
        <f>SUMIFS(Declined!C:C,Declined!A:A,AgentCallSummary[[#This Row],[Interval Start]],Declined!B:B,AgentCallSummary[[#This Row],[Agent Name]])</f>
        <v>0</v>
      </c>
      <c r="Q109" s="3">
        <f>SUMIFS(Consent!C:C,Consent!A:A,AgentCallSummary[[#This Row],[Interval Start]],Consent!B:B,AgentCallSummary[[#This Row],[Agent Name]])</f>
        <v>2</v>
      </c>
      <c r="R109" s="3">
        <f>SUMIFS(Scottish!C:C,Scottish!A:A,AgentCallSummary[[#This Row],[Interval Start]],Scottish!B:B,AgentCallSummary[[#This Row],[Agent Name]])</f>
        <v>0</v>
      </c>
      <c r="S109" s="3">
        <f>SUMIFS(Transfer!C:C,Transfer!A:A,AgentCallSummary[[#This Row],[Interval Start]],Transfer!B:B,AgentCallSummary[[#This Row],[Agent Name]])</f>
        <v>0</v>
      </c>
      <c r="T109" s="4">
        <f>SUMIFS(Status!C:C,Status!A:A,AgentCallSummary[[#This Row],[Interval Start]],Status!B:B,AgentCallSummary[[#This Row],[Agent Name]])</f>
        <v>0.23329548611111112</v>
      </c>
      <c r="U109" s="4">
        <f>SUMIFS(Status!K:K,Status!A:A,AgentCallSummary[[#This Row],[Interval Start]],Status!B:B,AgentCallSummary[[#This Row],[Agent Name]])</f>
        <v>9.204920138888889E-2</v>
      </c>
      <c r="V109" s="4">
        <f>SUMIFS(Status!E:E,Status!A:A,AgentCallSummary[[#This Row],[Interval Start]],Status!B:B,AgentCallSummary[[#This Row],[Agent Name]])</f>
        <v>0.1015694675925926</v>
      </c>
    </row>
    <row r="110" spans="1:22" x14ac:dyDescent="0.35">
      <c r="A110" s="2">
        <v>44672</v>
      </c>
      <c r="B110" t="s">
        <v>8</v>
      </c>
      <c r="C110">
        <v>142</v>
      </c>
      <c r="D110">
        <v>4</v>
      </c>
      <c r="E110">
        <v>148</v>
      </c>
      <c r="F110" s="1">
        <v>0.23302047453703703</v>
      </c>
      <c r="G110" s="1">
        <v>1.5744560185185184E-3</v>
      </c>
      <c r="H110" s="1">
        <v>0.18130019675925926</v>
      </c>
      <c r="I110" s="1"/>
      <c r="J110" s="1">
        <v>2.4526504629629631E-2</v>
      </c>
      <c r="M110" t="s">
        <v>23</v>
      </c>
      <c r="N110" s="3">
        <f>SUMIFS(Contact!C:C,Contact!A:A,AgentCallSummary[[#This Row],[Interval Start]],Contact!B:B,AgentCallSummary[[#This Row],[Agent Name]])</f>
        <v>60</v>
      </c>
      <c r="O110" s="3">
        <f>SUMIFS(ExecHub!C:C,ExecHub!A:A,AgentCallSummary[[#This Row],[Interval Start]],ExecHub!B:B,AgentCallSummary[[#This Row],[Agent Name]])</f>
        <v>50</v>
      </c>
      <c r="P110" s="3">
        <f>SUMIFS(Declined!C:C,Declined!A:A,AgentCallSummary[[#This Row],[Interval Start]],Declined!B:B,AgentCallSummary[[#This Row],[Agent Name]])</f>
        <v>8</v>
      </c>
      <c r="Q110" s="3">
        <f>SUMIFS(Consent!C:C,Consent!A:A,AgentCallSummary[[#This Row],[Interval Start]],Consent!B:B,AgentCallSummary[[#This Row],[Agent Name]])</f>
        <v>9</v>
      </c>
      <c r="R110" s="3">
        <f>SUMIFS(Scottish!C:C,Scottish!A:A,AgentCallSummary[[#This Row],[Interval Start]],Scottish!B:B,AgentCallSummary[[#This Row],[Agent Name]])</f>
        <v>2</v>
      </c>
      <c r="S110" s="3">
        <f>SUMIFS(Transfer!C:C,Transfer!A:A,AgentCallSummary[[#This Row],[Interval Start]],Transfer!B:B,AgentCallSummary[[#This Row],[Agent Name]])</f>
        <v>0</v>
      </c>
      <c r="T110" s="4">
        <f>SUMIFS(Status!C:C,Status!A:A,AgentCallSummary[[#This Row],[Interval Start]],Status!B:B,AgentCallSummary[[#This Row],[Agent Name]])</f>
        <v>0.4047643865740741</v>
      </c>
      <c r="U110" s="4">
        <f>SUMIFS(Status!K:K,Status!A:A,AgentCallSummary[[#This Row],[Interval Start]],Status!B:B,AgentCallSummary[[#This Row],[Agent Name]])</f>
        <v>0.25047403935185186</v>
      </c>
      <c r="V110" s="4">
        <f>SUMIFS(Status!E:E,Status!A:A,AgentCallSummary[[#This Row],[Interval Start]],Status!B:B,AgentCallSummary[[#This Row],[Agent Name]])</f>
        <v>1.3849282407407407E-2</v>
      </c>
    </row>
    <row r="111" spans="1:22" x14ac:dyDescent="0.35">
      <c r="A111" s="2">
        <v>44672</v>
      </c>
      <c r="B111" t="s">
        <v>9</v>
      </c>
      <c r="C111">
        <v>81</v>
      </c>
      <c r="D111">
        <v>3</v>
      </c>
      <c r="E111">
        <v>84</v>
      </c>
      <c r="F111" s="1">
        <v>0.21027375000000001</v>
      </c>
      <c r="G111" s="1">
        <v>2.5032523148148149E-3</v>
      </c>
      <c r="H111" s="1">
        <v>0.14994396990740741</v>
      </c>
      <c r="I111" s="1"/>
      <c r="J111" s="1">
        <v>4.4092256944444443E-2</v>
      </c>
      <c r="M111" t="s">
        <v>23</v>
      </c>
      <c r="N111" s="3">
        <f>SUMIFS(Contact!C:C,Contact!A:A,AgentCallSummary[[#This Row],[Interval Start]],Contact!B:B,AgentCallSummary[[#This Row],[Agent Name]])</f>
        <v>36</v>
      </c>
      <c r="O111" s="3">
        <f>SUMIFS(ExecHub!C:C,ExecHub!A:A,AgentCallSummary[[#This Row],[Interval Start]],ExecHub!B:B,AgentCallSummary[[#This Row],[Agent Name]])</f>
        <v>31</v>
      </c>
      <c r="P111" s="3">
        <f>SUMIFS(Declined!C:C,Declined!A:A,AgentCallSummary[[#This Row],[Interval Start]],Declined!B:B,AgentCallSummary[[#This Row],[Agent Name]])</f>
        <v>3</v>
      </c>
      <c r="Q111" s="3">
        <f>SUMIFS(Consent!C:C,Consent!A:A,AgentCallSummary[[#This Row],[Interval Start]],Consent!B:B,AgentCallSummary[[#This Row],[Agent Name]])</f>
        <v>5</v>
      </c>
      <c r="R111" s="3">
        <f>SUMIFS(Scottish!C:C,Scottish!A:A,AgentCallSummary[[#This Row],[Interval Start]],Scottish!B:B,AgentCallSummary[[#This Row],[Agent Name]])</f>
        <v>1</v>
      </c>
      <c r="S111" s="3">
        <f>SUMIFS(Transfer!C:C,Transfer!A:A,AgentCallSummary[[#This Row],[Interval Start]],Transfer!B:B,AgentCallSummary[[#This Row],[Agent Name]])</f>
        <v>0</v>
      </c>
      <c r="T111" s="4">
        <f>SUMIFS(Status!C:C,Status!A:A,AgentCallSummary[[#This Row],[Interval Start]],Status!B:B,AgentCallSummary[[#This Row],[Agent Name]])</f>
        <v>0.34449063657407408</v>
      </c>
      <c r="U111" s="4">
        <f>SUMIFS(Status!K:K,Status!A:A,AgentCallSummary[[#This Row],[Interval Start]],Status!B:B,AgentCallSummary[[#This Row],[Agent Name]])</f>
        <v>0.2498957638888889</v>
      </c>
      <c r="V111" s="4">
        <f>SUMIFS(Status!E:E,Status!A:A,AgentCallSummary[[#This Row],[Interval Start]],Status!B:B,AgentCallSummary[[#This Row],[Agent Name]])</f>
        <v>2.0266759259259259E-2</v>
      </c>
    </row>
    <row r="112" spans="1:22" x14ac:dyDescent="0.35">
      <c r="A112" s="2">
        <v>44672</v>
      </c>
      <c r="B112" t="s">
        <v>10</v>
      </c>
      <c r="C112">
        <v>112</v>
      </c>
      <c r="D112">
        <v>1</v>
      </c>
      <c r="E112">
        <v>113</v>
      </c>
      <c r="F112" s="1">
        <v>0.23037349537037036</v>
      </c>
      <c r="G112" s="1">
        <v>2.0386921296296294E-3</v>
      </c>
      <c r="H112" s="1">
        <v>0.10911976851851851</v>
      </c>
      <c r="I112" s="1"/>
      <c r="J112" s="1">
        <v>0.10531350694444444</v>
      </c>
      <c r="M112" t="s">
        <v>23</v>
      </c>
      <c r="N112" s="3">
        <f>SUMIFS(Contact!C:C,Contact!A:A,AgentCallSummary[[#This Row],[Interval Start]],Contact!B:B,AgentCallSummary[[#This Row],[Agent Name]])</f>
        <v>33</v>
      </c>
      <c r="O112" s="3">
        <f>SUMIFS(ExecHub!C:C,ExecHub!A:A,AgentCallSummary[[#This Row],[Interval Start]],ExecHub!B:B,AgentCallSummary[[#This Row],[Agent Name]])</f>
        <v>23</v>
      </c>
      <c r="P112" s="3">
        <f>SUMIFS(Declined!C:C,Declined!A:A,AgentCallSummary[[#This Row],[Interval Start]],Declined!B:B,AgentCallSummary[[#This Row],[Agent Name]])</f>
        <v>9</v>
      </c>
      <c r="Q112" s="3">
        <f>SUMIFS(Consent!C:C,Consent!A:A,AgentCallSummary[[#This Row],[Interval Start]],Consent!B:B,AgentCallSummary[[#This Row],[Agent Name]])</f>
        <v>8</v>
      </c>
      <c r="R112" s="3">
        <f>SUMIFS(Scottish!C:C,Scottish!A:A,AgentCallSummary[[#This Row],[Interval Start]],Scottish!B:B,AgentCallSummary[[#This Row],[Agent Name]])</f>
        <v>1</v>
      </c>
      <c r="S112" s="3">
        <f>SUMIFS(Transfer!C:C,Transfer!A:A,AgentCallSummary[[#This Row],[Interval Start]],Transfer!B:B,AgentCallSummary[[#This Row],[Agent Name]])</f>
        <v>0</v>
      </c>
      <c r="T112" s="4">
        <f>SUMIFS(Status!C:C,Status!A:A,AgentCallSummary[[#This Row],[Interval Start]],Status!B:B,AgentCallSummary[[#This Row],[Agent Name]])</f>
        <v>0.33419056712962963</v>
      </c>
      <c r="U112" s="4">
        <f>SUMIFS(Status!K:K,Status!A:A,AgentCallSummary[[#This Row],[Interval Start]],Status!B:B,AgentCallSummary[[#This Row],[Agent Name]])</f>
        <v>0.23637171296296297</v>
      </c>
      <c r="V112" s="4">
        <f>SUMIFS(Status!E:E,Status!A:A,AgentCallSummary[[#This Row],[Interval Start]],Status!B:B,AgentCallSummary[[#This Row],[Agent Name]])</f>
        <v>2.8187256944444444E-2</v>
      </c>
    </row>
    <row r="113" spans="1:22" x14ac:dyDescent="0.35">
      <c r="A113" s="2">
        <v>44672</v>
      </c>
      <c r="B113" t="s">
        <v>25</v>
      </c>
      <c r="C113">
        <v>81</v>
      </c>
      <c r="D113">
        <v>1</v>
      </c>
      <c r="E113">
        <v>82</v>
      </c>
      <c r="F113" s="1">
        <v>0.21989565972222222</v>
      </c>
      <c r="G113" s="1">
        <v>2.6816435185185185E-3</v>
      </c>
      <c r="H113" s="1">
        <v>0.10274299768518519</v>
      </c>
      <c r="I113" s="1">
        <v>1.4256944444444443E-4</v>
      </c>
      <c r="J113" s="1">
        <v>9.9605798611111115E-2</v>
      </c>
      <c r="K113">
        <v>1</v>
      </c>
      <c r="L113">
        <v>1</v>
      </c>
      <c r="M113" t="s">
        <v>23</v>
      </c>
      <c r="N113" s="3">
        <f>SUMIFS(Contact!C:C,Contact!A:A,AgentCallSummary[[#This Row],[Interval Start]],Contact!B:B,AgentCallSummary[[#This Row],[Agent Name]])</f>
        <v>28</v>
      </c>
      <c r="O113" s="3">
        <f>SUMIFS(ExecHub!C:C,ExecHub!A:A,AgentCallSummary[[#This Row],[Interval Start]],ExecHub!B:B,AgentCallSummary[[#This Row],[Agent Name]])</f>
        <v>21</v>
      </c>
      <c r="P113" s="3">
        <f>SUMIFS(Declined!C:C,Declined!A:A,AgentCallSummary[[#This Row],[Interval Start]],Declined!B:B,AgentCallSummary[[#This Row],[Agent Name]])</f>
        <v>2</v>
      </c>
      <c r="Q113" s="3">
        <f>SUMIFS(Consent!C:C,Consent!A:A,AgentCallSummary[[#This Row],[Interval Start]],Consent!B:B,AgentCallSummary[[#This Row],[Agent Name]])</f>
        <v>4</v>
      </c>
      <c r="R113" s="3">
        <f>SUMIFS(Scottish!C:C,Scottish!A:A,AgentCallSummary[[#This Row],[Interval Start]],Scottish!B:B,AgentCallSummary[[#This Row],[Agent Name]])</f>
        <v>0</v>
      </c>
      <c r="S113" s="3">
        <f>SUMIFS(Transfer!C:C,Transfer!A:A,AgentCallSummary[[#This Row],[Interval Start]],Transfer!B:B,AgentCallSummary[[#This Row],[Agent Name]])</f>
        <v>1</v>
      </c>
      <c r="T113" s="4">
        <f>SUMIFS(Status!C:C,Status!A:A,AgentCallSummary[[#This Row],[Interval Start]],Status!B:B,AgentCallSummary[[#This Row],[Agent Name]])</f>
        <v>0.33401528935185187</v>
      </c>
      <c r="U113" s="4">
        <f>SUMIFS(Status!K:K,Status!A:A,AgentCallSummary[[#This Row],[Interval Start]],Status!B:B,AgentCallSummary[[#This Row],[Agent Name]])</f>
        <v>0.2595586689814815</v>
      </c>
      <c r="V113" s="4">
        <f>SUMIFS(Status!E:E,Status!A:A,AgentCallSummary[[#This Row],[Interval Start]],Status!B:B,AgentCallSummary[[#This Row],[Agent Name]])</f>
        <v>1.044287037037037E-2</v>
      </c>
    </row>
    <row r="114" spans="1:22" x14ac:dyDescent="0.35">
      <c r="A114" s="2">
        <v>44673</v>
      </c>
      <c r="B114" t="s">
        <v>2</v>
      </c>
      <c r="C114">
        <v>95</v>
      </c>
      <c r="D114">
        <v>3</v>
      </c>
      <c r="E114">
        <v>98</v>
      </c>
      <c r="F114" s="1">
        <v>0.18041319444444445</v>
      </c>
      <c r="G114" s="1">
        <v>1.8409490740740741E-3</v>
      </c>
      <c r="H114" s="1">
        <v>0.10911778935185185</v>
      </c>
      <c r="I114" s="1"/>
      <c r="J114" s="1">
        <v>5.417806712962963E-2</v>
      </c>
      <c r="M114" t="s">
        <v>23</v>
      </c>
      <c r="N114" s="3">
        <f>SUMIFS(Contact!C:C,Contact!A:A,AgentCallSummary[[#This Row],[Interval Start]],Contact!B:B,AgentCallSummary[[#This Row],[Agent Name]])</f>
        <v>33</v>
      </c>
      <c r="O114" s="3">
        <f>SUMIFS(ExecHub!C:C,ExecHub!A:A,AgentCallSummary[[#This Row],[Interval Start]],ExecHub!B:B,AgentCallSummary[[#This Row],[Agent Name]])</f>
        <v>27</v>
      </c>
      <c r="P114" s="3">
        <f>SUMIFS(Declined!C:C,Declined!A:A,AgentCallSummary[[#This Row],[Interval Start]],Declined!B:B,AgentCallSummary[[#This Row],[Agent Name]])</f>
        <v>6</v>
      </c>
      <c r="Q114" s="3">
        <f>SUMIFS(Consent!C:C,Consent!A:A,AgentCallSummary[[#This Row],[Interval Start]],Consent!B:B,AgentCallSummary[[#This Row],[Agent Name]])</f>
        <v>7</v>
      </c>
      <c r="R114" s="3">
        <f>SUMIFS(Scottish!C:C,Scottish!A:A,AgentCallSummary[[#This Row],[Interval Start]],Scottish!B:B,AgentCallSummary[[#This Row],[Agent Name]])</f>
        <v>0</v>
      </c>
      <c r="S114" s="3">
        <f>SUMIFS(Transfer!C:C,Transfer!A:A,AgentCallSummary[[#This Row],[Interval Start]],Transfer!B:B,AgentCallSummary[[#This Row],[Agent Name]])</f>
        <v>0</v>
      </c>
      <c r="T114" s="4">
        <f>SUMIFS(Status!C:C,Status!A:A,AgentCallSummary[[#This Row],[Interval Start]],Status!B:B,AgentCallSummary[[#This Row],[Agent Name]])</f>
        <v>0.36224820601851854</v>
      </c>
      <c r="U114" s="4">
        <f>SUMIFS(Status!K:K,Status!A:A,AgentCallSummary[[#This Row],[Interval Start]],Status!B:B,AgentCallSummary[[#This Row],[Agent Name]])</f>
        <v>0.27858482638888887</v>
      </c>
      <c r="V114" s="4">
        <f>SUMIFS(Status!E:E,Status!A:A,AgentCallSummary[[#This Row],[Interval Start]],Status!B:B,AgentCallSummary[[#This Row],[Agent Name]])</f>
        <v>3.6026041666666667E-3</v>
      </c>
    </row>
    <row r="115" spans="1:22" x14ac:dyDescent="0.35">
      <c r="A115" s="2">
        <v>44673</v>
      </c>
      <c r="B115" t="s">
        <v>3</v>
      </c>
      <c r="C115">
        <v>79</v>
      </c>
      <c r="E115">
        <v>79</v>
      </c>
      <c r="F115" s="1">
        <v>0.19579318287037037</v>
      </c>
      <c r="G115" s="1">
        <v>2.4783912037037036E-3</v>
      </c>
      <c r="H115" s="1">
        <v>0.14191092592592591</v>
      </c>
      <c r="I115" s="1">
        <v>2.4944328703703704E-3</v>
      </c>
      <c r="J115" s="1">
        <v>3.5792280092592596E-2</v>
      </c>
      <c r="K115">
        <v>3</v>
      </c>
      <c r="M115" t="s">
        <v>23</v>
      </c>
      <c r="N115" s="3">
        <f>SUMIFS(Contact!C:C,Contact!A:A,AgentCallSummary[[#This Row],[Interval Start]],Contact!B:B,AgentCallSummary[[#This Row],[Agent Name]])</f>
        <v>37</v>
      </c>
      <c r="O115" s="3">
        <f>SUMIFS(ExecHub!C:C,ExecHub!A:A,AgentCallSummary[[#This Row],[Interval Start]],ExecHub!B:B,AgentCallSummary[[#This Row],[Agent Name]])</f>
        <v>28</v>
      </c>
      <c r="P115" s="3">
        <f>SUMIFS(Declined!C:C,Declined!A:A,AgentCallSummary[[#This Row],[Interval Start]],Declined!B:B,AgentCallSummary[[#This Row],[Agent Name]])</f>
        <v>8</v>
      </c>
      <c r="Q115" s="3">
        <f>SUMIFS(Consent!C:C,Consent!A:A,AgentCallSummary[[#This Row],[Interval Start]],Consent!B:B,AgentCallSummary[[#This Row],[Agent Name]])</f>
        <v>4</v>
      </c>
      <c r="R115" s="3">
        <f>SUMIFS(Scottish!C:C,Scottish!A:A,AgentCallSummary[[#This Row],[Interval Start]],Scottish!B:B,AgentCallSummary[[#This Row],[Agent Name]])</f>
        <v>0</v>
      </c>
      <c r="S115" s="3">
        <f>SUMIFS(Transfer!C:C,Transfer!A:A,AgentCallSummary[[#This Row],[Interval Start]],Transfer!B:B,AgentCallSummary[[#This Row],[Agent Name]])</f>
        <v>0</v>
      </c>
      <c r="T115" s="4">
        <f>SUMIFS(Status!C:C,Status!A:A,AgentCallSummary[[#This Row],[Interval Start]],Status!B:B,AgentCallSummary[[#This Row],[Agent Name]])</f>
        <v>0.32144859953703703</v>
      </c>
      <c r="U115" s="4">
        <f>SUMIFS(Status!K:K,Status!A:A,AgentCallSummary[[#This Row],[Interval Start]],Status!B:B,AgentCallSummary[[#This Row],[Agent Name]])</f>
        <v>0.23812667824074074</v>
      </c>
      <c r="V115" s="4">
        <f>SUMIFS(Status!E:E,Status!A:A,AgentCallSummary[[#This Row],[Interval Start]],Status!B:B,AgentCallSummary[[#This Row],[Agent Name]])</f>
        <v>1.119630787037037E-2</v>
      </c>
    </row>
    <row r="116" spans="1:22" x14ac:dyDescent="0.35">
      <c r="A116" s="2">
        <v>44673</v>
      </c>
      <c r="B116" t="s">
        <v>5</v>
      </c>
      <c r="C116">
        <v>71</v>
      </c>
      <c r="D116">
        <v>17</v>
      </c>
      <c r="E116">
        <v>88</v>
      </c>
      <c r="F116" s="1">
        <v>0.16731887731481482</v>
      </c>
      <c r="G116" s="1">
        <v>1.9013425925925925E-3</v>
      </c>
      <c r="H116" s="1">
        <v>0.12382134259259259</v>
      </c>
      <c r="I116" s="1"/>
      <c r="J116" s="1">
        <v>2.8649039351851851E-2</v>
      </c>
      <c r="L116">
        <v>1</v>
      </c>
      <c r="M116" t="s">
        <v>23</v>
      </c>
      <c r="N116" s="3">
        <f>SUMIFS(Contact!C:C,Contact!A:A,AgentCallSummary[[#This Row],[Interval Start]],Contact!B:B,AgentCallSummary[[#This Row],[Agent Name]])</f>
        <v>32</v>
      </c>
      <c r="O116" s="3">
        <f>SUMIFS(ExecHub!C:C,ExecHub!A:A,AgentCallSummary[[#This Row],[Interval Start]],ExecHub!B:B,AgentCallSummary[[#This Row],[Agent Name]])</f>
        <v>21</v>
      </c>
      <c r="P116" s="3">
        <f>SUMIFS(Declined!C:C,Declined!A:A,AgentCallSummary[[#This Row],[Interval Start]],Declined!B:B,AgentCallSummary[[#This Row],[Agent Name]])</f>
        <v>6</v>
      </c>
      <c r="Q116" s="3">
        <f>SUMIFS(Consent!C:C,Consent!A:A,AgentCallSummary[[#This Row],[Interval Start]],Consent!B:B,AgentCallSummary[[#This Row],[Agent Name]])</f>
        <v>3</v>
      </c>
      <c r="R116" s="3">
        <f>SUMIFS(Scottish!C:C,Scottish!A:A,AgentCallSummary[[#This Row],[Interval Start]],Scottish!B:B,AgentCallSummary[[#This Row],[Agent Name]])</f>
        <v>1</v>
      </c>
      <c r="S116" s="3">
        <f>SUMIFS(Transfer!C:C,Transfer!A:A,AgentCallSummary[[#This Row],[Interval Start]],Transfer!B:B,AgentCallSummary[[#This Row],[Agent Name]])</f>
        <v>1</v>
      </c>
      <c r="T116" s="4">
        <f>SUMIFS(Status!C:C,Status!A:A,AgentCallSummary[[#This Row],[Interval Start]],Status!B:B,AgentCallSummary[[#This Row],[Agent Name]])</f>
        <v>0.35676106481481479</v>
      </c>
      <c r="U116" s="4">
        <f>SUMIFS(Status!K:K,Status!A:A,AgentCallSummary[[#This Row],[Interval Start]],Status!B:B,AgentCallSummary[[#This Row],[Agent Name]])</f>
        <v>0.17744156250000001</v>
      </c>
      <c r="V116" s="4">
        <f>SUMIFS(Status!E:E,Status!A:A,AgentCallSummary[[#This Row],[Interval Start]],Status!B:B,AgentCallSummary[[#This Row],[Agent Name]])</f>
        <v>6.8296226851851854E-2</v>
      </c>
    </row>
    <row r="117" spans="1:22" x14ac:dyDescent="0.35">
      <c r="A117" s="2">
        <v>44673</v>
      </c>
      <c r="B117" t="s">
        <v>11</v>
      </c>
      <c r="C117">
        <v>107</v>
      </c>
      <c r="E117">
        <v>113</v>
      </c>
      <c r="F117" s="1">
        <v>0.24327222222222222</v>
      </c>
      <c r="G117" s="1">
        <v>2.1528472222222222E-3</v>
      </c>
      <c r="H117" s="1">
        <v>0.14852555555555555</v>
      </c>
      <c r="I117" s="1">
        <v>1.6856712962962962E-3</v>
      </c>
      <c r="J117" s="1">
        <v>7.3404999999999998E-2</v>
      </c>
      <c r="K117">
        <v>1</v>
      </c>
      <c r="M117" t="s">
        <v>23</v>
      </c>
      <c r="N117" s="3">
        <f>SUMIFS(Contact!C:C,Contact!A:A,AgentCallSummary[[#This Row],[Interval Start]],Contact!B:B,AgentCallSummary[[#This Row],[Agent Name]])</f>
        <v>36</v>
      </c>
      <c r="O117" s="3">
        <f>SUMIFS(ExecHub!C:C,ExecHub!A:A,AgentCallSummary[[#This Row],[Interval Start]],ExecHub!B:B,AgentCallSummary[[#This Row],[Agent Name]])</f>
        <v>24</v>
      </c>
      <c r="P117" s="3">
        <f>SUMIFS(Declined!C:C,Declined!A:A,AgentCallSummary[[#This Row],[Interval Start]],Declined!B:B,AgentCallSummary[[#This Row],[Agent Name]])</f>
        <v>11</v>
      </c>
      <c r="Q117" s="3">
        <f>SUMIFS(Consent!C:C,Consent!A:A,AgentCallSummary[[#This Row],[Interval Start]],Consent!B:B,AgentCallSummary[[#This Row],[Agent Name]])</f>
        <v>3</v>
      </c>
      <c r="R117" s="3">
        <f>SUMIFS(Scottish!C:C,Scottish!A:A,AgentCallSummary[[#This Row],[Interval Start]],Scottish!B:B,AgentCallSummary[[#This Row],[Agent Name]])</f>
        <v>0</v>
      </c>
      <c r="S117" s="3">
        <f>SUMIFS(Transfer!C:C,Transfer!A:A,AgentCallSummary[[#This Row],[Interval Start]],Transfer!B:B,AgentCallSummary[[#This Row],[Agent Name]])</f>
        <v>0</v>
      </c>
      <c r="T117" s="4">
        <f>SUMIFS(Status!C:C,Status!A:A,AgentCallSummary[[#This Row],[Interval Start]],Status!B:B,AgentCallSummary[[#This Row],[Agent Name]])</f>
        <v>0.36186172453703702</v>
      </c>
      <c r="U117" s="4">
        <f>SUMIFS(Status!K:K,Status!A:A,AgentCallSummary[[#This Row],[Interval Start]],Status!B:B,AgentCallSummary[[#This Row],[Agent Name]])</f>
        <v>0.28623761574074075</v>
      </c>
      <c r="V117" s="4">
        <f>SUMIFS(Status!E:E,Status!A:A,AgentCallSummary[[#This Row],[Interval Start]],Status!B:B,AgentCallSummary[[#This Row],[Agent Name]])</f>
        <v>1.7104953703703702E-2</v>
      </c>
    </row>
    <row r="118" spans="1:22" x14ac:dyDescent="0.35">
      <c r="A118" s="2">
        <v>44673</v>
      </c>
      <c r="B118" t="s">
        <v>6</v>
      </c>
      <c r="D118">
        <v>21</v>
      </c>
      <c r="E118">
        <v>21</v>
      </c>
      <c r="F118" s="1">
        <v>8.9205532407407404E-2</v>
      </c>
      <c r="G118" s="1">
        <v>4.2478819444444448E-3</v>
      </c>
      <c r="H118" s="1">
        <v>6.1374976851851851E-2</v>
      </c>
      <c r="I118" s="1">
        <v>4.4267361111111113E-4</v>
      </c>
      <c r="J118" s="1">
        <v>2.7387881944444446E-2</v>
      </c>
      <c r="K118">
        <v>2</v>
      </c>
      <c r="L118">
        <v>2</v>
      </c>
      <c r="M118" t="s">
        <v>24</v>
      </c>
      <c r="N118" s="3">
        <f>SUMIFS(Contact!C:C,Contact!A:A,AgentCallSummary[[#This Row],[Interval Start]],Contact!B:B,AgentCallSummary[[#This Row],[Agent Name]])</f>
        <v>16</v>
      </c>
      <c r="O118" s="3">
        <f>SUMIFS(ExecHub!C:C,ExecHub!A:A,AgentCallSummary[[#This Row],[Interval Start]],ExecHub!B:B,AgentCallSummary[[#This Row],[Agent Name]])</f>
        <v>14</v>
      </c>
      <c r="P118" s="3">
        <f>SUMIFS(Declined!C:C,Declined!A:A,AgentCallSummary[[#This Row],[Interval Start]],Declined!B:B,AgentCallSummary[[#This Row],[Agent Name]])</f>
        <v>0</v>
      </c>
      <c r="Q118" s="3">
        <f>SUMIFS(Consent!C:C,Consent!A:A,AgentCallSummary[[#This Row],[Interval Start]],Consent!B:B,AgentCallSummary[[#This Row],[Agent Name]])</f>
        <v>2</v>
      </c>
      <c r="R118" s="3">
        <f>SUMIFS(Scottish!C:C,Scottish!A:A,AgentCallSummary[[#This Row],[Interval Start]],Scottish!B:B,AgentCallSummary[[#This Row],[Agent Name]])</f>
        <v>0</v>
      </c>
      <c r="S118" s="3">
        <f>SUMIFS(Transfer!C:C,Transfer!A:A,AgentCallSummary[[#This Row],[Interval Start]],Transfer!B:B,AgentCallSummary[[#This Row],[Agent Name]])</f>
        <v>2</v>
      </c>
      <c r="T118" s="4">
        <f>SUMIFS(Status!C:C,Status!A:A,AgentCallSummary[[#This Row],[Interval Start]],Status!B:B,AgentCallSummary[[#This Row],[Agent Name]])</f>
        <v>0.15948420138888889</v>
      </c>
      <c r="U118" s="4">
        <f>SUMIFS(Status!K:K,Status!A:A,AgentCallSummary[[#This Row],[Interval Start]],Status!B:B,AgentCallSummary[[#This Row],[Agent Name]])</f>
        <v>8.918555555555556E-2</v>
      </c>
      <c r="V118" s="4">
        <f>SUMIFS(Status!E:E,Status!A:A,AgentCallSummary[[#This Row],[Interval Start]],Status!B:B,AgentCallSummary[[#This Row],[Agent Name]])</f>
        <v>5.5738310185185186E-2</v>
      </c>
    </row>
    <row r="119" spans="1:22" x14ac:dyDescent="0.35">
      <c r="A119" s="2">
        <v>44673</v>
      </c>
      <c r="B119" t="s">
        <v>8</v>
      </c>
      <c r="C119">
        <v>153</v>
      </c>
      <c r="D119">
        <v>4</v>
      </c>
      <c r="E119">
        <v>157</v>
      </c>
      <c r="F119" s="1">
        <v>0.24896870370370369</v>
      </c>
      <c r="G119" s="1">
        <v>1.585787037037037E-3</v>
      </c>
      <c r="H119" s="1">
        <v>0.19560234953703703</v>
      </c>
      <c r="I119" s="1">
        <v>1.5782407407407406E-4</v>
      </c>
      <c r="J119" s="1">
        <v>2.5854687500000001E-2</v>
      </c>
      <c r="K119">
        <v>1</v>
      </c>
      <c r="L119">
        <v>1</v>
      </c>
      <c r="M119" t="s">
        <v>23</v>
      </c>
      <c r="N119" s="3">
        <f>SUMIFS(Contact!C:C,Contact!A:A,AgentCallSummary[[#This Row],[Interval Start]],Contact!B:B,AgentCallSummary[[#This Row],[Agent Name]])</f>
        <v>51</v>
      </c>
      <c r="O119" s="3">
        <f>SUMIFS(ExecHub!C:C,ExecHub!A:A,AgentCallSummary[[#This Row],[Interval Start]],ExecHub!B:B,AgentCallSummary[[#This Row],[Agent Name]])</f>
        <v>35</v>
      </c>
      <c r="P119" s="3">
        <f>SUMIFS(Declined!C:C,Declined!A:A,AgentCallSummary[[#This Row],[Interval Start]],Declined!B:B,AgentCallSummary[[#This Row],[Agent Name]])</f>
        <v>9</v>
      </c>
      <c r="Q119" s="3">
        <f>SUMIFS(Consent!C:C,Consent!A:A,AgentCallSummary[[#This Row],[Interval Start]],Consent!B:B,AgentCallSummary[[#This Row],[Agent Name]])</f>
        <v>11</v>
      </c>
      <c r="R119" s="3">
        <f>SUMIFS(Scottish!C:C,Scottish!A:A,AgentCallSummary[[#This Row],[Interval Start]],Scottish!B:B,AgentCallSummary[[#This Row],[Agent Name]])</f>
        <v>2</v>
      </c>
      <c r="S119" s="3">
        <f>SUMIFS(Transfer!C:C,Transfer!A:A,AgentCallSummary[[#This Row],[Interval Start]],Transfer!B:B,AgentCallSummary[[#This Row],[Agent Name]])</f>
        <v>1</v>
      </c>
      <c r="T119" s="4">
        <f>SUMIFS(Status!C:C,Status!A:A,AgentCallSummary[[#This Row],[Interval Start]],Status!B:B,AgentCallSummary[[#This Row],[Agent Name]])</f>
        <v>0.41384656250000001</v>
      </c>
      <c r="U119" s="4">
        <f>SUMIFS(Status!K:K,Status!A:A,AgentCallSummary[[#This Row],[Interval Start]],Status!B:B,AgentCallSummary[[#This Row],[Agent Name]])</f>
        <v>0.27733885416666665</v>
      </c>
      <c r="V119" s="4">
        <f>SUMIFS(Status!E:E,Status!A:A,AgentCallSummary[[#This Row],[Interval Start]],Status!B:B,AgentCallSummary[[#This Row],[Agent Name]])</f>
        <v>1.0251446759259259E-2</v>
      </c>
    </row>
    <row r="120" spans="1:22" x14ac:dyDescent="0.35">
      <c r="A120" s="2">
        <v>44673</v>
      </c>
      <c r="B120" t="s">
        <v>10</v>
      </c>
      <c r="C120">
        <v>129</v>
      </c>
      <c r="D120">
        <v>3</v>
      </c>
      <c r="E120">
        <v>132</v>
      </c>
      <c r="F120" s="1">
        <v>0.25560032407407407</v>
      </c>
      <c r="G120" s="1">
        <v>1.9363657407407407E-3</v>
      </c>
      <c r="H120" s="1">
        <v>8.4278506944444442E-2</v>
      </c>
      <c r="I120" s="1"/>
      <c r="J120" s="1">
        <v>0.15208385416666667</v>
      </c>
      <c r="M120" t="s">
        <v>23</v>
      </c>
      <c r="N120" s="3">
        <f>SUMIFS(Contact!C:C,Contact!A:A,AgentCallSummary[[#This Row],[Interval Start]],Contact!B:B,AgentCallSummary[[#This Row],[Agent Name]])</f>
        <v>38</v>
      </c>
      <c r="O120" s="3">
        <f>SUMIFS(ExecHub!C:C,ExecHub!A:A,AgentCallSummary[[#This Row],[Interval Start]],ExecHub!B:B,AgentCallSummary[[#This Row],[Agent Name]])</f>
        <v>27</v>
      </c>
      <c r="P120" s="3">
        <f>SUMIFS(Declined!C:C,Declined!A:A,AgentCallSummary[[#This Row],[Interval Start]],Declined!B:B,AgentCallSummary[[#This Row],[Agent Name]])</f>
        <v>11</v>
      </c>
      <c r="Q120" s="3">
        <f>SUMIFS(Consent!C:C,Consent!A:A,AgentCallSummary[[#This Row],[Interval Start]],Consent!B:B,AgentCallSummary[[#This Row],[Agent Name]])</f>
        <v>3</v>
      </c>
      <c r="R120" s="3">
        <f>SUMIFS(Scottish!C:C,Scottish!A:A,AgentCallSummary[[#This Row],[Interval Start]],Scottish!B:B,AgentCallSummary[[#This Row],[Agent Name]])</f>
        <v>0</v>
      </c>
      <c r="S120" s="3">
        <f>SUMIFS(Transfer!C:C,Transfer!A:A,AgentCallSummary[[#This Row],[Interval Start]],Transfer!B:B,AgentCallSummary[[#This Row],[Agent Name]])</f>
        <v>0</v>
      </c>
      <c r="T120" s="4">
        <f>SUMIFS(Status!C:C,Status!A:A,AgentCallSummary[[#This Row],[Interval Start]],Status!B:B,AgentCallSummary[[#This Row],[Agent Name]])</f>
        <v>0.32792093750000001</v>
      </c>
      <c r="U120" s="4">
        <f>SUMIFS(Status!K:K,Status!A:A,AgentCallSummary[[#This Row],[Interval Start]],Status!B:B,AgentCallSummary[[#This Row],[Agent Name]])</f>
        <v>0.26260445601851851</v>
      </c>
      <c r="V120" s="4">
        <f>SUMIFS(Status!E:E,Status!A:A,AgentCallSummary[[#This Row],[Interval Start]],Status!B:B,AgentCallSummary[[#This Row],[Agent Name]])</f>
        <v>1.4991967592592593E-2</v>
      </c>
    </row>
    <row r="121" spans="1:22" x14ac:dyDescent="0.35">
      <c r="A121" s="2">
        <v>44673</v>
      </c>
      <c r="B121" t="s">
        <v>25</v>
      </c>
      <c r="C121">
        <v>32</v>
      </c>
      <c r="D121">
        <v>16</v>
      </c>
      <c r="E121">
        <v>48</v>
      </c>
      <c r="F121" s="1">
        <v>0.12704097222222221</v>
      </c>
      <c r="G121" s="1">
        <v>2.6466782407407407E-3</v>
      </c>
      <c r="H121" s="1">
        <v>6.6585127314814821E-2</v>
      </c>
      <c r="I121" s="1">
        <v>6.1211805555555553E-4</v>
      </c>
      <c r="J121" s="1">
        <v>5.425877314814815E-2</v>
      </c>
      <c r="K121">
        <v>2</v>
      </c>
      <c r="L121">
        <v>1</v>
      </c>
      <c r="M121" t="s">
        <v>23</v>
      </c>
      <c r="N121" s="3">
        <f>SUMIFS(Contact!C:C,Contact!A:A,AgentCallSummary[[#This Row],[Interval Start]],Contact!B:B,AgentCallSummary[[#This Row],[Agent Name]])</f>
        <v>22</v>
      </c>
      <c r="O121" s="3">
        <f>SUMIFS(ExecHub!C:C,ExecHub!A:A,AgentCallSummary[[#This Row],[Interval Start]],ExecHub!B:B,AgentCallSummary[[#This Row],[Agent Name]])</f>
        <v>16</v>
      </c>
      <c r="P121" s="3">
        <f>SUMIFS(Declined!C:C,Declined!A:A,AgentCallSummary[[#This Row],[Interval Start]],Declined!B:B,AgentCallSummary[[#This Row],[Agent Name]])</f>
        <v>2</v>
      </c>
      <c r="Q121" s="3">
        <f>SUMIFS(Consent!C:C,Consent!A:A,AgentCallSummary[[#This Row],[Interval Start]],Consent!B:B,AgentCallSummary[[#This Row],[Agent Name]])</f>
        <v>4</v>
      </c>
      <c r="R121" s="3">
        <f>SUMIFS(Scottish!C:C,Scottish!A:A,AgentCallSummary[[#This Row],[Interval Start]],Scottish!B:B,AgentCallSummary[[#This Row],[Agent Name]])</f>
        <v>1</v>
      </c>
      <c r="S121" s="3">
        <f>SUMIFS(Transfer!C:C,Transfer!A:A,AgentCallSummary[[#This Row],[Interval Start]],Transfer!B:B,AgentCallSummary[[#This Row],[Agent Name]])</f>
        <v>2</v>
      </c>
      <c r="T121" s="4">
        <f>SUMIFS(Status!C:C,Status!A:A,AgentCallSummary[[#This Row],[Interval Start]],Status!B:B,AgentCallSummary[[#This Row],[Agent Name]])</f>
        <v>0.33641929398148146</v>
      </c>
      <c r="U121" s="4">
        <f>SUMIFS(Status!K:K,Status!A:A,AgentCallSummary[[#This Row],[Interval Start]],Status!B:B,AgentCallSummary[[#This Row],[Agent Name]])</f>
        <v>0.14542871527777779</v>
      </c>
      <c r="V121" s="4">
        <f>SUMIFS(Status!E:E,Status!A:A,AgentCallSummary[[#This Row],[Interval Start]],Status!B:B,AgentCallSummary[[#This Row],[Agent Name]])</f>
        <v>0.12061195601851851</v>
      </c>
    </row>
    <row r="122" spans="1:22" x14ac:dyDescent="0.35">
      <c r="A122" s="2">
        <v>44676</v>
      </c>
      <c r="B122" t="s">
        <v>2</v>
      </c>
      <c r="C122">
        <v>71</v>
      </c>
      <c r="D122">
        <v>4</v>
      </c>
      <c r="E122">
        <v>74</v>
      </c>
      <c r="F122" s="1">
        <v>0.1668454976851852</v>
      </c>
      <c r="G122" s="1">
        <v>2.2546643518518519E-3</v>
      </c>
      <c r="H122" s="1">
        <v>0.11832320601851852</v>
      </c>
      <c r="I122" s="1"/>
      <c r="J122" s="1">
        <v>3.5723912037037037E-2</v>
      </c>
      <c r="M122" t="s">
        <v>23</v>
      </c>
      <c r="N122" s="3">
        <f>SUMIFS(Contact!C:C,Contact!A:A,AgentCallSummary[[#This Row],[Interval Start]],Contact!B:B,AgentCallSummary[[#This Row],[Agent Name]])</f>
        <v>31</v>
      </c>
      <c r="O122" s="3">
        <f>SUMIFS(ExecHub!C:C,ExecHub!A:A,AgentCallSummary[[#This Row],[Interval Start]],ExecHub!B:B,AgentCallSummary[[#This Row],[Agent Name]])</f>
        <v>25</v>
      </c>
      <c r="P122" s="3">
        <f>SUMIFS(Declined!C:C,Declined!A:A,AgentCallSummary[[#This Row],[Interval Start]],Declined!B:B,AgentCallSummary[[#This Row],[Agent Name]])</f>
        <v>3</v>
      </c>
      <c r="Q122" s="3">
        <f>SUMIFS(Consent!C:C,Consent!A:A,AgentCallSummary[[#This Row],[Interval Start]],Consent!B:B,AgentCallSummary[[#This Row],[Agent Name]])</f>
        <v>5</v>
      </c>
      <c r="R122" s="3">
        <f>SUMIFS(Scottish!C:C,Scottish!A:A,AgentCallSummary[[#This Row],[Interval Start]],Scottish!B:B,AgentCallSummary[[#This Row],[Agent Name]])</f>
        <v>0</v>
      </c>
      <c r="S122" s="3">
        <f>SUMIFS(Transfer!C:C,Transfer!A:A,AgentCallSummary[[#This Row],[Interval Start]],Transfer!B:B,AgentCallSummary[[#This Row],[Agent Name]])</f>
        <v>0</v>
      </c>
      <c r="T122" s="4">
        <f>SUMIFS(Status!C:C,Status!A:A,AgentCallSummary[[#This Row],[Interval Start]],Status!B:B,AgentCallSummary[[#This Row],[Agent Name]])</f>
        <v>0.36406105324074073</v>
      </c>
      <c r="U122" s="4">
        <f>SUMIFS(Status!K:K,Status!A:A,AgentCallSummary[[#This Row],[Interval Start]],Status!B:B,AgentCallSummary[[#This Row],[Agent Name]])</f>
        <v>0.23994795138888889</v>
      </c>
      <c r="V122" s="4">
        <f>SUMIFS(Status!E:E,Status!A:A,AgentCallSummary[[#This Row],[Interval Start]],Status!B:B,AgentCallSummary[[#This Row],[Agent Name]])</f>
        <v>4.4301493055555557E-2</v>
      </c>
    </row>
    <row r="123" spans="1:22" x14ac:dyDescent="0.35">
      <c r="A123" s="2">
        <v>44676</v>
      </c>
      <c r="B123" t="s">
        <v>3</v>
      </c>
      <c r="C123">
        <v>73</v>
      </c>
      <c r="E123">
        <v>73</v>
      </c>
      <c r="F123" s="1">
        <v>0.23519398148148149</v>
      </c>
      <c r="G123" s="1">
        <v>3.2218287037037037E-3</v>
      </c>
      <c r="H123" s="1">
        <v>0.19526839120370371</v>
      </c>
      <c r="I123" s="1"/>
      <c r="J123" s="1">
        <v>2.7238020833333335E-2</v>
      </c>
      <c r="M123" t="s">
        <v>23</v>
      </c>
      <c r="N123" s="3">
        <f>SUMIFS(Contact!C:C,Contact!A:A,AgentCallSummary[[#This Row],[Interval Start]],Contact!B:B,AgentCallSummary[[#This Row],[Agent Name]])</f>
        <v>42</v>
      </c>
      <c r="O123" s="3">
        <f>SUMIFS(ExecHub!C:C,ExecHub!A:A,AgentCallSummary[[#This Row],[Interval Start]],ExecHub!B:B,AgentCallSummary[[#This Row],[Agent Name]])</f>
        <v>29</v>
      </c>
      <c r="P123" s="3">
        <f>SUMIFS(Declined!C:C,Declined!A:A,AgentCallSummary[[#This Row],[Interval Start]],Declined!B:B,AgentCallSummary[[#This Row],[Agent Name]])</f>
        <v>12</v>
      </c>
      <c r="Q123" s="3">
        <f>SUMIFS(Consent!C:C,Consent!A:A,AgentCallSummary[[#This Row],[Interval Start]],Consent!B:B,AgentCallSummary[[#This Row],[Agent Name]])</f>
        <v>5</v>
      </c>
      <c r="R123" s="3">
        <f>SUMIFS(Scottish!C:C,Scottish!A:A,AgentCallSummary[[#This Row],[Interval Start]],Scottish!B:B,AgentCallSummary[[#This Row],[Agent Name]])</f>
        <v>0</v>
      </c>
      <c r="S123" s="3">
        <f>SUMIFS(Transfer!C:C,Transfer!A:A,AgentCallSummary[[#This Row],[Interval Start]],Transfer!B:B,AgentCallSummary[[#This Row],[Agent Name]])</f>
        <v>0</v>
      </c>
      <c r="T123" s="4">
        <f>SUMIFS(Status!C:C,Status!A:A,AgentCallSummary[[#This Row],[Interval Start]],Status!B:B,AgentCallSummary[[#This Row],[Agent Name]])</f>
        <v>0.3352906365740741</v>
      </c>
      <c r="U123" s="4">
        <f>SUMIFS(Status!K:K,Status!A:A,AgentCallSummary[[#This Row],[Interval Start]],Status!B:B,AgentCallSummary[[#This Row],[Agent Name]])</f>
        <v>0.27140524305555558</v>
      </c>
      <c r="V123" s="4">
        <f>SUMIFS(Status!E:E,Status!A:A,AgentCallSummary[[#This Row],[Interval Start]],Status!B:B,AgentCallSummary[[#This Row],[Agent Name]])</f>
        <v>8.707372685185186E-3</v>
      </c>
    </row>
    <row r="124" spans="1:22" x14ac:dyDescent="0.35">
      <c r="A124" s="2">
        <v>44676</v>
      </c>
      <c r="B124" t="s">
        <v>4</v>
      </c>
      <c r="C124">
        <v>41</v>
      </c>
      <c r="D124">
        <v>20</v>
      </c>
      <c r="E124">
        <v>61</v>
      </c>
      <c r="F124" s="1">
        <v>0.15825030092592593</v>
      </c>
      <c r="G124" s="1">
        <v>2.5942592592592593E-3</v>
      </c>
      <c r="H124" s="1">
        <v>0.11394460648148148</v>
      </c>
      <c r="I124" s="1"/>
      <c r="J124" s="1">
        <v>3.5975694444444442E-2</v>
      </c>
      <c r="M124" t="s">
        <v>23</v>
      </c>
      <c r="N124" s="3">
        <f>SUMIFS(Contact!C:C,Contact!A:A,AgentCallSummary[[#This Row],[Interval Start]],Contact!B:B,AgentCallSummary[[#This Row],[Agent Name]])</f>
        <v>29</v>
      </c>
      <c r="O124" s="3">
        <f>SUMIFS(ExecHub!C:C,ExecHub!A:A,AgentCallSummary[[#This Row],[Interval Start]],ExecHub!B:B,AgentCallSummary[[#This Row],[Agent Name]])</f>
        <v>27</v>
      </c>
      <c r="P124" s="3">
        <f>SUMIFS(Declined!C:C,Declined!A:A,AgentCallSummary[[#This Row],[Interval Start]],Declined!B:B,AgentCallSummary[[#This Row],[Agent Name]])</f>
        <v>2</v>
      </c>
      <c r="Q124" s="3">
        <f>SUMIFS(Consent!C:C,Consent!A:A,AgentCallSummary[[#This Row],[Interval Start]],Consent!B:B,AgentCallSummary[[#This Row],[Agent Name]])</f>
        <v>7</v>
      </c>
      <c r="R124" s="3">
        <f>SUMIFS(Scottish!C:C,Scottish!A:A,AgentCallSummary[[#This Row],[Interval Start]],Scottish!B:B,AgentCallSummary[[#This Row],[Agent Name]])</f>
        <v>0</v>
      </c>
      <c r="S124" s="3">
        <f>SUMIFS(Transfer!C:C,Transfer!A:A,AgentCallSummary[[#This Row],[Interval Start]],Transfer!B:B,AgentCallSummary[[#This Row],[Agent Name]])</f>
        <v>0</v>
      </c>
      <c r="T124" s="4">
        <f>SUMIFS(Status!C:C,Status!A:A,AgentCallSummary[[#This Row],[Interval Start]],Status!B:B,AgentCallSummary[[#This Row],[Agent Name]])</f>
        <v>0.33497971064814813</v>
      </c>
      <c r="U124" s="4">
        <f>SUMIFS(Status!K:K,Status!A:A,AgentCallSummary[[#This Row],[Interval Start]],Status!B:B,AgentCallSummary[[#This Row],[Agent Name]])</f>
        <v>0.16721581018518519</v>
      </c>
      <c r="V124" s="4">
        <f>SUMIFS(Status!E:E,Status!A:A,AgentCallSummary[[#This Row],[Interval Start]],Status!B:B,AgentCallSummary[[#This Row],[Agent Name]])</f>
        <v>0.109936875</v>
      </c>
    </row>
    <row r="125" spans="1:22" x14ac:dyDescent="0.35">
      <c r="A125" s="2">
        <v>44676</v>
      </c>
      <c r="B125" t="s">
        <v>5</v>
      </c>
      <c r="C125">
        <v>9</v>
      </c>
      <c r="E125">
        <v>9</v>
      </c>
      <c r="F125" s="1">
        <v>2.9038993055555556E-2</v>
      </c>
      <c r="G125" s="1">
        <v>3.2265509259259261E-3</v>
      </c>
      <c r="H125" s="1">
        <v>1.9976087962962963E-2</v>
      </c>
      <c r="I125" s="1"/>
      <c r="J125" s="1">
        <v>7.9399999999999991E-3</v>
      </c>
      <c r="M125" t="s">
        <v>23</v>
      </c>
      <c r="N125" s="3">
        <f>SUMIFS(Contact!C:C,Contact!A:A,AgentCallSummary[[#This Row],[Interval Start]],Contact!B:B,AgentCallSummary[[#This Row],[Agent Name]])</f>
        <v>6</v>
      </c>
      <c r="O125" s="3">
        <f>SUMIFS(ExecHub!C:C,ExecHub!A:A,AgentCallSummary[[#This Row],[Interval Start]],ExecHub!B:B,AgentCallSummary[[#This Row],[Agent Name]])</f>
        <v>5</v>
      </c>
      <c r="P125" s="3">
        <f>SUMIFS(Declined!C:C,Declined!A:A,AgentCallSummary[[#This Row],[Interval Start]],Declined!B:B,AgentCallSummary[[#This Row],[Agent Name]])</f>
        <v>0</v>
      </c>
      <c r="Q125" s="3">
        <f>SUMIFS(Consent!C:C,Consent!A:A,AgentCallSummary[[#This Row],[Interval Start]],Consent!B:B,AgentCallSummary[[#This Row],[Agent Name]])</f>
        <v>2</v>
      </c>
      <c r="R125" s="3">
        <f>SUMIFS(Scottish!C:C,Scottish!A:A,AgentCallSummary[[#This Row],[Interval Start]],Scottish!B:B,AgentCallSummary[[#This Row],[Agent Name]])</f>
        <v>0</v>
      </c>
      <c r="S125" s="3">
        <f>SUMIFS(Transfer!C:C,Transfer!A:A,AgentCallSummary[[#This Row],[Interval Start]],Transfer!B:B,AgentCallSummary[[#This Row],[Agent Name]])</f>
        <v>1</v>
      </c>
      <c r="T125" s="4">
        <f>SUMIFS(Status!C:C,Status!A:A,AgentCallSummary[[#This Row],[Interval Start]],Status!B:B,AgentCallSummary[[#This Row],[Agent Name]])</f>
        <v>6.9406574074074079E-2</v>
      </c>
      <c r="U125" s="4">
        <f>SUMIFS(Status!K:K,Status!A:A,AgentCallSummary[[#This Row],[Interval Start]],Status!B:B,AgentCallSummary[[#This Row],[Agent Name]])</f>
        <v>3.0457418981481483E-2</v>
      </c>
      <c r="V125" s="4">
        <f>SUMIFS(Status!E:E,Status!A:A,AgentCallSummary[[#This Row],[Interval Start]],Status!B:B,AgentCallSummary[[#This Row],[Agent Name]])</f>
        <v>2.9447916666666668E-4</v>
      </c>
    </row>
    <row r="126" spans="1:22" x14ac:dyDescent="0.35">
      <c r="A126" s="2">
        <v>44676</v>
      </c>
      <c r="B126" t="s">
        <v>11</v>
      </c>
      <c r="C126">
        <v>88</v>
      </c>
      <c r="E126">
        <v>93</v>
      </c>
      <c r="F126" s="1">
        <v>0.24825849537037037</v>
      </c>
      <c r="G126" s="1">
        <v>2.6694444444444443E-3</v>
      </c>
      <c r="H126" s="1">
        <v>0.18741744212962963</v>
      </c>
      <c r="I126" s="1"/>
      <c r="J126" s="1">
        <v>4.5925173611111113E-2</v>
      </c>
      <c r="M126" t="s">
        <v>23</v>
      </c>
      <c r="N126" s="3">
        <f>SUMIFS(Contact!C:C,Contact!A:A,AgentCallSummary[[#This Row],[Interval Start]],Contact!B:B,AgentCallSummary[[#This Row],[Agent Name]])</f>
        <v>45</v>
      </c>
      <c r="O126" s="3">
        <f>SUMIFS(ExecHub!C:C,ExecHub!A:A,AgentCallSummary[[#This Row],[Interval Start]],ExecHub!B:B,AgentCallSummary[[#This Row],[Agent Name]])</f>
        <v>28</v>
      </c>
      <c r="P126" s="3">
        <f>SUMIFS(Declined!C:C,Declined!A:A,AgentCallSummary[[#This Row],[Interval Start]],Declined!B:B,AgentCallSummary[[#This Row],[Agent Name]])</f>
        <v>14</v>
      </c>
      <c r="Q126" s="3">
        <f>SUMIFS(Consent!C:C,Consent!A:A,AgentCallSummary[[#This Row],[Interval Start]],Consent!B:B,AgentCallSummary[[#This Row],[Agent Name]])</f>
        <v>6</v>
      </c>
      <c r="R126" s="3">
        <f>SUMIFS(Scottish!C:C,Scottish!A:A,AgentCallSummary[[#This Row],[Interval Start]],Scottish!B:B,AgentCallSummary[[#This Row],[Agent Name]])</f>
        <v>0</v>
      </c>
      <c r="S126" s="3">
        <f>SUMIFS(Transfer!C:C,Transfer!A:A,AgentCallSummary[[#This Row],[Interval Start]],Transfer!B:B,AgentCallSummary[[#This Row],[Agent Name]])</f>
        <v>0</v>
      </c>
      <c r="T126" s="4">
        <f>SUMIFS(Status!C:C,Status!A:A,AgentCallSummary[[#This Row],[Interval Start]],Status!B:B,AgentCallSummary[[#This Row],[Agent Name]])</f>
        <v>0.34384462962962964</v>
      </c>
      <c r="U126" s="4">
        <f>SUMIFS(Status!K:K,Status!A:A,AgentCallSummary[[#This Row],[Interval Start]],Status!B:B,AgentCallSummary[[#This Row],[Agent Name]])</f>
        <v>0.27921429398148145</v>
      </c>
      <c r="V126" s="4">
        <f>SUMIFS(Status!E:E,Status!A:A,AgentCallSummary[[#This Row],[Interval Start]],Status!B:B,AgentCallSummary[[#This Row],[Agent Name]])</f>
        <v>9.7948611111111118E-3</v>
      </c>
    </row>
    <row r="127" spans="1:22" x14ac:dyDescent="0.35">
      <c r="A127" s="2">
        <v>44676</v>
      </c>
      <c r="B127" t="s">
        <v>9</v>
      </c>
      <c r="C127">
        <v>70</v>
      </c>
      <c r="D127">
        <v>3</v>
      </c>
      <c r="E127">
        <v>73</v>
      </c>
      <c r="F127" s="1">
        <v>0.23467902777777777</v>
      </c>
      <c r="G127" s="1">
        <v>3.2147800925925924E-3</v>
      </c>
      <c r="H127" s="1">
        <v>0.17216428240740742</v>
      </c>
      <c r="I127" s="1"/>
      <c r="J127" s="1">
        <v>5.0001967592592594E-2</v>
      </c>
      <c r="L127">
        <v>1</v>
      </c>
      <c r="M127" t="s">
        <v>23</v>
      </c>
      <c r="N127" s="3">
        <f>SUMIFS(Contact!C:C,Contact!A:A,AgentCallSummary[[#This Row],[Interval Start]],Contact!B:B,AgentCallSummary[[#This Row],[Agent Name]])</f>
        <v>36</v>
      </c>
      <c r="O127" s="3">
        <f>SUMIFS(ExecHub!C:C,ExecHub!A:A,AgentCallSummary[[#This Row],[Interval Start]],ExecHub!B:B,AgentCallSummary[[#This Row],[Agent Name]])</f>
        <v>32</v>
      </c>
      <c r="P127" s="3">
        <f>SUMIFS(Declined!C:C,Declined!A:A,AgentCallSummary[[#This Row],[Interval Start]],Declined!B:B,AgentCallSummary[[#This Row],[Agent Name]])</f>
        <v>0</v>
      </c>
      <c r="Q127" s="3">
        <f>SUMIFS(Consent!C:C,Consent!A:A,AgentCallSummary[[#This Row],[Interval Start]],Consent!B:B,AgentCallSummary[[#This Row],[Agent Name]])</f>
        <v>5</v>
      </c>
      <c r="R127" s="3">
        <f>SUMIFS(Scottish!C:C,Scottish!A:A,AgentCallSummary[[#This Row],[Interval Start]],Scottish!B:B,AgentCallSummary[[#This Row],[Agent Name]])</f>
        <v>0</v>
      </c>
      <c r="S127" s="3">
        <f>SUMIFS(Transfer!C:C,Transfer!A:A,AgentCallSummary[[#This Row],[Interval Start]],Transfer!B:B,AgentCallSummary[[#This Row],[Agent Name]])</f>
        <v>2</v>
      </c>
      <c r="T127" s="4">
        <f>SUMIFS(Status!C:C,Status!A:A,AgentCallSummary[[#This Row],[Interval Start]],Status!B:B,AgentCallSummary[[#This Row],[Agent Name]])</f>
        <v>0.33955106481481484</v>
      </c>
      <c r="U127" s="4">
        <f>SUMIFS(Status!K:K,Status!A:A,AgentCallSummary[[#This Row],[Interval Start]],Status!B:B,AgentCallSummary[[#This Row],[Agent Name]])</f>
        <v>0.26990385416666668</v>
      </c>
      <c r="V127" s="4">
        <f>SUMIFS(Status!E:E,Status!A:A,AgentCallSummary[[#This Row],[Interval Start]],Status!B:B,AgentCallSummary[[#This Row],[Agent Name]])</f>
        <v>1.5527592592592593E-2</v>
      </c>
    </row>
    <row r="128" spans="1:22" x14ac:dyDescent="0.35">
      <c r="A128" s="2">
        <v>44676</v>
      </c>
      <c r="B128" t="s">
        <v>25</v>
      </c>
      <c r="C128">
        <v>86</v>
      </c>
      <c r="D128">
        <v>3</v>
      </c>
      <c r="E128">
        <v>89</v>
      </c>
      <c r="F128" s="1">
        <v>0.26788048611111109</v>
      </c>
      <c r="G128" s="1">
        <v>3.0098842592592595E-3</v>
      </c>
      <c r="H128" s="1">
        <v>0.15883789351851851</v>
      </c>
      <c r="I128" s="1">
        <v>5.8356481481481486E-4</v>
      </c>
      <c r="J128" s="1">
        <v>9.3848078703703708E-2</v>
      </c>
      <c r="K128">
        <v>2</v>
      </c>
      <c r="L128">
        <v>2</v>
      </c>
      <c r="M128" t="s">
        <v>23</v>
      </c>
      <c r="N128" s="3">
        <f>SUMIFS(Contact!C:C,Contact!A:A,AgentCallSummary[[#This Row],[Interval Start]],Contact!B:B,AgentCallSummary[[#This Row],[Agent Name]])</f>
        <v>45</v>
      </c>
      <c r="O128" s="3">
        <f>SUMIFS(ExecHub!C:C,ExecHub!A:A,AgentCallSummary[[#This Row],[Interval Start]],ExecHub!B:B,AgentCallSummary[[#This Row],[Agent Name]])</f>
        <v>41</v>
      </c>
      <c r="P128" s="3">
        <f>SUMIFS(Declined!C:C,Declined!A:A,AgentCallSummary[[#This Row],[Interval Start]],Declined!B:B,AgentCallSummary[[#This Row],[Agent Name]])</f>
        <v>1</v>
      </c>
      <c r="Q128" s="3">
        <f>SUMIFS(Consent!C:C,Consent!A:A,AgentCallSummary[[#This Row],[Interval Start]],Consent!B:B,AgentCallSummary[[#This Row],[Agent Name]])</f>
        <v>4</v>
      </c>
      <c r="R128" s="3">
        <f>SUMIFS(Scottish!C:C,Scottish!A:A,AgentCallSummary[[#This Row],[Interval Start]],Scottish!B:B,AgentCallSummary[[#This Row],[Agent Name]])</f>
        <v>0</v>
      </c>
      <c r="S128" s="3">
        <f>SUMIFS(Transfer!C:C,Transfer!A:A,AgentCallSummary[[#This Row],[Interval Start]],Transfer!B:B,AgentCallSummary[[#This Row],[Agent Name]])</f>
        <v>2</v>
      </c>
      <c r="T128" s="4">
        <f>SUMIFS(Status!C:C,Status!A:A,AgentCallSummary[[#This Row],[Interval Start]],Status!B:B,AgentCallSummary[[#This Row],[Agent Name]])</f>
        <v>0.33632721064814813</v>
      </c>
      <c r="U128" s="4">
        <f>SUMIFS(Status!K:K,Status!A:A,AgentCallSummary[[#This Row],[Interval Start]],Status!B:B,AgentCallSummary[[#This Row],[Agent Name]])</f>
        <v>0.29036864583333333</v>
      </c>
      <c r="V128" s="4">
        <f>SUMIFS(Status!E:E,Status!A:A,AgentCallSummary[[#This Row],[Interval Start]],Status!B:B,AgentCallSummary[[#This Row],[Agent Name]])</f>
        <v>6.3176041666666667E-3</v>
      </c>
    </row>
    <row r="129" spans="1:22" x14ac:dyDescent="0.35">
      <c r="A129" s="2">
        <v>44677</v>
      </c>
      <c r="B129" t="s">
        <v>2</v>
      </c>
      <c r="C129">
        <v>42</v>
      </c>
      <c r="D129">
        <v>19</v>
      </c>
      <c r="E129">
        <v>61</v>
      </c>
      <c r="F129" s="1">
        <v>0.13555111111111112</v>
      </c>
      <c r="G129" s="1">
        <v>2.2221412037037036E-3</v>
      </c>
      <c r="H129" s="1">
        <v>8.626280092592592E-2</v>
      </c>
      <c r="I129" s="1"/>
      <c r="J129" s="1">
        <v>4.1258784722222219E-2</v>
      </c>
      <c r="M129" t="s">
        <v>23</v>
      </c>
      <c r="N129" s="3">
        <f>SUMIFS(Contact!C:C,Contact!A:A,AgentCallSummary[[#This Row],[Interval Start]],Contact!B:B,AgentCallSummary[[#This Row],[Agent Name]])</f>
        <v>28</v>
      </c>
      <c r="O129" s="3">
        <f>SUMIFS(ExecHub!C:C,ExecHub!A:A,AgentCallSummary[[#This Row],[Interval Start]],ExecHub!B:B,AgentCallSummary[[#This Row],[Agent Name]])</f>
        <v>18</v>
      </c>
      <c r="P129" s="3">
        <f>SUMIFS(Declined!C:C,Declined!A:A,AgentCallSummary[[#This Row],[Interval Start]],Declined!B:B,AgentCallSummary[[#This Row],[Agent Name]])</f>
        <v>7</v>
      </c>
      <c r="Q129" s="3">
        <f>SUMIFS(Consent!C:C,Consent!A:A,AgentCallSummary[[#This Row],[Interval Start]],Consent!B:B,AgentCallSummary[[#This Row],[Agent Name]])</f>
        <v>2</v>
      </c>
      <c r="R129" s="3">
        <f>SUMIFS(Scottish!C:C,Scottish!A:A,AgentCallSummary[[#This Row],[Interval Start]],Scottish!B:B,AgentCallSummary[[#This Row],[Agent Name]])</f>
        <v>1</v>
      </c>
      <c r="S129" s="3">
        <f>SUMIFS(Transfer!C:C,Transfer!A:A,AgentCallSummary[[#This Row],[Interval Start]],Transfer!B:B,AgentCallSummary[[#This Row],[Agent Name]])</f>
        <v>0</v>
      </c>
      <c r="T129" s="4">
        <f>SUMIFS(Status!C:C,Status!A:A,AgentCallSummary[[#This Row],[Interval Start]],Status!B:B,AgentCallSummary[[#This Row],[Agent Name]])</f>
        <v>0.3787945601851852</v>
      </c>
      <c r="U129" s="4">
        <f>SUMIFS(Status!K:K,Status!A:A,AgentCallSummary[[#This Row],[Interval Start]],Status!B:B,AgentCallSummary[[#This Row],[Agent Name]])</f>
        <v>0.17812283564814815</v>
      </c>
      <c r="V129" s="4">
        <f>SUMIFS(Status!E:E,Status!A:A,AgentCallSummary[[#This Row],[Interval Start]],Status!B:B,AgentCallSummary[[#This Row],[Agent Name]])</f>
        <v>0.12054180555555556</v>
      </c>
    </row>
    <row r="130" spans="1:22" x14ac:dyDescent="0.35">
      <c r="A130" s="2">
        <v>44677</v>
      </c>
      <c r="B130" t="s">
        <v>3</v>
      </c>
      <c r="C130">
        <v>91</v>
      </c>
      <c r="E130">
        <v>91</v>
      </c>
      <c r="F130" s="1">
        <v>0.1738714236111111</v>
      </c>
      <c r="G130" s="1">
        <v>1.9106712962962964E-3</v>
      </c>
      <c r="H130" s="1">
        <v>0.12540372685185186</v>
      </c>
      <c r="I130" s="1">
        <v>4.2912037037037034E-4</v>
      </c>
      <c r="J130" s="1">
        <v>3.2883078703703703E-2</v>
      </c>
      <c r="K130">
        <v>1</v>
      </c>
      <c r="M130" t="s">
        <v>23</v>
      </c>
      <c r="N130" s="3">
        <f>SUMIFS(Contact!C:C,Contact!A:A,AgentCallSummary[[#This Row],[Interval Start]],Contact!B:B,AgentCallSummary[[#This Row],[Agent Name]])</f>
        <v>26</v>
      </c>
      <c r="O130" s="3">
        <f>SUMIFS(ExecHub!C:C,ExecHub!A:A,AgentCallSummary[[#This Row],[Interval Start]],ExecHub!B:B,AgentCallSummary[[#This Row],[Agent Name]])</f>
        <v>17</v>
      </c>
      <c r="P130" s="3">
        <f>SUMIFS(Declined!C:C,Declined!A:A,AgentCallSummary[[#This Row],[Interval Start]],Declined!B:B,AgentCallSummary[[#This Row],[Agent Name]])</f>
        <v>9</v>
      </c>
      <c r="Q130" s="3">
        <f>SUMIFS(Consent!C:C,Consent!A:A,AgentCallSummary[[#This Row],[Interval Start]],Consent!B:B,AgentCallSummary[[#This Row],[Agent Name]])</f>
        <v>5</v>
      </c>
      <c r="R130" s="3">
        <f>SUMIFS(Scottish!C:C,Scottish!A:A,AgentCallSummary[[#This Row],[Interval Start]],Scottish!B:B,AgentCallSummary[[#This Row],[Agent Name]])</f>
        <v>0</v>
      </c>
      <c r="S130" s="3">
        <f>SUMIFS(Transfer!C:C,Transfer!A:A,AgentCallSummary[[#This Row],[Interval Start]],Transfer!B:B,AgentCallSummary[[#This Row],[Agent Name]])</f>
        <v>0</v>
      </c>
      <c r="T130" s="4">
        <f>SUMIFS(Status!C:C,Status!A:A,AgentCallSummary[[#This Row],[Interval Start]],Status!B:B,AgentCallSummary[[#This Row],[Agent Name]])</f>
        <v>0.32171413194444443</v>
      </c>
      <c r="U130" s="4">
        <f>SUMIFS(Status!K:K,Status!A:A,AgentCallSummary[[#This Row],[Interval Start]],Status!B:B,AgentCallSummary[[#This Row],[Agent Name]])</f>
        <v>0.24633854166666666</v>
      </c>
      <c r="V130" s="4">
        <f>SUMIFS(Status!E:E,Status!A:A,AgentCallSummary[[#This Row],[Interval Start]],Status!B:B,AgentCallSummary[[#This Row],[Agent Name]])</f>
        <v>5.0978240740740741E-3</v>
      </c>
    </row>
    <row r="131" spans="1:22" x14ac:dyDescent="0.35">
      <c r="A131" s="2">
        <v>44677</v>
      </c>
      <c r="B131" t="s">
        <v>4</v>
      </c>
      <c r="C131">
        <v>80</v>
      </c>
      <c r="D131">
        <v>2</v>
      </c>
      <c r="E131">
        <v>82</v>
      </c>
      <c r="F131" s="1">
        <v>0.18873954861111111</v>
      </c>
      <c r="G131" s="1">
        <v>2.3017013888888887E-3</v>
      </c>
      <c r="H131" s="1">
        <v>0.11872918981481481</v>
      </c>
      <c r="I131" s="1"/>
      <c r="J131" s="1">
        <v>5.6799131944444442E-2</v>
      </c>
      <c r="M131" t="s">
        <v>23</v>
      </c>
      <c r="N131" s="3">
        <f>SUMIFS(Contact!C:C,Contact!A:A,AgentCallSummary[[#This Row],[Interval Start]],Contact!B:B,AgentCallSummary[[#This Row],[Agent Name]])</f>
        <v>28</v>
      </c>
      <c r="O131" s="3">
        <f>SUMIFS(ExecHub!C:C,ExecHub!A:A,AgentCallSummary[[#This Row],[Interval Start]],ExecHub!B:B,AgentCallSummary[[#This Row],[Agent Name]])</f>
        <v>20</v>
      </c>
      <c r="P131" s="3">
        <f>SUMIFS(Declined!C:C,Declined!A:A,AgentCallSummary[[#This Row],[Interval Start]],Declined!B:B,AgentCallSummary[[#This Row],[Agent Name]])</f>
        <v>5</v>
      </c>
      <c r="Q131" s="3">
        <f>SUMIFS(Consent!C:C,Consent!A:A,AgentCallSummary[[#This Row],[Interval Start]],Consent!B:B,AgentCallSummary[[#This Row],[Agent Name]])</f>
        <v>10</v>
      </c>
      <c r="R131" s="3">
        <f>SUMIFS(Scottish!C:C,Scottish!A:A,AgentCallSummary[[#This Row],[Interval Start]],Scottish!B:B,AgentCallSummary[[#This Row],[Agent Name]])</f>
        <v>1</v>
      </c>
      <c r="S131" s="3">
        <f>SUMIFS(Transfer!C:C,Transfer!A:A,AgentCallSummary[[#This Row],[Interval Start]],Transfer!B:B,AgentCallSummary[[#This Row],[Agent Name]])</f>
        <v>0</v>
      </c>
      <c r="T131" s="4">
        <f>SUMIFS(Status!C:C,Status!A:A,AgentCallSummary[[#This Row],[Interval Start]],Status!B:B,AgentCallSummary[[#This Row],[Agent Name]])</f>
        <v>0.3309375810185185</v>
      </c>
      <c r="U131" s="4">
        <f>SUMIFS(Status!K:K,Status!A:A,AgentCallSummary[[#This Row],[Interval Start]],Status!B:B,AgentCallSummary[[#This Row],[Agent Name]])</f>
        <v>0.20547592592592592</v>
      </c>
      <c r="V131" s="4">
        <f>SUMIFS(Status!E:E,Status!A:A,AgentCallSummary[[#This Row],[Interval Start]],Status!B:B,AgentCallSummary[[#This Row],[Agent Name]])</f>
        <v>3.4493067129629629E-2</v>
      </c>
    </row>
    <row r="132" spans="1:22" x14ac:dyDescent="0.35">
      <c r="A132" s="2">
        <v>44677</v>
      </c>
      <c r="B132" t="s">
        <v>11</v>
      </c>
      <c r="C132">
        <v>100</v>
      </c>
      <c r="E132">
        <v>105</v>
      </c>
      <c r="F132" s="1">
        <v>0.22302886574074074</v>
      </c>
      <c r="G132" s="1">
        <v>2.1240740740740742E-3</v>
      </c>
      <c r="H132" s="1">
        <v>0.15073667824074075</v>
      </c>
      <c r="I132" s="1">
        <v>9.0321759259259261E-4</v>
      </c>
      <c r="J132" s="1">
        <v>5.4914363425925927E-2</v>
      </c>
      <c r="K132">
        <v>2</v>
      </c>
      <c r="M132" t="s">
        <v>23</v>
      </c>
      <c r="N132" s="3">
        <f>SUMIFS(Contact!C:C,Contact!A:A,AgentCallSummary[[#This Row],[Interval Start]],Contact!B:B,AgentCallSummary[[#This Row],[Agent Name]])</f>
        <v>38</v>
      </c>
      <c r="O132" s="3">
        <f>SUMIFS(ExecHub!C:C,ExecHub!A:A,AgentCallSummary[[#This Row],[Interval Start]],ExecHub!B:B,AgentCallSummary[[#This Row],[Agent Name]])</f>
        <v>28</v>
      </c>
      <c r="P132" s="3">
        <f>SUMIFS(Declined!C:C,Declined!A:A,AgentCallSummary[[#This Row],[Interval Start]],Declined!B:B,AgentCallSummary[[#This Row],[Agent Name]])</f>
        <v>10</v>
      </c>
      <c r="Q132" s="3">
        <f>SUMIFS(Consent!C:C,Consent!A:A,AgentCallSummary[[#This Row],[Interval Start]],Consent!B:B,AgentCallSummary[[#This Row],[Agent Name]])</f>
        <v>4</v>
      </c>
      <c r="R132" s="3">
        <f>SUMIFS(Scottish!C:C,Scottish!A:A,AgentCallSummary[[#This Row],[Interval Start]],Scottish!B:B,AgentCallSummary[[#This Row],[Agent Name]])</f>
        <v>0</v>
      </c>
      <c r="S132" s="3">
        <f>SUMIFS(Transfer!C:C,Transfer!A:A,AgentCallSummary[[#This Row],[Interval Start]],Transfer!B:B,AgentCallSummary[[#This Row],[Agent Name]])</f>
        <v>0</v>
      </c>
      <c r="T132" s="4">
        <f>SUMIFS(Status!C:C,Status!A:A,AgentCallSummary[[#This Row],[Interval Start]],Status!B:B,AgentCallSummary[[#This Row],[Agent Name]])</f>
        <v>0.37484087962962964</v>
      </c>
      <c r="U132" s="4">
        <f>SUMIFS(Status!K:K,Status!A:A,AgentCallSummary[[#This Row],[Interval Start]],Status!B:B,AgentCallSummary[[#This Row],[Agent Name]])</f>
        <v>0.25414868055555556</v>
      </c>
      <c r="V132" s="4">
        <f>SUMIFS(Status!E:E,Status!A:A,AgentCallSummary[[#This Row],[Interval Start]],Status!B:B,AgentCallSummary[[#This Row],[Agent Name]])</f>
        <v>1.5524467592592593E-2</v>
      </c>
    </row>
    <row r="133" spans="1:22" x14ac:dyDescent="0.35">
      <c r="A133" s="2">
        <v>44677</v>
      </c>
      <c r="B133" t="s">
        <v>8</v>
      </c>
      <c r="C133">
        <v>76</v>
      </c>
      <c r="D133">
        <v>24</v>
      </c>
      <c r="E133">
        <v>100</v>
      </c>
      <c r="F133" s="1">
        <v>0.17416645833333333</v>
      </c>
      <c r="G133" s="1">
        <v>1.7416550925925926E-3</v>
      </c>
      <c r="H133" s="1">
        <v>0.1343079513888889</v>
      </c>
      <c r="I133" s="1">
        <v>4.1181712962962965E-4</v>
      </c>
      <c r="J133" s="1">
        <v>2.4901516203703705E-2</v>
      </c>
      <c r="K133">
        <v>3</v>
      </c>
      <c r="L133">
        <v>1</v>
      </c>
      <c r="M133" t="s">
        <v>23</v>
      </c>
      <c r="N133" s="3">
        <f>SUMIFS(Contact!C:C,Contact!A:A,AgentCallSummary[[#This Row],[Interval Start]],Contact!B:B,AgentCallSummary[[#This Row],[Agent Name]])</f>
        <v>47</v>
      </c>
      <c r="O133" s="3">
        <f>SUMIFS(ExecHub!C:C,ExecHub!A:A,AgentCallSummary[[#This Row],[Interval Start]],ExecHub!B:B,AgentCallSummary[[#This Row],[Agent Name]])</f>
        <v>32</v>
      </c>
      <c r="P133" s="3">
        <f>SUMIFS(Declined!C:C,Declined!A:A,AgentCallSummary[[#This Row],[Interval Start]],Declined!B:B,AgentCallSummary[[#This Row],[Agent Name]])</f>
        <v>12</v>
      </c>
      <c r="Q133" s="3">
        <f>SUMIFS(Consent!C:C,Consent!A:A,AgentCallSummary[[#This Row],[Interval Start]],Consent!B:B,AgentCallSummary[[#This Row],[Agent Name]])</f>
        <v>5</v>
      </c>
      <c r="R133" s="3">
        <f>SUMIFS(Scottish!C:C,Scottish!A:A,AgentCallSummary[[#This Row],[Interval Start]],Scottish!B:B,AgentCallSummary[[#This Row],[Agent Name]])</f>
        <v>1</v>
      </c>
      <c r="S133" s="3">
        <f>SUMIFS(Transfer!C:C,Transfer!A:A,AgentCallSummary[[#This Row],[Interval Start]],Transfer!B:B,AgentCallSummary[[#This Row],[Agent Name]])</f>
        <v>0</v>
      </c>
      <c r="T133" s="4">
        <f>SUMIFS(Status!C:C,Status!A:A,AgentCallSummary[[#This Row],[Interval Start]],Status!B:B,AgentCallSummary[[#This Row],[Agent Name]])</f>
        <v>0.4076518287037037</v>
      </c>
      <c r="U133" s="4">
        <f>SUMIFS(Status!K:K,Status!A:A,AgentCallSummary[[#This Row],[Interval Start]],Status!B:B,AgentCallSummary[[#This Row],[Agent Name]])</f>
        <v>0.18968482638888889</v>
      </c>
      <c r="V133" s="4">
        <f>SUMIFS(Status!E:E,Status!A:A,AgentCallSummary[[#This Row],[Interval Start]],Status!B:B,AgentCallSummary[[#This Row],[Agent Name]])</f>
        <v>0.1156075462962963</v>
      </c>
    </row>
    <row r="134" spans="1:22" x14ac:dyDescent="0.35">
      <c r="A134" s="2">
        <v>44677</v>
      </c>
      <c r="B134" t="s">
        <v>9</v>
      </c>
      <c r="C134">
        <v>90</v>
      </c>
      <c r="D134">
        <v>3</v>
      </c>
      <c r="E134">
        <v>93</v>
      </c>
      <c r="F134" s="1">
        <v>0.22318474537037036</v>
      </c>
      <c r="G134" s="1">
        <v>2.3998263888888888E-3</v>
      </c>
      <c r="H134" s="1">
        <v>0.15001111111111112</v>
      </c>
      <c r="I134" s="1"/>
      <c r="J134" s="1">
        <v>5.5291296296296297E-2</v>
      </c>
      <c r="M134" t="s">
        <v>23</v>
      </c>
      <c r="N134" s="3">
        <f>SUMIFS(Contact!C:C,Contact!A:A,AgentCallSummary[[#This Row],[Interval Start]],Contact!B:B,AgentCallSummary[[#This Row],[Agent Name]])</f>
        <v>38</v>
      </c>
      <c r="O134" s="3">
        <f>SUMIFS(ExecHub!C:C,ExecHub!A:A,AgentCallSummary[[#This Row],[Interval Start]],ExecHub!B:B,AgentCallSummary[[#This Row],[Agent Name]])</f>
        <v>33</v>
      </c>
      <c r="P134" s="3">
        <f>SUMIFS(Declined!C:C,Declined!A:A,AgentCallSummary[[#This Row],[Interval Start]],Declined!B:B,AgentCallSummary[[#This Row],[Agent Name]])</f>
        <v>0</v>
      </c>
      <c r="Q134" s="3">
        <f>SUMIFS(Consent!C:C,Consent!A:A,AgentCallSummary[[#This Row],[Interval Start]],Consent!B:B,AgentCallSummary[[#This Row],[Agent Name]])</f>
        <v>2</v>
      </c>
      <c r="R134" s="3">
        <f>SUMIFS(Scottish!C:C,Scottish!A:A,AgentCallSummary[[#This Row],[Interval Start]],Scottish!B:B,AgentCallSummary[[#This Row],[Agent Name]])</f>
        <v>1</v>
      </c>
      <c r="S134" s="3">
        <f>SUMIFS(Transfer!C:C,Transfer!A:A,AgentCallSummary[[#This Row],[Interval Start]],Transfer!B:B,AgentCallSummary[[#This Row],[Agent Name]])</f>
        <v>0</v>
      </c>
      <c r="T134" s="4">
        <f>SUMIFS(Status!C:C,Status!A:A,AgentCallSummary[[#This Row],[Interval Start]],Status!B:B,AgentCallSummary[[#This Row],[Agent Name]])</f>
        <v>0.35613400462962963</v>
      </c>
      <c r="U134" s="4">
        <f>SUMIFS(Status!K:K,Status!A:A,AgentCallSummary[[#This Row],[Interval Start]],Status!B:B,AgentCallSummary[[#This Row],[Agent Name]])</f>
        <v>0.26845443287037035</v>
      </c>
      <c r="V134" s="4">
        <f>SUMIFS(Status!E:E,Status!A:A,AgentCallSummary[[#This Row],[Interval Start]],Status!B:B,AgentCallSummary[[#This Row],[Agent Name]])</f>
        <v>1.0834432870370371E-2</v>
      </c>
    </row>
    <row r="135" spans="1:22" x14ac:dyDescent="0.35">
      <c r="A135" s="2">
        <v>44677</v>
      </c>
      <c r="B135" t="s">
        <v>25</v>
      </c>
      <c r="C135">
        <v>94</v>
      </c>
      <c r="E135">
        <v>94</v>
      </c>
      <c r="F135" s="1">
        <v>0.23108153935185186</v>
      </c>
      <c r="G135" s="1">
        <v>2.4583101851851853E-3</v>
      </c>
      <c r="H135" s="1">
        <v>0.12244133101851852</v>
      </c>
      <c r="I135" s="1">
        <v>9.5451388888888883E-5</v>
      </c>
      <c r="J135" s="1">
        <v>8.994537037037037E-2</v>
      </c>
      <c r="K135">
        <v>1</v>
      </c>
      <c r="L135">
        <v>2</v>
      </c>
      <c r="M135" t="s">
        <v>23</v>
      </c>
      <c r="N135" s="3">
        <f>SUMIFS(Contact!C:C,Contact!A:A,AgentCallSummary[[#This Row],[Interval Start]],Contact!B:B,AgentCallSummary[[#This Row],[Agent Name]])</f>
        <v>35</v>
      </c>
      <c r="O135" s="3">
        <f>SUMIFS(ExecHub!C:C,ExecHub!A:A,AgentCallSummary[[#This Row],[Interval Start]],ExecHub!B:B,AgentCallSummary[[#This Row],[Agent Name]])</f>
        <v>28</v>
      </c>
      <c r="P135" s="3">
        <f>SUMIFS(Declined!C:C,Declined!A:A,AgentCallSummary[[#This Row],[Interval Start]],Declined!B:B,AgentCallSummary[[#This Row],[Agent Name]])</f>
        <v>4</v>
      </c>
      <c r="Q135" s="3">
        <f>SUMIFS(Consent!C:C,Consent!A:A,AgentCallSummary[[#This Row],[Interval Start]],Consent!B:B,AgentCallSummary[[#This Row],[Agent Name]])</f>
        <v>4</v>
      </c>
      <c r="R135" s="3">
        <f>SUMIFS(Scottish!C:C,Scottish!A:A,AgentCallSummary[[#This Row],[Interval Start]],Scottish!B:B,AgentCallSummary[[#This Row],[Agent Name]])</f>
        <v>0</v>
      </c>
      <c r="S135" s="3">
        <f>SUMIFS(Transfer!C:C,Transfer!A:A,AgentCallSummary[[#This Row],[Interval Start]],Transfer!B:B,AgentCallSummary[[#This Row],[Agent Name]])</f>
        <v>2</v>
      </c>
      <c r="T135" s="4">
        <f>SUMIFS(Status!C:C,Status!A:A,AgentCallSummary[[#This Row],[Interval Start]],Status!B:B,AgentCallSummary[[#This Row],[Agent Name]])</f>
        <v>0.34085989583333332</v>
      </c>
      <c r="U135" s="4">
        <f>SUMIFS(Status!K:K,Status!A:A,AgentCallSummary[[#This Row],[Interval Start]],Status!B:B,AgentCallSummary[[#This Row],[Agent Name]])</f>
        <v>0.27276718750000001</v>
      </c>
      <c r="V135" s="4">
        <f>SUMIFS(Status!E:E,Status!A:A,AgentCallSummary[[#This Row],[Interval Start]],Status!B:B,AgentCallSummary[[#This Row],[Agent Name]])</f>
        <v>9.8203935185185182E-3</v>
      </c>
    </row>
    <row r="136" spans="1:22" x14ac:dyDescent="0.35">
      <c r="A136" s="2">
        <v>44678</v>
      </c>
      <c r="B136" t="s">
        <v>3</v>
      </c>
      <c r="C136">
        <v>76</v>
      </c>
      <c r="E136">
        <v>76</v>
      </c>
      <c r="F136" s="1">
        <v>0.19554521990740742</v>
      </c>
      <c r="G136" s="1">
        <v>2.5729629629629631E-3</v>
      </c>
      <c r="H136" s="1">
        <v>0.13740956018518519</v>
      </c>
      <c r="I136" s="1">
        <v>2.2531249999999999E-3</v>
      </c>
      <c r="J136" s="1">
        <v>4.2219432870370367E-2</v>
      </c>
      <c r="K136">
        <v>1</v>
      </c>
      <c r="M136" t="s">
        <v>23</v>
      </c>
      <c r="N136" s="3">
        <f>SUMIFS(Contact!C:C,Contact!A:A,AgentCallSummary[[#This Row],[Interval Start]],Contact!B:B,AgentCallSummary[[#This Row],[Agent Name]])</f>
        <v>35</v>
      </c>
      <c r="O136" s="3">
        <f>SUMIFS(ExecHub!C:C,ExecHub!A:A,AgentCallSummary[[#This Row],[Interval Start]],ExecHub!B:B,AgentCallSummary[[#This Row],[Agent Name]])</f>
        <v>27</v>
      </c>
      <c r="P136" s="3">
        <f>SUMIFS(Declined!C:C,Declined!A:A,AgentCallSummary[[#This Row],[Interval Start]],Declined!B:B,AgentCallSummary[[#This Row],[Agent Name]])</f>
        <v>7</v>
      </c>
      <c r="Q136" s="3">
        <f>SUMIFS(Consent!C:C,Consent!A:A,AgentCallSummary[[#This Row],[Interval Start]],Consent!B:B,AgentCallSummary[[#This Row],[Agent Name]])</f>
        <v>5</v>
      </c>
      <c r="R136" s="3">
        <f>SUMIFS(Scottish!C:C,Scottish!A:A,AgentCallSummary[[#This Row],[Interval Start]],Scottish!B:B,AgentCallSummary[[#This Row],[Agent Name]])</f>
        <v>1</v>
      </c>
      <c r="S136" s="3">
        <f>SUMIFS(Transfer!C:C,Transfer!A:A,AgentCallSummary[[#This Row],[Interval Start]],Transfer!B:B,AgentCallSummary[[#This Row],[Agent Name]])</f>
        <v>0</v>
      </c>
      <c r="T136" s="4">
        <f>SUMIFS(Status!C:C,Status!A:A,AgentCallSummary[[#This Row],[Interval Start]],Status!B:B,AgentCallSummary[[#This Row],[Agent Name]])</f>
        <v>0.33514787037037036</v>
      </c>
      <c r="U136" s="4">
        <f>SUMIFS(Status!K:K,Status!A:A,AgentCallSummary[[#This Row],[Interval Start]],Status!B:B,AgentCallSummary[[#This Row],[Agent Name]])</f>
        <v>0.23507978009259259</v>
      </c>
      <c r="V136" s="4">
        <f>SUMIFS(Status!E:E,Status!A:A,AgentCallSummary[[#This Row],[Interval Start]],Status!B:B,AgentCallSummary[[#This Row],[Agent Name]])</f>
        <v>1.1314699074074074E-2</v>
      </c>
    </row>
    <row r="137" spans="1:22" x14ac:dyDescent="0.35">
      <c r="A137" s="2">
        <v>44678</v>
      </c>
      <c r="B137" t="s">
        <v>4</v>
      </c>
      <c r="C137">
        <v>46</v>
      </c>
      <c r="D137">
        <v>12</v>
      </c>
      <c r="E137">
        <v>58</v>
      </c>
      <c r="F137" s="1">
        <v>0.15898942129629628</v>
      </c>
      <c r="G137" s="1">
        <v>2.7411921296296294E-3</v>
      </c>
      <c r="H137" s="1">
        <v>9.5214548611111116E-2</v>
      </c>
      <c r="I137" s="1"/>
      <c r="J137" s="1">
        <v>5.6009583333333335E-2</v>
      </c>
      <c r="M137" t="s">
        <v>23</v>
      </c>
      <c r="N137" s="3">
        <f>SUMIFS(Contact!C:C,Contact!A:A,AgentCallSummary[[#This Row],[Interval Start]],Contact!B:B,AgentCallSummary[[#This Row],[Agent Name]])</f>
        <v>23</v>
      </c>
      <c r="O137" s="3">
        <f>SUMIFS(ExecHub!C:C,ExecHub!A:A,AgentCallSummary[[#This Row],[Interval Start]],ExecHub!B:B,AgentCallSummary[[#This Row],[Agent Name]])</f>
        <v>18</v>
      </c>
      <c r="P137" s="3">
        <f>SUMIFS(Declined!C:C,Declined!A:A,AgentCallSummary[[#This Row],[Interval Start]],Declined!B:B,AgentCallSummary[[#This Row],[Agent Name]])</f>
        <v>4</v>
      </c>
      <c r="Q137" s="3">
        <f>SUMIFS(Consent!C:C,Consent!A:A,AgentCallSummary[[#This Row],[Interval Start]],Consent!B:B,AgentCallSummary[[#This Row],[Agent Name]])</f>
        <v>7</v>
      </c>
      <c r="R137" s="3">
        <f>SUMIFS(Scottish!C:C,Scottish!A:A,AgentCallSummary[[#This Row],[Interval Start]],Scottish!B:B,AgentCallSummary[[#This Row],[Agent Name]])</f>
        <v>0</v>
      </c>
      <c r="S137" s="3">
        <f>SUMIFS(Transfer!C:C,Transfer!A:A,AgentCallSummary[[#This Row],[Interval Start]],Transfer!B:B,AgentCallSummary[[#This Row],[Agent Name]])</f>
        <v>0</v>
      </c>
      <c r="T137" s="4">
        <f>SUMIFS(Status!C:C,Status!A:A,AgentCallSummary[[#This Row],[Interval Start]],Status!B:B,AgentCallSummary[[#This Row],[Agent Name]])</f>
        <v>0.32429251157407407</v>
      </c>
      <c r="U137" s="4">
        <f>SUMIFS(Status!K:K,Status!A:A,AgentCallSummary[[#This Row],[Interval Start]],Status!B:B,AgentCallSummary[[#This Row],[Agent Name]])</f>
        <v>0.17118440972222224</v>
      </c>
      <c r="V137" s="4">
        <f>SUMIFS(Status!E:E,Status!A:A,AgentCallSummary[[#This Row],[Interval Start]],Status!B:B,AgentCallSummary[[#This Row],[Agent Name]])</f>
        <v>8.5044363425925931E-2</v>
      </c>
    </row>
    <row r="138" spans="1:22" x14ac:dyDescent="0.35">
      <c r="A138" s="2">
        <v>44678</v>
      </c>
      <c r="B138" t="s">
        <v>11</v>
      </c>
      <c r="C138">
        <v>120</v>
      </c>
      <c r="E138">
        <v>127</v>
      </c>
      <c r="F138" s="1">
        <v>0.25443752314814816</v>
      </c>
      <c r="G138" s="1">
        <v>2.0034375E-3</v>
      </c>
      <c r="H138" s="1">
        <v>0.13299547453703703</v>
      </c>
      <c r="I138" s="1"/>
      <c r="J138" s="1">
        <v>9.9780428240740737E-2</v>
      </c>
      <c r="M138" t="s">
        <v>23</v>
      </c>
      <c r="N138" s="3">
        <f>SUMIFS(Contact!C:C,Contact!A:A,AgentCallSummary[[#This Row],[Interval Start]],Contact!B:B,AgentCallSummary[[#This Row],[Agent Name]])</f>
        <v>40</v>
      </c>
      <c r="O138" s="3">
        <f>SUMIFS(ExecHub!C:C,ExecHub!A:A,AgentCallSummary[[#This Row],[Interval Start]],ExecHub!B:B,AgentCallSummary[[#This Row],[Agent Name]])</f>
        <v>26</v>
      </c>
      <c r="P138" s="3">
        <f>SUMIFS(Declined!C:C,Declined!A:A,AgentCallSummary[[#This Row],[Interval Start]],Declined!B:B,AgentCallSummary[[#This Row],[Agent Name]])</f>
        <v>13</v>
      </c>
      <c r="Q138" s="3">
        <f>SUMIFS(Consent!C:C,Consent!A:A,AgentCallSummary[[#This Row],[Interval Start]],Consent!B:B,AgentCallSummary[[#This Row],[Agent Name]])</f>
        <v>2</v>
      </c>
      <c r="R138" s="3">
        <f>SUMIFS(Scottish!C:C,Scottish!A:A,AgentCallSummary[[#This Row],[Interval Start]],Scottish!B:B,AgentCallSummary[[#This Row],[Agent Name]])</f>
        <v>0</v>
      </c>
      <c r="S138" s="3">
        <f>SUMIFS(Transfer!C:C,Transfer!A:A,AgentCallSummary[[#This Row],[Interval Start]],Transfer!B:B,AgentCallSummary[[#This Row],[Agent Name]])</f>
        <v>0</v>
      </c>
      <c r="T138" s="4">
        <f>SUMIFS(Status!C:C,Status!A:A,AgentCallSummary[[#This Row],[Interval Start]],Status!B:B,AgentCallSummary[[#This Row],[Agent Name]])</f>
        <v>0.34300706018518518</v>
      </c>
      <c r="U138" s="4">
        <f>SUMIFS(Status!K:K,Status!A:A,AgentCallSummary[[#This Row],[Interval Start]],Status!B:B,AgentCallSummary[[#This Row],[Agent Name]])</f>
        <v>0.28142197916666667</v>
      </c>
      <c r="V138" s="4">
        <f>SUMIFS(Status!E:E,Status!A:A,AgentCallSummary[[#This Row],[Interval Start]],Status!B:B,AgentCallSummary[[#This Row],[Agent Name]])</f>
        <v>1.1628020833333334E-2</v>
      </c>
    </row>
    <row r="139" spans="1:22" x14ac:dyDescent="0.35">
      <c r="A139" s="2">
        <v>44678</v>
      </c>
      <c r="B139" t="s">
        <v>8</v>
      </c>
      <c r="C139">
        <v>169</v>
      </c>
      <c r="D139">
        <v>1</v>
      </c>
      <c r="E139">
        <v>170</v>
      </c>
      <c r="F139" s="1">
        <v>0.23324958333333334</v>
      </c>
      <c r="G139" s="1">
        <v>1.3720486111111112E-3</v>
      </c>
      <c r="H139" s="1">
        <v>0.16567471064814815</v>
      </c>
      <c r="I139" s="1"/>
      <c r="J139" s="1">
        <v>3.7495543981481479E-2</v>
      </c>
      <c r="M139" t="s">
        <v>23</v>
      </c>
      <c r="N139" s="3">
        <f>SUMIFS(Contact!C:C,Contact!A:A,AgentCallSummary[[#This Row],[Interval Start]],Contact!B:B,AgentCallSummary[[#This Row],[Agent Name]])</f>
        <v>65</v>
      </c>
      <c r="O139" s="3">
        <f>SUMIFS(ExecHub!C:C,ExecHub!A:A,AgentCallSummary[[#This Row],[Interval Start]],ExecHub!B:B,AgentCallSummary[[#This Row],[Agent Name]])</f>
        <v>42</v>
      </c>
      <c r="P139" s="3">
        <f>SUMIFS(Declined!C:C,Declined!A:A,AgentCallSummary[[#This Row],[Interval Start]],Declined!B:B,AgentCallSummary[[#This Row],[Agent Name]])</f>
        <v>17</v>
      </c>
      <c r="Q139" s="3">
        <f>SUMIFS(Consent!C:C,Consent!A:A,AgentCallSummary[[#This Row],[Interval Start]],Consent!B:B,AgentCallSummary[[#This Row],[Agent Name]])</f>
        <v>4</v>
      </c>
      <c r="R139" s="3">
        <f>SUMIFS(Scottish!C:C,Scottish!A:A,AgentCallSummary[[#This Row],[Interval Start]],Scottish!B:B,AgentCallSummary[[#This Row],[Agent Name]])</f>
        <v>1</v>
      </c>
      <c r="S139" s="3">
        <f>SUMIFS(Transfer!C:C,Transfer!A:A,AgentCallSummary[[#This Row],[Interval Start]],Transfer!B:B,AgentCallSummary[[#This Row],[Agent Name]])</f>
        <v>0</v>
      </c>
      <c r="T139" s="4">
        <f>SUMIFS(Status!C:C,Status!A:A,AgentCallSummary[[#This Row],[Interval Start]],Status!B:B,AgentCallSummary[[#This Row],[Agent Name]])</f>
        <v>0.40992995370370372</v>
      </c>
      <c r="U139" s="4">
        <f>SUMIFS(Status!K:K,Status!A:A,AgentCallSummary[[#This Row],[Interval Start]],Status!B:B,AgentCallSummary[[#This Row],[Agent Name]])</f>
        <v>0.26598046296296296</v>
      </c>
      <c r="V139" s="4">
        <f>SUMIFS(Status!E:E,Status!A:A,AgentCallSummary[[#This Row],[Interval Start]],Status!B:B,AgentCallSummary[[#This Row],[Agent Name]])</f>
        <v>1.8716689814814814E-2</v>
      </c>
    </row>
    <row r="140" spans="1:22" x14ac:dyDescent="0.35">
      <c r="A140" s="2">
        <v>44678</v>
      </c>
      <c r="B140" t="s">
        <v>9</v>
      </c>
      <c r="C140">
        <v>92</v>
      </c>
      <c r="D140">
        <v>2</v>
      </c>
      <c r="E140">
        <v>94</v>
      </c>
      <c r="F140" s="1">
        <v>0.23223611111111112</v>
      </c>
      <c r="G140" s="1">
        <v>2.4705902777777777E-3</v>
      </c>
      <c r="H140" s="1">
        <v>0.14629824074074074</v>
      </c>
      <c r="I140" s="1"/>
      <c r="J140" s="1">
        <v>6.8028425925925923E-2</v>
      </c>
      <c r="M140" t="s">
        <v>23</v>
      </c>
      <c r="N140" s="3">
        <f>SUMIFS(Contact!C:C,Contact!A:A,AgentCallSummary[[#This Row],[Interval Start]],Contact!B:B,AgentCallSummary[[#This Row],[Agent Name]])</f>
        <v>33</v>
      </c>
      <c r="O140" s="3">
        <f>SUMIFS(ExecHub!C:C,ExecHub!A:A,AgentCallSummary[[#This Row],[Interval Start]],ExecHub!B:B,AgentCallSummary[[#This Row],[Agent Name]])</f>
        <v>28</v>
      </c>
      <c r="P140" s="3">
        <f>SUMIFS(Declined!C:C,Declined!A:A,AgentCallSummary[[#This Row],[Interval Start]],Declined!B:B,AgentCallSummary[[#This Row],[Agent Name]])</f>
        <v>1</v>
      </c>
      <c r="Q140" s="3">
        <f>SUMIFS(Consent!C:C,Consent!A:A,AgentCallSummary[[#This Row],[Interval Start]],Consent!B:B,AgentCallSummary[[#This Row],[Agent Name]])</f>
        <v>5</v>
      </c>
      <c r="R140" s="3">
        <f>SUMIFS(Scottish!C:C,Scottish!A:A,AgentCallSummary[[#This Row],[Interval Start]],Scottish!B:B,AgentCallSummary[[#This Row],[Agent Name]])</f>
        <v>0</v>
      </c>
      <c r="S140" s="3">
        <f>SUMIFS(Transfer!C:C,Transfer!A:A,AgentCallSummary[[#This Row],[Interval Start]],Transfer!B:B,AgentCallSummary[[#This Row],[Agent Name]])</f>
        <v>1</v>
      </c>
      <c r="T140" s="4">
        <f>SUMIFS(Status!C:C,Status!A:A,AgentCallSummary[[#This Row],[Interval Start]],Status!B:B,AgentCallSummary[[#This Row],[Agent Name]])</f>
        <v>0.35194569444444446</v>
      </c>
      <c r="U140" s="4">
        <f>SUMIFS(Status!K:K,Status!A:A,AgentCallSummary[[#This Row],[Interval Start]],Status!B:B,AgentCallSummary[[#This Row],[Agent Name]])</f>
        <v>0.27875232638888892</v>
      </c>
      <c r="V140" s="4">
        <f>SUMIFS(Status!E:E,Status!A:A,AgentCallSummary[[#This Row],[Interval Start]],Status!B:B,AgentCallSummary[[#This Row],[Agent Name]])</f>
        <v>1.118136574074074E-2</v>
      </c>
    </row>
    <row r="141" spans="1:22" x14ac:dyDescent="0.35">
      <c r="A141" s="2">
        <v>44678</v>
      </c>
      <c r="B141" t="s">
        <v>25</v>
      </c>
      <c r="C141">
        <v>28</v>
      </c>
      <c r="D141">
        <v>29</v>
      </c>
      <c r="E141">
        <v>58</v>
      </c>
      <c r="F141" s="1">
        <v>0.12013583333333333</v>
      </c>
      <c r="G141" s="1">
        <v>2.0712962962962963E-3</v>
      </c>
      <c r="H141" s="1">
        <v>7.0823553240740744E-2</v>
      </c>
      <c r="I141" s="1"/>
      <c r="J141" s="1">
        <v>4.4372222222222223E-2</v>
      </c>
      <c r="M141" t="s">
        <v>23</v>
      </c>
      <c r="N141" s="3">
        <f>SUMIFS(Contact!C:C,Contact!A:A,AgentCallSummary[[#This Row],[Interval Start]],Contact!B:B,AgentCallSummary[[#This Row],[Agent Name]])</f>
        <v>22</v>
      </c>
      <c r="O141" s="3">
        <f>SUMIFS(ExecHub!C:C,ExecHub!A:A,AgentCallSummary[[#This Row],[Interval Start]],ExecHub!B:B,AgentCallSummary[[#This Row],[Agent Name]])</f>
        <v>17</v>
      </c>
      <c r="P141" s="3">
        <f>SUMIFS(Declined!C:C,Declined!A:A,AgentCallSummary[[#This Row],[Interval Start]],Declined!B:B,AgentCallSummary[[#This Row],[Agent Name]])</f>
        <v>1</v>
      </c>
      <c r="Q141" s="3">
        <f>SUMIFS(Consent!C:C,Consent!A:A,AgentCallSummary[[#This Row],[Interval Start]],Consent!B:B,AgentCallSummary[[#This Row],[Agent Name]])</f>
        <v>1</v>
      </c>
      <c r="R141" s="3">
        <f>SUMIFS(Scottish!C:C,Scottish!A:A,AgentCallSummary[[#This Row],[Interval Start]],Scottish!B:B,AgentCallSummary[[#This Row],[Agent Name]])</f>
        <v>0</v>
      </c>
      <c r="S141" s="3">
        <f>SUMIFS(Transfer!C:C,Transfer!A:A,AgentCallSummary[[#This Row],[Interval Start]],Transfer!B:B,AgentCallSummary[[#This Row],[Agent Name]])</f>
        <v>0</v>
      </c>
      <c r="T141" s="4">
        <f>SUMIFS(Status!C:C,Status!A:A,AgentCallSummary[[#This Row],[Interval Start]],Status!B:B,AgentCallSummary[[#This Row],[Agent Name]])</f>
        <v>0.32039469907407409</v>
      </c>
      <c r="U141" s="4">
        <f>SUMIFS(Status!K:K,Status!A:A,AgentCallSummary[[#This Row],[Interval Start]],Status!B:B,AgentCallSummary[[#This Row],[Agent Name]])</f>
        <v>0.12788261574074075</v>
      </c>
      <c r="V141" s="4">
        <f>SUMIFS(Status!E:E,Status!A:A,AgentCallSummary[[#This Row],[Interval Start]],Status!B:B,AgentCallSummary[[#This Row],[Agent Name]])</f>
        <v>0.1286277662037037</v>
      </c>
    </row>
    <row r="142" spans="1:22" x14ac:dyDescent="0.35">
      <c r="A142" s="2">
        <v>44679</v>
      </c>
      <c r="B142" t="s">
        <v>2</v>
      </c>
      <c r="C142">
        <v>38</v>
      </c>
      <c r="D142">
        <v>20</v>
      </c>
      <c r="E142">
        <v>58</v>
      </c>
      <c r="F142" s="1">
        <v>0.14811006944444444</v>
      </c>
      <c r="G142" s="1">
        <v>2.5536111111111111E-3</v>
      </c>
      <c r="H142" s="1">
        <v>9.4498344907407411E-2</v>
      </c>
      <c r="I142" s="1"/>
      <c r="J142" s="1">
        <v>4.5790219907407406E-2</v>
      </c>
      <c r="M142" t="s">
        <v>23</v>
      </c>
      <c r="N142" s="3">
        <f>SUMIFS(Contact!C:C,Contact!A:A,AgentCallSummary[[#This Row],[Interval Start]],Contact!B:B,AgentCallSummary[[#This Row],[Agent Name]])</f>
        <v>30</v>
      </c>
      <c r="O142" s="3">
        <f>SUMIFS(ExecHub!C:C,ExecHub!A:A,AgentCallSummary[[#This Row],[Interval Start]],ExecHub!B:B,AgentCallSummary[[#This Row],[Agent Name]])</f>
        <v>22</v>
      </c>
      <c r="P142" s="3">
        <f>SUMIFS(Declined!C:C,Declined!A:A,AgentCallSummary[[#This Row],[Interval Start]],Declined!B:B,AgentCallSummary[[#This Row],[Agent Name]])</f>
        <v>6</v>
      </c>
      <c r="Q142" s="3">
        <f>SUMIFS(Consent!C:C,Consent!A:A,AgentCallSummary[[#This Row],[Interval Start]],Consent!B:B,AgentCallSummary[[#This Row],[Agent Name]])</f>
        <v>3</v>
      </c>
      <c r="R142" s="3">
        <f>SUMIFS(Scottish!C:C,Scottish!A:A,AgentCallSummary[[#This Row],[Interval Start]],Scottish!B:B,AgentCallSummary[[#This Row],[Agent Name]])</f>
        <v>0</v>
      </c>
      <c r="S142" s="3">
        <f>SUMIFS(Transfer!C:C,Transfer!A:A,AgentCallSummary[[#This Row],[Interval Start]],Transfer!B:B,AgentCallSummary[[#This Row],[Agent Name]])</f>
        <v>0</v>
      </c>
      <c r="T142" s="4">
        <f>SUMIFS(Status!C:C,Status!A:A,AgentCallSummary[[#This Row],[Interval Start]],Status!B:B,AgentCallSummary[[#This Row],[Agent Name]])</f>
        <v>0.35952008101851851</v>
      </c>
      <c r="U142" s="4">
        <f>SUMIFS(Status!K:K,Status!A:A,AgentCallSummary[[#This Row],[Interval Start]],Status!B:B,AgentCallSummary[[#This Row],[Agent Name]])</f>
        <v>0.17946035879629629</v>
      </c>
      <c r="V142" s="4">
        <f>SUMIFS(Status!E:E,Status!A:A,AgentCallSummary[[#This Row],[Interval Start]],Status!B:B,AgentCallSummary[[#This Row],[Agent Name]])</f>
        <v>9.4538553240740744E-2</v>
      </c>
    </row>
    <row r="143" spans="1:22" x14ac:dyDescent="0.35">
      <c r="A143" s="2">
        <v>44679</v>
      </c>
      <c r="B143" t="s">
        <v>3</v>
      </c>
      <c r="C143">
        <v>67</v>
      </c>
      <c r="E143">
        <v>67</v>
      </c>
      <c r="F143" s="1">
        <v>0.16506201388888889</v>
      </c>
      <c r="G143" s="1">
        <v>2.4636111111111113E-3</v>
      </c>
      <c r="H143" s="1">
        <v>0.1171865162037037</v>
      </c>
      <c r="I143" s="1">
        <v>1.4635763888888888E-3</v>
      </c>
      <c r="J143" s="1">
        <v>3.487116898148148E-2</v>
      </c>
      <c r="K143">
        <v>3</v>
      </c>
      <c r="M143" t="s">
        <v>23</v>
      </c>
      <c r="N143" s="3">
        <f>SUMIFS(Contact!C:C,Contact!A:A,AgentCallSummary[[#This Row],[Interval Start]],Contact!B:B,AgentCallSummary[[#This Row],[Agent Name]])</f>
        <v>31</v>
      </c>
      <c r="O143" s="3">
        <f>SUMIFS(ExecHub!C:C,ExecHub!A:A,AgentCallSummary[[#This Row],[Interval Start]],ExecHub!B:B,AgentCallSummary[[#This Row],[Agent Name]])</f>
        <v>21</v>
      </c>
      <c r="P143" s="3">
        <f>SUMIFS(Declined!C:C,Declined!A:A,AgentCallSummary[[#This Row],[Interval Start]],Declined!B:B,AgentCallSummary[[#This Row],[Agent Name]])</f>
        <v>8</v>
      </c>
      <c r="Q143" s="3">
        <f>SUMIFS(Consent!C:C,Consent!A:A,AgentCallSummary[[#This Row],[Interval Start]],Consent!B:B,AgentCallSummary[[#This Row],[Agent Name]])</f>
        <v>3</v>
      </c>
      <c r="R143" s="3">
        <f>SUMIFS(Scottish!C:C,Scottish!A:A,AgentCallSummary[[#This Row],[Interval Start]],Scottish!B:B,AgentCallSummary[[#This Row],[Agent Name]])</f>
        <v>0</v>
      </c>
      <c r="S143" s="3">
        <f>SUMIFS(Transfer!C:C,Transfer!A:A,AgentCallSummary[[#This Row],[Interval Start]],Transfer!B:B,AgentCallSummary[[#This Row],[Agent Name]])</f>
        <v>0</v>
      </c>
      <c r="T143" s="4">
        <f>SUMIFS(Status!C:C,Status!A:A,AgentCallSummary[[#This Row],[Interval Start]],Status!B:B,AgentCallSummary[[#This Row],[Agent Name]])</f>
        <v>0.34300810185185188</v>
      </c>
      <c r="U143" s="4">
        <f>SUMIFS(Status!K:K,Status!A:A,AgentCallSummary[[#This Row],[Interval Start]],Status!B:B,AgentCallSummary[[#This Row],[Agent Name]])</f>
        <v>0.20434079861111112</v>
      </c>
      <c r="V143" s="4">
        <f>SUMIFS(Status!E:E,Status!A:A,AgentCallSummary[[#This Row],[Interval Start]],Status!B:B,AgentCallSummary[[#This Row],[Agent Name]])</f>
        <v>1.2835266203703703E-2</v>
      </c>
    </row>
    <row r="144" spans="1:22" x14ac:dyDescent="0.35">
      <c r="A144" s="2">
        <v>44679</v>
      </c>
      <c r="B144" t="s">
        <v>4</v>
      </c>
      <c r="C144">
        <v>66</v>
      </c>
      <c r="D144">
        <v>2</v>
      </c>
      <c r="E144">
        <v>68</v>
      </c>
      <c r="F144" s="1">
        <v>0.14686751157407407</v>
      </c>
      <c r="G144" s="1">
        <v>2.1598148148148149E-3</v>
      </c>
      <c r="H144" s="1">
        <v>9.1195405092592594E-2</v>
      </c>
      <c r="I144" s="1"/>
      <c r="J144" s="1">
        <v>4.4123171296296296E-2</v>
      </c>
      <c r="M144" t="s">
        <v>23</v>
      </c>
      <c r="N144" s="3">
        <f>SUMIFS(Contact!C:C,Contact!A:A,AgentCallSummary[[#This Row],[Interval Start]],Contact!B:B,AgentCallSummary[[#This Row],[Agent Name]])</f>
        <v>22</v>
      </c>
      <c r="O144" s="3">
        <f>SUMIFS(ExecHub!C:C,ExecHub!A:A,AgentCallSummary[[#This Row],[Interval Start]],ExecHub!B:B,AgentCallSummary[[#This Row],[Agent Name]])</f>
        <v>14</v>
      </c>
      <c r="P144" s="3">
        <f>SUMIFS(Declined!C:C,Declined!A:A,AgentCallSummary[[#This Row],[Interval Start]],Declined!B:B,AgentCallSummary[[#This Row],[Agent Name]])</f>
        <v>7</v>
      </c>
      <c r="Q144" s="3">
        <f>SUMIFS(Consent!C:C,Consent!A:A,AgentCallSummary[[#This Row],[Interval Start]],Consent!B:B,AgentCallSummary[[#This Row],[Agent Name]])</f>
        <v>6</v>
      </c>
      <c r="R144" s="3">
        <f>SUMIFS(Scottish!C:C,Scottish!A:A,AgentCallSummary[[#This Row],[Interval Start]],Scottish!B:B,AgentCallSummary[[#This Row],[Agent Name]])</f>
        <v>0</v>
      </c>
      <c r="S144" s="3">
        <f>SUMIFS(Transfer!C:C,Transfer!A:A,AgentCallSummary[[#This Row],[Interval Start]],Transfer!B:B,AgentCallSummary[[#This Row],[Agent Name]])</f>
        <v>0</v>
      </c>
      <c r="T144" s="4">
        <f>SUMIFS(Status!C:C,Status!A:A,AgentCallSummary[[#This Row],[Interval Start]],Status!B:B,AgentCallSummary[[#This Row],[Agent Name]])</f>
        <v>0.33617914351851852</v>
      </c>
      <c r="U144" s="4">
        <f>SUMIFS(Status!K:K,Status!A:A,AgentCallSummary[[#This Row],[Interval Start]],Status!B:B,AgentCallSummary[[#This Row],[Agent Name]])</f>
        <v>0.15850447916666666</v>
      </c>
      <c r="V144" s="4">
        <f>SUMIFS(Status!E:E,Status!A:A,AgentCallSummary[[#This Row],[Interval Start]],Status!B:B,AgentCallSummary[[#This Row],[Agent Name]])</f>
        <v>5.6663344907407411E-2</v>
      </c>
    </row>
    <row r="145" spans="1:22" x14ac:dyDescent="0.35">
      <c r="A145" s="2">
        <v>44679</v>
      </c>
      <c r="B145" t="s">
        <v>11</v>
      </c>
      <c r="C145">
        <v>103</v>
      </c>
      <c r="E145">
        <v>106</v>
      </c>
      <c r="F145" s="1">
        <v>0.20908332175925926</v>
      </c>
      <c r="G145" s="1">
        <v>1.972476851851852E-3</v>
      </c>
      <c r="H145" s="1">
        <v>0.13897085648148147</v>
      </c>
      <c r="I145" s="1"/>
      <c r="J145" s="1">
        <v>5.255417824074074E-2</v>
      </c>
      <c r="M145" t="s">
        <v>23</v>
      </c>
      <c r="N145" s="3">
        <f>SUMIFS(Contact!C:C,Contact!A:A,AgentCallSummary[[#This Row],[Interval Start]],Contact!B:B,AgentCallSummary[[#This Row],[Agent Name]])</f>
        <v>39</v>
      </c>
      <c r="O145" s="3">
        <f>SUMIFS(ExecHub!C:C,ExecHub!A:A,AgentCallSummary[[#This Row],[Interval Start]],ExecHub!B:B,AgentCallSummary[[#This Row],[Agent Name]])</f>
        <v>29</v>
      </c>
      <c r="P145" s="3">
        <f>SUMIFS(Declined!C:C,Declined!A:A,AgentCallSummary[[#This Row],[Interval Start]],Declined!B:B,AgentCallSummary[[#This Row],[Agent Name]])</f>
        <v>10</v>
      </c>
      <c r="Q145" s="3">
        <f>SUMIFS(Consent!C:C,Consent!A:A,AgentCallSummary[[#This Row],[Interval Start]],Consent!B:B,AgentCallSummary[[#This Row],[Agent Name]])</f>
        <v>3</v>
      </c>
      <c r="R145" s="3">
        <f>SUMIFS(Scottish!C:C,Scottish!A:A,AgentCallSummary[[#This Row],[Interval Start]],Scottish!B:B,AgentCallSummary[[#This Row],[Agent Name]])</f>
        <v>0</v>
      </c>
      <c r="S145" s="3">
        <f>SUMIFS(Transfer!C:C,Transfer!A:A,AgentCallSummary[[#This Row],[Interval Start]],Transfer!B:B,AgentCallSummary[[#This Row],[Agent Name]])</f>
        <v>0</v>
      </c>
      <c r="T145" s="4">
        <f>SUMIFS(Status!C:C,Status!A:A,AgentCallSummary[[#This Row],[Interval Start]],Status!B:B,AgentCallSummary[[#This Row],[Agent Name]])</f>
        <v>0.34688974537037037</v>
      </c>
      <c r="U145" s="4">
        <f>SUMIFS(Status!K:K,Status!A:A,AgentCallSummary[[#This Row],[Interval Start]],Status!B:B,AgentCallSummary[[#This Row],[Agent Name]])</f>
        <v>0.22784175925925926</v>
      </c>
      <c r="V145" s="4">
        <f>SUMIFS(Status!E:E,Status!A:A,AgentCallSummary[[#This Row],[Interval Start]],Status!B:B,AgentCallSummary[[#This Row],[Agent Name]])</f>
        <v>1.4541064814814814E-2</v>
      </c>
    </row>
    <row r="146" spans="1:22" x14ac:dyDescent="0.35">
      <c r="A146" s="2">
        <v>44679</v>
      </c>
      <c r="B146" t="s">
        <v>8</v>
      </c>
      <c r="C146">
        <v>72</v>
      </c>
      <c r="D146">
        <v>16</v>
      </c>
      <c r="E146">
        <v>88</v>
      </c>
      <c r="F146" s="1">
        <v>0.13936932870370369</v>
      </c>
      <c r="G146" s="1">
        <v>1.5837384259259259E-3</v>
      </c>
      <c r="H146" s="1">
        <v>0.11008215277777778</v>
      </c>
      <c r="I146" s="1">
        <v>8.2939814814814809E-5</v>
      </c>
      <c r="J146" s="1">
        <v>1.7625486111111113E-2</v>
      </c>
      <c r="K146">
        <v>1</v>
      </c>
      <c r="L146">
        <v>1</v>
      </c>
      <c r="M146" t="s">
        <v>23</v>
      </c>
      <c r="N146" s="3">
        <f>SUMIFS(Contact!C:C,Contact!A:A,AgentCallSummary[[#This Row],[Interval Start]],Contact!B:B,AgentCallSummary[[#This Row],[Agent Name]])</f>
        <v>41</v>
      </c>
      <c r="O146" s="3">
        <f>SUMIFS(ExecHub!C:C,ExecHub!A:A,AgentCallSummary[[#This Row],[Interval Start]],ExecHub!B:B,AgentCallSummary[[#This Row],[Agent Name]])</f>
        <v>32</v>
      </c>
      <c r="P146" s="3">
        <f>SUMIFS(Declined!C:C,Declined!A:A,AgentCallSummary[[#This Row],[Interval Start]],Declined!B:B,AgentCallSummary[[#This Row],[Agent Name]])</f>
        <v>7</v>
      </c>
      <c r="Q146" s="3">
        <f>SUMIFS(Consent!C:C,Consent!A:A,AgentCallSummary[[#This Row],[Interval Start]],Consent!B:B,AgentCallSummary[[#This Row],[Agent Name]])</f>
        <v>4</v>
      </c>
      <c r="R146" s="3">
        <f>SUMIFS(Scottish!C:C,Scottish!A:A,AgentCallSummary[[#This Row],[Interval Start]],Scottish!B:B,AgentCallSummary[[#This Row],[Agent Name]])</f>
        <v>1</v>
      </c>
      <c r="S146" s="3">
        <f>SUMIFS(Transfer!C:C,Transfer!A:A,AgentCallSummary[[#This Row],[Interval Start]],Transfer!B:B,AgentCallSummary[[#This Row],[Agent Name]])</f>
        <v>1</v>
      </c>
      <c r="T146" s="4">
        <f>SUMIFS(Status!C:C,Status!A:A,AgentCallSummary[[#This Row],[Interval Start]],Status!B:B,AgentCallSummary[[#This Row],[Agent Name]])</f>
        <v>0.36762248842592593</v>
      </c>
      <c r="U146" s="4">
        <f>SUMIFS(Status!K:K,Status!A:A,AgentCallSummary[[#This Row],[Interval Start]],Status!B:B,AgentCallSummary[[#This Row],[Agent Name]])</f>
        <v>0.15534356481481482</v>
      </c>
      <c r="V146" s="4">
        <f>SUMIFS(Status!E:E,Status!A:A,AgentCallSummary[[#This Row],[Interval Start]],Status!B:B,AgentCallSummary[[#This Row],[Agent Name]])</f>
        <v>0.10146211805555555</v>
      </c>
    </row>
    <row r="147" spans="1:22" x14ac:dyDescent="0.35">
      <c r="A147" s="2">
        <v>44679</v>
      </c>
      <c r="B147" t="s">
        <v>9</v>
      </c>
      <c r="C147">
        <v>73</v>
      </c>
      <c r="D147">
        <v>3</v>
      </c>
      <c r="E147">
        <v>76</v>
      </c>
      <c r="F147" s="1">
        <v>0.18516109953703705</v>
      </c>
      <c r="G147" s="1">
        <v>2.4363194444444445E-3</v>
      </c>
      <c r="H147" s="1">
        <v>0.12374383101851852</v>
      </c>
      <c r="I147" s="1"/>
      <c r="J147" s="1">
        <v>4.8411076388888891E-2</v>
      </c>
      <c r="M147" t="s">
        <v>23</v>
      </c>
      <c r="N147" s="3">
        <f>SUMIFS(Contact!C:C,Contact!A:A,AgentCallSummary[[#This Row],[Interval Start]],Contact!B:B,AgentCallSummary[[#This Row],[Agent Name]])</f>
        <v>26</v>
      </c>
      <c r="O147" s="3">
        <f>SUMIFS(ExecHub!C:C,ExecHub!A:A,AgentCallSummary[[#This Row],[Interval Start]],ExecHub!B:B,AgentCallSummary[[#This Row],[Agent Name]])</f>
        <v>23</v>
      </c>
      <c r="P147" s="3">
        <f>SUMIFS(Declined!C:C,Declined!A:A,AgentCallSummary[[#This Row],[Interval Start]],Declined!B:B,AgentCallSummary[[#This Row],[Agent Name]])</f>
        <v>2</v>
      </c>
      <c r="Q147" s="3">
        <f>SUMIFS(Consent!C:C,Consent!A:A,AgentCallSummary[[#This Row],[Interval Start]],Consent!B:B,AgentCallSummary[[#This Row],[Agent Name]])</f>
        <v>5</v>
      </c>
      <c r="R147" s="3">
        <f>SUMIFS(Scottish!C:C,Scottish!A:A,AgentCallSummary[[#This Row],[Interval Start]],Scottish!B:B,AgentCallSummary[[#This Row],[Agent Name]])</f>
        <v>1</v>
      </c>
      <c r="S147" s="3">
        <f>SUMIFS(Transfer!C:C,Transfer!A:A,AgentCallSummary[[#This Row],[Interval Start]],Transfer!B:B,AgentCallSummary[[#This Row],[Agent Name]])</f>
        <v>0</v>
      </c>
      <c r="T147" s="4">
        <f>SUMIFS(Status!C:C,Status!A:A,AgentCallSummary[[#This Row],[Interval Start]],Status!B:B,AgentCallSummary[[#This Row],[Agent Name]])</f>
        <v>0.34618314814814816</v>
      </c>
      <c r="U147" s="4">
        <f>SUMIFS(Status!K:K,Status!A:A,AgentCallSummary[[#This Row],[Interval Start]],Status!B:B,AgentCallSummary[[#This Row],[Agent Name]])</f>
        <v>0.21951638888888889</v>
      </c>
      <c r="V147" s="4">
        <f>SUMIFS(Status!E:E,Status!A:A,AgentCallSummary[[#This Row],[Interval Start]],Status!B:B,AgentCallSummary[[#This Row],[Agent Name]])</f>
        <v>9.6812268518518523E-3</v>
      </c>
    </row>
    <row r="148" spans="1:22" x14ac:dyDescent="0.35">
      <c r="A148" s="2">
        <v>44679</v>
      </c>
      <c r="B148" t="s">
        <v>25</v>
      </c>
      <c r="C148">
        <v>70</v>
      </c>
      <c r="D148">
        <v>1</v>
      </c>
      <c r="E148">
        <v>71</v>
      </c>
      <c r="F148" s="1">
        <v>0.21031221064814815</v>
      </c>
      <c r="G148" s="1">
        <v>2.9621412037037038E-3</v>
      </c>
      <c r="H148" s="1">
        <v>0.10372925925925926</v>
      </c>
      <c r="I148" s="1">
        <v>4.9582175925925922E-4</v>
      </c>
      <c r="J148" s="1">
        <v>9.3177465277777774E-2</v>
      </c>
      <c r="K148">
        <v>2</v>
      </c>
      <c r="L148">
        <v>2</v>
      </c>
      <c r="M148" t="s">
        <v>23</v>
      </c>
      <c r="N148" s="3">
        <f>SUMIFS(Contact!C:C,Contact!A:A,AgentCallSummary[[#This Row],[Interval Start]],Contact!B:B,AgentCallSummary[[#This Row],[Agent Name]])</f>
        <v>27</v>
      </c>
      <c r="O148" s="3">
        <f>SUMIFS(ExecHub!C:C,ExecHub!A:A,AgentCallSummary[[#This Row],[Interval Start]],ExecHub!B:B,AgentCallSummary[[#This Row],[Agent Name]])</f>
        <v>19</v>
      </c>
      <c r="P148" s="3">
        <f>SUMIFS(Declined!C:C,Declined!A:A,AgentCallSummary[[#This Row],[Interval Start]],Declined!B:B,AgentCallSummary[[#This Row],[Agent Name]])</f>
        <v>3</v>
      </c>
      <c r="Q148" s="3">
        <f>SUMIFS(Consent!C:C,Consent!A:A,AgentCallSummary[[#This Row],[Interval Start]],Consent!B:B,AgentCallSummary[[#This Row],[Agent Name]])</f>
        <v>3</v>
      </c>
      <c r="R148" s="3">
        <f>SUMIFS(Scottish!C:C,Scottish!A:A,AgentCallSummary[[#This Row],[Interval Start]],Scottish!B:B,AgentCallSummary[[#This Row],[Agent Name]])</f>
        <v>0</v>
      </c>
      <c r="S148" s="3">
        <f>SUMIFS(Transfer!C:C,Transfer!A:A,AgentCallSummary[[#This Row],[Interval Start]],Transfer!B:B,AgentCallSummary[[#This Row],[Agent Name]])</f>
        <v>2</v>
      </c>
      <c r="T148" s="4">
        <f>SUMIFS(Status!C:C,Status!A:A,AgentCallSummary[[#This Row],[Interval Start]],Status!B:B,AgentCallSummary[[#This Row],[Agent Name]])</f>
        <v>0.34662749999999998</v>
      </c>
      <c r="U148" s="4">
        <f>SUMIFS(Status!K:K,Status!A:A,AgentCallSummary[[#This Row],[Interval Start]],Status!B:B,AgentCallSummary[[#This Row],[Agent Name]])</f>
        <v>0.24456967592592593</v>
      </c>
      <c r="V148" s="4">
        <f>SUMIFS(Status!E:E,Status!A:A,AgentCallSummary[[#This Row],[Interval Start]],Status!B:B,AgentCallSummary[[#This Row],[Agent Name]])</f>
        <v>1.2768495370370371E-2</v>
      </c>
    </row>
    <row r="149" spans="1:22" x14ac:dyDescent="0.35">
      <c r="A149" s="2">
        <v>44680</v>
      </c>
      <c r="B149" t="s">
        <v>2</v>
      </c>
      <c r="C149">
        <v>96</v>
      </c>
      <c r="D149">
        <v>6</v>
      </c>
      <c r="E149">
        <v>102</v>
      </c>
      <c r="F149" s="1">
        <v>0.19071902777777777</v>
      </c>
      <c r="G149" s="1">
        <v>1.8697916666666667E-3</v>
      </c>
      <c r="H149" s="1">
        <v>0.10277768518518518</v>
      </c>
      <c r="I149" s="1">
        <v>1.984837962962963E-3</v>
      </c>
      <c r="J149" s="1">
        <v>6.7238958333333335E-2</v>
      </c>
      <c r="K149">
        <v>2</v>
      </c>
      <c r="M149" t="s">
        <v>23</v>
      </c>
      <c r="N149" s="3">
        <f>SUMIFS(Contact!C:C,Contact!A:A,AgentCallSummary[[#This Row],[Interval Start]],Contact!B:B,AgentCallSummary[[#This Row],[Agent Name]])</f>
        <v>30</v>
      </c>
      <c r="O149" s="3">
        <f>SUMIFS(ExecHub!C:C,ExecHub!A:A,AgentCallSummary[[#This Row],[Interval Start]],ExecHub!B:B,AgentCallSummary[[#This Row],[Agent Name]])</f>
        <v>17</v>
      </c>
      <c r="P149" s="3">
        <f>SUMIFS(Declined!C:C,Declined!A:A,AgentCallSummary[[#This Row],[Interval Start]],Declined!B:B,AgentCallSummary[[#This Row],[Agent Name]])</f>
        <v>10</v>
      </c>
      <c r="Q149" s="3">
        <f>SUMIFS(Consent!C:C,Consent!A:A,AgentCallSummary[[#This Row],[Interval Start]],Consent!B:B,AgentCallSummary[[#This Row],[Agent Name]])</f>
        <v>6</v>
      </c>
      <c r="R149" s="3">
        <f>SUMIFS(Scottish!C:C,Scottish!A:A,AgentCallSummary[[#This Row],[Interval Start]],Scottish!B:B,AgentCallSummary[[#This Row],[Agent Name]])</f>
        <v>0</v>
      </c>
      <c r="S149" s="3">
        <f>SUMIFS(Transfer!C:C,Transfer!A:A,AgentCallSummary[[#This Row],[Interval Start]],Transfer!B:B,AgentCallSummary[[#This Row],[Agent Name]])</f>
        <v>1</v>
      </c>
      <c r="T149" s="4">
        <f>SUMIFS(Status!C:C,Status!A:A,AgentCallSummary[[#This Row],[Interval Start]],Status!B:B,AgentCallSummary[[#This Row],[Agent Name]])</f>
        <v>0.35591755787037038</v>
      </c>
      <c r="U149" s="4">
        <f>SUMIFS(Status!K:K,Status!A:A,AgentCallSummary[[#This Row],[Interval Start]],Status!B:B,AgentCallSummary[[#This Row],[Agent Name]])</f>
        <v>0.28129509259259261</v>
      </c>
      <c r="V149" s="4">
        <f>SUMIFS(Status!E:E,Status!A:A,AgentCallSummary[[#This Row],[Interval Start]],Status!B:B,AgentCallSummary[[#This Row],[Agent Name]])</f>
        <v>5.1025115740740744E-3</v>
      </c>
    </row>
    <row r="150" spans="1:22" x14ac:dyDescent="0.35">
      <c r="A150" s="2">
        <v>44680</v>
      </c>
      <c r="B150" t="s">
        <v>3</v>
      </c>
      <c r="C150">
        <v>98</v>
      </c>
      <c r="E150">
        <v>98</v>
      </c>
      <c r="F150" s="1">
        <v>0.22551850694444445</v>
      </c>
      <c r="G150" s="1">
        <v>2.3012037037037037E-3</v>
      </c>
      <c r="H150" s="1">
        <v>0.16852354166666667</v>
      </c>
      <c r="I150" s="1"/>
      <c r="J150" s="1">
        <v>4.0517233796296299E-2</v>
      </c>
      <c r="M150" t="s">
        <v>23</v>
      </c>
      <c r="N150" s="3">
        <f>SUMIFS(Contact!C:C,Contact!A:A,AgentCallSummary[[#This Row],[Interval Start]],Contact!B:B,AgentCallSummary[[#This Row],[Agent Name]])</f>
        <v>41</v>
      </c>
      <c r="O150" s="3">
        <f>SUMIFS(ExecHub!C:C,ExecHub!A:A,AgentCallSummary[[#This Row],[Interval Start]],ExecHub!B:B,AgentCallSummary[[#This Row],[Agent Name]])</f>
        <v>26</v>
      </c>
      <c r="P150" s="3">
        <f>SUMIFS(Declined!C:C,Declined!A:A,AgentCallSummary[[#This Row],[Interval Start]],Declined!B:B,AgentCallSummary[[#This Row],[Agent Name]])</f>
        <v>13</v>
      </c>
      <c r="Q150" s="3">
        <f>SUMIFS(Consent!C:C,Consent!A:A,AgentCallSummary[[#This Row],[Interval Start]],Consent!B:B,AgentCallSummary[[#This Row],[Agent Name]])</f>
        <v>6</v>
      </c>
      <c r="R150" s="3">
        <f>SUMIFS(Scottish!C:C,Scottish!A:A,AgentCallSummary[[#This Row],[Interval Start]],Scottish!B:B,AgentCallSummary[[#This Row],[Agent Name]])</f>
        <v>0</v>
      </c>
      <c r="S150" s="3">
        <f>SUMIFS(Transfer!C:C,Transfer!A:A,AgentCallSummary[[#This Row],[Interval Start]],Transfer!B:B,AgentCallSummary[[#This Row],[Agent Name]])</f>
        <v>0</v>
      </c>
      <c r="T150" s="4">
        <f>SUMIFS(Status!C:C,Status!A:A,AgentCallSummary[[#This Row],[Interval Start]],Status!B:B,AgentCallSummary[[#This Row],[Agent Name]])</f>
        <v>0.33676025462962961</v>
      </c>
      <c r="U150" s="4">
        <f>SUMIFS(Status!K:K,Status!A:A,AgentCallSummary[[#This Row],[Interval Start]],Status!B:B,AgentCallSummary[[#This Row],[Agent Name]])</f>
        <v>0.27876437500000001</v>
      </c>
      <c r="V150" s="4">
        <f>SUMIFS(Status!E:E,Status!A:A,AgentCallSummary[[#This Row],[Interval Start]],Status!B:B,AgentCallSummary[[#This Row],[Agent Name]])</f>
        <v>9.8966666666666665E-3</v>
      </c>
    </row>
    <row r="151" spans="1:22" x14ac:dyDescent="0.35">
      <c r="A151" s="2">
        <v>44680</v>
      </c>
      <c r="B151" t="s">
        <v>4</v>
      </c>
      <c r="C151">
        <v>93</v>
      </c>
      <c r="D151">
        <v>1</v>
      </c>
      <c r="E151">
        <v>94</v>
      </c>
      <c r="F151" s="1">
        <v>0.19448341435185185</v>
      </c>
      <c r="G151" s="1">
        <v>2.0689699074074074E-3</v>
      </c>
      <c r="H151" s="1">
        <v>0.12189869212962963</v>
      </c>
      <c r="I151" s="1"/>
      <c r="J151" s="1">
        <v>5.5690879629629632E-2</v>
      </c>
      <c r="M151" t="s">
        <v>23</v>
      </c>
      <c r="N151" s="3">
        <f>SUMIFS(Contact!C:C,Contact!A:A,AgentCallSummary[[#This Row],[Interval Start]],Contact!B:B,AgentCallSummary[[#This Row],[Agent Name]])</f>
        <v>31</v>
      </c>
      <c r="O151" s="3">
        <f>SUMIFS(ExecHub!C:C,ExecHub!A:A,AgentCallSummary[[#This Row],[Interval Start]],ExecHub!B:B,AgentCallSummary[[#This Row],[Agent Name]])</f>
        <v>25</v>
      </c>
      <c r="P151" s="3">
        <f>SUMIFS(Declined!C:C,Declined!A:A,AgentCallSummary[[#This Row],[Interval Start]],Declined!B:B,AgentCallSummary[[#This Row],[Agent Name]])</f>
        <v>4</v>
      </c>
      <c r="Q151" s="3">
        <f>SUMIFS(Consent!C:C,Consent!A:A,AgentCallSummary[[#This Row],[Interval Start]],Consent!B:B,AgentCallSummary[[#This Row],[Agent Name]])</f>
        <v>7</v>
      </c>
      <c r="R151" s="3">
        <f>SUMIFS(Scottish!C:C,Scottish!A:A,AgentCallSummary[[#This Row],[Interval Start]],Scottish!B:B,AgentCallSummary[[#This Row],[Agent Name]])</f>
        <v>0</v>
      </c>
      <c r="S151" s="3">
        <f>SUMIFS(Transfer!C:C,Transfer!A:A,AgentCallSummary[[#This Row],[Interval Start]],Transfer!B:B,AgentCallSummary[[#This Row],[Agent Name]])</f>
        <v>0</v>
      </c>
      <c r="T151" s="4">
        <f>SUMIFS(Status!C:C,Status!A:A,AgentCallSummary[[#This Row],[Interval Start]],Status!B:B,AgentCallSummary[[#This Row],[Agent Name]])</f>
        <v>0.33609598379629629</v>
      </c>
      <c r="U151" s="4">
        <f>SUMIFS(Status!K:K,Status!A:A,AgentCallSummary[[#This Row],[Interval Start]],Status!B:B,AgentCallSummary[[#This Row],[Agent Name]])</f>
        <v>0.21272528935185187</v>
      </c>
      <c r="V151" s="4">
        <f>SUMIFS(Status!E:E,Status!A:A,AgentCallSummary[[#This Row],[Interval Start]],Status!B:B,AgentCallSummary[[#This Row],[Agent Name]])</f>
        <v>3.9203113425925924E-2</v>
      </c>
    </row>
    <row r="152" spans="1:22" x14ac:dyDescent="0.35">
      <c r="A152" s="2">
        <v>44680</v>
      </c>
      <c r="B152" t="s">
        <v>11</v>
      </c>
      <c r="C152">
        <v>136</v>
      </c>
      <c r="E152">
        <v>140</v>
      </c>
      <c r="F152" s="1">
        <v>0.22999312499999999</v>
      </c>
      <c r="G152" s="1">
        <v>1.642800925925926E-3</v>
      </c>
      <c r="H152" s="1">
        <v>0.1419422800925926</v>
      </c>
      <c r="I152" s="1"/>
      <c r="J152" s="1">
        <v>6.4002245370370373E-2</v>
      </c>
      <c r="M152" t="s">
        <v>23</v>
      </c>
      <c r="N152" s="3">
        <f>SUMIFS(Contact!C:C,Contact!A:A,AgentCallSummary[[#This Row],[Interval Start]],Contact!B:B,AgentCallSummary[[#This Row],[Agent Name]])</f>
        <v>47</v>
      </c>
      <c r="O152" s="3">
        <f>SUMIFS(ExecHub!C:C,ExecHub!A:A,AgentCallSummary[[#This Row],[Interval Start]],ExecHub!B:B,AgentCallSummary[[#This Row],[Agent Name]])</f>
        <v>27</v>
      </c>
      <c r="P152" s="3">
        <f>SUMIFS(Declined!C:C,Declined!A:A,AgentCallSummary[[#This Row],[Interval Start]],Declined!B:B,AgentCallSummary[[#This Row],[Agent Name]])</f>
        <v>19</v>
      </c>
      <c r="Q152" s="3">
        <f>SUMIFS(Consent!C:C,Consent!A:A,AgentCallSummary[[#This Row],[Interval Start]],Consent!B:B,AgentCallSummary[[#This Row],[Agent Name]])</f>
        <v>2</v>
      </c>
      <c r="R152" s="3">
        <f>SUMIFS(Scottish!C:C,Scottish!A:A,AgentCallSummary[[#This Row],[Interval Start]],Scottish!B:B,AgentCallSummary[[#This Row],[Agent Name]])</f>
        <v>0</v>
      </c>
      <c r="S152" s="3">
        <f>SUMIFS(Transfer!C:C,Transfer!A:A,AgentCallSummary[[#This Row],[Interval Start]],Transfer!B:B,AgentCallSummary[[#This Row],[Agent Name]])</f>
        <v>0</v>
      </c>
      <c r="T152" s="4">
        <f>SUMIFS(Status!C:C,Status!A:A,AgentCallSummary[[#This Row],[Interval Start]],Status!B:B,AgentCallSummary[[#This Row],[Agent Name]])</f>
        <v>0.35930673611111114</v>
      </c>
      <c r="U152" s="4">
        <f>SUMIFS(Status!K:K,Status!A:A,AgentCallSummary[[#This Row],[Interval Start]],Status!B:B,AgentCallSummary[[#This Row],[Agent Name]])</f>
        <v>0.2775385763888889</v>
      </c>
      <c r="V152" s="4">
        <f>SUMIFS(Status!E:E,Status!A:A,AgentCallSummary[[#This Row],[Interval Start]],Status!B:B,AgentCallSummary[[#This Row],[Agent Name]])</f>
        <v>1.4203877314814815E-2</v>
      </c>
    </row>
    <row r="153" spans="1:22" x14ac:dyDescent="0.35">
      <c r="A153" s="2">
        <v>44680</v>
      </c>
      <c r="B153" t="s">
        <v>8</v>
      </c>
      <c r="C153">
        <v>53</v>
      </c>
      <c r="D153">
        <v>17</v>
      </c>
      <c r="E153">
        <v>70</v>
      </c>
      <c r="F153" s="1">
        <v>0.17004715277777777</v>
      </c>
      <c r="G153" s="1">
        <v>2.4292361111111112E-3</v>
      </c>
      <c r="H153" s="1">
        <v>0.14573184027777777</v>
      </c>
      <c r="I153" s="1"/>
      <c r="J153" s="1">
        <v>1.4785717592592593E-2</v>
      </c>
      <c r="M153" t="s">
        <v>23</v>
      </c>
      <c r="N153" s="3">
        <f>SUMIFS(Contact!C:C,Contact!A:A,AgentCallSummary[[#This Row],[Interval Start]],Contact!B:B,AgentCallSummary[[#This Row],[Agent Name]])</f>
        <v>30</v>
      </c>
      <c r="O153" s="3">
        <f>SUMIFS(ExecHub!C:C,ExecHub!A:A,AgentCallSummary[[#This Row],[Interval Start]],ExecHub!B:B,AgentCallSummary[[#This Row],[Agent Name]])</f>
        <v>22</v>
      </c>
      <c r="P153" s="3">
        <f>SUMIFS(Declined!C:C,Declined!A:A,AgentCallSummary[[#This Row],[Interval Start]],Declined!B:B,AgentCallSummary[[#This Row],[Agent Name]])</f>
        <v>7</v>
      </c>
      <c r="Q153" s="3">
        <f>SUMIFS(Consent!C:C,Consent!A:A,AgentCallSummary[[#This Row],[Interval Start]],Consent!B:B,AgentCallSummary[[#This Row],[Agent Name]])</f>
        <v>5</v>
      </c>
      <c r="R153" s="3">
        <f>SUMIFS(Scottish!C:C,Scottish!A:A,AgentCallSummary[[#This Row],[Interval Start]],Scottish!B:B,AgentCallSummary[[#This Row],[Agent Name]])</f>
        <v>1</v>
      </c>
      <c r="S153" s="3">
        <f>SUMIFS(Transfer!C:C,Transfer!A:A,AgentCallSummary[[#This Row],[Interval Start]],Transfer!B:B,AgentCallSummary[[#This Row],[Agent Name]])</f>
        <v>0</v>
      </c>
      <c r="T153" s="4">
        <f>SUMIFS(Status!C:C,Status!A:A,AgentCallSummary[[#This Row],[Interval Start]],Status!B:B,AgentCallSummary[[#This Row],[Agent Name]])</f>
        <v>0.39432231481481483</v>
      </c>
      <c r="U153" s="4">
        <f>SUMIFS(Status!K:K,Status!A:A,AgentCallSummary[[#This Row],[Interval Start]],Status!B:B,AgentCallSummary[[#This Row],[Agent Name]])</f>
        <v>0.18034099537037038</v>
      </c>
      <c r="V153" s="4">
        <f>SUMIFS(Status!E:E,Status!A:A,AgentCallSummary[[#This Row],[Interval Start]],Status!B:B,AgentCallSummary[[#This Row],[Agent Name]])</f>
        <v>9.5123958333333328E-2</v>
      </c>
    </row>
    <row r="154" spans="1:22" x14ac:dyDescent="0.35">
      <c r="A154" s="2">
        <v>44680</v>
      </c>
      <c r="B154" t="s">
        <v>9</v>
      </c>
      <c r="C154">
        <v>74</v>
      </c>
      <c r="D154">
        <v>5</v>
      </c>
      <c r="E154">
        <v>79</v>
      </c>
      <c r="F154" s="1">
        <v>0.22428152777777777</v>
      </c>
      <c r="G154" s="1">
        <v>2.8390046296296297E-3</v>
      </c>
      <c r="H154" s="1">
        <v>0.15252434027777778</v>
      </c>
      <c r="I154" s="1">
        <v>2.5123842592592591E-4</v>
      </c>
      <c r="J154" s="1">
        <v>5.9068506944444446E-2</v>
      </c>
      <c r="K154">
        <v>1</v>
      </c>
      <c r="M154" t="s">
        <v>23</v>
      </c>
      <c r="N154" s="3">
        <f>SUMIFS(Contact!C:C,Contact!A:A,AgentCallSummary[[#This Row],[Interval Start]],Contact!B:B,AgentCallSummary[[#This Row],[Agent Name]])</f>
        <v>32</v>
      </c>
      <c r="O154" s="3">
        <f>SUMIFS(ExecHub!C:C,ExecHub!A:A,AgentCallSummary[[#This Row],[Interval Start]],ExecHub!B:B,AgentCallSummary[[#This Row],[Agent Name]])</f>
        <v>27</v>
      </c>
      <c r="P154" s="3">
        <f>SUMIFS(Declined!C:C,Declined!A:A,AgentCallSummary[[#This Row],[Interval Start]],Declined!B:B,AgentCallSummary[[#This Row],[Agent Name]])</f>
        <v>2</v>
      </c>
      <c r="Q154" s="3">
        <f>SUMIFS(Consent!C:C,Consent!A:A,AgentCallSummary[[#This Row],[Interval Start]],Consent!B:B,AgentCallSummary[[#This Row],[Agent Name]])</f>
        <v>8</v>
      </c>
      <c r="R154" s="3">
        <f>SUMIFS(Scottish!C:C,Scottish!A:A,AgentCallSummary[[#This Row],[Interval Start]],Scottish!B:B,AgentCallSummary[[#This Row],[Agent Name]])</f>
        <v>2</v>
      </c>
      <c r="S154" s="3">
        <f>SUMIFS(Transfer!C:C,Transfer!A:A,AgentCallSummary[[#This Row],[Interval Start]],Transfer!B:B,AgentCallSummary[[#This Row],[Agent Name]])</f>
        <v>0</v>
      </c>
      <c r="T154" s="4">
        <f>SUMIFS(Status!C:C,Status!A:A,AgentCallSummary[[#This Row],[Interval Start]],Status!B:B,AgentCallSummary[[#This Row],[Agent Name]])</f>
        <v>0.32444854166666665</v>
      </c>
      <c r="U154" s="4">
        <f>SUMIFS(Status!K:K,Status!A:A,AgentCallSummary[[#This Row],[Interval Start]],Status!B:B,AgentCallSummary[[#This Row],[Agent Name]])</f>
        <v>0.25648226851851852</v>
      </c>
      <c r="V154" s="4">
        <f>SUMIFS(Status!E:E,Status!A:A,AgentCallSummary[[#This Row],[Interval Start]],Status!B:B,AgentCallSummary[[#This Row],[Agent Name]])</f>
        <v>1.2147395833333333E-2</v>
      </c>
    </row>
    <row r="155" spans="1:22" x14ac:dyDescent="0.35">
      <c r="A155" s="2">
        <v>44680</v>
      </c>
      <c r="B155" t="s">
        <v>25</v>
      </c>
      <c r="C155">
        <v>68</v>
      </c>
      <c r="D155">
        <v>13</v>
      </c>
      <c r="E155">
        <v>81</v>
      </c>
      <c r="F155" s="1">
        <v>0.23277604166666666</v>
      </c>
      <c r="G155" s="1">
        <v>2.8737731481481483E-3</v>
      </c>
      <c r="H155" s="1">
        <v>0.12287734953703704</v>
      </c>
      <c r="I155" s="1">
        <v>6.3984490740740738E-3</v>
      </c>
      <c r="J155" s="1">
        <v>9.0387557870370366E-2</v>
      </c>
      <c r="K155">
        <v>6</v>
      </c>
      <c r="L155">
        <v>3</v>
      </c>
      <c r="M155" t="s">
        <v>23</v>
      </c>
      <c r="N155" s="3">
        <f>SUMIFS(Contact!C:C,Contact!A:A,AgentCallSummary[[#This Row],[Interval Start]],Contact!B:B,AgentCallSummary[[#This Row],[Agent Name]])</f>
        <v>25</v>
      </c>
      <c r="O155" s="3">
        <f>SUMIFS(ExecHub!C:C,ExecHub!A:A,AgentCallSummary[[#This Row],[Interval Start]],ExecHub!B:B,AgentCallSummary[[#This Row],[Agent Name]])</f>
        <v>20</v>
      </c>
      <c r="P155" s="3">
        <f>SUMIFS(Declined!C:C,Declined!A:A,AgentCallSummary[[#This Row],[Interval Start]],Declined!B:B,AgentCallSummary[[#This Row],[Agent Name]])</f>
        <v>1</v>
      </c>
      <c r="Q155" s="3">
        <f>SUMIFS(Consent!C:C,Consent!A:A,AgentCallSummary[[#This Row],[Interval Start]],Consent!B:B,AgentCallSummary[[#This Row],[Agent Name]])</f>
        <v>6</v>
      </c>
      <c r="R155" s="3">
        <f>SUMIFS(Scottish!C:C,Scottish!A:A,AgentCallSummary[[#This Row],[Interval Start]],Scottish!B:B,AgentCallSummary[[#This Row],[Agent Name]])</f>
        <v>0</v>
      </c>
      <c r="S155" s="3">
        <f>SUMIFS(Transfer!C:C,Transfer!A:A,AgentCallSummary[[#This Row],[Interval Start]],Transfer!B:B,AgentCallSummary[[#This Row],[Agent Name]])</f>
        <v>3</v>
      </c>
      <c r="T155" s="4">
        <f>SUMIFS(Status!C:C,Status!A:A,AgentCallSummary[[#This Row],[Interval Start]],Status!B:B,AgentCallSummary[[#This Row],[Agent Name]])</f>
        <v>0.34314537037037035</v>
      </c>
      <c r="U155" s="4">
        <f>SUMIFS(Status!K:K,Status!A:A,AgentCallSummary[[#This Row],[Interval Start]],Status!B:B,AgentCallSummary[[#This Row],[Agent Name]])</f>
        <v>0.23831300925925927</v>
      </c>
      <c r="V155" s="4">
        <f>SUMIFS(Status!E:E,Status!A:A,AgentCallSummary[[#This Row],[Interval Start]],Status!B:B,AgentCallSummary[[#This Row],[Agent Name]])</f>
        <v>6.781314814814815E-2</v>
      </c>
    </row>
    <row r="156" spans="1:22" x14ac:dyDescent="0.35">
      <c r="A156" s="2">
        <v>44684</v>
      </c>
      <c r="B156" t="s">
        <v>2</v>
      </c>
      <c r="C156">
        <v>77</v>
      </c>
      <c r="D156">
        <v>6</v>
      </c>
      <c r="E156">
        <v>83</v>
      </c>
      <c r="F156" s="1">
        <v>0.18617444444444445</v>
      </c>
      <c r="G156" s="1">
        <v>2.2430555555555554E-3</v>
      </c>
      <c r="H156" s="1">
        <v>0.12716270833333335</v>
      </c>
      <c r="I156" s="1">
        <v>3.5592592592592593E-4</v>
      </c>
      <c r="J156" s="1">
        <v>4.3958460648148151E-2</v>
      </c>
      <c r="K156">
        <v>1</v>
      </c>
      <c r="M156" t="s">
        <v>23</v>
      </c>
      <c r="N156" s="3">
        <f>SUMIFS(Contact!C:C,Contact!A:A,AgentCallSummary[[#This Row],[Interval Start]],Contact!B:B,AgentCallSummary[[#This Row],[Agent Name]])</f>
        <v>33</v>
      </c>
      <c r="O156" s="3">
        <f>SUMIFS(ExecHub!C:C,ExecHub!A:A,AgentCallSummary[[#This Row],[Interval Start]],ExecHub!B:B,AgentCallSummary[[#This Row],[Agent Name]])</f>
        <v>26</v>
      </c>
      <c r="P156" s="3">
        <f>SUMIFS(Declined!C:C,Declined!A:A,AgentCallSummary[[#This Row],[Interval Start]],Declined!B:B,AgentCallSummary[[#This Row],[Agent Name]])</f>
        <v>3</v>
      </c>
      <c r="Q156" s="3">
        <f>SUMIFS(Consent!C:C,Consent!A:A,AgentCallSummary[[#This Row],[Interval Start]],Consent!B:B,AgentCallSummary[[#This Row],[Agent Name]])</f>
        <v>9</v>
      </c>
      <c r="R156" s="3">
        <f>SUMIFS(Scottish!C:C,Scottish!A:A,AgentCallSummary[[#This Row],[Interval Start]],Scottish!B:B,AgentCallSummary[[#This Row],[Agent Name]])</f>
        <v>1</v>
      </c>
      <c r="S156" s="3">
        <f>SUMIFS(Transfer!C:C,Transfer!A:A,AgentCallSummary[[#This Row],[Interval Start]],Transfer!B:B,AgentCallSummary[[#This Row],[Agent Name]])</f>
        <v>0</v>
      </c>
      <c r="T156" s="4">
        <f>SUMIFS(Status!C:C,Status!A:A,AgentCallSummary[[#This Row],[Interval Start]],Status!B:B,AgentCallSummary[[#This Row],[Agent Name]])</f>
        <v>0.3682018865740741</v>
      </c>
      <c r="U156" s="4">
        <f>SUMIFS(Status!K:K,Status!A:A,AgentCallSummary[[#This Row],[Interval Start]],Status!B:B,AgentCallSummary[[#This Row],[Agent Name]])</f>
        <v>0.2674332060185185</v>
      </c>
      <c r="V156" s="4">
        <f>SUMIFS(Status!E:E,Status!A:A,AgentCallSummary[[#This Row],[Interval Start]],Status!B:B,AgentCallSummary[[#This Row],[Agent Name]])</f>
        <v>8.3056944444444437E-3</v>
      </c>
    </row>
    <row r="157" spans="1:22" x14ac:dyDescent="0.35">
      <c r="A157" s="2">
        <v>44684</v>
      </c>
      <c r="B157" t="s">
        <v>3</v>
      </c>
      <c r="C157">
        <v>87</v>
      </c>
      <c r="E157">
        <v>87</v>
      </c>
      <c r="F157" s="1">
        <v>0.23977650462962963</v>
      </c>
      <c r="G157" s="1">
        <v>2.7560416666666666E-3</v>
      </c>
      <c r="H157" s="1">
        <v>0.17610643518518518</v>
      </c>
      <c r="I157" s="1">
        <v>7.1945601851851847E-4</v>
      </c>
      <c r="J157" s="1">
        <v>4.7084537037037036E-2</v>
      </c>
      <c r="K157">
        <v>1</v>
      </c>
      <c r="M157" t="s">
        <v>23</v>
      </c>
      <c r="N157" s="3">
        <f>SUMIFS(Contact!C:C,Contact!A:A,AgentCallSummary[[#This Row],[Interval Start]],Contact!B:B,AgentCallSummary[[#This Row],[Agent Name]])</f>
        <v>40</v>
      </c>
      <c r="O157" s="3">
        <f>SUMIFS(ExecHub!C:C,ExecHub!A:A,AgentCallSummary[[#This Row],[Interval Start]],ExecHub!B:B,AgentCallSummary[[#This Row],[Agent Name]])</f>
        <v>31</v>
      </c>
      <c r="P157" s="3">
        <f>SUMIFS(Declined!C:C,Declined!A:A,AgentCallSummary[[#This Row],[Interval Start]],Declined!B:B,AgentCallSummary[[#This Row],[Agent Name]])</f>
        <v>8</v>
      </c>
      <c r="Q157" s="3">
        <f>SUMIFS(Consent!C:C,Consent!A:A,AgentCallSummary[[#This Row],[Interval Start]],Consent!B:B,AgentCallSummary[[#This Row],[Agent Name]])</f>
        <v>5</v>
      </c>
      <c r="R157" s="3">
        <f>SUMIFS(Scottish!C:C,Scottish!A:A,AgentCallSummary[[#This Row],[Interval Start]],Scottish!B:B,AgentCallSummary[[#This Row],[Agent Name]])</f>
        <v>1</v>
      </c>
      <c r="S157" s="3">
        <f>SUMIFS(Transfer!C:C,Transfer!A:A,AgentCallSummary[[#This Row],[Interval Start]],Transfer!B:B,AgentCallSummary[[#This Row],[Agent Name]])</f>
        <v>0</v>
      </c>
      <c r="T157" s="4">
        <f>SUMIFS(Status!C:C,Status!A:A,AgentCallSummary[[#This Row],[Interval Start]],Status!B:B,AgentCallSummary[[#This Row],[Agent Name]])</f>
        <v>0.35086184027777778</v>
      </c>
      <c r="U157" s="4">
        <f>SUMIFS(Status!K:K,Status!A:A,AgentCallSummary[[#This Row],[Interval Start]],Status!B:B,AgentCallSummary[[#This Row],[Agent Name]])</f>
        <v>0.2792863888888889</v>
      </c>
      <c r="V157" s="4">
        <f>SUMIFS(Status!E:E,Status!A:A,AgentCallSummary[[#This Row],[Interval Start]],Status!B:B,AgentCallSummary[[#This Row],[Agent Name]])</f>
        <v>8.1779976851851857E-3</v>
      </c>
    </row>
    <row r="158" spans="1:22" x14ac:dyDescent="0.35">
      <c r="A158" s="2">
        <v>44684</v>
      </c>
      <c r="B158" t="s">
        <v>4</v>
      </c>
      <c r="C158">
        <v>80</v>
      </c>
      <c r="D158">
        <v>3</v>
      </c>
      <c r="E158">
        <v>83</v>
      </c>
      <c r="F158" s="1">
        <v>0.19203627314814814</v>
      </c>
      <c r="G158" s="1">
        <v>2.3136805555555554E-3</v>
      </c>
      <c r="H158" s="1">
        <v>0.12316836805555556</v>
      </c>
      <c r="I158" s="1"/>
      <c r="J158" s="1">
        <v>5.4315081018518521E-2</v>
      </c>
      <c r="M158" t="s">
        <v>23</v>
      </c>
      <c r="N158" s="3">
        <f>SUMIFS(Contact!C:C,Contact!A:A,AgentCallSummary[[#This Row],[Interval Start]],Contact!B:B,AgentCallSummary[[#This Row],[Agent Name]])</f>
        <v>37</v>
      </c>
      <c r="O158" s="3">
        <f>SUMIFS(ExecHub!C:C,ExecHub!A:A,AgentCallSummary[[#This Row],[Interval Start]],ExecHub!B:B,AgentCallSummary[[#This Row],[Agent Name]])</f>
        <v>30</v>
      </c>
      <c r="P158" s="3">
        <f>SUMIFS(Declined!C:C,Declined!A:A,AgentCallSummary[[#This Row],[Interval Start]],Declined!B:B,AgentCallSummary[[#This Row],[Agent Name]])</f>
        <v>4</v>
      </c>
      <c r="Q158" s="3">
        <f>SUMIFS(Consent!C:C,Consent!A:A,AgentCallSummary[[#This Row],[Interval Start]],Consent!B:B,AgentCallSummary[[#This Row],[Agent Name]])</f>
        <v>4</v>
      </c>
      <c r="R158" s="3">
        <f>SUMIFS(Scottish!C:C,Scottish!A:A,AgentCallSummary[[#This Row],[Interval Start]],Scottish!B:B,AgentCallSummary[[#This Row],[Agent Name]])</f>
        <v>0</v>
      </c>
      <c r="S158" s="3">
        <f>SUMIFS(Transfer!C:C,Transfer!A:A,AgentCallSummary[[#This Row],[Interval Start]],Transfer!B:B,AgentCallSummary[[#This Row],[Agent Name]])</f>
        <v>0</v>
      </c>
      <c r="T158" s="4">
        <f>SUMIFS(Status!C:C,Status!A:A,AgentCallSummary[[#This Row],[Interval Start]],Status!B:B,AgentCallSummary[[#This Row],[Agent Name]])</f>
        <v>0.33477034722222221</v>
      </c>
      <c r="U158" s="4">
        <f>SUMIFS(Status!K:K,Status!A:A,AgentCallSummary[[#This Row],[Interval Start]],Status!B:B,AgentCallSummary[[#This Row],[Agent Name]])</f>
        <v>0.21055846064814815</v>
      </c>
      <c r="V158" s="4">
        <f>SUMIFS(Status!E:E,Status!A:A,AgentCallSummary[[#This Row],[Interval Start]],Status!B:B,AgentCallSummary[[#This Row],[Agent Name]])</f>
        <v>3.1331342592592591E-2</v>
      </c>
    </row>
    <row r="159" spans="1:22" x14ac:dyDescent="0.35">
      <c r="A159" s="2">
        <v>44684</v>
      </c>
      <c r="B159" t="s">
        <v>11</v>
      </c>
      <c r="C159">
        <v>107</v>
      </c>
      <c r="E159">
        <v>111</v>
      </c>
      <c r="F159" s="1">
        <v>0.30889539351851852</v>
      </c>
      <c r="G159" s="1">
        <v>2.782835648148148E-3</v>
      </c>
      <c r="H159" s="1">
        <v>0.17750451388888888</v>
      </c>
      <c r="I159" s="1"/>
      <c r="J159" s="1">
        <v>0.11383622685185185</v>
      </c>
      <c r="M159" t="s">
        <v>23</v>
      </c>
      <c r="N159" s="3">
        <f>SUMIFS(Contact!C:C,Contact!A:A,AgentCallSummary[[#This Row],[Interval Start]],Contact!B:B,AgentCallSummary[[#This Row],[Agent Name]])</f>
        <v>50</v>
      </c>
      <c r="O159" s="3">
        <f>SUMIFS(ExecHub!C:C,ExecHub!A:A,AgentCallSummary[[#This Row],[Interval Start]],ExecHub!B:B,AgentCallSummary[[#This Row],[Agent Name]])</f>
        <v>36</v>
      </c>
      <c r="P159" s="3">
        <f>SUMIFS(Declined!C:C,Declined!A:A,AgentCallSummary[[#This Row],[Interval Start]],Declined!B:B,AgentCallSummary[[#This Row],[Agent Name]])</f>
        <v>14</v>
      </c>
      <c r="Q159" s="3">
        <f>SUMIFS(Consent!C:C,Consent!A:A,AgentCallSummary[[#This Row],[Interval Start]],Consent!B:B,AgentCallSummary[[#This Row],[Agent Name]])</f>
        <v>3</v>
      </c>
      <c r="R159" s="3">
        <f>SUMIFS(Scottish!C:C,Scottish!A:A,AgentCallSummary[[#This Row],[Interval Start]],Scottish!B:B,AgentCallSummary[[#This Row],[Agent Name]])</f>
        <v>0</v>
      </c>
      <c r="S159" s="3">
        <f>SUMIFS(Transfer!C:C,Transfer!A:A,AgentCallSummary[[#This Row],[Interval Start]],Transfer!B:B,AgentCallSummary[[#This Row],[Agent Name]])</f>
        <v>0</v>
      </c>
      <c r="T159" s="4">
        <f>SUMIFS(Status!C:C,Status!A:A,AgentCallSummary[[#This Row],[Interval Start]],Status!B:B,AgentCallSummary[[#This Row],[Agent Name]])</f>
        <v>0.37796439814814814</v>
      </c>
      <c r="U159" s="4">
        <f>SUMIFS(Status!K:K,Status!A:A,AgentCallSummary[[#This Row],[Interval Start]],Status!B:B,AgentCallSummary[[#This Row],[Agent Name]])</f>
        <v>0.58045287037037041</v>
      </c>
      <c r="V159" s="4">
        <f>SUMIFS(Status!E:E,Status!A:A,AgentCallSummary[[#This Row],[Interval Start]],Status!B:B,AgentCallSummary[[#This Row],[Agent Name]])</f>
        <v>1.4033819444444444E-2</v>
      </c>
    </row>
    <row r="160" spans="1:22" x14ac:dyDescent="0.35">
      <c r="A160" s="2">
        <v>44684</v>
      </c>
      <c r="B160" t="s">
        <v>8</v>
      </c>
      <c r="C160">
        <v>104</v>
      </c>
      <c r="D160">
        <v>19</v>
      </c>
      <c r="E160">
        <v>128</v>
      </c>
      <c r="F160" s="1">
        <v>0.24648662037037036</v>
      </c>
      <c r="G160" s="1">
        <v>1.9256712962962962E-3</v>
      </c>
      <c r="H160" s="1">
        <v>0.19471914351851852</v>
      </c>
      <c r="I160" s="1"/>
      <c r="J160" s="1">
        <v>3.5151759259259258E-2</v>
      </c>
      <c r="M160" t="s">
        <v>23</v>
      </c>
      <c r="N160" s="3">
        <f>SUMIFS(Contact!C:C,Contact!A:A,AgentCallSummary[[#This Row],[Interval Start]],Contact!B:B,AgentCallSummary[[#This Row],[Agent Name]])</f>
        <v>57</v>
      </c>
      <c r="O160" s="3">
        <f>SUMIFS(ExecHub!C:C,ExecHub!A:A,AgentCallSummary[[#This Row],[Interval Start]],ExecHub!B:B,AgentCallSummary[[#This Row],[Agent Name]])</f>
        <v>40</v>
      </c>
      <c r="P160" s="3">
        <f>SUMIFS(Declined!C:C,Declined!A:A,AgentCallSummary[[#This Row],[Interval Start]],Declined!B:B,AgentCallSummary[[#This Row],[Agent Name]])</f>
        <v>14</v>
      </c>
      <c r="Q160" s="3">
        <f>SUMIFS(Consent!C:C,Consent!A:A,AgentCallSummary[[#This Row],[Interval Start]],Consent!B:B,AgentCallSummary[[#This Row],[Agent Name]])</f>
        <v>2</v>
      </c>
      <c r="R160" s="3">
        <f>SUMIFS(Scottish!C:C,Scottish!A:A,AgentCallSummary[[#This Row],[Interval Start]],Scottish!B:B,AgentCallSummary[[#This Row],[Agent Name]])</f>
        <v>1</v>
      </c>
      <c r="S160" s="3">
        <f>SUMIFS(Transfer!C:C,Transfer!A:A,AgentCallSummary[[#This Row],[Interval Start]],Transfer!B:B,AgentCallSummary[[#This Row],[Agent Name]])</f>
        <v>0</v>
      </c>
      <c r="T160" s="4">
        <f>SUMIFS(Status!C:C,Status!A:A,AgentCallSummary[[#This Row],[Interval Start]],Status!B:B,AgentCallSummary[[#This Row],[Agent Name]])</f>
        <v>0.38290359953703701</v>
      </c>
      <c r="U160" s="4">
        <f>SUMIFS(Status!K:K,Status!A:A,AgentCallSummary[[#This Row],[Interval Start]],Status!B:B,AgentCallSummary[[#This Row],[Agent Name]])</f>
        <v>0.25675587962962965</v>
      </c>
      <c r="V160" s="4">
        <f>SUMIFS(Status!E:E,Status!A:A,AgentCallSummary[[#This Row],[Interval Start]],Status!B:B,AgentCallSummary[[#This Row],[Agent Name]])</f>
        <v>6.388413194444445E-2</v>
      </c>
    </row>
    <row r="161" spans="1:22" x14ac:dyDescent="0.35">
      <c r="A161" s="2">
        <v>44684</v>
      </c>
      <c r="B161" t="s">
        <v>9</v>
      </c>
      <c r="C161">
        <v>92</v>
      </c>
      <c r="D161">
        <v>3</v>
      </c>
      <c r="E161">
        <v>95</v>
      </c>
      <c r="F161" s="1">
        <v>0.26797929398148146</v>
      </c>
      <c r="G161" s="1">
        <v>2.8208333333333332E-3</v>
      </c>
      <c r="H161" s="1">
        <v>0.19398371527777777</v>
      </c>
      <c r="I161" s="1"/>
      <c r="J161" s="1">
        <v>5.6305706018518517E-2</v>
      </c>
      <c r="M161" t="s">
        <v>23</v>
      </c>
      <c r="N161" s="3">
        <f>SUMIFS(Contact!C:C,Contact!A:A,AgentCallSummary[[#This Row],[Interval Start]],Contact!B:B,AgentCallSummary[[#This Row],[Agent Name]])</f>
        <v>40</v>
      </c>
      <c r="O161" s="3">
        <f>SUMIFS(ExecHub!C:C,ExecHub!A:A,AgentCallSummary[[#This Row],[Interval Start]],ExecHub!B:B,AgentCallSummary[[#This Row],[Agent Name]])</f>
        <v>37</v>
      </c>
      <c r="P161" s="3">
        <f>SUMIFS(Declined!C:C,Declined!A:A,AgentCallSummary[[#This Row],[Interval Start]],Declined!B:B,AgentCallSummary[[#This Row],[Agent Name]])</f>
        <v>0</v>
      </c>
      <c r="Q161" s="3">
        <f>SUMIFS(Consent!C:C,Consent!A:A,AgentCallSummary[[#This Row],[Interval Start]],Consent!B:B,AgentCallSummary[[#This Row],[Agent Name]])</f>
        <v>9</v>
      </c>
      <c r="R161" s="3">
        <f>SUMIFS(Scottish!C:C,Scottish!A:A,AgentCallSummary[[#This Row],[Interval Start]],Scottish!B:B,AgentCallSummary[[#This Row],[Agent Name]])</f>
        <v>3</v>
      </c>
      <c r="S161" s="3">
        <f>SUMIFS(Transfer!C:C,Transfer!A:A,AgentCallSummary[[#This Row],[Interval Start]],Transfer!B:B,AgentCallSummary[[#This Row],[Agent Name]])</f>
        <v>0</v>
      </c>
      <c r="T161" s="4">
        <f>SUMIFS(Status!C:C,Status!A:A,AgentCallSummary[[#This Row],[Interval Start]],Status!B:B,AgentCallSummary[[#This Row],[Agent Name]])</f>
        <v>0.42767627314814816</v>
      </c>
      <c r="U161" s="4">
        <f>SUMIFS(Status!K:K,Status!A:A,AgentCallSummary[[#This Row],[Interval Start]],Status!B:B,AgentCallSummary[[#This Row],[Agent Name]])</f>
        <v>0.31752982638888888</v>
      </c>
      <c r="V161" s="4">
        <f>SUMIFS(Status!E:E,Status!A:A,AgentCallSummary[[#This Row],[Interval Start]],Status!B:B,AgentCallSummary[[#This Row],[Agent Name]])</f>
        <v>1.348369212962963E-2</v>
      </c>
    </row>
    <row r="162" spans="1:22" x14ac:dyDescent="0.35">
      <c r="A162" s="2">
        <v>44684</v>
      </c>
      <c r="B162" t="s">
        <v>25</v>
      </c>
      <c r="C162">
        <v>33</v>
      </c>
      <c r="D162">
        <v>18</v>
      </c>
      <c r="E162">
        <v>51</v>
      </c>
      <c r="F162" s="1">
        <v>0.15451189814814814</v>
      </c>
      <c r="G162" s="1">
        <v>3.0296412037037037E-3</v>
      </c>
      <c r="H162" s="1">
        <v>0.10708770833333334</v>
      </c>
      <c r="I162" s="1">
        <v>1.5872569444444445E-3</v>
      </c>
      <c r="J162" s="1">
        <v>4.100766203703704E-2</v>
      </c>
      <c r="K162">
        <v>5</v>
      </c>
      <c r="L162">
        <v>3</v>
      </c>
      <c r="M162" t="s">
        <v>23</v>
      </c>
      <c r="N162" s="3">
        <f>SUMIFS(Contact!C:C,Contact!A:A,AgentCallSummary[[#This Row],[Interval Start]],Contact!B:B,AgentCallSummary[[#This Row],[Agent Name]])</f>
        <v>33</v>
      </c>
      <c r="O162" s="3">
        <f>SUMIFS(ExecHub!C:C,ExecHub!A:A,AgentCallSummary[[#This Row],[Interval Start]],ExecHub!B:B,AgentCallSummary[[#This Row],[Agent Name]])</f>
        <v>23</v>
      </c>
      <c r="P162" s="3">
        <f>SUMIFS(Declined!C:C,Declined!A:A,AgentCallSummary[[#This Row],[Interval Start]],Declined!B:B,AgentCallSummary[[#This Row],[Agent Name]])</f>
        <v>3</v>
      </c>
      <c r="Q162" s="3">
        <f>SUMIFS(Consent!C:C,Consent!A:A,AgentCallSummary[[#This Row],[Interval Start]],Consent!B:B,AgentCallSummary[[#This Row],[Agent Name]])</f>
        <v>6</v>
      </c>
      <c r="R162" s="3">
        <f>SUMIFS(Scottish!C:C,Scottish!A:A,AgentCallSummary[[#This Row],[Interval Start]],Scottish!B:B,AgentCallSummary[[#This Row],[Agent Name]])</f>
        <v>0</v>
      </c>
      <c r="S162" s="3">
        <f>SUMIFS(Transfer!C:C,Transfer!A:A,AgentCallSummary[[#This Row],[Interval Start]],Transfer!B:B,AgentCallSummary[[#This Row],[Agent Name]])</f>
        <v>5</v>
      </c>
      <c r="T162" s="4">
        <f>SUMIFS(Status!C:C,Status!A:A,AgentCallSummary[[#This Row],[Interval Start]],Status!B:B,AgentCallSummary[[#This Row],[Agent Name]])</f>
        <v>0.32023913194444442</v>
      </c>
      <c r="U162" s="4">
        <f>SUMIFS(Status!K:K,Status!A:A,AgentCallSummary[[#This Row],[Interval Start]],Status!B:B,AgentCallSummary[[#This Row],[Agent Name]])</f>
        <v>0.1706250462962963</v>
      </c>
      <c r="V162" s="4">
        <f>SUMIFS(Status!E:E,Status!A:A,AgentCallSummary[[#This Row],[Interval Start]],Status!B:B,AgentCallSummary[[#This Row],[Agent Name]])</f>
        <v>0.11665671296296297</v>
      </c>
    </row>
    <row r="163" spans="1:22" x14ac:dyDescent="0.35">
      <c r="A163" s="2">
        <v>44685</v>
      </c>
      <c r="B163" t="s">
        <v>2</v>
      </c>
      <c r="C163">
        <v>70</v>
      </c>
      <c r="D163">
        <v>1</v>
      </c>
      <c r="E163">
        <v>71</v>
      </c>
      <c r="F163" s="1">
        <v>0.17490140046296296</v>
      </c>
      <c r="G163" s="1">
        <v>2.4633912037037037E-3</v>
      </c>
      <c r="H163" s="1">
        <v>0.10587922453703703</v>
      </c>
      <c r="I163" s="1">
        <v>2.8935185185185184E-4</v>
      </c>
      <c r="J163" s="1">
        <v>5.5662164351851853E-2</v>
      </c>
      <c r="K163">
        <v>1</v>
      </c>
      <c r="L163">
        <v>1</v>
      </c>
      <c r="M163" t="s">
        <v>23</v>
      </c>
      <c r="N163" s="3">
        <f>SUMIFS(Contact!C:C,Contact!A:A,AgentCallSummary[[#This Row],[Interval Start]],Contact!B:B,AgentCallSummary[[#This Row],[Agent Name]])</f>
        <v>33</v>
      </c>
      <c r="O163" s="3">
        <f>SUMIFS(ExecHub!C:C,ExecHub!A:A,AgentCallSummary[[#This Row],[Interval Start]],ExecHub!B:B,AgentCallSummary[[#This Row],[Agent Name]])</f>
        <v>27</v>
      </c>
      <c r="P163" s="3">
        <f>SUMIFS(Declined!C:C,Declined!A:A,AgentCallSummary[[#This Row],[Interval Start]],Declined!B:B,AgentCallSummary[[#This Row],[Agent Name]])</f>
        <v>4</v>
      </c>
      <c r="Q163" s="3">
        <f>SUMIFS(Consent!C:C,Consent!A:A,AgentCallSummary[[#This Row],[Interval Start]],Consent!B:B,AgentCallSummary[[#This Row],[Agent Name]])</f>
        <v>6</v>
      </c>
      <c r="R163" s="3">
        <f>SUMIFS(Scottish!C:C,Scottish!A:A,AgentCallSummary[[#This Row],[Interval Start]],Scottish!B:B,AgentCallSummary[[#This Row],[Agent Name]])</f>
        <v>1</v>
      </c>
      <c r="S163" s="3">
        <f>SUMIFS(Transfer!C:C,Transfer!A:A,AgentCallSummary[[#This Row],[Interval Start]],Transfer!B:B,AgentCallSummary[[#This Row],[Agent Name]])</f>
        <v>1</v>
      </c>
      <c r="T163" s="4">
        <f>SUMIFS(Status!C:C,Status!A:A,AgentCallSummary[[#This Row],[Interval Start]],Status!B:B,AgentCallSummary[[#This Row],[Agent Name]])</f>
        <v>0.35897988425925925</v>
      </c>
      <c r="U163" s="4">
        <f>SUMIFS(Status!K:K,Status!A:A,AgentCallSummary[[#This Row],[Interval Start]],Status!B:B,AgentCallSummary[[#This Row],[Agent Name]])</f>
        <v>0.24327049768518519</v>
      </c>
      <c r="V163" s="4">
        <f>SUMIFS(Status!E:E,Status!A:A,AgentCallSummary[[#This Row],[Interval Start]],Status!B:B,AgentCallSummary[[#This Row],[Agent Name]])</f>
        <v>4.1772395833333337E-2</v>
      </c>
    </row>
    <row r="164" spans="1:22" x14ac:dyDescent="0.35">
      <c r="A164" s="2">
        <v>44685</v>
      </c>
      <c r="B164" t="s">
        <v>3</v>
      </c>
      <c r="C164">
        <v>69</v>
      </c>
      <c r="E164">
        <v>69</v>
      </c>
      <c r="F164" s="1">
        <v>0.19222092592592593</v>
      </c>
      <c r="G164" s="1">
        <v>2.785810185185185E-3</v>
      </c>
      <c r="H164" s="1">
        <v>0.1401992361111111</v>
      </c>
      <c r="I164" s="1"/>
      <c r="J164" s="1">
        <v>4.0582118055555554E-2</v>
      </c>
      <c r="M164" t="s">
        <v>23</v>
      </c>
      <c r="N164" s="3">
        <f>SUMIFS(Contact!C:C,Contact!A:A,AgentCallSummary[[#This Row],[Interval Start]],Contact!B:B,AgentCallSummary[[#This Row],[Agent Name]])</f>
        <v>31</v>
      </c>
      <c r="O164" s="3">
        <f>SUMIFS(ExecHub!C:C,ExecHub!A:A,AgentCallSummary[[#This Row],[Interval Start]],ExecHub!B:B,AgentCallSummary[[#This Row],[Agent Name]])</f>
        <v>23</v>
      </c>
      <c r="P164" s="3">
        <f>SUMIFS(Declined!C:C,Declined!A:A,AgentCallSummary[[#This Row],[Interval Start]],Declined!B:B,AgentCallSummary[[#This Row],[Agent Name]])</f>
        <v>6</v>
      </c>
      <c r="Q164" s="3">
        <f>SUMIFS(Consent!C:C,Consent!A:A,AgentCallSummary[[#This Row],[Interval Start]],Consent!B:B,AgentCallSummary[[#This Row],[Agent Name]])</f>
        <v>5</v>
      </c>
      <c r="R164" s="3">
        <f>SUMIFS(Scottish!C:C,Scottish!A:A,AgentCallSummary[[#This Row],[Interval Start]],Scottish!B:B,AgentCallSummary[[#This Row],[Agent Name]])</f>
        <v>0</v>
      </c>
      <c r="S164" s="3">
        <f>SUMIFS(Transfer!C:C,Transfer!A:A,AgentCallSummary[[#This Row],[Interval Start]],Transfer!B:B,AgentCallSummary[[#This Row],[Agent Name]])</f>
        <v>1</v>
      </c>
      <c r="T164" s="4">
        <f>SUMIFS(Status!C:C,Status!A:A,AgentCallSummary[[#This Row],[Interval Start]],Status!B:B,AgentCallSummary[[#This Row],[Agent Name]])</f>
        <v>0.34749710648148147</v>
      </c>
      <c r="U164" s="4">
        <f>SUMIFS(Status!K:K,Status!A:A,AgentCallSummary[[#This Row],[Interval Start]],Status!B:B,AgentCallSummary[[#This Row],[Agent Name]])</f>
        <v>0.22182660879629629</v>
      </c>
      <c r="V164" s="4">
        <f>SUMIFS(Status!E:E,Status!A:A,AgentCallSummary[[#This Row],[Interval Start]],Status!B:B,AgentCallSummary[[#This Row],[Agent Name]])</f>
        <v>4.6550983796296297E-2</v>
      </c>
    </row>
    <row r="165" spans="1:22" x14ac:dyDescent="0.35">
      <c r="A165" s="2">
        <v>44685</v>
      </c>
      <c r="B165" t="s">
        <v>4</v>
      </c>
      <c r="C165">
        <v>43</v>
      </c>
      <c r="D165">
        <v>12</v>
      </c>
      <c r="E165">
        <v>55</v>
      </c>
      <c r="F165" s="1">
        <v>0.11499641203703703</v>
      </c>
      <c r="G165" s="1">
        <v>2.0908333333333334E-3</v>
      </c>
      <c r="H165" s="1">
        <v>7.1280972222222225E-2</v>
      </c>
      <c r="I165" s="1"/>
      <c r="J165" s="1">
        <v>3.6286539351851853E-2</v>
      </c>
      <c r="M165" t="s">
        <v>23</v>
      </c>
      <c r="N165" s="3">
        <f>SUMIFS(Contact!C:C,Contact!A:A,AgentCallSummary[[#This Row],[Interval Start]],Contact!B:B,AgentCallSummary[[#This Row],[Agent Name]])</f>
        <v>15</v>
      </c>
      <c r="O165" s="3">
        <f>SUMIFS(ExecHub!C:C,ExecHub!A:A,AgentCallSummary[[#This Row],[Interval Start]],ExecHub!B:B,AgentCallSummary[[#This Row],[Agent Name]])</f>
        <v>10</v>
      </c>
      <c r="P165" s="3">
        <f>SUMIFS(Declined!C:C,Declined!A:A,AgentCallSummary[[#This Row],[Interval Start]],Declined!B:B,AgentCallSummary[[#This Row],[Agent Name]])</f>
        <v>1</v>
      </c>
      <c r="Q165" s="3">
        <f>SUMIFS(Consent!C:C,Consent!A:A,AgentCallSummary[[#This Row],[Interval Start]],Consent!B:B,AgentCallSummary[[#This Row],[Agent Name]])</f>
        <v>2</v>
      </c>
      <c r="R165" s="3">
        <f>SUMIFS(Scottish!C:C,Scottish!A:A,AgentCallSummary[[#This Row],[Interval Start]],Scottish!B:B,AgentCallSummary[[#This Row],[Agent Name]])</f>
        <v>1</v>
      </c>
      <c r="S165" s="3">
        <f>SUMIFS(Transfer!C:C,Transfer!A:A,AgentCallSummary[[#This Row],[Interval Start]],Transfer!B:B,AgentCallSummary[[#This Row],[Agent Name]])</f>
        <v>0</v>
      </c>
      <c r="T165" s="4">
        <f>SUMIFS(Status!C:C,Status!A:A,AgentCallSummary[[#This Row],[Interval Start]],Status!B:B,AgentCallSummary[[#This Row],[Agent Name]])</f>
        <v>0.37857753472222222</v>
      </c>
      <c r="U165" s="4">
        <f>SUMIFS(Status!K:K,Status!A:A,AgentCallSummary[[#This Row],[Interval Start]],Status!B:B,AgentCallSummary[[#This Row],[Agent Name]])</f>
        <v>0.12371135416666666</v>
      </c>
      <c r="V165" s="4">
        <f>SUMIFS(Status!E:E,Status!A:A,AgentCallSummary[[#This Row],[Interval Start]],Status!B:B,AgentCallSummary[[#This Row],[Agent Name]])</f>
        <v>0.1963865162037037</v>
      </c>
    </row>
    <row r="166" spans="1:22" x14ac:dyDescent="0.35">
      <c r="A166" s="2">
        <v>44685</v>
      </c>
      <c r="B166" t="s">
        <v>11</v>
      </c>
      <c r="C166">
        <v>85</v>
      </c>
      <c r="E166">
        <v>96</v>
      </c>
      <c r="F166" s="1">
        <v>0.2264479976851852</v>
      </c>
      <c r="G166" s="1">
        <v>2.3588310185185184E-3</v>
      </c>
      <c r="H166" s="1">
        <v>0.1494719675925926</v>
      </c>
      <c r="I166" s="1">
        <v>1.506574074074074E-3</v>
      </c>
      <c r="J166" s="1">
        <v>6.1516886574074073E-2</v>
      </c>
      <c r="K166">
        <v>2</v>
      </c>
      <c r="M166" t="s">
        <v>23</v>
      </c>
      <c r="N166" s="3">
        <f>SUMIFS(Contact!C:C,Contact!A:A,AgentCallSummary[[#This Row],[Interval Start]],Contact!B:B,AgentCallSummary[[#This Row],[Agent Name]])</f>
        <v>37</v>
      </c>
      <c r="O166" s="3">
        <f>SUMIFS(ExecHub!C:C,ExecHub!A:A,AgentCallSummary[[#This Row],[Interval Start]],ExecHub!B:B,AgentCallSummary[[#This Row],[Agent Name]])</f>
        <v>21</v>
      </c>
      <c r="P166" s="3">
        <f>SUMIFS(Declined!C:C,Declined!A:A,AgentCallSummary[[#This Row],[Interval Start]],Declined!B:B,AgentCallSummary[[#This Row],[Agent Name]])</f>
        <v>14</v>
      </c>
      <c r="Q166" s="3">
        <f>SUMIFS(Consent!C:C,Consent!A:A,AgentCallSummary[[#This Row],[Interval Start]],Consent!B:B,AgentCallSummary[[#This Row],[Agent Name]])</f>
        <v>4</v>
      </c>
      <c r="R166" s="3">
        <f>SUMIFS(Scottish!C:C,Scottish!A:A,AgentCallSummary[[#This Row],[Interval Start]],Scottish!B:B,AgentCallSummary[[#This Row],[Agent Name]])</f>
        <v>0</v>
      </c>
      <c r="S166" s="3">
        <f>SUMIFS(Transfer!C:C,Transfer!A:A,AgentCallSummary[[#This Row],[Interval Start]],Transfer!B:B,AgentCallSummary[[#This Row],[Agent Name]])</f>
        <v>0</v>
      </c>
      <c r="T166" s="4">
        <f>SUMIFS(Status!C:C,Status!A:A,AgentCallSummary[[#This Row],[Interval Start]],Status!B:B,AgentCallSummary[[#This Row],[Agent Name]])</f>
        <v>0.33686752314814816</v>
      </c>
      <c r="U166" s="4">
        <f>SUMIFS(Status!K:K,Status!A:A,AgentCallSummary[[#This Row],[Interval Start]],Status!B:B,AgentCallSummary[[#This Row],[Agent Name]])</f>
        <v>0.60942024305555553</v>
      </c>
      <c r="V166" s="4">
        <f>SUMIFS(Status!E:E,Status!A:A,AgentCallSummary[[#This Row],[Interval Start]],Status!B:B,AgentCallSummary[[#This Row],[Agent Name]])</f>
        <v>1.2413842592592593E-2</v>
      </c>
    </row>
    <row r="167" spans="1:22" x14ac:dyDescent="0.35">
      <c r="A167" s="2">
        <v>44685</v>
      </c>
      <c r="B167" t="s">
        <v>8</v>
      </c>
      <c r="C167">
        <v>101</v>
      </c>
      <c r="E167">
        <v>101</v>
      </c>
      <c r="F167" s="1">
        <v>0.18954063657407408</v>
      </c>
      <c r="G167" s="1">
        <v>1.8766319444444444E-3</v>
      </c>
      <c r="H167" s="1">
        <v>0.14332476851851852</v>
      </c>
      <c r="I167" s="1"/>
      <c r="J167" s="1">
        <v>2.7524293981481481E-2</v>
      </c>
      <c r="M167" t="s">
        <v>23</v>
      </c>
      <c r="N167" s="3">
        <f>SUMIFS(Contact!C:C,Contact!A:A,AgentCallSummary[[#This Row],[Interval Start]],Contact!B:B,AgentCallSummary[[#This Row],[Agent Name]])</f>
        <v>33</v>
      </c>
      <c r="O167" s="3">
        <f>SUMIFS(ExecHub!C:C,ExecHub!A:A,AgentCallSummary[[#This Row],[Interval Start]],ExecHub!B:B,AgentCallSummary[[#This Row],[Agent Name]])</f>
        <v>21</v>
      </c>
      <c r="P167" s="3">
        <f>SUMIFS(Declined!C:C,Declined!A:A,AgentCallSummary[[#This Row],[Interval Start]],Declined!B:B,AgentCallSummary[[#This Row],[Agent Name]])</f>
        <v>8</v>
      </c>
      <c r="Q167" s="3">
        <f>SUMIFS(Consent!C:C,Consent!A:A,AgentCallSummary[[#This Row],[Interval Start]],Consent!B:B,AgentCallSummary[[#This Row],[Agent Name]])</f>
        <v>5</v>
      </c>
      <c r="R167" s="3">
        <f>SUMIFS(Scottish!C:C,Scottish!A:A,AgentCallSummary[[#This Row],[Interval Start]],Scottish!B:B,AgentCallSummary[[#This Row],[Agent Name]])</f>
        <v>2</v>
      </c>
      <c r="S167" s="3">
        <f>SUMIFS(Transfer!C:C,Transfer!A:A,AgentCallSummary[[#This Row],[Interval Start]],Transfer!B:B,AgentCallSummary[[#This Row],[Agent Name]])</f>
        <v>0</v>
      </c>
      <c r="T167" s="4">
        <f>SUMIFS(Status!C:C,Status!A:A,AgentCallSummary[[#This Row],[Interval Start]],Status!B:B,AgentCallSummary[[#This Row],[Agent Name]])</f>
        <v>0.37362495370370369</v>
      </c>
      <c r="U167" s="4">
        <f>SUMIFS(Status!K:K,Status!A:A,AgentCallSummary[[#This Row],[Interval Start]],Status!B:B,AgentCallSummary[[#This Row],[Agent Name]])</f>
        <v>0.21452844907407406</v>
      </c>
      <c r="V167" s="4">
        <f>SUMIFS(Status!E:E,Status!A:A,AgentCallSummary[[#This Row],[Interval Start]],Status!B:B,AgentCallSummary[[#This Row],[Agent Name]])</f>
        <v>4.9386504629629631E-2</v>
      </c>
    </row>
    <row r="168" spans="1:22" x14ac:dyDescent="0.35">
      <c r="A168" s="2">
        <v>44685</v>
      </c>
      <c r="B168" t="s">
        <v>9</v>
      </c>
      <c r="C168">
        <v>95</v>
      </c>
      <c r="D168">
        <v>1</v>
      </c>
      <c r="E168">
        <v>96</v>
      </c>
      <c r="F168" s="1">
        <v>0.24034768518518518</v>
      </c>
      <c r="G168" s="1">
        <v>2.503611111111111E-3</v>
      </c>
      <c r="H168" s="1">
        <v>0.1638198263888889</v>
      </c>
      <c r="I168" s="1"/>
      <c r="J168" s="1">
        <v>5.9947824074074077E-2</v>
      </c>
      <c r="M168" t="s">
        <v>23</v>
      </c>
      <c r="N168" s="3">
        <f>SUMIFS(Contact!C:C,Contact!A:A,AgentCallSummary[[#This Row],[Interval Start]],Contact!B:B,AgentCallSummary[[#This Row],[Agent Name]])</f>
        <v>31</v>
      </c>
      <c r="O168" s="3">
        <f>SUMIFS(ExecHub!C:C,ExecHub!A:A,AgentCallSummary[[#This Row],[Interval Start]],ExecHub!B:B,AgentCallSummary[[#This Row],[Agent Name]])</f>
        <v>26</v>
      </c>
      <c r="P168" s="3">
        <f>SUMIFS(Declined!C:C,Declined!A:A,AgentCallSummary[[#This Row],[Interval Start]],Declined!B:B,AgentCallSummary[[#This Row],[Agent Name]])</f>
        <v>1</v>
      </c>
      <c r="Q168" s="3">
        <f>SUMIFS(Consent!C:C,Consent!A:A,AgentCallSummary[[#This Row],[Interval Start]],Consent!B:B,AgentCallSummary[[#This Row],[Agent Name]])</f>
        <v>9</v>
      </c>
      <c r="R168" s="3">
        <f>SUMIFS(Scottish!C:C,Scottish!A:A,AgentCallSummary[[#This Row],[Interval Start]],Scottish!B:B,AgentCallSummary[[#This Row],[Agent Name]])</f>
        <v>2</v>
      </c>
      <c r="S168" s="3">
        <f>SUMIFS(Transfer!C:C,Transfer!A:A,AgentCallSummary[[#This Row],[Interval Start]],Transfer!B:B,AgentCallSummary[[#This Row],[Agent Name]])</f>
        <v>0</v>
      </c>
      <c r="T168" s="4">
        <f>SUMIFS(Status!C:C,Status!A:A,AgentCallSummary[[#This Row],[Interval Start]],Status!B:B,AgentCallSummary[[#This Row],[Agent Name]])</f>
        <v>0.39086307870370368</v>
      </c>
      <c r="U168" s="4">
        <f>SUMIFS(Status!K:K,Status!A:A,AgentCallSummary[[#This Row],[Interval Start]],Status!B:B,AgentCallSummary[[#This Row],[Agent Name]])</f>
        <v>0.28378991898148148</v>
      </c>
      <c r="V168" s="4">
        <f>SUMIFS(Status!E:E,Status!A:A,AgentCallSummary[[#This Row],[Interval Start]],Status!B:B,AgentCallSummary[[#This Row],[Agent Name]])</f>
        <v>4.4465243055555555E-2</v>
      </c>
    </row>
    <row r="169" spans="1:22" x14ac:dyDescent="0.35">
      <c r="A169" s="2">
        <v>44685</v>
      </c>
      <c r="B169" t="s">
        <v>25</v>
      </c>
      <c r="C169">
        <v>5</v>
      </c>
      <c r="D169">
        <v>12</v>
      </c>
      <c r="E169">
        <v>17</v>
      </c>
      <c r="F169" s="1">
        <v>4.892861111111111E-2</v>
      </c>
      <c r="G169" s="1">
        <v>2.8781481481481483E-3</v>
      </c>
      <c r="H169" s="1">
        <v>3.2552256944444448E-2</v>
      </c>
      <c r="I169" s="1"/>
      <c r="J169" s="1">
        <v>1.5592233796296297E-2</v>
      </c>
      <c r="M169" t="s">
        <v>23</v>
      </c>
      <c r="N169" s="3">
        <f>SUMIFS(Contact!C:C,Contact!A:A,AgentCallSummary[[#This Row],[Interval Start]],Contact!B:B,AgentCallSummary[[#This Row],[Agent Name]])</f>
        <v>9</v>
      </c>
      <c r="O169" s="3">
        <f>SUMIFS(ExecHub!C:C,ExecHub!A:A,AgentCallSummary[[#This Row],[Interval Start]],ExecHub!B:B,AgentCallSummary[[#This Row],[Agent Name]])</f>
        <v>9</v>
      </c>
      <c r="P169" s="3">
        <f>SUMIFS(Declined!C:C,Declined!A:A,AgentCallSummary[[#This Row],[Interval Start]],Declined!B:B,AgentCallSummary[[#This Row],[Agent Name]])</f>
        <v>0</v>
      </c>
      <c r="Q169" s="3">
        <f>SUMIFS(Consent!C:C,Consent!A:A,AgentCallSummary[[#This Row],[Interval Start]],Consent!B:B,AgentCallSummary[[#This Row],[Agent Name]])</f>
        <v>0</v>
      </c>
      <c r="R169" s="3">
        <f>SUMIFS(Scottish!C:C,Scottish!A:A,AgentCallSummary[[#This Row],[Interval Start]],Scottish!B:B,AgentCallSummary[[#This Row],[Agent Name]])</f>
        <v>0</v>
      </c>
      <c r="S169" s="3">
        <f>SUMIFS(Transfer!C:C,Transfer!A:A,AgentCallSummary[[#This Row],[Interval Start]],Transfer!B:B,AgentCallSummary[[#This Row],[Agent Name]])</f>
        <v>0</v>
      </c>
      <c r="T169" s="4">
        <f>SUMIFS(Status!C:C,Status!A:A,AgentCallSummary[[#This Row],[Interval Start]],Status!B:B,AgentCallSummary[[#This Row],[Agent Name]])</f>
        <v>0.15824692129629631</v>
      </c>
      <c r="U169" s="4">
        <f>SUMIFS(Status!K:K,Status!A:A,AgentCallSummary[[#This Row],[Interval Start]],Status!B:B,AgentCallSummary[[#This Row],[Agent Name]])</f>
        <v>4.8916805555555554E-2</v>
      </c>
      <c r="V169" s="4">
        <f>SUMIFS(Status!E:E,Status!A:A,AgentCallSummary[[#This Row],[Interval Start]],Status!B:B,AgentCallSummary[[#This Row],[Agent Name]])</f>
        <v>9.7287349537037035E-2</v>
      </c>
    </row>
    <row r="170" spans="1:22" x14ac:dyDescent="0.35">
      <c r="A170" s="2">
        <v>44686</v>
      </c>
      <c r="B170" t="s">
        <v>2</v>
      </c>
      <c r="C170">
        <v>78</v>
      </c>
      <c r="D170">
        <v>8</v>
      </c>
      <c r="E170">
        <v>86</v>
      </c>
      <c r="F170" s="1">
        <v>0.17968563657407408</v>
      </c>
      <c r="G170" s="1">
        <v>2.0893634259259259E-3</v>
      </c>
      <c r="H170" s="1">
        <v>0.11119896990740741</v>
      </c>
      <c r="I170" s="1">
        <v>5.3815972222222225E-3</v>
      </c>
      <c r="J170" s="1">
        <v>4.8619039351851849E-2</v>
      </c>
      <c r="K170">
        <v>3</v>
      </c>
      <c r="M170" t="s">
        <v>23</v>
      </c>
      <c r="N170" s="3">
        <f>SUMIFS(Contact!C:C,Contact!A:A,AgentCallSummary[[#This Row],[Interval Start]],Contact!B:B,AgentCallSummary[[#This Row],[Agent Name]])</f>
        <v>35</v>
      </c>
      <c r="O170" s="3">
        <f>SUMIFS(ExecHub!C:C,ExecHub!A:A,AgentCallSummary[[#This Row],[Interval Start]],ExecHub!B:B,AgentCallSummary[[#This Row],[Agent Name]])</f>
        <v>25</v>
      </c>
      <c r="P170" s="3">
        <f>SUMIFS(Declined!C:C,Declined!A:A,AgentCallSummary[[#This Row],[Interval Start]],Declined!B:B,AgentCallSummary[[#This Row],[Agent Name]])</f>
        <v>6</v>
      </c>
      <c r="Q170" s="3">
        <f>SUMIFS(Consent!C:C,Consent!A:A,AgentCallSummary[[#This Row],[Interval Start]],Consent!B:B,AgentCallSummary[[#This Row],[Agent Name]])</f>
        <v>5</v>
      </c>
      <c r="R170" s="3">
        <f>SUMIFS(Scottish!C:C,Scottish!A:A,AgentCallSummary[[#This Row],[Interval Start]],Scottish!B:B,AgentCallSummary[[#This Row],[Agent Name]])</f>
        <v>0</v>
      </c>
      <c r="S170" s="3">
        <f>SUMIFS(Transfer!C:C,Transfer!A:A,AgentCallSummary[[#This Row],[Interval Start]],Transfer!B:B,AgentCallSummary[[#This Row],[Agent Name]])</f>
        <v>3</v>
      </c>
      <c r="T170" s="4">
        <f>SUMIFS(Status!C:C,Status!A:A,AgentCallSummary[[#This Row],[Interval Start]],Status!B:B,AgentCallSummary[[#This Row],[Agent Name]])</f>
        <v>0.3674751273148148</v>
      </c>
      <c r="U170" s="4">
        <f>SUMIFS(Status!K:K,Status!A:A,AgentCallSummary[[#This Row],[Interval Start]],Status!B:B,AgentCallSummary[[#This Row],[Agent Name]])</f>
        <v>0.25962934027777779</v>
      </c>
      <c r="V170" s="4">
        <f>SUMIFS(Status!E:E,Status!A:A,AgentCallSummary[[#This Row],[Interval Start]],Status!B:B,AgentCallSummary[[#This Row],[Agent Name]])</f>
        <v>8.8164351851851858E-3</v>
      </c>
    </row>
    <row r="171" spans="1:22" x14ac:dyDescent="0.35">
      <c r="A171" s="2">
        <v>44686</v>
      </c>
      <c r="B171" t="s">
        <v>3</v>
      </c>
      <c r="C171">
        <v>87</v>
      </c>
      <c r="E171">
        <v>87</v>
      </c>
      <c r="F171" s="1">
        <v>0.19611472222222223</v>
      </c>
      <c r="G171" s="1">
        <v>2.2541898148148148E-3</v>
      </c>
      <c r="H171" s="1">
        <v>0.14653978009259258</v>
      </c>
      <c r="I171" s="1"/>
      <c r="J171" s="1">
        <v>3.478097222222222E-2</v>
      </c>
      <c r="M171" t="s">
        <v>23</v>
      </c>
      <c r="N171" s="3">
        <f>SUMIFS(Contact!C:C,Contact!A:A,AgentCallSummary[[#This Row],[Interval Start]],Contact!B:B,AgentCallSummary[[#This Row],[Agent Name]])</f>
        <v>39</v>
      </c>
      <c r="O171" s="3">
        <f>SUMIFS(ExecHub!C:C,ExecHub!A:A,AgentCallSummary[[#This Row],[Interval Start]],ExecHub!B:B,AgentCallSummary[[#This Row],[Agent Name]])</f>
        <v>27</v>
      </c>
      <c r="P171" s="3">
        <f>SUMIFS(Declined!C:C,Declined!A:A,AgentCallSummary[[#This Row],[Interval Start]],Declined!B:B,AgentCallSummary[[#This Row],[Agent Name]])</f>
        <v>11</v>
      </c>
      <c r="Q171" s="3">
        <f>SUMIFS(Consent!C:C,Consent!A:A,AgentCallSummary[[#This Row],[Interval Start]],Consent!B:B,AgentCallSummary[[#This Row],[Agent Name]])</f>
        <v>3</v>
      </c>
      <c r="R171" s="3">
        <f>SUMIFS(Scottish!C:C,Scottish!A:A,AgentCallSummary[[#This Row],[Interval Start]],Scottish!B:B,AgentCallSummary[[#This Row],[Agent Name]])</f>
        <v>0</v>
      </c>
      <c r="S171" s="3">
        <f>SUMIFS(Transfer!C:C,Transfer!A:A,AgentCallSummary[[#This Row],[Interval Start]],Transfer!B:B,AgentCallSummary[[#This Row],[Agent Name]])</f>
        <v>0</v>
      </c>
      <c r="T171" s="4">
        <f>SUMIFS(Status!C:C,Status!A:A,AgentCallSummary[[#This Row],[Interval Start]],Status!B:B,AgentCallSummary[[#This Row],[Agent Name]])</f>
        <v>0.36085965277777776</v>
      </c>
      <c r="U171" s="4">
        <f>SUMIFS(Status!K:K,Status!A:A,AgentCallSummary[[#This Row],[Interval Start]],Status!B:B,AgentCallSummary[[#This Row],[Agent Name]])</f>
        <v>0.24023182870370371</v>
      </c>
      <c r="V171" s="4">
        <f>SUMIFS(Status!E:E,Status!A:A,AgentCallSummary[[#This Row],[Interval Start]],Status!B:B,AgentCallSummary[[#This Row],[Agent Name]])</f>
        <v>1.5074027777777778E-2</v>
      </c>
    </row>
    <row r="172" spans="1:22" x14ac:dyDescent="0.35">
      <c r="A172" s="2">
        <v>44686</v>
      </c>
      <c r="B172" t="s">
        <v>4</v>
      </c>
      <c r="C172">
        <v>21</v>
      </c>
      <c r="D172">
        <v>33</v>
      </c>
      <c r="E172">
        <v>54</v>
      </c>
      <c r="F172" s="1">
        <v>0.10897738425925926</v>
      </c>
      <c r="G172" s="1">
        <v>2.0180902777777779E-3</v>
      </c>
      <c r="H172" s="1">
        <v>6.8252858796296292E-2</v>
      </c>
      <c r="I172" s="1"/>
      <c r="J172" s="1">
        <v>3.7572210648148148E-2</v>
      </c>
      <c r="M172" t="s">
        <v>23</v>
      </c>
      <c r="N172" s="3">
        <f>SUMIFS(Contact!C:C,Contact!A:A,AgentCallSummary[[#This Row],[Interval Start]],Contact!B:B,AgentCallSummary[[#This Row],[Agent Name]])</f>
        <v>15</v>
      </c>
      <c r="O172" s="3">
        <f>SUMIFS(ExecHub!C:C,ExecHub!A:A,AgentCallSummary[[#This Row],[Interval Start]],ExecHub!B:B,AgentCallSummary[[#This Row],[Agent Name]])</f>
        <v>12</v>
      </c>
      <c r="P172" s="3">
        <f>SUMIFS(Declined!C:C,Declined!A:A,AgentCallSummary[[#This Row],[Interval Start]],Declined!B:B,AgentCallSummary[[#This Row],[Agent Name]])</f>
        <v>3</v>
      </c>
      <c r="Q172" s="3">
        <f>SUMIFS(Consent!C:C,Consent!A:A,AgentCallSummary[[#This Row],[Interval Start]],Consent!B:B,AgentCallSummary[[#This Row],[Agent Name]])</f>
        <v>4</v>
      </c>
      <c r="R172" s="3">
        <f>SUMIFS(Scottish!C:C,Scottish!A:A,AgentCallSummary[[#This Row],[Interval Start]],Scottish!B:B,AgentCallSummary[[#This Row],[Agent Name]])</f>
        <v>0</v>
      </c>
      <c r="S172" s="3">
        <f>SUMIFS(Transfer!C:C,Transfer!A:A,AgentCallSummary[[#This Row],[Interval Start]],Transfer!B:B,AgentCallSummary[[#This Row],[Agent Name]])</f>
        <v>0</v>
      </c>
      <c r="T172" s="4">
        <f>SUMIFS(Status!C:C,Status!A:A,AgentCallSummary[[#This Row],[Interval Start]],Status!B:B,AgentCallSummary[[#This Row],[Agent Name]])</f>
        <v>0.35880748842592591</v>
      </c>
      <c r="U172" s="4">
        <f>SUMIFS(Status!K:K,Status!A:A,AgentCallSummary[[#This Row],[Interval Start]],Status!B:B,AgentCallSummary[[#This Row],[Agent Name]])</f>
        <v>0.11436371527777778</v>
      </c>
      <c r="V172" s="4">
        <f>SUMIFS(Status!E:E,Status!A:A,AgentCallSummary[[#This Row],[Interval Start]],Status!B:B,AgentCallSummary[[#This Row],[Agent Name]])</f>
        <v>0.17222065972222222</v>
      </c>
    </row>
    <row r="173" spans="1:22" x14ac:dyDescent="0.35">
      <c r="A173" s="2">
        <v>44686</v>
      </c>
      <c r="B173" t="s">
        <v>11</v>
      </c>
      <c r="C173">
        <v>101</v>
      </c>
      <c r="E173">
        <v>103</v>
      </c>
      <c r="F173" s="1">
        <v>0.20981599537037038</v>
      </c>
      <c r="G173" s="1">
        <v>2.0370370370370369E-3</v>
      </c>
      <c r="H173" s="1">
        <v>0.13394255787037038</v>
      </c>
      <c r="I173" s="1">
        <v>2.5974537037037038E-3</v>
      </c>
      <c r="J173" s="1">
        <v>5.7483923611111112E-2</v>
      </c>
      <c r="K173">
        <v>2</v>
      </c>
      <c r="M173" t="s">
        <v>23</v>
      </c>
      <c r="N173" s="3">
        <f>SUMIFS(Contact!C:C,Contact!A:A,AgentCallSummary[[#This Row],[Interval Start]],Contact!B:B,AgentCallSummary[[#This Row],[Agent Name]])</f>
        <v>42</v>
      </c>
      <c r="O173" s="3">
        <f>SUMIFS(ExecHub!C:C,ExecHub!A:A,AgentCallSummary[[#This Row],[Interval Start]],ExecHub!B:B,AgentCallSummary[[#This Row],[Agent Name]])</f>
        <v>28</v>
      </c>
      <c r="P173" s="3">
        <f>SUMIFS(Declined!C:C,Declined!A:A,AgentCallSummary[[#This Row],[Interval Start]],Declined!B:B,AgentCallSummary[[#This Row],[Agent Name]])</f>
        <v>14</v>
      </c>
      <c r="Q173" s="3">
        <f>SUMIFS(Consent!C:C,Consent!A:A,AgentCallSummary[[#This Row],[Interval Start]],Consent!B:B,AgentCallSummary[[#This Row],[Agent Name]])</f>
        <v>5</v>
      </c>
      <c r="R173" s="3">
        <f>SUMIFS(Scottish!C:C,Scottish!A:A,AgentCallSummary[[#This Row],[Interval Start]],Scottish!B:B,AgentCallSummary[[#This Row],[Agent Name]])</f>
        <v>0</v>
      </c>
      <c r="S173" s="3">
        <f>SUMIFS(Transfer!C:C,Transfer!A:A,AgentCallSummary[[#This Row],[Interval Start]],Transfer!B:B,AgentCallSummary[[#This Row],[Agent Name]])</f>
        <v>0</v>
      </c>
      <c r="T173" s="4">
        <f>SUMIFS(Status!C:C,Status!A:A,AgentCallSummary[[#This Row],[Interval Start]],Status!B:B,AgentCallSummary[[#This Row],[Agent Name]])</f>
        <v>0.34052836805555553</v>
      </c>
      <c r="U173" s="4">
        <f>SUMIFS(Status!K:K,Status!A:A,AgentCallSummary[[#This Row],[Interval Start]],Status!B:B,AgentCallSummary[[#This Row],[Agent Name]])</f>
        <v>0.24362608796296295</v>
      </c>
      <c r="V173" s="4">
        <f>SUMIFS(Status!E:E,Status!A:A,AgentCallSummary[[#This Row],[Interval Start]],Status!B:B,AgentCallSummary[[#This Row],[Agent Name]])</f>
        <v>1.0230185185185186E-2</v>
      </c>
    </row>
    <row r="174" spans="1:22" x14ac:dyDescent="0.35">
      <c r="A174" s="2">
        <v>44686</v>
      </c>
      <c r="B174" t="s">
        <v>8</v>
      </c>
      <c r="C174">
        <v>97</v>
      </c>
      <c r="D174">
        <v>7</v>
      </c>
      <c r="E174">
        <v>104</v>
      </c>
      <c r="F174" s="1">
        <v>0.24714940972222221</v>
      </c>
      <c r="G174" s="1">
        <v>2.376435185185185E-3</v>
      </c>
      <c r="H174" s="1">
        <v>0.19588775462962962</v>
      </c>
      <c r="I174" s="1">
        <v>5.6355324074074077E-4</v>
      </c>
      <c r="J174" s="1">
        <v>3.2467638888888886E-2</v>
      </c>
      <c r="K174">
        <v>3</v>
      </c>
      <c r="L174">
        <v>2</v>
      </c>
      <c r="M174" t="s">
        <v>23</v>
      </c>
      <c r="N174" s="3">
        <f>SUMIFS(Contact!C:C,Contact!A:A,AgentCallSummary[[#This Row],[Interval Start]],Contact!B:B,AgentCallSummary[[#This Row],[Agent Name]])</f>
        <v>42</v>
      </c>
      <c r="O174" s="3">
        <f>SUMIFS(ExecHub!C:C,ExecHub!A:A,AgentCallSummary[[#This Row],[Interval Start]],ExecHub!B:B,AgentCallSummary[[#This Row],[Agent Name]])</f>
        <v>30</v>
      </c>
      <c r="P174" s="3">
        <f>SUMIFS(Declined!C:C,Declined!A:A,AgentCallSummary[[#This Row],[Interval Start]],Declined!B:B,AgentCallSummary[[#This Row],[Agent Name]])</f>
        <v>7</v>
      </c>
      <c r="Q174" s="3">
        <f>SUMIFS(Consent!C:C,Consent!A:A,AgentCallSummary[[#This Row],[Interval Start]],Consent!B:B,AgentCallSummary[[#This Row],[Agent Name]])</f>
        <v>6</v>
      </c>
      <c r="R174" s="3">
        <f>SUMIFS(Scottish!C:C,Scottish!A:A,AgentCallSummary[[#This Row],[Interval Start]],Scottish!B:B,AgentCallSummary[[#This Row],[Agent Name]])</f>
        <v>1</v>
      </c>
      <c r="S174" s="3">
        <f>SUMIFS(Transfer!C:C,Transfer!A:A,AgentCallSummary[[#This Row],[Interval Start]],Transfer!B:B,AgentCallSummary[[#This Row],[Agent Name]])</f>
        <v>3</v>
      </c>
      <c r="T174" s="4">
        <f>SUMIFS(Status!C:C,Status!A:A,AgentCallSummary[[#This Row],[Interval Start]],Status!B:B,AgentCallSummary[[#This Row],[Agent Name]])</f>
        <v>0.37524393518518517</v>
      </c>
      <c r="U174" s="4">
        <f>SUMIFS(Status!K:K,Status!A:A,AgentCallSummary[[#This Row],[Interval Start]],Status!B:B,AgentCallSummary[[#This Row],[Agent Name]])</f>
        <v>0.26474653935185183</v>
      </c>
      <c r="V174" s="4">
        <f>SUMIFS(Status!E:E,Status!A:A,AgentCallSummary[[#This Row],[Interval Start]],Status!B:B,AgentCallSummary[[#This Row],[Agent Name]])</f>
        <v>1.0080162037037037E-2</v>
      </c>
    </row>
    <row r="175" spans="1:22" x14ac:dyDescent="0.35">
      <c r="A175" s="2">
        <v>44686</v>
      </c>
      <c r="B175" t="s">
        <v>9</v>
      </c>
      <c r="C175">
        <v>99</v>
      </c>
      <c r="D175">
        <v>4</v>
      </c>
      <c r="E175">
        <v>103</v>
      </c>
      <c r="F175" s="1">
        <v>0.23771023148148149</v>
      </c>
      <c r="G175" s="1">
        <v>2.3078587962962961E-3</v>
      </c>
      <c r="H175" s="1">
        <v>0.16220291666666667</v>
      </c>
      <c r="I175" s="1"/>
      <c r="J175" s="1">
        <v>5.752732638888889E-2</v>
      </c>
      <c r="M175" t="s">
        <v>23</v>
      </c>
      <c r="N175" s="3">
        <f>SUMIFS(Contact!C:C,Contact!A:A,AgentCallSummary[[#This Row],[Interval Start]],Contact!B:B,AgentCallSummary[[#This Row],[Agent Name]])</f>
        <v>48</v>
      </c>
      <c r="O175" s="3">
        <f>SUMIFS(ExecHub!C:C,ExecHub!A:A,AgentCallSummary[[#This Row],[Interval Start]],ExecHub!B:B,AgentCallSummary[[#This Row],[Agent Name]])</f>
        <v>43</v>
      </c>
      <c r="P175" s="3">
        <f>SUMIFS(Declined!C:C,Declined!A:A,AgentCallSummary[[#This Row],[Interval Start]],Declined!B:B,AgentCallSummary[[#This Row],[Agent Name]])</f>
        <v>0</v>
      </c>
      <c r="Q175" s="3">
        <f>SUMIFS(Consent!C:C,Consent!A:A,AgentCallSummary[[#This Row],[Interval Start]],Consent!B:B,AgentCallSummary[[#This Row],[Agent Name]])</f>
        <v>3</v>
      </c>
      <c r="R175" s="3">
        <f>SUMIFS(Scottish!C:C,Scottish!A:A,AgentCallSummary[[#This Row],[Interval Start]],Scottish!B:B,AgentCallSummary[[#This Row],[Agent Name]])</f>
        <v>1</v>
      </c>
      <c r="S175" s="3">
        <f>SUMIFS(Transfer!C:C,Transfer!A:A,AgentCallSummary[[#This Row],[Interval Start]],Transfer!B:B,AgentCallSummary[[#This Row],[Agent Name]])</f>
        <v>0</v>
      </c>
      <c r="T175" s="4">
        <f>SUMIFS(Status!C:C,Status!A:A,AgentCallSummary[[#This Row],[Interval Start]],Status!B:B,AgentCallSummary[[#This Row],[Agent Name]])</f>
        <v>0.41339880787037037</v>
      </c>
      <c r="U175" s="4">
        <f>SUMIFS(Status!K:K,Status!A:A,AgentCallSummary[[#This Row],[Interval Start]],Status!B:B,AgentCallSummary[[#This Row],[Agent Name]])</f>
        <v>0.28784918981481483</v>
      </c>
      <c r="V175" s="4">
        <f>SUMIFS(Status!E:E,Status!A:A,AgentCallSummary[[#This Row],[Interval Start]],Status!B:B,AgentCallSummary[[#This Row],[Agent Name]])</f>
        <v>1.2478067129629629E-2</v>
      </c>
    </row>
    <row r="176" spans="1:22" x14ac:dyDescent="0.35">
      <c r="A176" s="2">
        <v>44686</v>
      </c>
      <c r="B176" t="s">
        <v>25</v>
      </c>
      <c r="C176">
        <v>70</v>
      </c>
      <c r="D176">
        <v>3</v>
      </c>
      <c r="E176">
        <v>73</v>
      </c>
      <c r="F176" s="1">
        <v>0.32067229166666666</v>
      </c>
      <c r="G176" s="1">
        <v>4.3927662037037034E-3</v>
      </c>
      <c r="H176" s="1">
        <v>0.11570333333333334</v>
      </c>
      <c r="I176" s="1">
        <v>4.2221875000000002E-3</v>
      </c>
      <c r="J176" s="1">
        <v>0.18770398148148149</v>
      </c>
      <c r="K176">
        <v>5</v>
      </c>
      <c r="L176">
        <v>3</v>
      </c>
      <c r="M176" t="s">
        <v>23</v>
      </c>
      <c r="N176" s="3">
        <f>SUMIFS(Contact!C:C,Contact!A:A,AgentCallSummary[[#This Row],[Interval Start]],Contact!B:B,AgentCallSummary[[#This Row],[Agent Name]])</f>
        <v>31</v>
      </c>
      <c r="O176" s="3">
        <f>SUMIFS(ExecHub!C:C,ExecHub!A:A,AgentCallSummary[[#This Row],[Interval Start]],ExecHub!B:B,AgentCallSummary[[#This Row],[Agent Name]])</f>
        <v>27</v>
      </c>
      <c r="P176" s="3">
        <f>SUMIFS(Declined!C:C,Declined!A:A,AgentCallSummary[[#This Row],[Interval Start]],Declined!B:B,AgentCallSummary[[#This Row],[Agent Name]])</f>
        <v>1</v>
      </c>
      <c r="Q176" s="3">
        <f>SUMIFS(Consent!C:C,Consent!A:A,AgentCallSummary[[#This Row],[Interval Start]],Consent!B:B,AgentCallSummary[[#This Row],[Agent Name]])</f>
        <v>4</v>
      </c>
      <c r="R176" s="3">
        <f>SUMIFS(Scottish!C:C,Scottish!A:A,AgentCallSummary[[#This Row],[Interval Start]],Scottish!B:B,AgentCallSummary[[#This Row],[Agent Name]])</f>
        <v>0</v>
      </c>
      <c r="S176" s="3">
        <f>SUMIFS(Transfer!C:C,Transfer!A:A,AgentCallSummary[[#This Row],[Interval Start]],Transfer!B:B,AgentCallSummary[[#This Row],[Agent Name]])</f>
        <v>3</v>
      </c>
      <c r="T176" s="4">
        <f>SUMIFS(Status!C:C,Status!A:A,AgentCallSummary[[#This Row],[Interval Start]],Status!B:B,AgentCallSummary[[#This Row],[Agent Name]])</f>
        <v>0.34494667824074077</v>
      </c>
      <c r="U176" s="4">
        <f>SUMIFS(Status!K:K,Status!A:A,AgentCallSummary[[#This Row],[Interval Start]],Status!B:B,AgentCallSummary[[#This Row],[Agent Name]])</f>
        <v>0.27252934027777775</v>
      </c>
      <c r="V176" s="4">
        <f>SUMIFS(Status!E:E,Status!A:A,AgentCallSummary[[#This Row],[Interval Start]],Status!B:B,AgentCallSummary[[#This Row],[Agent Name]])</f>
        <v>1.1616574074074074E-2</v>
      </c>
    </row>
    <row r="177" spans="1:22" x14ac:dyDescent="0.35">
      <c r="A177" s="2">
        <v>44687</v>
      </c>
      <c r="B177" t="s">
        <v>2</v>
      </c>
      <c r="C177">
        <v>84</v>
      </c>
      <c r="D177">
        <v>1</v>
      </c>
      <c r="E177">
        <v>85</v>
      </c>
      <c r="F177" s="1">
        <v>0.19400763888888889</v>
      </c>
      <c r="G177" s="1">
        <v>2.2824421296296295E-3</v>
      </c>
      <c r="H177" s="1">
        <v>0.12751519675925926</v>
      </c>
      <c r="I177" s="1"/>
      <c r="J177" s="1">
        <v>5.088599537037037E-2</v>
      </c>
      <c r="M177" t="s">
        <v>23</v>
      </c>
      <c r="N177" s="3">
        <f>SUMIFS(Contact!C:C,Contact!A:A,AgentCallSummary[[#This Row],[Interval Start]],Contact!B:B,AgentCallSummary[[#This Row],[Agent Name]])</f>
        <v>34</v>
      </c>
      <c r="O177" s="3">
        <f>SUMIFS(ExecHub!C:C,ExecHub!A:A,AgentCallSummary[[#This Row],[Interval Start]],ExecHub!B:B,AgentCallSummary[[#This Row],[Agent Name]])</f>
        <v>28</v>
      </c>
      <c r="P177" s="3">
        <f>SUMIFS(Declined!C:C,Declined!A:A,AgentCallSummary[[#This Row],[Interval Start]],Declined!B:B,AgentCallSummary[[#This Row],[Agent Name]])</f>
        <v>6</v>
      </c>
      <c r="Q177" s="3">
        <f>SUMIFS(Consent!C:C,Consent!A:A,AgentCallSummary[[#This Row],[Interval Start]],Consent!B:B,AgentCallSummary[[#This Row],[Agent Name]])</f>
        <v>7</v>
      </c>
      <c r="R177" s="3">
        <f>SUMIFS(Scottish!C:C,Scottish!A:A,AgentCallSummary[[#This Row],[Interval Start]],Scottish!B:B,AgentCallSummary[[#This Row],[Agent Name]])</f>
        <v>0</v>
      </c>
      <c r="S177" s="3">
        <f>SUMIFS(Transfer!C:C,Transfer!A:A,AgentCallSummary[[#This Row],[Interval Start]],Transfer!B:B,AgentCallSummary[[#This Row],[Agent Name]])</f>
        <v>0</v>
      </c>
      <c r="T177" s="4">
        <f>SUMIFS(Status!C:C,Status!A:A,AgentCallSummary[[#This Row],[Interval Start]],Status!B:B,AgentCallSummary[[#This Row],[Agent Name]])</f>
        <v>0.3493143402777778</v>
      </c>
      <c r="U177" s="4">
        <f>SUMIFS(Status!K:K,Status!A:A,AgentCallSummary[[#This Row],[Interval Start]],Status!B:B,AgentCallSummary[[#This Row],[Agent Name]])</f>
        <v>0.29045011574074076</v>
      </c>
      <c r="V177" s="4">
        <f>SUMIFS(Status!E:E,Status!A:A,AgentCallSummary[[#This Row],[Interval Start]],Status!B:B,AgentCallSummary[[#This Row],[Agent Name]])</f>
        <v>5.8767129629629629E-3</v>
      </c>
    </row>
    <row r="178" spans="1:22" x14ac:dyDescent="0.35">
      <c r="A178" s="2">
        <v>44687</v>
      </c>
      <c r="B178" t="s">
        <v>4</v>
      </c>
      <c r="C178">
        <v>12</v>
      </c>
      <c r="D178">
        <v>24</v>
      </c>
      <c r="E178">
        <v>36</v>
      </c>
      <c r="F178" s="1">
        <v>8.6537337962962965E-2</v>
      </c>
      <c r="G178" s="1">
        <v>2.4038078703703704E-3</v>
      </c>
      <c r="H178" s="1">
        <v>5.7842349537037034E-2</v>
      </c>
      <c r="I178" s="1"/>
      <c r="J178" s="1">
        <v>2.6923761574074074E-2</v>
      </c>
      <c r="M178" t="s">
        <v>23</v>
      </c>
      <c r="N178" s="3">
        <f>SUMIFS(Contact!C:C,Contact!A:A,AgentCallSummary[[#This Row],[Interval Start]],Contact!B:B,AgentCallSummary[[#This Row],[Agent Name]])</f>
        <v>19</v>
      </c>
      <c r="O178" s="3">
        <f>SUMIFS(ExecHub!C:C,ExecHub!A:A,AgentCallSummary[[#This Row],[Interval Start]],ExecHub!B:B,AgentCallSummary[[#This Row],[Agent Name]])</f>
        <v>13</v>
      </c>
      <c r="P178" s="3">
        <f>SUMIFS(Declined!C:C,Declined!A:A,AgentCallSummary[[#This Row],[Interval Start]],Declined!B:B,AgentCallSummary[[#This Row],[Agent Name]])</f>
        <v>5</v>
      </c>
      <c r="Q178" s="3">
        <f>SUMIFS(Consent!C:C,Consent!A:A,AgentCallSummary[[#This Row],[Interval Start]],Consent!B:B,AgentCallSummary[[#This Row],[Agent Name]])</f>
        <v>2</v>
      </c>
      <c r="R178" s="3">
        <f>SUMIFS(Scottish!C:C,Scottish!A:A,AgentCallSummary[[#This Row],[Interval Start]],Scottish!B:B,AgentCallSummary[[#This Row],[Agent Name]])</f>
        <v>0</v>
      </c>
      <c r="S178" s="3">
        <f>SUMIFS(Transfer!C:C,Transfer!A:A,AgentCallSummary[[#This Row],[Interval Start]],Transfer!B:B,AgentCallSummary[[#This Row],[Agent Name]])</f>
        <v>0</v>
      </c>
      <c r="T178" s="4">
        <f>SUMIFS(Status!C:C,Status!A:A,AgentCallSummary[[#This Row],[Interval Start]],Status!B:B,AgentCallSummary[[#This Row],[Agent Name]])</f>
        <v>0.3371191550925926</v>
      </c>
      <c r="U178" s="4">
        <f>SUMIFS(Status!K:K,Status!A:A,AgentCallSummary[[#This Row],[Interval Start]],Status!B:B,AgentCallSummary[[#This Row],[Agent Name]])</f>
        <v>9.4415266203703704E-2</v>
      </c>
      <c r="V178" s="4">
        <f>SUMIFS(Status!E:E,Status!A:A,AgentCallSummary[[#This Row],[Interval Start]],Status!B:B,AgentCallSummary[[#This Row],[Agent Name]])</f>
        <v>0.20683940972222223</v>
      </c>
    </row>
    <row r="179" spans="1:22" x14ac:dyDescent="0.35">
      <c r="A179" s="2">
        <v>44687</v>
      </c>
      <c r="B179" t="s">
        <v>11</v>
      </c>
      <c r="C179">
        <v>98</v>
      </c>
      <c r="E179">
        <v>99</v>
      </c>
      <c r="F179" s="1">
        <v>0.2328081712962963</v>
      </c>
      <c r="G179" s="1">
        <v>2.3515972222222224E-3</v>
      </c>
      <c r="H179" s="1">
        <v>0.15914717592592592</v>
      </c>
      <c r="I179" s="1"/>
      <c r="J179" s="1">
        <v>5.8649386574074071E-2</v>
      </c>
      <c r="M179" t="s">
        <v>23</v>
      </c>
      <c r="N179" s="3">
        <f>SUMIFS(Contact!C:C,Contact!A:A,AgentCallSummary[[#This Row],[Interval Start]],Contact!B:B,AgentCallSummary[[#This Row],[Agent Name]])</f>
        <v>48</v>
      </c>
      <c r="O179" s="3">
        <f>SUMIFS(ExecHub!C:C,ExecHub!A:A,AgentCallSummary[[#This Row],[Interval Start]],ExecHub!B:B,AgentCallSummary[[#This Row],[Agent Name]])</f>
        <v>30</v>
      </c>
      <c r="P179" s="3">
        <f>SUMIFS(Declined!C:C,Declined!A:A,AgentCallSummary[[#This Row],[Interval Start]],Declined!B:B,AgentCallSummary[[#This Row],[Agent Name]])</f>
        <v>18</v>
      </c>
      <c r="Q179" s="3">
        <f>SUMIFS(Consent!C:C,Consent!A:A,AgentCallSummary[[#This Row],[Interval Start]],Consent!B:B,AgentCallSummary[[#This Row],[Agent Name]])</f>
        <v>2</v>
      </c>
      <c r="R179" s="3">
        <f>SUMIFS(Scottish!C:C,Scottish!A:A,AgentCallSummary[[#This Row],[Interval Start]],Scottish!B:B,AgentCallSummary[[#This Row],[Agent Name]])</f>
        <v>0</v>
      </c>
      <c r="S179" s="3">
        <f>SUMIFS(Transfer!C:C,Transfer!A:A,AgentCallSummary[[#This Row],[Interval Start]],Transfer!B:B,AgentCallSummary[[#This Row],[Agent Name]])</f>
        <v>0</v>
      </c>
      <c r="T179" s="4">
        <f>SUMIFS(Status!C:C,Status!A:A,AgentCallSummary[[#This Row],[Interval Start]],Status!B:B,AgentCallSummary[[#This Row],[Agent Name]])</f>
        <v>0.33862974537037038</v>
      </c>
      <c r="U179" s="4">
        <f>SUMIFS(Status!K:K,Status!A:A,AgentCallSummary[[#This Row],[Interval Start]],Status!B:B,AgentCallSummary[[#This Row],[Agent Name]])</f>
        <v>0.26793431712962962</v>
      </c>
      <c r="V179" s="4">
        <f>SUMIFS(Status!E:E,Status!A:A,AgentCallSummary[[#This Row],[Interval Start]],Status!B:B,AgentCallSummary[[#This Row],[Agent Name]])</f>
        <v>1.0206886574074075E-2</v>
      </c>
    </row>
    <row r="180" spans="1:22" x14ac:dyDescent="0.35">
      <c r="A180" s="2">
        <v>44687</v>
      </c>
      <c r="B180" t="s">
        <v>8</v>
      </c>
      <c r="C180">
        <v>120</v>
      </c>
      <c r="D180">
        <v>4</v>
      </c>
      <c r="E180">
        <v>125</v>
      </c>
      <c r="F180" s="1">
        <v>0.2593802546296296</v>
      </c>
      <c r="G180" s="1">
        <v>2.075034722222222E-3</v>
      </c>
      <c r="H180" s="1">
        <v>0.20936876157407408</v>
      </c>
      <c r="I180" s="1">
        <v>1.0188657407407408E-4</v>
      </c>
      <c r="J180" s="1">
        <v>2.7582256944444446E-2</v>
      </c>
      <c r="K180">
        <v>1</v>
      </c>
      <c r="L180">
        <v>1</v>
      </c>
      <c r="M180" t="s">
        <v>23</v>
      </c>
      <c r="N180" s="3">
        <f>SUMIFS(Contact!C:C,Contact!A:A,AgentCallSummary[[#This Row],[Interval Start]],Contact!B:B,AgentCallSummary[[#This Row],[Agent Name]])</f>
        <v>46</v>
      </c>
      <c r="O180" s="3">
        <f>SUMIFS(ExecHub!C:C,ExecHub!A:A,AgentCallSummary[[#This Row],[Interval Start]],ExecHub!B:B,AgentCallSummary[[#This Row],[Agent Name]])</f>
        <v>34</v>
      </c>
      <c r="P180" s="3">
        <f>SUMIFS(Declined!C:C,Declined!A:A,AgentCallSummary[[#This Row],[Interval Start]],Declined!B:B,AgentCallSummary[[#This Row],[Agent Name]])</f>
        <v>5</v>
      </c>
      <c r="Q180" s="3">
        <f>SUMIFS(Consent!C:C,Consent!A:A,AgentCallSummary[[#This Row],[Interval Start]],Consent!B:B,AgentCallSummary[[#This Row],[Agent Name]])</f>
        <v>5</v>
      </c>
      <c r="R180" s="3">
        <f>SUMIFS(Scottish!C:C,Scottish!A:A,AgentCallSummary[[#This Row],[Interval Start]],Scottish!B:B,AgentCallSummary[[#This Row],[Agent Name]])</f>
        <v>1</v>
      </c>
      <c r="S180" s="3">
        <f>SUMIFS(Transfer!C:C,Transfer!A:A,AgentCallSummary[[#This Row],[Interval Start]],Transfer!B:B,AgentCallSummary[[#This Row],[Agent Name]])</f>
        <v>1</v>
      </c>
      <c r="T180" s="4">
        <f>SUMIFS(Status!C:C,Status!A:A,AgentCallSummary[[#This Row],[Interval Start]],Status!B:B,AgentCallSummary[[#This Row],[Agent Name]])</f>
        <v>0.38063366898148149</v>
      </c>
      <c r="U180" s="4">
        <f>SUMIFS(Status!K:K,Status!A:A,AgentCallSummary[[#This Row],[Interval Start]],Status!B:B,AgentCallSummary[[#This Row],[Agent Name]])</f>
        <v>0.28532913194444443</v>
      </c>
      <c r="V180" s="4">
        <f>SUMIFS(Status!E:E,Status!A:A,AgentCallSummary[[#This Row],[Interval Start]],Status!B:B,AgentCallSummary[[#This Row],[Agent Name]])</f>
        <v>8.9990162037037035E-3</v>
      </c>
    </row>
    <row r="181" spans="1:22" x14ac:dyDescent="0.35">
      <c r="A181" s="2">
        <v>44687</v>
      </c>
      <c r="B181" t="s">
        <v>9</v>
      </c>
      <c r="C181">
        <v>96</v>
      </c>
      <c r="D181">
        <v>3</v>
      </c>
      <c r="E181">
        <v>99</v>
      </c>
      <c r="F181" s="1">
        <v>0.26422290509259261</v>
      </c>
      <c r="G181" s="1">
        <v>2.6689120370370369E-3</v>
      </c>
      <c r="H181" s="1">
        <v>0.18243629629629629</v>
      </c>
      <c r="I181" s="1"/>
      <c r="J181" s="1">
        <v>6.4427291666666664E-2</v>
      </c>
      <c r="L181">
        <v>1</v>
      </c>
      <c r="M181" t="s">
        <v>23</v>
      </c>
      <c r="N181" s="3">
        <f>SUMIFS(Contact!C:C,Contact!A:A,AgentCallSummary[[#This Row],[Interval Start]],Contact!B:B,AgentCallSummary[[#This Row],[Agent Name]])</f>
        <v>48</v>
      </c>
      <c r="O181" s="3">
        <f>SUMIFS(ExecHub!C:C,ExecHub!A:A,AgentCallSummary[[#This Row],[Interval Start]],ExecHub!B:B,AgentCallSummary[[#This Row],[Agent Name]])</f>
        <v>42</v>
      </c>
      <c r="P181" s="3">
        <f>SUMIFS(Declined!C:C,Declined!A:A,AgentCallSummary[[#This Row],[Interval Start]],Declined!B:B,AgentCallSummary[[#This Row],[Agent Name]])</f>
        <v>0</v>
      </c>
      <c r="Q181" s="3">
        <f>SUMIFS(Consent!C:C,Consent!A:A,AgentCallSummary[[#This Row],[Interval Start]],Consent!B:B,AgentCallSummary[[#This Row],[Agent Name]])</f>
        <v>7</v>
      </c>
      <c r="R181" s="3">
        <f>SUMIFS(Scottish!C:C,Scottish!A:A,AgentCallSummary[[#This Row],[Interval Start]],Scottish!B:B,AgentCallSummary[[#This Row],[Agent Name]])</f>
        <v>3</v>
      </c>
      <c r="S181" s="3">
        <f>SUMIFS(Transfer!C:C,Transfer!A:A,AgentCallSummary[[#This Row],[Interval Start]],Transfer!B:B,AgentCallSummary[[#This Row],[Agent Name]])</f>
        <v>1</v>
      </c>
      <c r="T181" s="4">
        <f>SUMIFS(Status!C:C,Status!A:A,AgentCallSummary[[#This Row],[Interval Start]],Status!B:B,AgentCallSummary[[#This Row],[Agent Name]])</f>
        <v>0.37861223379629627</v>
      </c>
      <c r="U181" s="4">
        <f>SUMIFS(Status!K:K,Status!A:A,AgentCallSummary[[#This Row],[Interval Start]],Status!B:B,AgentCallSummary[[#This Row],[Agent Name]])</f>
        <v>0.3117813888888889</v>
      </c>
      <c r="V181" s="4">
        <f>SUMIFS(Status!E:E,Status!A:A,AgentCallSummary[[#This Row],[Interval Start]],Status!B:B,AgentCallSummary[[#This Row],[Agent Name]])</f>
        <v>1.5582789351851851E-2</v>
      </c>
    </row>
    <row r="182" spans="1:22" x14ac:dyDescent="0.35">
      <c r="A182" s="2">
        <v>44687</v>
      </c>
      <c r="B182" t="s">
        <v>25</v>
      </c>
      <c r="C182">
        <v>95</v>
      </c>
      <c r="D182">
        <v>1</v>
      </c>
      <c r="E182">
        <v>96</v>
      </c>
      <c r="F182" s="1">
        <v>0.26945104166666667</v>
      </c>
      <c r="G182" s="1">
        <v>2.8067708333333334E-3</v>
      </c>
      <c r="H182" s="1">
        <v>0.16829665509259259</v>
      </c>
      <c r="I182" s="1">
        <v>7.11099537037037E-4</v>
      </c>
      <c r="J182" s="1">
        <v>8.2394641203703697E-2</v>
      </c>
      <c r="K182">
        <v>4</v>
      </c>
      <c r="L182">
        <v>2</v>
      </c>
      <c r="M182" t="s">
        <v>23</v>
      </c>
      <c r="N182" s="3">
        <f>SUMIFS(Contact!C:C,Contact!A:A,AgentCallSummary[[#This Row],[Interval Start]],Contact!B:B,AgentCallSummary[[#This Row],[Agent Name]])</f>
        <v>43</v>
      </c>
      <c r="O182" s="3">
        <f>SUMIFS(ExecHub!C:C,ExecHub!A:A,AgentCallSummary[[#This Row],[Interval Start]],ExecHub!B:B,AgentCallSummary[[#This Row],[Agent Name]])</f>
        <v>29</v>
      </c>
      <c r="P182" s="3">
        <f>SUMIFS(Declined!C:C,Declined!A:A,AgentCallSummary[[#This Row],[Interval Start]],Declined!B:B,AgentCallSummary[[#This Row],[Agent Name]])</f>
        <v>1</v>
      </c>
      <c r="Q182" s="3">
        <f>SUMIFS(Consent!C:C,Consent!A:A,AgentCallSummary[[#This Row],[Interval Start]],Consent!B:B,AgentCallSummary[[#This Row],[Agent Name]])</f>
        <v>9</v>
      </c>
      <c r="R182" s="3">
        <f>SUMIFS(Scottish!C:C,Scottish!A:A,AgentCallSummary[[#This Row],[Interval Start]],Scottish!B:B,AgentCallSummary[[#This Row],[Agent Name]])</f>
        <v>2</v>
      </c>
      <c r="S182" s="3">
        <f>SUMIFS(Transfer!C:C,Transfer!A:A,AgentCallSummary[[#This Row],[Interval Start]],Transfer!B:B,AgentCallSummary[[#This Row],[Agent Name]])</f>
        <v>4</v>
      </c>
      <c r="T182" s="4">
        <f>SUMIFS(Status!C:C,Status!A:A,AgentCallSummary[[#This Row],[Interval Start]],Status!B:B,AgentCallSummary[[#This Row],[Agent Name]])</f>
        <v>0.37624975694444446</v>
      </c>
      <c r="U182" s="4">
        <f>SUMIFS(Status!K:K,Status!A:A,AgentCallSummary[[#This Row],[Interval Start]],Status!B:B,AgentCallSummary[[#This Row],[Agent Name]])</f>
        <v>0.30378609953703706</v>
      </c>
      <c r="V182" s="4">
        <f>SUMIFS(Status!E:E,Status!A:A,AgentCallSummary[[#This Row],[Interval Start]],Status!B:B,AgentCallSummary[[#This Row],[Agent Name]])</f>
        <v>1.3339143518518519E-2</v>
      </c>
    </row>
    <row r="183" spans="1:22" x14ac:dyDescent="0.35">
      <c r="A183" s="2">
        <v>44690</v>
      </c>
      <c r="B183" t="s">
        <v>2</v>
      </c>
      <c r="C183">
        <v>84</v>
      </c>
      <c r="D183">
        <v>3</v>
      </c>
      <c r="E183">
        <v>87</v>
      </c>
      <c r="F183" s="1">
        <v>0.19603076388888888</v>
      </c>
      <c r="G183" s="1">
        <v>2.2532175925925927E-3</v>
      </c>
      <c r="H183" s="1">
        <v>0.13382234953703703</v>
      </c>
      <c r="I183" s="1"/>
      <c r="J183" s="1">
        <v>4.6064895833333334E-2</v>
      </c>
      <c r="M183" t="s">
        <v>23</v>
      </c>
      <c r="N183" s="3">
        <f>SUMIFS(Contact!C:C,Contact!A:A,AgentCallSummary[[#This Row],[Interval Start]],Contact!B:B,AgentCallSummary[[#This Row],[Agent Name]])</f>
        <v>44</v>
      </c>
      <c r="O183" s="3">
        <f>SUMIFS(ExecHub!C:C,ExecHub!A:A,AgentCallSummary[[#This Row],[Interval Start]],ExecHub!B:B,AgentCallSummary[[#This Row],[Agent Name]])</f>
        <v>36</v>
      </c>
      <c r="P183" s="3">
        <f>SUMIFS(Declined!C:C,Declined!A:A,AgentCallSummary[[#This Row],[Interval Start]],Declined!B:B,AgentCallSummary[[#This Row],[Agent Name]])</f>
        <v>5</v>
      </c>
      <c r="Q183" s="3">
        <f>SUMIFS(Consent!C:C,Consent!A:A,AgentCallSummary[[#This Row],[Interval Start]],Consent!B:B,AgentCallSummary[[#This Row],[Agent Name]])</f>
        <v>4</v>
      </c>
      <c r="R183" s="3">
        <f>SUMIFS(Scottish!C:C,Scottish!A:A,AgentCallSummary[[#This Row],[Interval Start]],Scottish!B:B,AgentCallSummary[[#This Row],[Agent Name]])</f>
        <v>0</v>
      </c>
      <c r="S183" s="3">
        <f>SUMIFS(Transfer!C:C,Transfer!A:A,AgentCallSummary[[#This Row],[Interval Start]],Transfer!B:B,AgentCallSummary[[#This Row],[Agent Name]])</f>
        <v>0</v>
      </c>
      <c r="T183" s="4">
        <f>SUMIFS(Status!C:C,Status!A:A,AgentCallSummary[[#This Row],[Interval Start]],Status!B:B,AgentCallSummary[[#This Row],[Agent Name]])</f>
        <v>0.35651952546296295</v>
      </c>
      <c r="U183" s="4">
        <f>SUMIFS(Status!K:K,Status!A:A,AgentCallSummary[[#This Row],[Interval Start]],Status!B:B,AgentCallSummary[[#This Row],[Agent Name]])</f>
        <v>0.2858016435185185</v>
      </c>
      <c r="V183" s="4">
        <f>SUMIFS(Status!E:E,Status!A:A,AgentCallSummary[[#This Row],[Interval Start]],Status!B:B,AgentCallSummary[[#This Row],[Agent Name]])</f>
        <v>7.9584259259259261E-3</v>
      </c>
    </row>
    <row r="184" spans="1:22" x14ac:dyDescent="0.35">
      <c r="A184" s="2">
        <v>44690</v>
      </c>
      <c r="B184" t="s">
        <v>3</v>
      </c>
      <c r="C184">
        <v>76</v>
      </c>
      <c r="E184">
        <v>76</v>
      </c>
      <c r="F184" s="1">
        <v>0.21517851851851852</v>
      </c>
      <c r="G184" s="1">
        <v>2.8312962962962962E-3</v>
      </c>
      <c r="H184" s="1">
        <v>0.1711514236111111</v>
      </c>
      <c r="I184" s="1"/>
      <c r="J184" s="1">
        <v>3.1053043981481482E-2</v>
      </c>
      <c r="M184" t="s">
        <v>23</v>
      </c>
      <c r="N184" s="3">
        <f>SUMIFS(Contact!C:C,Contact!A:A,AgentCallSummary[[#This Row],[Interval Start]],Contact!B:B,AgentCallSummary[[#This Row],[Agent Name]])</f>
        <v>43</v>
      </c>
      <c r="O184" s="3">
        <f>SUMIFS(ExecHub!C:C,ExecHub!A:A,AgentCallSummary[[#This Row],[Interval Start]],ExecHub!B:B,AgentCallSummary[[#This Row],[Agent Name]])</f>
        <v>34</v>
      </c>
      <c r="P184" s="3">
        <f>SUMIFS(Declined!C:C,Declined!A:A,AgentCallSummary[[#This Row],[Interval Start]],Declined!B:B,AgentCallSummary[[#This Row],[Agent Name]])</f>
        <v>9</v>
      </c>
      <c r="Q184" s="3">
        <f>SUMIFS(Consent!C:C,Consent!A:A,AgentCallSummary[[#This Row],[Interval Start]],Consent!B:B,AgentCallSummary[[#This Row],[Agent Name]])</f>
        <v>3</v>
      </c>
      <c r="R184" s="3">
        <f>SUMIFS(Scottish!C:C,Scottish!A:A,AgentCallSummary[[#This Row],[Interval Start]],Scottish!B:B,AgentCallSummary[[#This Row],[Agent Name]])</f>
        <v>0</v>
      </c>
      <c r="S184" s="3">
        <f>SUMIFS(Transfer!C:C,Transfer!A:A,AgentCallSummary[[#This Row],[Interval Start]],Transfer!B:B,AgentCallSummary[[#This Row],[Agent Name]])</f>
        <v>0</v>
      </c>
      <c r="T184" s="4">
        <f>SUMIFS(Status!C:C,Status!A:A,AgentCallSummary[[#This Row],[Interval Start]],Status!B:B,AgentCallSummary[[#This Row],[Agent Name]])</f>
        <v>0.33306695601851855</v>
      </c>
      <c r="U184" s="4">
        <f>SUMIFS(Status!K:K,Status!A:A,AgentCallSummary[[#This Row],[Interval Start]],Status!B:B,AgentCallSummary[[#This Row],[Agent Name]])</f>
        <v>0.25447715277777777</v>
      </c>
      <c r="V184" s="4">
        <f>SUMIFS(Status!E:E,Status!A:A,AgentCallSummary[[#This Row],[Interval Start]],Status!B:B,AgentCallSummary[[#This Row],[Agent Name]])</f>
        <v>1.4890405092592592E-2</v>
      </c>
    </row>
    <row r="185" spans="1:22" x14ac:dyDescent="0.35">
      <c r="A185" s="2">
        <v>44690</v>
      </c>
      <c r="B185" t="s">
        <v>4</v>
      </c>
      <c r="C185">
        <v>75</v>
      </c>
      <c r="D185">
        <v>3</v>
      </c>
      <c r="E185">
        <v>78</v>
      </c>
      <c r="F185" s="1">
        <v>0.18032962962962962</v>
      </c>
      <c r="G185" s="1">
        <v>2.3119097222222221E-3</v>
      </c>
      <c r="H185" s="1">
        <v>0.12318517361111112</v>
      </c>
      <c r="I185" s="1"/>
      <c r="J185" s="1">
        <v>4.2781782407407411E-2</v>
      </c>
      <c r="M185" t="s">
        <v>23</v>
      </c>
      <c r="N185" s="3">
        <f>SUMIFS(Contact!C:C,Contact!A:A,AgentCallSummary[[#This Row],[Interval Start]],Contact!B:B,AgentCallSummary[[#This Row],[Agent Name]])</f>
        <v>28</v>
      </c>
      <c r="O185" s="3">
        <f>SUMIFS(ExecHub!C:C,ExecHub!A:A,AgentCallSummary[[#This Row],[Interval Start]],ExecHub!B:B,AgentCallSummary[[#This Row],[Agent Name]])</f>
        <v>19</v>
      </c>
      <c r="P185" s="3">
        <f>SUMIFS(Declined!C:C,Declined!A:A,AgentCallSummary[[#This Row],[Interval Start]],Declined!B:B,AgentCallSummary[[#This Row],[Agent Name]])</f>
        <v>7</v>
      </c>
      <c r="Q185" s="3">
        <f>SUMIFS(Consent!C:C,Consent!A:A,AgentCallSummary[[#This Row],[Interval Start]],Consent!B:B,AgentCallSummary[[#This Row],[Agent Name]])</f>
        <v>7</v>
      </c>
      <c r="R185" s="3">
        <f>SUMIFS(Scottish!C:C,Scottish!A:A,AgentCallSummary[[#This Row],[Interval Start]],Scottish!B:B,AgentCallSummary[[#This Row],[Agent Name]])</f>
        <v>0</v>
      </c>
      <c r="S185" s="3">
        <f>SUMIFS(Transfer!C:C,Transfer!A:A,AgentCallSummary[[#This Row],[Interval Start]],Transfer!B:B,AgentCallSummary[[#This Row],[Agent Name]])</f>
        <v>1</v>
      </c>
      <c r="T185" s="4">
        <f>SUMIFS(Status!C:C,Status!A:A,AgentCallSummary[[#This Row],[Interval Start]],Status!B:B,AgentCallSummary[[#This Row],[Agent Name]])</f>
        <v>0.33613550925925928</v>
      </c>
      <c r="U185" s="4">
        <f>SUMIFS(Status!K:K,Status!A:A,AgentCallSummary[[#This Row],[Interval Start]],Status!B:B,AgentCallSummary[[#This Row],[Agent Name]])</f>
        <v>0.19733736111111111</v>
      </c>
      <c r="V185" s="4">
        <f>SUMIFS(Status!E:E,Status!A:A,AgentCallSummary[[#This Row],[Interval Start]],Status!B:B,AgentCallSummary[[#This Row],[Agent Name]])</f>
        <v>3.0517476851851851E-2</v>
      </c>
    </row>
    <row r="186" spans="1:22" x14ac:dyDescent="0.35">
      <c r="A186" s="2">
        <v>44690</v>
      </c>
      <c r="B186" t="s">
        <v>11</v>
      </c>
      <c r="C186">
        <v>101</v>
      </c>
      <c r="E186">
        <v>103</v>
      </c>
      <c r="F186" s="1">
        <v>0.23683496527777778</v>
      </c>
      <c r="G186" s="1">
        <v>2.2993634259259261E-3</v>
      </c>
      <c r="H186" s="1">
        <v>0.15613017361111112</v>
      </c>
      <c r="I186" s="1">
        <v>1.4368634259259259E-3</v>
      </c>
      <c r="J186" s="1">
        <v>6.0917962962962965E-2</v>
      </c>
      <c r="K186">
        <v>2</v>
      </c>
      <c r="M186" t="s">
        <v>23</v>
      </c>
      <c r="N186" s="3">
        <f>SUMIFS(Contact!C:C,Contact!A:A,AgentCallSummary[[#This Row],[Interval Start]],Contact!B:B,AgentCallSummary[[#This Row],[Agent Name]])</f>
        <v>46</v>
      </c>
      <c r="O186" s="3">
        <f>SUMIFS(ExecHub!C:C,ExecHub!A:A,AgentCallSummary[[#This Row],[Interval Start]],ExecHub!B:B,AgentCallSummary[[#This Row],[Agent Name]])</f>
        <v>26</v>
      </c>
      <c r="P186" s="3">
        <f>SUMIFS(Declined!C:C,Declined!A:A,AgentCallSummary[[#This Row],[Interval Start]],Declined!B:B,AgentCallSummary[[#This Row],[Agent Name]])</f>
        <v>18</v>
      </c>
      <c r="Q186" s="3">
        <f>SUMIFS(Consent!C:C,Consent!A:A,AgentCallSummary[[#This Row],[Interval Start]],Consent!B:B,AgentCallSummary[[#This Row],[Agent Name]])</f>
        <v>2</v>
      </c>
      <c r="R186" s="3">
        <f>SUMIFS(Scottish!C:C,Scottish!A:A,AgentCallSummary[[#This Row],[Interval Start]],Scottish!B:B,AgentCallSummary[[#This Row],[Agent Name]])</f>
        <v>0</v>
      </c>
      <c r="S186" s="3">
        <f>SUMIFS(Transfer!C:C,Transfer!A:A,AgentCallSummary[[#This Row],[Interval Start]],Transfer!B:B,AgentCallSummary[[#This Row],[Agent Name]])</f>
        <v>0</v>
      </c>
      <c r="T186" s="4">
        <f>SUMIFS(Status!C:C,Status!A:A,AgentCallSummary[[#This Row],[Interval Start]],Status!B:B,AgentCallSummary[[#This Row],[Agent Name]])</f>
        <v>0.33596373842592592</v>
      </c>
      <c r="U186" s="4">
        <f>SUMIFS(Status!K:K,Status!A:A,AgentCallSummary[[#This Row],[Interval Start]],Status!B:B,AgentCallSummary[[#This Row],[Agent Name]])</f>
        <v>0.27163560185185187</v>
      </c>
      <c r="V186" s="4">
        <f>SUMIFS(Status!E:E,Status!A:A,AgentCallSummary[[#This Row],[Interval Start]],Status!B:B,AgentCallSummary[[#This Row],[Agent Name]])</f>
        <v>1.8925636574074076E-2</v>
      </c>
    </row>
    <row r="187" spans="1:22" x14ac:dyDescent="0.35">
      <c r="A187" s="2">
        <v>44690</v>
      </c>
      <c r="B187" t="s">
        <v>8</v>
      </c>
      <c r="C187">
        <v>102</v>
      </c>
      <c r="D187">
        <v>6</v>
      </c>
      <c r="E187">
        <v>109</v>
      </c>
      <c r="F187" s="1">
        <v>0.25074493055555558</v>
      </c>
      <c r="G187" s="1">
        <v>2.3004050925925926E-3</v>
      </c>
      <c r="H187" s="1">
        <v>0.20252700231481482</v>
      </c>
      <c r="I187" s="1"/>
      <c r="J187" s="1">
        <v>3.013866898148148E-2</v>
      </c>
      <c r="M187" t="s">
        <v>23</v>
      </c>
      <c r="N187" s="3">
        <f>SUMIFS(Contact!C:C,Contact!A:A,AgentCallSummary[[#This Row],[Interval Start]],Contact!B:B,AgentCallSummary[[#This Row],[Agent Name]])</f>
        <v>53</v>
      </c>
      <c r="O187" s="3">
        <f>SUMIFS(ExecHub!C:C,ExecHub!A:A,AgentCallSummary[[#This Row],[Interval Start]],ExecHub!B:B,AgentCallSummary[[#This Row],[Agent Name]])</f>
        <v>36</v>
      </c>
      <c r="P187" s="3">
        <f>SUMIFS(Declined!C:C,Declined!A:A,AgentCallSummary[[#This Row],[Interval Start]],Declined!B:B,AgentCallSummary[[#This Row],[Agent Name]])</f>
        <v>9</v>
      </c>
      <c r="Q187" s="3">
        <f>SUMIFS(Consent!C:C,Consent!A:A,AgentCallSummary[[#This Row],[Interval Start]],Consent!B:B,AgentCallSummary[[#This Row],[Agent Name]])</f>
        <v>4</v>
      </c>
      <c r="R187" s="3">
        <f>SUMIFS(Scottish!C:C,Scottish!A:A,AgentCallSummary[[#This Row],[Interval Start]],Scottish!B:B,AgentCallSummary[[#This Row],[Agent Name]])</f>
        <v>1</v>
      </c>
      <c r="S187" s="3">
        <f>SUMIFS(Transfer!C:C,Transfer!A:A,AgentCallSummary[[#This Row],[Interval Start]],Transfer!B:B,AgentCallSummary[[#This Row],[Agent Name]])</f>
        <v>0</v>
      </c>
      <c r="T187" s="4">
        <f>SUMIFS(Status!C:C,Status!A:A,AgentCallSummary[[#This Row],[Interval Start]],Status!B:B,AgentCallSummary[[#This Row],[Agent Name]])</f>
        <v>0.36400300925925927</v>
      </c>
      <c r="U187" s="4">
        <f>SUMIFS(Status!K:K,Status!A:A,AgentCallSummary[[#This Row],[Interval Start]],Status!B:B,AgentCallSummary[[#This Row],[Agent Name]])</f>
        <v>0.26546850694444446</v>
      </c>
      <c r="V187" s="4">
        <f>SUMIFS(Status!E:E,Status!A:A,AgentCallSummary[[#This Row],[Interval Start]],Status!B:B,AgentCallSummary[[#This Row],[Agent Name]])</f>
        <v>1.3942789351851852E-2</v>
      </c>
    </row>
    <row r="188" spans="1:22" x14ac:dyDescent="0.35">
      <c r="A188" s="2">
        <v>44690</v>
      </c>
      <c r="B188" t="s">
        <v>9</v>
      </c>
      <c r="C188">
        <v>81</v>
      </c>
      <c r="D188">
        <v>1</v>
      </c>
      <c r="E188">
        <v>82</v>
      </c>
      <c r="F188" s="1">
        <v>0.26276895833333336</v>
      </c>
      <c r="G188" s="1">
        <v>3.2044907407407408E-3</v>
      </c>
      <c r="H188" s="1">
        <v>0.18799547453703705</v>
      </c>
      <c r="I188" s="1"/>
      <c r="J188" s="1">
        <v>6.142826388888889E-2</v>
      </c>
      <c r="M188" t="s">
        <v>23</v>
      </c>
      <c r="N188" s="3">
        <f>SUMIFS(Contact!C:C,Contact!A:A,AgentCallSummary[[#This Row],[Interval Start]],Contact!B:B,AgentCallSummary[[#This Row],[Agent Name]])</f>
        <v>41</v>
      </c>
      <c r="O188" s="3">
        <f>SUMIFS(ExecHub!C:C,ExecHub!A:A,AgentCallSummary[[#This Row],[Interval Start]],ExecHub!B:B,AgentCallSummary[[#This Row],[Agent Name]])</f>
        <v>34</v>
      </c>
      <c r="P188" s="3">
        <f>SUMIFS(Declined!C:C,Declined!A:A,AgentCallSummary[[#This Row],[Interval Start]],Declined!B:B,AgentCallSummary[[#This Row],[Agent Name]])</f>
        <v>2</v>
      </c>
      <c r="Q188" s="3">
        <f>SUMIFS(Consent!C:C,Consent!A:A,AgentCallSummary[[#This Row],[Interval Start]],Consent!B:B,AgentCallSummary[[#This Row],[Agent Name]])</f>
        <v>9</v>
      </c>
      <c r="R188" s="3">
        <f>SUMIFS(Scottish!C:C,Scottish!A:A,AgentCallSummary[[#This Row],[Interval Start]],Scottish!B:B,AgentCallSummary[[#This Row],[Agent Name]])</f>
        <v>3</v>
      </c>
      <c r="S188" s="3">
        <f>SUMIFS(Transfer!C:C,Transfer!A:A,AgentCallSummary[[#This Row],[Interval Start]],Transfer!B:B,AgentCallSummary[[#This Row],[Agent Name]])</f>
        <v>0</v>
      </c>
      <c r="T188" s="4">
        <f>SUMIFS(Status!C:C,Status!A:A,AgentCallSummary[[#This Row],[Interval Start]],Status!B:B,AgentCallSummary[[#This Row],[Agent Name]])</f>
        <v>0.38611171296296298</v>
      </c>
      <c r="U188" s="4">
        <f>SUMIFS(Status!K:K,Status!A:A,AgentCallSummary[[#This Row],[Interval Start]],Status!B:B,AgentCallSummary[[#This Row],[Agent Name]])</f>
        <v>0.30609399305555557</v>
      </c>
      <c r="V188" s="4">
        <f>SUMIFS(Status!E:E,Status!A:A,AgentCallSummary[[#This Row],[Interval Start]],Status!B:B,AgentCallSummary[[#This Row],[Agent Name]])</f>
        <v>9.7012499999999998E-3</v>
      </c>
    </row>
    <row r="189" spans="1:22" x14ac:dyDescent="0.35">
      <c r="A189" s="2">
        <v>44690</v>
      </c>
      <c r="B189" t="s">
        <v>10</v>
      </c>
      <c r="D189">
        <v>26</v>
      </c>
      <c r="E189">
        <v>26</v>
      </c>
      <c r="F189" s="1">
        <v>6.8940891203703697E-2</v>
      </c>
      <c r="G189" s="1">
        <v>2.6515624999999998E-3</v>
      </c>
      <c r="H189" s="1">
        <v>5.828097222222222E-2</v>
      </c>
      <c r="I189" s="1"/>
      <c r="J189" s="1">
        <v>1.0659918981481482E-2</v>
      </c>
      <c r="M189" t="s">
        <v>23</v>
      </c>
      <c r="N189" s="3">
        <f>SUMIFS(Contact!C:C,Contact!A:A,AgentCallSummary[[#This Row],[Interval Start]],Contact!B:B,AgentCallSummary[[#This Row],[Agent Name]])</f>
        <v>11</v>
      </c>
      <c r="O189" s="3">
        <f>SUMIFS(ExecHub!C:C,ExecHub!A:A,AgentCallSummary[[#This Row],[Interval Start]],ExecHub!B:B,AgentCallSummary[[#This Row],[Agent Name]])</f>
        <v>10</v>
      </c>
      <c r="P189" s="3">
        <f>SUMIFS(Declined!C:C,Declined!A:A,AgentCallSummary[[#This Row],[Interval Start]],Declined!B:B,AgentCallSummary[[#This Row],[Agent Name]])</f>
        <v>1</v>
      </c>
      <c r="Q189" s="3">
        <f>SUMIFS(Consent!C:C,Consent!A:A,AgentCallSummary[[#This Row],[Interval Start]],Consent!B:B,AgentCallSummary[[#This Row],[Agent Name]])</f>
        <v>3</v>
      </c>
      <c r="R189" s="3">
        <f>SUMIFS(Scottish!C:C,Scottish!A:A,AgentCallSummary[[#This Row],[Interval Start]],Scottish!B:B,AgentCallSummary[[#This Row],[Agent Name]])</f>
        <v>0</v>
      </c>
      <c r="S189" s="3">
        <f>SUMIFS(Transfer!C:C,Transfer!A:A,AgentCallSummary[[#This Row],[Interval Start]],Transfer!B:B,AgentCallSummary[[#This Row],[Agent Name]])</f>
        <v>0</v>
      </c>
      <c r="T189" s="4">
        <f>SUMIFS(Status!C:C,Status!A:A,AgentCallSummary[[#This Row],[Interval Start]],Status!B:B,AgentCallSummary[[#This Row],[Agent Name]])</f>
        <v>0.33215555555555554</v>
      </c>
      <c r="U189" s="4">
        <f>SUMIFS(Status!K:K,Status!A:A,AgentCallSummary[[#This Row],[Interval Start]],Status!B:B,AgentCallSummary[[#This Row],[Agent Name]])</f>
        <v>6.8925625000000004E-2</v>
      </c>
      <c r="V189" s="4">
        <f>SUMIFS(Status!E:E,Status!A:A,AgentCallSummary[[#This Row],[Interval Start]],Status!B:B,AgentCallSummary[[#This Row],[Agent Name]])</f>
        <v>0.20340863425925926</v>
      </c>
    </row>
    <row r="190" spans="1:22" x14ac:dyDescent="0.35">
      <c r="A190" s="2">
        <v>44690</v>
      </c>
      <c r="B190" t="s">
        <v>25</v>
      </c>
      <c r="C190">
        <v>79</v>
      </c>
      <c r="D190">
        <v>3</v>
      </c>
      <c r="E190">
        <v>82</v>
      </c>
      <c r="F190" s="1">
        <v>0.25912041666666669</v>
      </c>
      <c r="G190" s="1">
        <v>3.16E-3</v>
      </c>
      <c r="H190" s="1">
        <v>0.1453363773148148</v>
      </c>
      <c r="I190" s="1">
        <v>2.1092708333333332E-3</v>
      </c>
      <c r="J190" s="1">
        <v>9.6684039351851853E-2</v>
      </c>
      <c r="K190">
        <v>2</v>
      </c>
      <c r="M190" t="s">
        <v>23</v>
      </c>
      <c r="N190" s="3">
        <f>SUMIFS(Contact!C:C,Contact!A:A,AgentCallSummary[[#This Row],[Interval Start]],Contact!B:B,AgentCallSummary[[#This Row],[Agent Name]])</f>
        <v>43</v>
      </c>
      <c r="O190" s="3">
        <f>SUMIFS(ExecHub!C:C,ExecHub!A:A,AgentCallSummary[[#This Row],[Interval Start]],ExecHub!B:B,AgentCallSummary[[#This Row],[Agent Name]])</f>
        <v>33</v>
      </c>
      <c r="P190" s="3">
        <f>SUMIFS(Declined!C:C,Declined!A:A,AgentCallSummary[[#This Row],[Interval Start]],Declined!B:B,AgentCallSummary[[#This Row],[Agent Name]])</f>
        <v>4</v>
      </c>
      <c r="Q190" s="3">
        <f>SUMIFS(Consent!C:C,Consent!A:A,AgentCallSummary[[#This Row],[Interval Start]],Consent!B:B,AgentCallSummary[[#This Row],[Agent Name]])</f>
        <v>3</v>
      </c>
      <c r="R190" s="3">
        <f>SUMIFS(Scottish!C:C,Scottish!A:A,AgentCallSummary[[#This Row],[Interval Start]],Scottish!B:B,AgentCallSummary[[#This Row],[Agent Name]])</f>
        <v>0</v>
      </c>
      <c r="S190" s="3">
        <f>SUMIFS(Transfer!C:C,Transfer!A:A,AgentCallSummary[[#This Row],[Interval Start]],Transfer!B:B,AgentCallSummary[[#This Row],[Agent Name]])</f>
        <v>0</v>
      </c>
      <c r="T190" s="4">
        <f>SUMIFS(Status!C:C,Status!A:A,AgentCallSummary[[#This Row],[Interval Start]],Status!B:B,AgentCallSummary[[#This Row],[Agent Name]])</f>
        <v>0.36531576388888887</v>
      </c>
      <c r="U190" s="4">
        <f>SUMIFS(Status!K:K,Status!A:A,AgentCallSummary[[#This Row],[Interval Start]],Status!B:B,AgentCallSummary[[#This Row],[Agent Name]])</f>
        <v>0.2895946875</v>
      </c>
      <c r="V190" s="4">
        <f>SUMIFS(Status!E:E,Status!A:A,AgentCallSummary[[#This Row],[Interval Start]],Status!B:B,AgentCallSummary[[#This Row],[Agent Name]])</f>
        <v>7.5188657407407409E-3</v>
      </c>
    </row>
    <row r="191" spans="1:22" x14ac:dyDescent="0.35">
      <c r="A191" s="2">
        <v>44691</v>
      </c>
      <c r="B191" t="s">
        <v>2</v>
      </c>
      <c r="C191">
        <v>66</v>
      </c>
      <c r="D191">
        <v>2</v>
      </c>
      <c r="E191">
        <v>68</v>
      </c>
      <c r="F191" s="1">
        <v>0.1885029513888889</v>
      </c>
      <c r="G191" s="1">
        <v>2.7720949074074076E-3</v>
      </c>
      <c r="H191" s="1">
        <v>0.11503126157407408</v>
      </c>
      <c r="I191" s="1">
        <v>2.7051273148148147E-3</v>
      </c>
      <c r="J191" s="1">
        <v>5.9670925925925926E-2</v>
      </c>
      <c r="K191">
        <v>2</v>
      </c>
      <c r="L191">
        <v>1</v>
      </c>
      <c r="M191" t="s">
        <v>23</v>
      </c>
      <c r="N191" s="3">
        <f>SUMIFS(Contact!C:C,Contact!A:A,AgentCallSummary[[#This Row],[Interval Start]],Contact!B:B,AgentCallSummary[[#This Row],[Agent Name]])</f>
        <v>35</v>
      </c>
      <c r="O191" s="3">
        <f>SUMIFS(ExecHub!C:C,ExecHub!A:A,AgentCallSummary[[#This Row],[Interval Start]],ExecHub!B:B,AgentCallSummary[[#This Row],[Agent Name]])</f>
        <v>22</v>
      </c>
      <c r="P191" s="3">
        <f>SUMIFS(Declined!C:C,Declined!A:A,AgentCallSummary[[#This Row],[Interval Start]],Declined!B:B,AgentCallSummary[[#This Row],[Agent Name]])</f>
        <v>8</v>
      </c>
      <c r="Q191" s="3">
        <f>SUMIFS(Consent!C:C,Consent!A:A,AgentCallSummary[[#This Row],[Interval Start]],Consent!B:B,AgentCallSummary[[#This Row],[Agent Name]])</f>
        <v>7</v>
      </c>
      <c r="R191" s="3">
        <f>SUMIFS(Scottish!C:C,Scottish!A:A,AgentCallSummary[[#This Row],[Interval Start]],Scottish!B:B,AgentCallSummary[[#This Row],[Agent Name]])</f>
        <v>0</v>
      </c>
      <c r="S191" s="3">
        <f>SUMIFS(Transfer!C:C,Transfer!A:A,AgentCallSummary[[#This Row],[Interval Start]],Transfer!B:B,AgentCallSummary[[#This Row],[Agent Name]])</f>
        <v>2</v>
      </c>
      <c r="T191" s="4">
        <f>SUMIFS(Status!C:C,Status!A:A,AgentCallSummary[[#This Row],[Interval Start]],Status!B:B,AgentCallSummary[[#This Row],[Agent Name]])</f>
        <v>0.36459932870370371</v>
      </c>
      <c r="U191" s="4">
        <f>SUMIFS(Status!K:K,Status!A:A,AgentCallSummary[[#This Row],[Interval Start]],Status!B:B,AgentCallSummary[[#This Row],[Agent Name]])</f>
        <v>0.2510658101851852</v>
      </c>
      <c r="V191" s="4">
        <f>SUMIFS(Status!E:E,Status!A:A,AgentCallSummary[[#This Row],[Interval Start]],Status!B:B,AgentCallSummary[[#This Row],[Agent Name]])</f>
        <v>7.7941319444444447E-3</v>
      </c>
    </row>
    <row r="192" spans="1:22" x14ac:dyDescent="0.35">
      <c r="A192" s="2">
        <v>44691</v>
      </c>
      <c r="B192" t="s">
        <v>3</v>
      </c>
      <c r="C192">
        <v>66</v>
      </c>
      <c r="E192">
        <v>66</v>
      </c>
      <c r="F192" s="1">
        <v>0.16490902777777777</v>
      </c>
      <c r="G192" s="1">
        <v>2.4986111111111112E-3</v>
      </c>
      <c r="H192" s="1">
        <v>0.11584033564814815</v>
      </c>
      <c r="I192" s="1">
        <v>1.870474537037037E-3</v>
      </c>
      <c r="J192" s="1">
        <v>3.6373564814814817E-2</v>
      </c>
      <c r="K192">
        <v>3</v>
      </c>
      <c r="M192" t="s">
        <v>23</v>
      </c>
      <c r="N192" s="3">
        <f>SUMIFS(Contact!C:C,Contact!A:A,AgentCallSummary[[#This Row],[Interval Start]],Contact!B:B,AgentCallSummary[[#This Row],[Agent Name]])</f>
        <v>26</v>
      </c>
      <c r="O192" s="3">
        <f>SUMIFS(ExecHub!C:C,ExecHub!A:A,AgentCallSummary[[#This Row],[Interval Start]],ExecHub!B:B,AgentCallSummary[[#This Row],[Agent Name]])</f>
        <v>19</v>
      </c>
      <c r="P192" s="3">
        <f>SUMIFS(Declined!C:C,Declined!A:A,AgentCallSummary[[#This Row],[Interval Start]],Declined!B:B,AgentCallSummary[[#This Row],[Agent Name]])</f>
        <v>5</v>
      </c>
      <c r="Q192" s="3">
        <f>SUMIFS(Consent!C:C,Consent!A:A,AgentCallSummary[[#This Row],[Interval Start]],Consent!B:B,AgentCallSummary[[#This Row],[Agent Name]])</f>
        <v>4</v>
      </c>
      <c r="R192" s="3">
        <f>SUMIFS(Scottish!C:C,Scottish!A:A,AgentCallSummary[[#This Row],[Interval Start]],Scottish!B:B,AgentCallSummary[[#This Row],[Agent Name]])</f>
        <v>1</v>
      </c>
      <c r="S192" s="3">
        <f>SUMIFS(Transfer!C:C,Transfer!A:A,AgentCallSummary[[#This Row],[Interval Start]],Transfer!B:B,AgentCallSummary[[#This Row],[Agent Name]])</f>
        <v>0</v>
      </c>
      <c r="T192" s="4">
        <f>SUMIFS(Status!C:C,Status!A:A,AgentCallSummary[[#This Row],[Interval Start]],Status!B:B,AgentCallSummary[[#This Row],[Agent Name]])</f>
        <v>0.3557181597222222</v>
      </c>
      <c r="U192" s="4">
        <f>SUMIFS(Status!K:K,Status!A:A,AgentCallSummary[[#This Row],[Interval Start]],Status!B:B,AgentCallSummary[[#This Row],[Agent Name]])</f>
        <v>0.19263493055555556</v>
      </c>
      <c r="V192" s="4">
        <f>SUMIFS(Status!E:E,Status!A:A,AgentCallSummary[[#This Row],[Interval Start]],Status!B:B,AgentCallSummary[[#This Row],[Agent Name]])</f>
        <v>1.2640555555555556E-2</v>
      </c>
    </row>
    <row r="193" spans="1:22" x14ac:dyDescent="0.35">
      <c r="A193" s="2">
        <v>44691</v>
      </c>
      <c r="B193" t="s">
        <v>11</v>
      </c>
      <c r="C193">
        <v>87</v>
      </c>
      <c r="E193">
        <v>93</v>
      </c>
      <c r="F193" s="1">
        <v>0.22242892361111111</v>
      </c>
      <c r="G193" s="1">
        <v>2.391701388888889E-3</v>
      </c>
      <c r="H193" s="1">
        <v>0.14062896990740742</v>
      </c>
      <c r="I193" s="1"/>
      <c r="J193" s="1">
        <v>6.7251168981481479E-2</v>
      </c>
      <c r="M193" t="s">
        <v>23</v>
      </c>
      <c r="N193" s="3">
        <f>SUMIFS(Contact!C:C,Contact!A:A,AgentCallSummary[[#This Row],[Interval Start]],Contact!B:B,AgentCallSummary[[#This Row],[Agent Name]])</f>
        <v>39</v>
      </c>
      <c r="O193" s="3">
        <f>SUMIFS(ExecHub!C:C,ExecHub!A:A,AgentCallSummary[[#This Row],[Interval Start]],ExecHub!B:B,AgentCallSummary[[#This Row],[Agent Name]])</f>
        <v>26</v>
      </c>
      <c r="P193" s="3">
        <f>SUMIFS(Declined!C:C,Declined!A:A,AgentCallSummary[[#This Row],[Interval Start]],Declined!B:B,AgentCallSummary[[#This Row],[Agent Name]])</f>
        <v>12</v>
      </c>
      <c r="Q193" s="3">
        <f>SUMIFS(Consent!C:C,Consent!A:A,AgentCallSummary[[#This Row],[Interval Start]],Consent!B:B,AgentCallSummary[[#This Row],[Agent Name]])</f>
        <v>2</v>
      </c>
      <c r="R193" s="3">
        <f>SUMIFS(Scottish!C:C,Scottish!A:A,AgentCallSummary[[#This Row],[Interval Start]],Scottish!B:B,AgentCallSummary[[#This Row],[Agent Name]])</f>
        <v>0</v>
      </c>
      <c r="S193" s="3">
        <f>SUMIFS(Transfer!C:C,Transfer!A:A,AgentCallSummary[[#This Row],[Interval Start]],Transfer!B:B,AgentCallSummary[[#This Row],[Agent Name]])</f>
        <v>0</v>
      </c>
      <c r="T193" s="4">
        <f>SUMIFS(Status!C:C,Status!A:A,AgentCallSummary[[#This Row],[Interval Start]],Status!B:B,AgentCallSummary[[#This Row],[Agent Name]])</f>
        <v>0.33493479166666668</v>
      </c>
      <c r="U193" s="4">
        <f>SUMIFS(Status!K:K,Status!A:A,AgentCallSummary[[#This Row],[Interval Start]],Status!B:B,AgentCallSummary[[#This Row],[Agent Name]])</f>
        <v>0.25543239583333333</v>
      </c>
      <c r="V193" s="4">
        <f>SUMIFS(Status!E:E,Status!A:A,AgentCallSummary[[#This Row],[Interval Start]],Status!B:B,AgentCallSummary[[#This Row],[Agent Name]])</f>
        <v>1.5215034722222222E-2</v>
      </c>
    </row>
    <row r="194" spans="1:22" x14ac:dyDescent="0.35">
      <c r="A194" s="2">
        <v>44691</v>
      </c>
      <c r="B194" t="s">
        <v>8</v>
      </c>
      <c r="D194">
        <v>44</v>
      </c>
      <c r="E194">
        <v>44</v>
      </c>
      <c r="F194" s="1">
        <v>9.8108888888888884E-2</v>
      </c>
      <c r="G194" s="1">
        <v>2.2297453703703702E-3</v>
      </c>
      <c r="H194" s="1">
        <v>8.5358657407407404E-2</v>
      </c>
      <c r="I194" s="1">
        <v>5.5961805555555561E-4</v>
      </c>
      <c r="J194" s="1">
        <v>1.2190613425925926E-2</v>
      </c>
      <c r="K194">
        <v>2</v>
      </c>
      <c r="L194">
        <v>1</v>
      </c>
      <c r="M194" t="s">
        <v>23</v>
      </c>
      <c r="N194" s="3">
        <f>SUMIFS(Contact!C:C,Contact!A:A,AgentCallSummary[[#This Row],[Interval Start]],Contact!B:B,AgentCallSummary[[#This Row],[Agent Name]])</f>
        <v>27</v>
      </c>
      <c r="O194" s="3">
        <f>SUMIFS(ExecHub!C:C,ExecHub!A:A,AgentCallSummary[[#This Row],[Interval Start]],ExecHub!B:B,AgentCallSummary[[#This Row],[Agent Name]])</f>
        <v>18</v>
      </c>
      <c r="P194" s="3">
        <f>SUMIFS(Declined!C:C,Declined!A:A,AgentCallSummary[[#This Row],[Interval Start]],Declined!B:B,AgentCallSummary[[#This Row],[Agent Name]])</f>
        <v>3</v>
      </c>
      <c r="Q194" s="3">
        <f>SUMIFS(Consent!C:C,Consent!A:A,AgentCallSummary[[#This Row],[Interval Start]],Consent!B:B,AgentCallSummary[[#This Row],[Agent Name]])</f>
        <v>4</v>
      </c>
      <c r="R194" s="3">
        <f>SUMIFS(Scottish!C:C,Scottish!A:A,AgentCallSummary[[#This Row],[Interval Start]],Scottish!B:B,AgentCallSummary[[#This Row],[Agent Name]])</f>
        <v>0</v>
      </c>
      <c r="S194" s="3">
        <f>SUMIFS(Transfer!C:C,Transfer!A:A,AgentCallSummary[[#This Row],[Interval Start]],Transfer!B:B,AgentCallSummary[[#This Row],[Agent Name]])</f>
        <v>2</v>
      </c>
      <c r="T194" s="4">
        <f>SUMIFS(Status!C:C,Status!A:A,AgentCallSummary[[#This Row],[Interval Start]],Status!B:B,AgentCallSummary[[#This Row],[Agent Name]])</f>
        <v>0.39967861111111114</v>
      </c>
      <c r="U194" s="4">
        <f>SUMIFS(Status!K:K,Status!A:A,AgentCallSummary[[#This Row],[Interval Start]],Status!B:B,AgentCallSummary[[#This Row],[Agent Name]])</f>
        <v>9.8066516203703699E-2</v>
      </c>
      <c r="V194" s="4">
        <f>SUMIFS(Status!E:E,Status!A:A,AgentCallSummary[[#This Row],[Interval Start]],Status!B:B,AgentCallSummary[[#This Row],[Agent Name]])</f>
        <v>0.20354565972222222</v>
      </c>
    </row>
    <row r="195" spans="1:22" x14ac:dyDescent="0.35">
      <c r="A195" s="2">
        <v>44691</v>
      </c>
      <c r="B195" t="s">
        <v>9</v>
      </c>
      <c r="C195">
        <v>76</v>
      </c>
      <c r="D195">
        <v>2</v>
      </c>
      <c r="E195">
        <v>78</v>
      </c>
      <c r="F195" s="1">
        <v>0.20022880787037037</v>
      </c>
      <c r="G195" s="1">
        <v>2.5670254629629628E-3</v>
      </c>
      <c r="H195" s="1">
        <v>0.13951337962962962</v>
      </c>
      <c r="I195" s="1"/>
      <c r="J195" s="1">
        <v>4.6851875000000001E-2</v>
      </c>
      <c r="L195">
        <v>2</v>
      </c>
      <c r="M195" t="s">
        <v>23</v>
      </c>
      <c r="N195" s="3">
        <f>SUMIFS(Contact!C:C,Contact!A:A,AgentCallSummary[[#This Row],[Interval Start]],Contact!B:B,AgentCallSummary[[#This Row],[Agent Name]])</f>
        <v>31</v>
      </c>
      <c r="O195" s="3">
        <f>SUMIFS(ExecHub!C:C,ExecHub!A:A,AgentCallSummary[[#This Row],[Interval Start]],ExecHub!B:B,AgentCallSummary[[#This Row],[Agent Name]])</f>
        <v>24</v>
      </c>
      <c r="P195" s="3">
        <f>SUMIFS(Declined!C:C,Declined!A:A,AgentCallSummary[[#This Row],[Interval Start]],Declined!B:B,AgentCallSummary[[#This Row],[Agent Name]])</f>
        <v>1</v>
      </c>
      <c r="Q195" s="3">
        <f>SUMIFS(Consent!C:C,Consent!A:A,AgentCallSummary[[#This Row],[Interval Start]],Consent!B:B,AgentCallSummary[[#This Row],[Agent Name]])</f>
        <v>7</v>
      </c>
      <c r="R195" s="3">
        <f>SUMIFS(Scottish!C:C,Scottish!A:A,AgentCallSummary[[#This Row],[Interval Start]],Scottish!B:B,AgentCallSummary[[#This Row],[Agent Name]])</f>
        <v>1</v>
      </c>
      <c r="S195" s="3">
        <f>SUMIFS(Transfer!C:C,Transfer!A:A,AgentCallSummary[[#This Row],[Interval Start]],Transfer!B:B,AgentCallSummary[[#This Row],[Agent Name]])</f>
        <v>2</v>
      </c>
      <c r="T195" s="4">
        <f>SUMIFS(Status!C:C,Status!A:A,AgentCallSummary[[#This Row],[Interval Start]],Status!B:B,AgentCallSummary[[#This Row],[Agent Name]])</f>
        <v>0.36853304398148146</v>
      </c>
      <c r="U195" s="4">
        <f>SUMIFS(Status!K:K,Status!A:A,AgentCallSummary[[#This Row],[Interval Start]],Status!B:B,AgentCallSummary[[#This Row],[Agent Name]])</f>
        <v>0.23296318287037038</v>
      </c>
      <c r="V195" s="4">
        <f>SUMIFS(Status!E:E,Status!A:A,AgentCallSummary[[#This Row],[Interval Start]],Status!B:B,AgentCallSummary[[#This Row],[Agent Name]])</f>
        <v>1.4016145833333334E-2</v>
      </c>
    </row>
    <row r="196" spans="1:22" x14ac:dyDescent="0.35">
      <c r="A196" s="2">
        <v>44691</v>
      </c>
      <c r="B196" t="s">
        <v>10</v>
      </c>
      <c r="C196">
        <v>111</v>
      </c>
      <c r="D196">
        <v>1</v>
      </c>
      <c r="E196">
        <v>112</v>
      </c>
      <c r="F196" s="1">
        <v>0.24268152777777777</v>
      </c>
      <c r="G196" s="1">
        <v>2.1667939814814813E-3</v>
      </c>
      <c r="H196" s="1">
        <v>0.1002417013888889</v>
      </c>
      <c r="I196" s="1"/>
      <c r="J196" s="1">
        <v>0.12420170138888889</v>
      </c>
      <c r="M196" t="s">
        <v>23</v>
      </c>
      <c r="N196" s="3">
        <f>SUMIFS(Contact!C:C,Contact!A:A,AgentCallSummary[[#This Row],[Interval Start]],Contact!B:B,AgentCallSummary[[#This Row],[Agent Name]])</f>
        <v>37</v>
      </c>
      <c r="O196" s="3">
        <f>SUMIFS(ExecHub!C:C,ExecHub!A:A,AgentCallSummary[[#This Row],[Interval Start]],ExecHub!B:B,AgentCallSummary[[#This Row],[Agent Name]])</f>
        <v>33</v>
      </c>
      <c r="P196" s="3">
        <f>SUMIFS(Declined!C:C,Declined!A:A,AgentCallSummary[[#This Row],[Interval Start]],Declined!B:B,AgentCallSummary[[#This Row],[Agent Name]])</f>
        <v>4</v>
      </c>
      <c r="Q196" s="3">
        <f>SUMIFS(Consent!C:C,Consent!A:A,AgentCallSummary[[#This Row],[Interval Start]],Consent!B:B,AgentCallSummary[[#This Row],[Agent Name]])</f>
        <v>4</v>
      </c>
      <c r="R196" s="3">
        <f>SUMIFS(Scottish!C:C,Scottish!A:A,AgentCallSummary[[#This Row],[Interval Start]],Scottish!B:B,AgentCallSummary[[#This Row],[Agent Name]])</f>
        <v>0</v>
      </c>
      <c r="S196" s="3">
        <f>SUMIFS(Transfer!C:C,Transfer!A:A,AgentCallSummary[[#This Row],[Interval Start]],Transfer!B:B,AgentCallSummary[[#This Row],[Agent Name]])</f>
        <v>0</v>
      </c>
      <c r="T196" s="4">
        <f>SUMIFS(Status!C:C,Status!A:A,AgentCallSummary[[#This Row],[Interval Start]],Status!B:B,AgentCallSummary[[#This Row],[Agent Name]])</f>
        <v>0.35655009259259257</v>
      </c>
      <c r="U196" s="4">
        <f>SUMIFS(Status!K:K,Status!A:A,AgentCallSummary[[#This Row],[Interval Start]],Status!B:B,AgentCallSummary[[#This Row],[Agent Name]])</f>
        <v>0.24938613425925926</v>
      </c>
      <c r="V196" s="4">
        <f>SUMIFS(Status!E:E,Status!A:A,AgentCallSummary[[#This Row],[Interval Start]],Status!B:B,AgentCallSummary[[#This Row],[Agent Name]])</f>
        <v>1.1092372685185186E-2</v>
      </c>
    </row>
    <row r="197" spans="1:22" x14ac:dyDescent="0.35">
      <c r="A197" s="2">
        <v>44691</v>
      </c>
      <c r="B197" t="s">
        <v>25</v>
      </c>
      <c r="C197">
        <v>8</v>
      </c>
      <c r="E197">
        <v>8</v>
      </c>
      <c r="F197" s="1">
        <v>3.3126342592592589E-2</v>
      </c>
      <c r="G197" s="1">
        <v>4.1407870370370374E-3</v>
      </c>
      <c r="H197" s="1">
        <v>1.533599537037037E-2</v>
      </c>
      <c r="I197" s="1"/>
      <c r="J197" s="1">
        <v>1.651170138888889E-2</v>
      </c>
      <c r="M197" t="s">
        <v>23</v>
      </c>
      <c r="N197" s="3">
        <f>SUMIFS(Contact!C:C,Contact!A:A,AgentCallSummary[[#This Row],[Interval Start]],Contact!B:B,AgentCallSummary[[#This Row],[Agent Name]])</f>
        <v>4</v>
      </c>
      <c r="O197" s="3">
        <f>SUMIFS(ExecHub!C:C,ExecHub!A:A,AgentCallSummary[[#This Row],[Interval Start]],ExecHub!B:B,AgentCallSummary[[#This Row],[Agent Name]])</f>
        <v>4</v>
      </c>
      <c r="P197" s="3">
        <f>SUMIFS(Declined!C:C,Declined!A:A,AgentCallSummary[[#This Row],[Interval Start]],Declined!B:B,AgentCallSummary[[#This Row],[Agent Name]])</f>
        <v>0</v>
      </c>
      <c r="Q197" s="3">
        <f>SUMIFS(Consent!C:C,Consent!A:A,AgentCallSummary[[#This Row],[Interval Start]],Consent!B:B,AgentCallSummary[[#This Row],[Agent Name]])</f>
        <v>0</v>
      </c>
      <c r="R197" s="3">
        <f>SUMIFS(Scottish!C:C,Scottish!A:A,AgentCallSummary[[#This Row],[Interval Start]],Scottish!B:B,AgentCallSummary[[#This Row],[Agent Name]])</f>
        <v>0</v>
      </c>
      <c r="S197" s="3">
        <f>SUMIFS(Transfer!C:C,Transfer!A:A,AgentCallSummary[[#This Row],[Interval Start]],Transfer!B:B,AgentCallSummary[[#This Row],[Agent Name]])</f>
        <v>0</v>
      </c>
      <c r="T197" s="4">
        <f>SUMIFS(Status!C:C,Status!A:A,AgentCallSummary[[#This Row],[Interval Start]],Status!B:B,AgentCallSummary[[#This Row],[Agent Name]])</f>
        <v>7.4576736111111111E-2</v>
      </c>
      <c r="U197" s="4">
        <f>SUMIFS(Status!K:K,Status!A:A,AgentCallSummary[[#This Row],[Interval Start]],Status!B:B,AgentCallSummary[[#This Row],[Agent Name]])</f>
        <v>3.55703125E-2</v>
      </c>
      <c r="V197" s="4">
        <f>SUMIFS(Status!E:E,Status!A:A,AgentCallSummary[[#This Row],[Interval Start]],Status!B:B,AgentCallSummary[[#This Row],[Agent Name]])</f>
        <v>1.3564814814814814E-4</v>
      </c>
    </row>
    <row r="198" spans="1:22" x14ac:dyDescent="0.35">
      <c r="A198" s="2">
        <v>44692</v>
      </c>
      <c r="B198" t="s">
        <v>3</v>
      </c>
      <c r="C198">
        <v>85</v>
      </c>
      <c r="E198">
        <v>85</v>
      </c>
      <c r="F198" s="1">
        <v>0.19306915509259259</v>
      </c>
      <c r="G198" s="1">
        <v>2.2714004629629629E-3</v>
      </c>
      <c r="H198" s="1">
        <v>0.13835810185185185</v>
      </c>
      <c r="I198" s="1"/>
      <c r="J198" s="1">
        <v>3.9696342592592596E-2</v>
      </c>
      <c r="M198" t="s">
        <v>23</v>
      </c>
      <c r="N198" s="3">
        <f>SUMIFS(Contact!C:C,Contact!A:A,AgentCallSummary[[#This Row],[Interval Start]],Contact!B:B,AgentCallSummary[[#This Row],[Agent Name]])</f>
        <v>36</v>
      </c>
      <c r="O198" s="3">
        <f>SUMIFS(ExecHub!C:C,ExecHub!A:A,AgentCallSummary[[#This Row],[Interval Start]],ExecHub!B:B,AgentCallSummary[[#This Row],[Agent Name]])</f>
        <v>23</v>
      </c>
      <c r="P198" s="3">
        <f>SUMIFS(Declined!C:C,Declined!A:A,AgentCallSummary[[#This Row],[Interval Start]],Declined!B:B,AgentCallSummary[[#This Row],[Agent Name]])</f>
        <v>13</v>
      </c>
      <c r="Q198" s="3">
        <f>SUMIFS(Consent!C:C,Consent!A:A,AgentCallSummary[[#This Row],[Interval Start]],Consent!B:B,AgentCallSummary[[#This Row],[Agent Name]])</f>
        <v>4</v>
      </c>
      <c r="R198" s="3">
        <f>SUMIFS(Scottish!C:C,Scottish!A:A,AgentCallSummary[[#This Row],[Interval Start]],Scottish!B:B,AgentCallSummary[[#This Row],[Agent Name]])</f>
        <v>0</v>
      </c>
      <c r="S198" s="3">
        <f>SUMIFS(Transfer!C:C,Transfer!A:A,AgentCallSummary[[#This Row],[Interval Start]],Transfer!B:B,AgentCallSummary[[#This Row],[Agent Name]])</f>
        <v>0</v>
      </c>
      <c r="T198" s="4">
        <f>SUMIFS(Status!C:C,Status!A:A,AgentCallSummary[[#This Row],[Interval Start]],Status!B:B,AgentCallSummary[[#This Row],[Agent Name]])</f>
        <v>0.33809689814814814</v>
      </c>
      <c r="U198" s="4">
        <f>SUMIFS(Status!K:K,Status!A:A,AgentCallSummary[[#This Row],[Interval Start]],Status!B:B,AgentCallSummary[[#This Row],[Agent Name]])</f>
        <v>0.22892140046296297</v>
      </c>
      <c r="V198" s="4">
        <f>SUMIFS(Status!E:E,Status!A:A,AgentCallSummary[[#This Row],[Interval Start]],Status!B:B,AgentCallSummary[[#This Row],[Agent Name]])</f>
        <v>7.8931018518518525E-3</v>
      </c>
    </row>
    <row r="199" spans="1:22" x14ac:dyDescent="0.35">
      <c r="A199" s="2">
        <v>44692</v>
      </c>
      <c r="B199" t="s">
        <v>4</v>
      </c>
      <c r="C199">
        <v>34</v>
      </c>
      <c r="D199">
        <v>14</v>
      </c>
      <c r="E199">
        <v>48</v>
      </c>
      <c r="F199" s="1">
        <v>0.11785387731481481</v>
      </c>
      <c r="G199" s="1">
        <v>2.4552777777777776E-3</v>
      </c>
      <c r="H199" s="1">
        <v>7.4604016203703702E-2</v>
      </c>
      <c r="I199" s="1"/>
      <c r="J199" s="1">
        <v>3.7745474537037034E-2</v>
      </c>
      <c r="M199" t="s">
        <v>23</v>
      </c>
      <c r="N199" s="3">
        <f>SUMIFS(Contact!C:C,Contact!A:A,AgentCallSummary[[#This Row],[Interval Start]],Contact!B:B,AgentCallSummary[[#This Row],[Agent Name]])</f>
        <v>16</v>
      </c>
      <c r="O199" s="3">
        <f>SUMIFS(ExecHub!C:C,ExecHub!A:A,AgentCallSummary[[#This Row],[Interval Start]],ExecHub!B:B,AgentCallSummary[[#This Row],[Agent Name]])</f>
        <v>14</v>
      </c>
      <c r="P199" s="3">
        <f>SUMIFS(Declined!C:C,Declined!A:A,AgentCallSummary[[#This Row],[Interval Start]],Declined!B:B,AgentCallSummary[[#This Row],[Agent Name]])</f>
        <v>1</v>
      </c>
      <c r="Q199" s="3">
        <f>SUMIFS(Consent!C:C,Consent!A:A,AgentCallSummary[[#This Row],[Interval Start]],Consent!B:B,AgentCallSummary[[#This Row],[Agent Name]])</f>
        <v>3</v>
      </c>
      <c r="R199" s="3">
        <f>SUMIFS(Scottish!C:C,Scottish!A:A,AgentCallSummary[[#This Row],[Interval Start]],Scottish!B:B,AgentCallSummary[[#This Row],[Agent Name]])</f>
        <v>0</v>
      </c>
      <c r="S199" s="3">
        <f>SUMIFS(Transfer!C:C,Transfer!A:A,AgentCallSummary[[#This Row],[Interval Start]],Transfer!B:B,AgentCallSummary[[#This Row],[Agent Name]])</f>
        <v>0</v>
      </c>
      <c r="T199" s="4">
        <f>SUMIFS(Status!C:C,Status!A:A,AgentCallSummary[[#This Row],[Interval Start]],Status!B:B,AgentCallSummary[[#This Row],[Agent Name]])</f>
        <v>0.33071340277777778</v>
      </c>
      <c r="U199" s="4">
        <f>SUMIFS(Status!K:K,Status!A:A,AgentCallSummary[[#This Row],[Interval Start]],Status!B:B,AgentCallSummary[[#This Row],[Agent Name]])</f>
        <v>0.12548939814814813</v>
      </c>
      <c r="V199" s="4">
        <f>SUMIFS(Status!E:E,Status!A:A,AgentCallSummary[[#This Row],[Interval Start]],Status!B:B,AgentCallSummary[[#This Row],[Agent Name]])</f>
        <v>0.11733305555555555</v>
      </c>
    </row>
    <row r="200" spans="1:22" x14ac:dyDescent="0.35">
      <c r="A200" s="2">
        <v>44692</v>
      </c>
      <c r="B200" t="s">
        <v>11</v>
      </c>
      <c r="C200">
        <v>92</v>
      </c>
      <c r="E200">
        <v>98</v>
      </c>
      <c r="F200" s="1">
        <v>0.26003975694444442</v>
      </c>
      <c r="G200" s="1">
        <v>2.6534606481481483E-3</v>
      </c>
      <c r="H200" s="1">
        <v>0.18256490740740741</v>
      </c>
      <c r="I200" s="1"/>
      <c r="J200" s="1">
        <v>6.2260520833333333E-2</v>
      </c>
      <c r="M200" t="s">
        <v>23</v>
      </c>
      <c r="N200" s="3">
        <f>SUMIFS(Contact!C:C,Contact!A:A,AgentCallSummary[[#This Row],[Interval Start]],Contact!B:B,AgentCallSummary[[#This Row],[Agent Name]])</f>
        <v>45</v>
      </c>
      <c r="O200" s="3">
        <f>SUMIFS(ExecHub!C:C,ExecHub!A:A,AgentCallSummary[[#This Row],[Interval Start]],ExecHub!B:B,AgentCallSummary[[#This Row],[Agent Name]])</f>
        <v>28</v>
      </c>
      <c r="P200" s="3">
        <f>SUMIFS(Declined!C:C,Declined!A:A,AgentCallSummary[[#This Row],[Interval Start]],Declined!B:B,AgentCallSummary[[#This Row],[Agent Name]])</f>
        <v>13</v>
      </c>
      <c r="Q200" s="3">
        <f>SUMIFS(Consent!C:C,Consent!A:A,AgentCallSummary[[#This Row],[Interval Start]],Consent!B:B,AgentCallSummary[[#This Row],[Agent Name]])</f>
        <v>6</v>
      </c>
      <c r="R200" s="3">
        <f>SUMIFS(Scottish!C:C,Scottish!A:A,AgentCallSummary[[#This Row],[Interval Start]],Scottish!B:B,AgentCallSummary[[#This Row],[Agent Name]])</f>
        <v>3</v>
      </c>
      <c r="S200" s="3">
        <f>SUMIFS(Transfer!C:C,Transfer!A:A,AgentCallSummary[[#This Row],[Interval Start]],Transfer!B:B,AgentCallSummary[[#This Row],[Agent Name]])</f>
        <v>0</v>
      </c>
      <c r="T200" s="4">
        <f>SUMIFS(Status!C:C,Status!A:A,AgentCallSummary[[#This Row],[Interval Start]],Status!B:B,AgentCallSummary[[#This Row],[Agent Name]])</f>
        <v>0.34371603009259261</v>
      </c>
      <c r="U200" s="4">
        <f>SUMIFS(Status!K:K,Status!A:A,AgentCallSummary[[#This Row],[Interval Start]],Status!B:B,AgentCallSummary[[#This Row],[Agent Name]])</f>
        <v>0.27394604166666664</v>
      </c>
      <c r="V200" s="4">
        <f>SUMIFS(Status!E:E,Status!A:A,AgentCallSummary[[#This Row],[Interval Start]],Status!B:B,AgentCallSummary[[#This Row],[Agent Name]])</f>
        <v>8.4663194444444447E-3</v>
      </c>
    </row>
    <row r="201" spans="1:22" x14ac:dyDescent="0.35">
      <c r="A201" s="2">
        <v>44692</v>
      </c>
      <c r="B201" t="s">
        <v>8</v>
      </c>
      <c r="C201">
        <v>99</v>
      </c>
      <c r="D201">
        <v>24</v>
      </c>
      <c r="E201">
        <v>123</v>
      </c>
      <c r="F201" s="1">
        <v>0.21438347222222223</v>
      </c>
      <c r="G201" s="1">
        <v>1.7429513888888889E-3</v>
      </c>
      <c r="H201" s="1">
        <v>0.17440780092592592</v>
      </c>
      <c r="I201" s="1">
        <v>4.3123842592592595E-4</v>
      </c>
      <c r="J201" s="1">
        <v>2.1146527777777778E-2</v>
      </c>
      <c r="K201">
        <v>3</v>
      </c>
      <c r="L201">
        <v>1</v>
      </c>
      <c r="M201" t="s">
        <v>23</v>
      </c>
      <c r="N201" s="3">
        <f>SUMIFS(Contact!C:C,Contact!A:A,AgentCallSummary[[#This Row],[Interval Start]],Contact!B:B,AgentCallSummary[[#This Row],[Agent Name]])</f>
        <v>48</v>
      </c>
      <c r="O201" s="3">
        <f>SUMIFS(ExecHub!C:C,ExecHub!A:A,AgentCallSummary[[#This Row],[Interval Start]],ExecHub!B:B,AgentCallSummary[[#This Row],[Agent Name]])</f>
        <v>36</v>
      </c>
      <c r="P201" s="3">
        <f>SUMIFS(Declined!C:C,Declined!A:A,AgentCallSummary[[#This Row],[Interval Start]],Declined!B:B,AgentCallSummary[[#This Row],[Agent Name]])</f>
        <v>6</v>
      </c>
      <c r="Q201" s="3">
        <f>SUMIFS(Consent!C:C,Consent!A:A,AgentCallSummary[[#This Row],[Interval Start]],Consent!B:B,AgentCallSummary[[#This Row],[Agent Name]])</f>
        <v>8</v>
      </c>
      <c r="R201" s="3">
        <f>SUMIFS(Scottish!C:C,Scottish!A:A,AgentCallSummary[[#This Row],[Interval Start]],Scottish!B:B,AgentCallSummary[[#This Row],[Agent Name]])</f>
        <v>1</v>
      </c>
      <c r="S201" s="3">
        <f>SUMIFS(Transfer!C:C,Transfer!A:A,AgentCallSummary[[#This Row],[Interval Start]],Transfer!B:B,AgentCallSummary[[#This Row],[Agent Name]])</f>
        <v>3</v>
      </c>
      <c r="T201" s="4">
        <f>SUMIFS(Status!C:C,Status!A:A,AgentCallSummary[[#This Row],[Interval Start]],Status!B:B,AgentCallSummary[[#This Row],[Agent Name]])</f>
        <v>0.33835979166666669</v>
      </c>
      <c r="U201" s="4">
        <f>SUMIFS(Status!K:K,Status!A:A,AgentCallSummary[[#This Row],[Interval Start]],Status!B:B,AgentCallSummary[[#This Row],[Agent Name]])</f>
        <v>0.22958828703703704</v>
      </c>
      <c r="V201" s="4">
        <f>SUMIFS(Status!E:E,Status!A:A,AgentCallSummary[[#This Row],[Interval Start]],Status!B:B,AgentCallSummary[[#This Row],[Agent Name]])</f>
        <v>7.8623009259259261E-2</v>
      </c>
    </row>
    <row r="202" spans="1:22" x14ac:dyDescent="0.35">
      <c r="A202" s="2">
        <v>44692</v>
      </c>
      <c r="B202" t="s">
        <v>9</v>
      </c>
      <c r="C202">
        <v>97</v>
      </c>
      <c r="D202">
        <v>2</v>
      </c>
      <c r="E202">
        <v>99</v>
      </c>
      <c r="F202" s="1">
        <v>0.2660445486111111</v>
      </c>
      <c r="G202" s="1">
        <v>2.6873148148148147E-3</v>
      </c>
      <c r="H202" s="1">
        <v>0.18139708333333332</v>
      </c>
      <c r="I202" s="1"/>
      <c r="J202" s="1">
        <v>6.8041666666666667E-2</v>
      </c>
      <c r="L202">
        <v>1</v>
      </c>
      <c r="M202" t="s">
        <v>23</v>
      </c>
      <c r="N202" s="3">
        <f>SUMIFS(Contact!C:C,Contact!A:A,AgentCallSummary[[#This Row],[Interval Start]],Contact!B:B,AgentCallSummary[[#This Row],[Agent Name]])</f>
        <v>35</v>
      </c>
      <c r="O202" s="3">
        <f>SUMIFS(ExecHub!C:C,ExecHub!A:A,AgentCallSummary[[#This Row],[Interval Start]],ExecHub!B:B,AgentCallSummary[[#This Row],[Agent Name]])</f>
        <v>29</v>
      </c>
      <c r="P202" s="3">
        <f>SUMIFS(Declined!C:C,Declined!A:A,AgentCallSummary[[#This Row],[Interval Start]],Declined!B:B,AgentCallSummary[[#This Row],[Agent Name]])</f>
        <v>3</v>
      </c>
      <c r="Q202" s="3">
        <f>SUMIFS(Consent!C:C,Consent!A:A,AgentCallSummary[[#This Row],[Interval Start]],Consent!B:B,AgentCallSummary[[#This Row],[Agent Name]])</f>
        <v>10</v>
      </c>
      <c r="R202" s="3">
        <f>SUMIFS(Scottish!C:C,Scottish!A:A,AgentCallSummary[[#This Row],[Interval Start]],Scottish!B:B,AgentCallSummary[[#This Row],[Agent Name]])</f>
        <v>1</v>
      </c>
      <c r="S202" s="3">
        <f>SUMIFS(Transfer!C:C,Transfer!A:A,AgentCallSummary[[#This Row],[Interval Start]],Transfer!B:B,AgentCallSummary[[#This Row],[Agent Name]])</f>
        <v>2</v>
      </c>
      <c r="T202" s="4">
        <f>SUMIFS(Status!C:C,Status!A:A,AgentCallSummary[[#This Row],[Interval Start]],Status!B:B,AgentCallSummary[[#This Row],[Agent Name]])</f>
        <v>0.38613861111111109</v>
      </c>
      <c r="U202" s="4">
        <f>SUMIFS(Status!K:K,Status!A:A,AgentCallSummary[[#This Row],[Interval Start]],Status!B:B,AgentCallSummary[[#This Row],[Agent Name]])</f>
        <v>0.31058064814814818</v>
      </c>
      <c r="V202" s="4">
        <f>SUMIFS(Status!E:E,Status!A:A,AgentCallSummary[[#This Row],[Interval Start]],Status!B:B,AgentCallSummary[[#This Row],[Agent Name]])</f>
        <v>5.2915046296296295E-3</v>
      </c>
    </row>
    <row r="203" spans="1:22" x14ac:dyDescent="0.35">
      <c r="A203" s="2">
        <v>44692</v>
      </c>
      <c r="B203" t="s">
        <v>10</v>
      </c>
      <c r="C203">
        <v>109</v>
      </c>
      <c r="D203">
        <v>3</v>
      </c>
      <c r="E203">
        <v>112</v>
      </c>
      <c r="F203" s="1">
        <v>0.24294346064814815</v>
      </c>
      <c r="G203" s="1">
        <v>2.1691319444444444E-3</v>
      </c>
      <c r="H203" s="1">
        <v>0.11636180555555556</v>
      </c>
      <c r="I203" s="1"/>
      <c r="J203" s="1">
        <v>0.11010811342592593</v>
      </c>
      <c r="M203" t="s">
        <v>23</v>
      </c>
      <c r="N203" s="3">
        <f>SUMIFS(Contact!C:C,Contact!A:A,AgentCallSummary[[#This Row],[Interval Start]],Contact!B:B,AgentCallSummary[[#This Row],[Agent Name]])</f>
        <v>48</v>
      </c>
      <c r="O203" s="3">
        <f>SUMIFS(ExecHub!C:C,ExecHub!A:A,AgentCallSummary[[#This Row],[Interval Start]],ExecHub!B:B,AgentCallSummary[[#This Row],[Agent Name]])</f>
        <v>43</v>
      </c>
      <c r="P203" s="3">
        <f>SUMIFS(Declined!C:C,Declined!A:A,AgentCallSummary[[#This Row],[Interval Start]],Declined!B:B,AgentCallSummary[[#This Row],[Agent Name]])</f>
        <v>5</v>
      </c>
      <c r="Q203" s="3">
        <f>SUMIFS(Consent!C:C,Consent!A:A,AgentCallSummary[[#This Row],[Interval Start]],Consent!B:B,AgentCallSummary[[#This Row],[Agent Name]])</f>
        <v>3</v>
      </c>
      <c r="R203" s="3">
        <f>SUMIFS(Scottish!C:C,Scottish!A:A,AgentCallSummary[[#This Row],[Interval Start]],Scottish!B:B,AgentCallSummary[[#This Row],[Agent Name]])</f>
        <v>0</v>
      </c>
      <c r="S203" s="3">
        <f>SUMIFS(Transfer!C:C,Transfer!A:A,AgentCallSummary[[#This Row],[Interval Start]],Transfer!B:B,AgentCallSummary[[#This Row],[Agent Name]])</f>
        <v>0</v>
      </c>
      <c r="T203" s="4">
        <f>SUMIFS(Status!C:C,Status!A:A,AgentCallSummary[[#This Row],[Interval Start]],Status!B:B,AgentCallSummary[[#This Row],[Agent Name]])</f>
        <v>0.34215565972222223</v>
      </c>
      <c r="U203" s="4">
        <f>SUMIFS(Status!K:K,Status!A:A,AgentCallSummary[[#This Row],[Interval Start]],Status!B:B,AgentCallSummary[[#This Row],[Agent Name]])</f>
        <v>0.24883745370370369</v>
      </c>
      <c r="V203" s="4">
        <f>SUMIFS(Status!E:E,Status!A:A,AgentCallSummary[[#This Row],[Interval Start]],Status!B:B,AgentCallSummary[[#This Row],[Agent Name]])</f>
        <v>1.4557187500000001E-2</v>
      </c>
    </row>
    <row r="204" spans="1:22" x14ac:dyDescent="0.35">
      <c r="A204" s="2">
        <v>44692</v>
      </c>
      <c r="B204" t="s">
        <v>25</v>
      </c>
      <c r="C204">
        <v>60</v>
      </c>
      <c r="D204">
        <v>1</v>
      </c>
      <c r="E204">
        <v>61</v>
      </c>
      <c r="F204" s="1">
        <v>0.1297500925925926</v>
      </c>
      <c r="G204" s="1">
        <v>2.1270486111111112E-3</v>
      </c>
      <c r="H204" s="1">
        <v>7.0280462962962961E-2</v>
      </c>
      <c r="I204" s="1"/>
      <c r="J204" s="1">
        <v>4.4514710648148145E-2</v>
      </c>
      <c r="M204" t="s">
        <v>23</v>
      </c>
      <c r="N204" s="3">
        <f>SUMIFS(Contact!C:C,Contact!A:A,AgentCallSummary[[#This Row],[Interval Start]],Contact!B:B,AgentCallSummary[[#This Row],[Agent Name]])</f>
        <v>18</v>
      </c>
      <c r="O204" s="3">
        <f>SUMIFS(ExecHub!C:C,ExecHub!A:A,AgentCallSummary[[#This Row],[Interval Start]],ExecHub!B:B,AgentCallSummary[[#This Row],[Agent Name]])</f>
        <v>14</v>
      </c>
      <c r="P204" s="3">
        <f>SUMIFS(Declined!C:C,Declined!A:A,AgentCallSummary[[#This Row],[Interval Start]],Declined!B:B,AgentCallSummary[[#This Row],[Agent Name]])</f>
        <v>2</v>
      </c>
      <c r="Q204" s="3">
        <f>SUMIFS(Consent!C:C,Consent!A:A,AgentCallSummary[[#This Row],[Interval Start]],Consent!B:B,AgentCallSummary[[#This Row],[Agent Name]])</f>
        <v>2</v>
      </c>
      <c r="R204" s="3">
        <f>SUMIFS(Scottish!C:C,Scottish!A:A,AgentCallSummary[[#This Row],[Interval Start]],Scottish!B:B,AgentCallSummary[[#This Row],[Agent Name]])</f>
        <v>0</v>
      </c>
      <c r="S204" s="3">
        <f>SUMIFS(Transfer!C:C,Transfer!A:A,AgentCallSummary[[#This Row],[Interval Start]],Transfer!B:B,AgentCallSummary[[#This Row],[Agent Name]])</f>
        <v>0</v>
      </c>
      <c r="T204" s="4">
        <f>SUMIFS(Status!C:C,Status!A:A,AgentCallSummary[[#This Row],[Interval Start]],Status!B:B,AgentCallSummary[[#This Row],[Agent Name]])</f>
        <v>0.25827011574074071</v>
      </c>
      <c r="U204" s="4">
        <f>SUMIFS(Status!K:K,Status!A:A,AgentCallSummary[[#This Row],[Interval Start]],Status!B:B,AgentCallSummary[[#This Row],[Agent Name]])</f>
        <v>0.16251526620370371</v>
      </c>
      <c r="V204" s="4">
        <f>SUMIFS(Status!E:E,Status!A:A,AgentCallSummary[[#This Row],[Interval Start]],Status!B:B,AgentCallSummary[[#This Row],[Agent Name]])</f>
        <v>5.7064120370370367E-3</v>
      </c>
    </row>
    <row r="205" spans="1:22" x14ac:dyDescent="0.35">
      <c r="A205" s="2">
        <v>44693</v>
      </c>
      <c r="B205" t="s">
        <v>2</v>
      </c>
      <c r="C205">
        <v>46</v>
      </c>
      <c r="D205">
        <v>23</v>
      </c>
      <c r="E205">
        <v>68</v>
      </c>
      <c r="F205" s="1">
        <v>0.12779870370370369</v>
      </c>
      <c r="G205" s="1">
        <v>1.8793865740740741E-3</v>
      </c>
      <c r="H205" s="1">
        <v>7.7741354166666665E-2</v>
      </c>
      <c r="I205" s="1">
        <v>3.4230324074074073E-4</v>
      </c>
      <c r="J205" s="1">
        <v>4.0769108796296298E-2</v>
      </c>
      <c r="K205">
        <v>1</v>
      </c>
      <c r="M205" t="s">
        <v>23</v>
      </c>
      <c r="N205" s="3">
        <f>SUMIFS(Contact!C:C,Contact!A:A,AgentCallSummary[[#This Row],[Interval Start]],Contact!B:B,AgentCallSummary[[#This Row],[Agent Name]])</f>
        <v>23</v>
      </c>
      <c r="O205" s="3">
        <f>SUMIFS(ExecHub!C:C,ExecHub!A:A,AgentCallSummary[[#This Row],[Interval Start]],ExecHub!B:B,AgentCallSummary[[#This Row],[Agent Name]])</f>
        <v>19</v>
      </c>
      <c r="P205" s="3">
        <f>SUMIFS(Declined!C:C,Declined!A:A,AgentCallSummary[[#This Row],[Interval Start]],Declined!B:B,AgentCallSummary[[#This Row],[Agent Name]])</f>
        <v>4</v>
      </c>
      <c r="Q205" s="3">
        <f>SUMIFS(Consent!C:C,Consent!A:A,AgentCallSummary[[#This Row],[Interval Start]],Consent!B:B,AgentCallSummary[[#This Row],[Agent Name]])</f>
        <v>2</v>
      </c>
      <c r="R205" s="3">
        <f>SUMIFS(Scottish!C:C,Scottish!A:A,AgentCallSummary[[#This Row],[Interval Start]],Scottish!B:B,AgentCallSummary[[#This Row],[Agent Name]])</f>
        <v>0</v>
      </c>
      <c r="S205" s="3">
        <f>SUMIFS(Transfer!C:C,Transfer!A:A,AgentCallSummary[[#This Row],[Interval Start]],Transfer!B:B,AgentCallSummary[[#This Row],[Agent Name]])</f>
        <v>0</v>
      </c>
      <c r="T205" s="4">
        <f>SUMIFS(Status!C:C,Status!A:A,AgentCallSummary[[#This Row],[Interval Start]],Status!B:B,AgentCallSummary[[#This Row],[Agent Name]])</f>
        <v>0.33733407407407406</v>
      </c>
      <c r="U205" s="4">
        <f>SUMIFS(Status!K:K,Status!A:A,AgentCallSummary[[#This Row],[Interval Start]],Status!B:B,AgentCallSummary[[#This Row],[Agent Name]])</f>
        <v>0.16514708333333333</v>
      </c>
      <c r="V205" s="4">
        <f>SUMIFS(Status!E:E,Status!A:A,AgentCallSummary[[#This Row],[Interval Start]],Status!B:B,AgentCallSummary[[#This Row],[Agent Name]])</f>
        <v>0.11054832175925926</v>
      </c>
    </row>
    <row r="206" spans="1:22" x14ac:dyDescent="0.35">
      <c r="A206" s="2">
        <v>44693</v>
      </c>
      <c r="B206" t="s">
        <v>3</v>
      </c>
      <c r="C206">
        <v>91</v>
      </c>
      <c r="E206">
        <v>91</v>
      </c>
      <c r="F206" s="1">
        <v>0.21200219907407408</v>
      </c>
      <c r="G206" s="1">
        <v>2.3296875000000002E-3</v>
      </c>
      <c r="H206" s="1">
        <v>0.15210920138888889</v>
      </c>
      <c r="I206" s="1"/>
      <c r="J206" s="1">
        <v>4.4742824074074074E-2</v>
      </c>
      <c r="M206" t="s">
        <v>23</v>
      </c>
      <c r="N206" s="3">
        <f>SUMIFS(Contact!C:C,Contact!A:A,AgentCallSummary[[#This Row],[Interval Start]],Contact!B:B,AgentCallSummary[[#This Row],[Agent Name]])</f>
        <v>29</v>
      </c>
      <c r="O206" s="3">
        <f>SUMIFS(ExecHub!C:C,ExecHub!A:A,AgentCallSummary[[#This Row],[Interval Start]],ExecHub!B:B,AgentCallSummary[[#This Row],[Agent Name]])</f>
        <v>18</v>
      </c>
      <c r="P206" s="3">
        <f>SUMIFS(Declined!C:C,Declined!A:A,AgentCallSummary[[#This Row],[Interval Start]],Declined!B:B,AgentCallSummary[[#This Row],[Agent Name]])</f>
        <v>9</v>
      </c>
      <c r="Q206" s="3">
        <f>SUMIFS(Consent!C:C,Consent!A:A,AgentCallSummary[[#This Row],[Interval Start]],Consent!B:B,AgentCallSummary[[#This Row],[Agent Name]])</f>
        <v>6</v>
      </c>
      <c r="R206" s="3">
        <f>SUMIFS(Scottish!C:C,Scottish!A:A,AgentCallSummary[[#This Row],[Interval Start]],Scottish!B:B,AgentCallSummary[[#This Row],[Agent Name]])</f>
        <v>1</v>
      </c>
      <c r="S206" s="3">
        <f>SUMIFS(Transfer!C:C,Transfer!A:A,AgentCallSummary[[#This Row],[Interval Start]],Transfer!B:B,AgentCallSummary[[#This Row],[Agent Name]])</f>
        <v>0</v>
      </c>
      <c r="T206" s="4">
        <f>SUMIFS(Status!C:C,Status!A:A,AgentCallSummary[[#This Row],[Interval Start]],Status!B:B,AgentCallSummary[[#This Row],[Agent Name]])</f>
        <v>0.33977328703703702</v>
      </c>
      <c r="U206" s="4">
        <f>SUMIFS(Status!K:K,Status!A:A,AgentCallSummary[[#This Row],[Interval Start]],Status!B:B,AgentCallSummary[[#This Row],[Agent Name]])</f>
        <v>0.25606915509259259</v>
      </c>
      <c r="V206" s="4">
        <f>SUMIFS(Status!E:E,Status!A:A,AgentCallSummary[[#This Row],[Interval Start]],Status!B:B,AgentCallSummary[[#This Row],[Agent Name]])</f>
        <v>7.2916898148148151E-3</v>
      </c>
    </row>
    <row r="207" spans="1:22" x14ac:dyDescent="0.35">
      <c r="A207" s="2">
        <v>44693</v>
      </c>
      <c r="B207" t="s">
        <v>4</v>
      </c>
      <c r="C207">
        <v>29</v>
      </c>
      <c r="D207">
        <v>1</v>
      </c>
      <c r="E207">
        <v>30</v>
      </c>
      <c r="F207" s="1">
        <v>5.6235787037037036E-2</v>
      </c>
      <c r="G207" s="1">
        <v>1.874525462962963E-3</v>
      </c>
      <c r="H207" s="1">
        <v>3.5754317129629627E-2</v>
      </c>
      <c r="I207" s="1"/>
      <c r="J207" s="1">
        <v>1.4168067129629629E-2</v>
      </c>
      <c r="M207" t="s">
        <v>23</v>
      </c>
      <c r="N207" s="3">
        <f>SUMIFS(Contact!C:C,Contact!A:A,AgentCallSummary[[#This Row],[Interval Start]],Contact!B:B,AgentCallSummary[[#This Row],[Agent Name]])</f>
        <v>9</v>
      </c>
      <c r="O207" s="3">
        <f>SUMIFS(ExecHub!C:C,ExecHub!A:A,AgentCallSummary[[#This Row],[Interval Start]],ExecHub!B:B,AgentCallSummary[[#This Row],[Agent Name]])</f>
        <v>8</v>
      </c>
      <c r="P207" s="3">
        <f>SUMIFS(Declined!C:C,Declined!A:A,AgentCallSummary[[#This Row],[Interval Start]],Declined!B:B,AgentCallSummary[[#This Row],[Agent Name]])</f>
        <v>0</v>
      </c>
      <c r="Q207" s="3">
        <f>SUMIFS(Consent!C:C,Consent!A:A,AgentCallSummary[[#This Row],[Interval Start]],Consent!B:B,AgentCallSummary[[#This Row],[Agent Name]])</f>
        <v>0</v>
      </c>
      <c r="R207" s="3">
        <f>SUMIFS(Scottish!C:C,Scottish!A:A,AgentCallSummary[[#This Row],[Interval Start]],Scottish!B:B,AgentCallSummary[[#This Row],[Agent Name]])</f>
        <v>0</v>
      </c>
      <c r="S207" s="3">
        <f>SUMIFS(Transfer!C:C,Transfer!A:A,AgentCallSummary[[#This Row],[Interval Start]],Transfer!B:B,AgentCallSummary[[#This Row],[Agent Name]])</f>
        <v>0</v>
      </c>
      <c r="T207" s="4">
        <f>SUMIFS(Status!C:C,Status!A:A,AgentCallSummary[[#This Row],[Interval Start]],Status!B:B,AgentCallSummary[[#This Row],[Agent Name]])</f>
        <v>0.11184574074074075</v>
      </c>
      <c r="U207" s="4">
        <f>SUMIFS(Status!K:K,Status!A:A,AgentCallSummary[[#This Row],[Interval Start]],Status!B:B,AgentCallSummary[[#This Row],[Agent Name]])</f>
        <v>6.259744212962963E-2</v>
      </c>
      <c r="V207" s="4">
        <f>SUMIFS(Status!E:E,Status!A:A,AgentCallSummary[[#This Row],[Interval Start]],Status!B:B,AgentCallSummary[[#This Row],[Agent Name]])</f>
        <v>1.7548611111111112E-2</v>
      </c>
    </row>
    <row r="208" spans="1:22" x14ac:dyDescent="0.35">
      <c r="A208" s="2">
        <v>44693</v>
      </c>
      <c r="B208" t="s">
        <v>11</v>
      </c>
      <c r="C208">
        <v>110</v>
      </c>
      <c r="E208">
        <v>114</v>
      </c>
      <c r="F208" s="1">
        <v>0.24891725694444444</v>
      </c>
      <c r="G208" s="1">
        <v>2.1834837962962962E-3</v>
      </c>
      <c r="H208" s="1">
        <v>0.15643315972222221</v>
      </c>
      <c r="I208" s="1"/>
      <c r="J208" s="1">
        <v>7.3584976851851849E-2</v>
      </c>
      <c r="M208" t="s">
        <v>23</v>
      </c>
      <c r="N208" s="3">
        <f>SUMIFS(Contact!C:C,Contact!A:A,AgentCallSummary[[#This Row],[Interval Start]],Contact!B:B,AgentCallSummary[[#This Row],[Agent Name]])</f>
        <v>49</v>
      </c>
      <c r="O208" s="3">
        <f>SUMIFS(ExecHub!C:C,ExecHub!A:A,AgentCallSummary[[#This Row],[Interval Start]],ExecHub!B:B,AgentCallSummary[[#This Row],[Agent Name]])</f>
        <v>31</v>
      </c>
      <c r="P208" s="3">
        <f>SUMIFS(Declined!C:C,Declined!A:A,AgentCallSummary[[#This Row],[Interval Start]],Declined!B:B,AgentCallSummary[[#This Row],[Agent Name]])</f>
        <v>15</v>
      </c>
      <c r="Q208" s="3">
        <f>SUMIFS(Consent!C:C,Consent!A:A,AgentCallSummary[[#This Row],[Interval Start]],Consent!B:B,AgentCallSummary[[#This Row],[Agent Name]])</f>
        <v>3</v>
      </c>
      <c r="R208" s="3">
        <f>SUMIFS(Scottish!C:C,Scottish!A:A,AgentCallSummary[[#This Row],[Interval Start]],Scottish!B:B,AgentCallSummary[[#This Row],[Agent Name]])</f>
        <v>0</v>
      </c>
      <c r="S208" s="3">
        <f>SUMIFS(Transfer!C:C,Transfer!A:A,AgentCallSummary[[#This Row],[Interval Start]],Transfer!B:B,AgentCallSummary[[#This Row],[Agent Name]])</f>
        <v>0</v>
      </c>
      <c r="T208" s="4">
        <f>SUMIFS(Status!C:C,Status!A:A,AgentCallSummary[[#This Row],[Interval Start]],Status!B:B,AgentCallSummary[[#This Row],[Agent Name]])</f>
        <v>0.33556589120370373</v>
      </c>
      <c r="U208" s="4">
        <f>SUMIFS(Status!K:K,Status!A:A,AgentCallSummary[[#This Row],[Interval Start]],Status!B:B,AgentCallSummary[[#This Row],[Agent Name]])</f>
        <v>0.26813583333333335</v>
      </c>
      <c r="V208" s="4">
        <f>SUMIFS(Status!E:E,Status!A:A,AgentCallSummary[[#This Row],[Interval Start]],Status!B:B,AgentCallSummary[[#This Row],[Agent Name]])</f>
        <v>1.0160127314814815E-2</v>
      </c>
    </row>
    <row r="209" spans="1:22" x14ac:dyDescent="0.35">
      <c r="A209" s="2">
        <v>44693</v>
      </c>
      <c r="B209" t="s">
        <v>8</v>
      </c>
      <c r="C209">
        <v>115</v>
      </c>
      <c r="D209">
        <v>21</v>
      </c>
      <c r="E209">
        <v>136</v>
      </c>
      <c r="F209" s="1">
        <v>0.20032613425925927</v>
      </c>
      <c r="G209" s="1">
        <v>1.4729861111111111E-3</v>
      </c>
      <c r="H209" s="1">
        <v>0.15649791666666665</v>
      </c>
      <c r="I209" s="1">
        <v>5.3263888888888892E-4</v>
      </c>
      <c r="J209" s="1">
        <v>2.1356944444444446E-2</v>
      </c>
      <c r="K209">
        <v>5</v>
      </c>
      <c r="L209">
        <v>4</v>
      </c>
      <c r="M209" t="s">
        <v>23</v>
      </c>
      <c r="N209" s="3">
        <f>SUMIFS(Contact!C:C,Contact!A:A,AgentCallSummary[[#This Row],[Interval Start]],Contact!B:B,AgentCallSummary[[#This Row],[Agent Name]])</f>
        <v>47</v>
      </c>
      <c r="O209" s="3">
        <f>SUMIFS(ExecHub!C:C,ExecHub!A:A,AgentCallSummary[[#This Row],[Interval Start]],ExecHub!B:B,AgentCallSummary[[#This Row],[Agent Name]])</f>
        <v>34</v>
      </c>
      <c r="P209" s="3">
        <f>SUMIFS(Declined!C:C,Declined!A:A,AgentCallSummary[[#This Row],[Interval Start]],Declined!B:B,AgentCallSummary[[#This Row],[Agent Name]])</f>
        <v>3</v>
      </c>
      <c r="Q209" s="3">
        <f>SUMIFS(Consent!C:C,Consent!A:A,AgentCallSummary[[#This Row],[Interval Start]],Consent!B:B,AgentCallSummary[[#This Row],[Agent Name]])</f>
        <v>8</v>
      </c>
      <c r="R209" s="3">
        <f>SUMIFS(Scottish!C:C,Scottish!A:A,AgentCallSummary[[#This Row],[Interval Start]],Scottish!B:B,AgentCallSummary[[#This Row],[Agent Name]])</f>
        <v>3</v>
      </c>
      <c r="S209" s="3">
        <f>SUMIFS(Transfer!C:C,Transfer!A:A,AgentCallSummary[[#This Row],[Interval Start]],Transfer!B:B,AgentCallSummary[[#This Row],[Agent Name]])</f>
        <v>5</v>
      </c>
      <c r="T209" s="4">
        <f>SUMIFS(Status!C:C,Status!A:A,AgentCallSummary[[#This Row],[Interval Start]],Status!B:B,AgentCallSummary[[#This Row],[Agent Name]])</f>
        <v>0.37952120370370368</v>
      </c>
      <c r="U209" s="4">
        <f>SUMIFS(Status!K:K,Status!A:A,AgentCallSummary[[#This Row],[Interval Start]],Status!B:B,AgentCallSummary[[#This Row],[Agent Name]])</f>
        <v>0.22095016203703705</v>
      </c>
      <c r="V209" s="4">
        <f>SUMIFS(Status!E:E,Status!A:A,AgentCallSummary[[#This Row],[Interval Start]],Status!B:B,AgentCallSummary[[#This Row],[Agent Name]])</f>
        <v>0.12138655092592593</v>
      </c>
    </row>
    <row r="210" spans="1:22" x14ac:dyDescent="0.35">
      <c r="A210" s="2">
        <v>44693</v>
      </c>
      <c r="B210" t="s">
        <v>9</v>
      </c>
      <c r="C210">
        <v>94</v>
      </c>
      <c r="D210">
        <v>2</v>
      </c>
      <c r="E210">
        <v>96</v>
      </c>
      <c r="F210" s="1">
        <v>0.24916990740740741</v>
      </c>
      <c r="G210" s="1">
        <v>2.5955092592592592E-3</v>
      </c>
      <c r="H210" s="1">
        <v>0.16850300925925926</v>
      </c>
      <c r="I210" s="1"/>
      <c r="J210" s="1">
        <v>6.4461180555555553E-2</v>
      </c>
      <c r="L210">
        <v>2</v>
      </c>
      <c r="M210" t="s">
        <v>23</v>
      </c>
      <c r="N210" s="3">
        <f>SUMIFS(Contact!C:C,Contact!A:A,AgentCallSummary[[#This Row],[Interval Start]],Contact!B:B,AgentCallSummary[[#This Row],[Agent Name]])</f>
        <v>36</v>
      </c>
      <c r="O210" s="3">
        <f>SUMIFS(ExecHub!C:C,ExecHub!A:A,AgentCallSummary[[#This Row],[Interval Start]],ExecHub!B:B,AgentCallSummary[[#This Row],[Agent Name]])</f>
        <v>29</v>
      </c>
      <c r="P210" s="3">
        <f>SUMIFS(Declined!C:C,Declined!A:A,AgentCallSummary[[#This Row],[Interval Start]],Declined!B:B,AgentCallSummary[[#This Row],[Agent Name]])</f>
        <v>2</v>
      </c>
      <c r="Q210" s="3">
        <f>SUMIFS(Consent!C:C,Consent!A:A,AgentCallSummary[[#This Row],[Interval Start]],Consent!B:B,AgentCallSummary[[#This Row],[Agent Name]])</f>
        <v>8</v>
      </c>
      <c r="R210" s="3">
        <f>SUMIFS(Scottish!C:C,Scottish!A:A,AgentCallSummary[[#This Row],[Interval Start]],Scottish!B:B,AgentCallSummary[[#This Row],[Agent Name]])</f>
        <v>2</v>
      </c>
      <c r="S210" s="3">
        <f>SUMIFS(Transfer!C:C,Transfer!A:A,AgentCallSummary[[#This Row],[Interval Start]],Transfer!B:B,AgentCallSummary[[#This Row],[Agent Name]])</f>
        <v>2</v>
      </c>
      <c r="T210" s="4">
        <f>SUMIFS(Status!C:C,Status!A:A,AgentCallSummary[[#This Row],[Interval Start]],Status!B:B,AgentCallSummary[[#This Row],[Agent Name]])</f>
        <v>0.38907407407407407</v>
      </c>
      <c r="U210" s="4">
        <f>SUMIFS(Status!K:K,Status!A:A,AgentCallSummary[[#This Row],[Interval Start]],Status!B:B,AgentCallSummary[[#This Row],[Agent Name]])</f>
        <v>0.29508682870370373</v>
      </c>
      <c r="V210" s="4">
        <f>SUMIFS(Status!E:E,Status!A:A,AgentCallSummary[[#This Row],[Interval Start]],Status!B:B,AgentCallSummary[[#This Row],[Agent Name]])</f>
        <v>8.4732754629629637E-3</v>
      </c>
    </row>
    <row r="211" spans="1:22" x14ac:dyDescent="0.35">
      <c r="A211" s="2">
        <v>44693</v>
      </c>
      <c r="B211" t="s">
        <v>10</v>
      </c>
      <c r="C211">
        <v>108</v>
      </c>
      <c r="E211">
        <v>108</v>
      </c>
      <c r="F211" s="1">
        <v>0.25621890046296297</v>
      </c>
      <c r="G211" s="1">
        <v>2.3723958333333331E-3</v>
      </c>
      <c r="H211" s="1">
        <v>0.1354716550925926</v>
      </c>
      <c r="I211" s="1"/>
      <c r="J211" s="1">
        <v>0.10520189814814815</v>
      </c>
      <c r="M211" t="s">
        <v>23</v>
      </c>
      <c r="N211" s="3">
        <f>SUMIFS(Contact!C:C,Contact!A:A,AgentCallSummary[[#This Row],[Interval Start]],Contact!B:B,AgentCallSummary[[#This Row],[Agent Name]])</f>
        <v>37</v>
      </c>
      <c r="O211" s="3">
        <f>SUMIFS(ExecHub!C:C,ExecHub!A:A,AgentCallSummary[[#This Row],[Interval Start]],ExecHub!B:B,AgentCallSummary[[#This Row],[Agent Name]])</f>
        <v>26</v>
      </c>
      <c r="P211" s="3">
        <f>SUMIFS(Declined!C:C,Declined!A:A,AgentCallSummary[[#This Row],[Interval Start]],Declined!B:B,AgentCallSummary[[#This Row],[Agent Name]])</f>
        <v>10</v>
      </c>
      <c r="Q211" s="3">
        <f>SUMIFS(Consent!C:C,Consent!A:A,AgentCallSummary[[#This Row],[Interval Start]],Consent!B:B,AgentCallSummary[[#This Row],[Agent Name]])</f>
        <v>7</v>
      </c>
      <c r="R211" s="3">
        <f>SUMIFS(Scottish!C:C,Scottish!A:A,AgentCallSummary[[#This Row],[Interval Start]],Scottish!B:B,AgentCallSummary[[#This Row],[Agent Name]])</f>
        <v>0</v>
      </c>
      <c r="S211" s="3">
        <f>SUMIFS(Transfer!C:C,Transfer!A:A,AgentCallSummary[[#This Row],[Interval Start]],Transfer!B:B,AgentCallSummary[[#This Row],[Agent Name]])</f>
        <v>0</v>
      </c>
      <c r="T211" s="4">
        <f>SUMIFS(Status!C:C,Status!A:A,AgentCallSummary[[#This Row],[Interval Start]],Status!B:B,AgentCallSummary[[#This Row],[Agent Name]])</f>
        <v>0.38273576388888891</v>
      </c>
      <c r="U211" s="4">
        <f>SUMIFS(Status!K:K,Status!A:A,AgentCallSummary[[#This Row],[Interval Start]],Status!B:B,AgentCallSummary[[#This Row],[Agent Name]])</f>
        <v>0.26410436342592591</v>
      </c>
      <c r="V211" s="4">
        <f>SUMIFS(Status!E:E,Status!A:A,AgentCallSummary[[#This Row],[Interval Start]],Status!B:B,AgentCallSummary[[#This Row],[Agent Name]])</f>
        <v>1.1002696759259259E-2</v>
      </c>
    </row>
    <row r="212" spans="1:22" x14ac:dyDescent="0.35">
      <c r="A212" s="2">
        <v>44693</v>
      </c>
      <c r="B212" t="s">
        <v>25</v>
      </c>
      <c r="C212">
        <v>37</v>
      </c>
      <c r="D212">
        <v>2</v>
      </c>
      <c r="E212">
        <v>39</v>
      </c>
      <c r="F212" s="1">
        <v>0.11606572916666667</v>
      </c>
      <c r="G212" s="1">
        <v>2.9760416666666668E-3</v>
      </c>
      <c r="H212" s="1">
        <v>6.3880949074074073E-2</v>
      </c>
      <c r="I212" s="1">
        <v>1.4883101851851852E-4</v>
      </c>
      <c r="J212" s="1">
        <v>4.5150659722222222E-2</v>
      </c>
      <c r="K212">
        <v>1</v>
      </c>
      <c r="L212">
        <v>1</v>
      </c>
      <c r="M212" t="s">
        <v>23</v>
      </c>
      <c r="N212" s="3">
        <f>SUMIFS(Contact!C:C,Contact!A:A,AgentCallSummary[[#This Row],[Interval Start]],Contact!B:B,AgentCallSummary[[#This Row],[Agent Name]])</f>
        <v>23</v>
      </c>
      <c r="O212" s="3">
        <f>SUMIFS(ExecHub!C:C,ExecHub!A:A,AgentCallSummary[[#This Row],[Interval Start]],ExecHub!B:B,AgentCallSummary[[#This Row],[Agent Name]])</f>
        <v>19</v>
      </c>
      <c r="P212" s="3">
        <f>SUMIFS(Declined!C:C,Declined!A:A,AgentCallSummary[[#This Row],[Interval Start]],Declined!B:B,AgentCallSummary[[#This Row],[Agent Name]])</f>
        <v>0</v>
      </c>
      <c r="Q212" s="3">
        <f>SUMIFS(Consent!C:C,Consent!A:A,AgentCallSummary[[#This Row],[Interval Start]],Consent!B:B,AgentCallSummary[[#This Row],[Agent Name]])</f>
        <v>1</v>
      </c>
      <c r="R212" s="3">
        <f>SUMIFS(Scottish!C:C,Scottish!A:A,AgentCallSummary[[#This Row],[Interval Start]],Scottish!B:B,AgentCallSummary[[#This Row],[Agent Name]])</f>
        <v>0</v>
      </c>
      <c r="S212" s="3">
        <f>SUMIFS(Transfer!C:C,Transfer!A:A,AgentCallSummary[[#This Row],[Interval Start]],Transfer!B:B,AgentCallSummary[[#This Row],[Agent Name]])</f>
        <v>1</v>
      </c>
      <c r="T212" s="4">
        <f>SUMIFS(Status!C:C,Status!A:A,AgentCallSummary[[#This Row],[Interval Start]],Status!B:B,AgentCallSummary[[#This Row],[Agent Name]])</f>
        <v>0.25709900462962965</v>
      </c>
      <c r="U212" s="4">
        <f>SUMIFS(Status!K:K,Status!A:A,AgentCallSummary[[#This Row],[Interval Start]],Status!B:B,AgentCallSummary[[#This Row],[Agent Name]])</f>
        <v>0.1451873263888889</v>
      </c>
      <c r="V212" s="4">
        <f>SUMIFS(Status!E:E,Status!A:A,AgentCallSummary[[#This Row],[Interval Start]],Status!B:B,AgentCallSummary[[#This Row],[Agent Name]])</f>
        <v>3.2938888888888887E-3</v>
      </c>
    </row>
    <row r="213" spans="1:22" x14ac:dyDescent="0.35">
      <c r="A213" s="2">
        <v>44694</v>
      </c>
      <c r="B213" t="s">
        <v>2</v>
      </c>
      <c r="C213">
        <v>104</v>
      </c>
      <c r="D213">
        <v>9</v>
      </c>
      <c r="E213">
        <v>113</v>
      </c>
      <c r="F213" s="1">
        <v>0.18764929398148147</v>
      </c>
      <c r="G213" s="1">
        <v>1.6606018518518519E-3</v>
      </c>
      <c r="H213" s="1">
        <v>0.11577969907407408</v>
      </c>
      <c r="I213" s="1"/>
      <c r="J213" s="1">
        <v>5.1102673611111114E-2</v>
      </c>
      <c r="M213" t="s">
        <v>23</v>
      </c>
      <c r="N213" s="3">
        <f>SUMIFS(Contact!C:C,Contact!A:A,AgentCallSummary[[#This Row],[Interval Start]],Contact!B:B,AgentCallSummary[[#This Row],[Agent Name]])</f>
        <v>35</v>
      </c>
      <c r="O213" s="3">
        <f>SUMIFS(ExecHub!C:C,ExecHub!A:A,AgentCallSummary[[#This Row],[Interval Start]],ExecHub!B:B,AgentCallSummary[[#This Row],[Agent Name]])</f>
        <v>25</v>
      </c>
      <c r="P213" s="3">
        <f>SUMIFS(Declined!C:C,Declined!A:A,AgentCallSummary[[#This Row],[Interval Start]],Declined!B:B,AgentCallSummary[[#This Row],[Agent Name]])</f>
        <v>6</v>
      </c>
      <c r="Q213" s="3">
        <f>SUMIFS(Consent!C:C,Consent!A:A,AgentCallSummary[[#This Row],[Interval Start]],Consent!B:B,AgentCallSummary[[#This Row],[Agent Name]])</f>
        <v>2</v>
      </c>
      <c r="R213" s="3">
        <f>SUMIFS(Scottish!C:C,Scottish!A:A,AgentCallSummary[[#This Row],[Interval Start]],Scottish!B:B,AgentCallSummary[[#This Row],[Agent Name]])</f>
        <v>0</v>
      </c>
      <c r="S213" s="3">
        <f>SUMIFS(Transfer!C:C,Transfer!A:A,AgentCallSummary[[#This Row],[Interval Start]],Transfer!B:B,AgentCallSummary[[#This Row],[Agent Name]])</f>
        <v>0</v>
      </c>
      <c r="T213" s="4">
        <f>SUMIFS(Status!C:C,Status!A:A,AgentCallSummary[[#This Row],[Interval Start]],Status!B:B,AgentCallSummary[[#This Row],[Agent Name]])</f>
        <v>0.33920876157407409</v>
      </c>
      <c r="U213" s="4">
        <f>SUMIFS(Status!K:K,Status!A:A,AgentCallSummary[[#This Row],[Interval Start]],Status!B:B,AgentCallSummary[[#This Row],[Agent Name]])</f>
        <v>0.2687235185185185</v>
      </c>
      <c r="V213" s="4">
        <f>SUMIFS(Status!E:E,Status!A:A,AgentCallSummary[[#This Row],[Interval Start]],Status!B:B,AgentCallSummary[[#This Row],[Agent Name]])</f>
        <v>9.8973726851851844E-3</v>
      </c>
    </row>
    <row r="214" spans="1:22" x14ac:dyDescent="0.35">
      <c r="A214" s="2">
        <v>44694</v>
      </c>
      <c r="B214" t="s">
        <v>3</v>
      </c>
      <c r="C214">
        <v>102</v>
      </c>
      <c r="E214">
        <v>102</v>
      </c>
      <c r="F214" s="1">
        <v>0.2073047337962963</v>
      </c>
      <c r="G214" s="1">
        <v>2.0323958333333335E-3</v>
      </c>
      <c r="H214" s="1">
        <v>0.14087194444444445</v>
      </c>
      <c r="I214" s="1"/>
      <c r="J214" s="1">
        <v>4.8195428240740738E-2</v>
      </c>
      <c r="M214" t="s">
        <v>23</v>
      </c>
      <c r="N214" s="3">
        <f>SUMIFS(Contact!C:C,Contact!A:A,AgentCallSummary[[#This Row],[Interval Start]],Contact!B:B,AgentCallSummary[[#This Row],[Agent Name]])</f>
        <v>32</v>
      </c>
      <c r="O214" s="3">
        <f>SUMIFS(ExecHub!C:C,ExecHub!A:A,AgentCallSummary[[#This Row],[Interval Start]],ExecHub!B:B,AgentCallSummary[[#This Row],[Agent Name]])</f>
        <v>20</v>
      </c>
      <c r="P214" s="3">
        <f>SUMIFS(Declined!C:C,Declined!A:A,AgentCallSummary[[#This Row],[Interval Start]],Declined!B:B,AgentCallSummary[[#This Row],[Agent Name]])</f>
        <v>12</v>
      </c>
      <c r="Q214" s="3">
        <f>SUMIFS(Consent!C:C,Consent!A:A,AgentCallSummary[[#This Row],[Interval Start]],Consent!B:B,AgentCallSummary[[#This Row],[Agent Name]])</f>
        <v>4</v>
      </c>
      <c r="R214" s="3">
        <f>SUMIFS(Scottish!C:C,Scottish!A:A,AgentCallSummary[[#This Row],[Interval Start]],Scottish!B:B,AgentCallSummary[[#This Row],[Agent Name]])</f>
        <v>0</v>
      </c>
      <c r="S214" s="3">
        <f>SUMIFS(Transfer!C:C,Transfer!A:A,AgentCallSummary[[#This Row],[Interval Start]],Transfer!B:B,AgentCallSummary[[#This Row],[Agent Name]])</f>
        <v>0</v>
      </c>
      <c r="T214" s="4">
        <f>SUMIFS(Status!C:C,Status!A:A,AgentCallSummary[[#This Row],[Interval Start]],Status!B:B,AgentCallSummary[[#This Row],[Agent Name]])</f>
        <v>0.33201421296296296</v>
      </c>
      <c r="U214" s="4">
        <f>SUMIFS(Status!K:K,Status!A:A,AgentCallSummary[[#This Row],[Interval Start]],Status!B:B,AgentCallSummary[[#This Row],[Agent Name]])</f>
        <v>0.24939675925925925</v>
      </c>
      <c r="V214" s="4">
        <f>SUMIFS(Status!E:E,Status!A:A,AgentCallSummary[[#This Row],[Interval Start]],Status!B:B,AgentCallSummary[[#This Row],[Agent Name]])</f>
        <v>8.0439583333333335E-3</v>
      </c>
    </row>
    <row r="215" spans="1:22" x14ac:dyDescent="0.35">
      <c r="A215" s="2">
        <v>44694</v>
      </c>
      <c r="B215" t="s">
        <v>11</v>
      </c>
      <c r="C215">
        <v>80</v>
      </c>
      <c r="E215">
        <v>81</v>
      </c>
      <c r="F215" s="1">
        <v>0.23897854166666666</v>
      </c>
      <c r="G215" s="1">
        <v>2.9503472222222223E-3</v>
      </c>
      <c r="H215" s="1">
        <v>0.15468784722222223</v>
      </c>
      <c r="I215" s="1"/>
      <c r="J215" s="1">
        <v>6.9976886574074068E-2</v>
      </c>
      <c r="M215" t="s">
        <v>23</v>
      </c>
      <c r="N215" s="3">
        <f>SUMIFS(Contact!C:C,Contact!A:A,AgentCallSummary[[#This Row],[Interval Start]],Contact!B:B,AgentCallSummary[[#This Row],[Agent Name]])</f>
        <v>40</v>
      </c>
      <c r="O215" s="3">
        <f>SUMIFS(ExecHub!C:C,ExecHub!A:A,AgentCallSummary[[#This Row],[Interval Start]],ExecHub!B:B,AgentCallSummary[[#This Row],[Agent Name]])</f>
        <v>27</v>
      </c>
      <c r="P215" s="3">
        <f>SUMIFS(Declined!C:C,Declined!A:A,AgentCallSummary[[#This Row],[Interval Start]],Declined!B:B,AgentCallSummary[[#This Row],[Agent Name]])</f>
        <v>9</v>
      </c>
      <c r="Q215" s="3">
        <f>SUMIFS(Consent!C:C,Consent!A:A,AgentCallSummary[[#This Row],[Interval Start]],Consent!B:B,AgentCallSummary[[#This Row],[Agent Name]])</f>
        <v>4</v>
      </c>
      <c r="R215" s="3">
        <f>SUMIFS(Scottish!C:C,Scottish!A:A,AgentCallSummary[[#This Row],[Interval Start]],Scottish!B:B,AgentCallSummary[[#This Row],[Agent Name]])</f>
        <v>2</v>
      </c>
      <c r="S215" s="3">
        <f>SUMIFS(Transfer!C:C,Transfer!A:A,AgentCallSummary[[#This Row],[Interval Start]],Transfer!B:B,AgentCallSummary[[#This Row],[Agent Name]])</f>
        <v>0</v>
      </c>
      <c r="T215" s="4">
        <f>SUMIFS(Status!C:C,Status!A:A,AgentCallSummary[[#This Row],[Interval Start]],Status!B:B,AgentCallSummary[[#This Row],[Agent Name]])</f>
        <v>0.33407216435185183</v>
      </c>
      <c r="U215" s="4">
        <f>SUMIFS(Status!K:K,Status!A:A,AgentCallSummary[[#This Row],[Interval Start]],Status!B:B,AgentCallSummary[[#This Row],[Agent Name]])</f>
        <v>0.26177319444444447</v>
      </c>
      <c r="V215" s="4">
        <f>SUMIFS(Status!E:E,Status!A:A,AgentCallSummary[[#This Row],[Interval Start]],Status!B:B,AgentCallSummary[[#This Row],[Agent Name]])</f>
        <v>1.3468391203703703E-2</v>
      </c>
    </row>
    <row r="216" spans="1:22" x14ac:dyDescent="0.35">
      <c r="A216" s="2">
        <v>44694</v>
      </c>
      <c r="B216" t="s">
        <v>8</v>
      </c>
      <c r="C216">
        <v>148</v>
      </c>
      <c r="D216">
        <v>5</v>
      </c>
      <c r="E216">
        <v>153</v>
      </c>
      <c r="F216" s="1">
        <v>0.23223354166666665</v>
      </c>
      <c r="G216" s="1">
        <v>1.5178587962962962E-3</v>
      </c>
      <c r="H216" s="1">
        <v>0.18437824074074075</v>
      </c>
      <c r="I216" s="1">
        <v>1.8775462962962962E-4</v>
      </c>
      <c r="J216" s="1">
        <v>2.1036342592592593E-2</v>
      </c>
      <c r="K216">
        <v>2</v>
      </c>
      <c r="L216">
        <v>1</v>
      </c>
      <c r="M216" t="s">
        <v>23</v>
      </c>
      <c r="N216" s="3">
        <f>SUMIFS(Contact!C:C,Contact!A:A,AgentCallSummary[[#This Row],[Interval Start]],Contact!B:B,AgentCallSummary[[#This Row],[Agent Name]])</f>
        <v>56</v>
      </c>
      <c r="O216" s="3">
        <f>SUMIFS(ExecHub!C:C,ExecHub!A:A,AgentCallSummary[[#This Row],[Interval Start]],ExecHub!B:B,AgentCallSummary[[#This Row],[Agent Name]])</f>
        <v>45</v>
      </c>
      <c r="P216" s="3">
        <f>SUMIFS(Declined!C:C,Declined!A:A,AgentCallSummary[[#This Row],[Interval Start]],Declined!B:B,AgentCallSummary[[#This Row],[Agent Name]])</f>
        <v>5</v>
      </c>
      <c r="Q216" s="3">
        <f>SUMIFS(Consent!C:C,Consent!A:A,AgentCallSummary[[#This Row],[Interval Start]],Consent!B:B,AgentCallSummary[[#This Row],[Agent Name]])</f>
        <v>3</v>
      </c>
      <c r="R216" s="3">
        <f>SUMIFS(Scottish!C:C,Scottish!A:A,AgentCallSummary[[#This Row],[Interval Start]],Scottish!B:B,AgentCallSummary[[#This Row],[Agent Name]])</f>
        <v>0</v>
      </c>
      <c r="S216" s="3">
        <f>SUMIFS(Transfer!C:C,Transfer!A:A,AgentCallSummary[[#This Row],[Interval Start]],Transfer!B:B,AgentCallSummary[[#This Row],[Agent Name]])</f>
        <v>2</v>
      </c>
      <c r="T216" s="4">
        <f>SUMIFS(Status!C:C,Status!A:A,AgentCallSummary[[#This Row],[Interval Start]],Status!B:B,AgentCallSummary[[#This Row],[Agent Name]])</f>
        <v>0.27874807870370372</v>
      </c>
      <c r="U216" s="4">
        <f>SUMIFS(Status!K:K,Status!A:A,AgentCallSummary[[#This Row],[Interval Start]],Status!B:B,AgentCallSummary[[#This Row],[Agent Name]])</f>
        <v>0.25597062500000001</v>
      </c>
      <c r="V216" s="4">
        <f>SUMIFS(Status!E:E,Status!A:A,AgentCallSummary[[#This Row],[Interval Start]],Status!B:B,AgentCallSummary[[#This Row],[Agent Name]])</f>
        <v>8.2053009259259267E-3</v>
      </c>
    </row>
    <row r="217" spans="1:22" x14ac:dyDescent="0.35">
      <c r="A217" s="2">
        <v>44694</v>
      </c>
      <c r="B217" t="s">
        <v>9</v>
      </c>
      <c r="C217">
        <v>59</v>
      </c>
      <c r="D217">
        <v>4</v>
      </c>
      <c r="E217">
        <v>63</v>
      </c>
      <c r="F217" s="1">
        <v>0.16122652777777777</v>
      </c>
      <c r="G217" s="1">
        <v>2.5591435185185183E-3</v>
      </c>
      <c r="H217" s="1">
        <v>0.1012839699074074</v>
      </c>
      <c r="I217" s="1"/>
      <c r="J217" s="1">
        <v>4.8172303240740739E-2</v>
      </c>
      <c r="M217" t="s">
        <v>23</v>
      </c>
      <c r="N217" s="3">
        <f>SUMIFS(Contact!C:C,Contact!A:A,AgentCallSummary[[#This Row],[Interval Start]],Contact!B:B,AgentCallSummary[[#This Row],[Agent Name]])</f>
        <v>23</v>
      </c>
      <c r="O217" s="3">
        <f>SUMIFS(ExecHub!C:C,ExecHub!A:A,AgentCallSummary[[#This Row],[Interval Start]],ExecHub!B:B,AgentCallSummary[[#This Row],[Agent Name]])</f>
        <v>20</v>
      </c>
      <c r="P217" s="3">
        <f>SUMIFS(Declined!C:C,Declined!A:A,AgentCallSummary[[#This Row],[Interval Start]],Declined!B:B,AgentCallSummary[[#This Row],[Agent Name]])</f>
        <v>0</v>
      </c>
      <c r="Q217" s="3">
        <f>SUMIFS(Consent!C:C,Consent!A:A,AgentCallSummary[[#This Row],[Interval Start]],Consent!B:B,AgentCallSummary[[#This Row],[Agent Name]])</f>
        <v>3</v>
      </c>
      <c r="R217" s="3">
        <f>SUMIFS(Scottish!C:C,Scottish!A:A,AgentCallSummary[[#This Row],[Interval Start]],Scottish!B:B,AgentCallSummary[[#This Row],[Agent Name]])</f>
        <v>1</v>
      </c>
      <c r="S217" s="3">
        <f>SUMIFS(Transfer!C:C,Transfer!A:A,AgentCallSummary[[#This Row],[Interval Start]],Transfer!B:B,AgentCallSummary[[#This Row],[Agent Name]])</f>
        <v>0</v>
      </c>
      <c r="T217" s="4">
        <f>SUMIFS(Status!C:C,Status!A:A,AgentCallSummary[[#This Row],[Interval Start]],Status!B:B,AgentCallSummary[[#This Row],[Agent Name]])</f>
        <v>0.2621132986111111</v>
      </c>
      <c r="U217" s="4">
        <f>SUMIFS(Status!K:K,Status!A:A,AgentCallSummary[[#This Row],[Interval Start]],Status!B:B,AgentCallSummary[[#This Row],[Agent Name]])</f>
        <v>0.19034047453703704</v>
      </c>
      <c r="V217" s="4">
        <f>SUMIFS(Status!E:E,Status!A:A,AgentCallSummary[[#This Row],[Interval Start]],Status!B:B,AgentCallSummary[[#This Row],[Agent Name]])</f>
        <v>5.534930555555556E-3</v>
      </c>
    </row>
    <row r="218" spans="1:22" x14ac:dyDescent="0.35">
      <c r="A218" s="2">
        <v>44694</v>
      </c>
      <c r="B218" t="s">
        <v>10</v>
      </c>
      <c r="C218">
        <v>122</v>
      </c>
      <c r="D218">
        <v>5</v>
      </c>
      <c r="E218">
        <v>127</v>
      </c>
      <c r="F218" s="1">
        <v>0.24772949074074074</v>
      </c>
      <c r="G218" s="1">
        <v>1.9506250000000001E-3</v>
      </c>
      <c r="H218" s="1">
        <v>9.9834803240740747E-2</v>
      </c>
      <c r="I218" s="1"/>
      <c r="J218" s="1">
        <v>0.1286335648148148</v>
      </c>
      <c r="M218" t="s">
        <v>23</v>
      </c>
      <c r="N218" s="3">
        <f>SUMIFS(Contact!C:C,Contact!A:A,AgentCallSummary[[#This Row],[Interval Start]],Contact!B:B,AgentCallSummary[[#This Row],[Agent Name]])</f>
        <v>35</v>
      </c>
      <c r="O218" s="3">
        <f>SUMIFS(ExecHub!C:C,ExecHub!A:A,AgentCallSummary[[#This Row],[Interval Start]],ExecHub!B:B,AgentCallSummary[[#This Row],[Agent Name]])</f>
        <v>27</v>
      </c>
      <c r="P218" s="3">
        <f>SUMIFS(Declined!C:C,Declined!A:A,AgentCallSummary[[#This Row],[Interval Start]],Declined!B:B,AgentCallSummary[[#This Row],[Agent Name]])</f>
        <v>7</v>
      </c>
      <c r="Q218" s="3">
        <f>SUMIFS(Consent!C:C,Consent!A:A,AgentCallSummary[[#This Row],[Interval Start]],Consent!B:B,AgentCallSummary[[#This Row],[Agent Name]])</f>
        <v>4</v>
      </c>
      <c r="R218" s="3">
        <f>SUMIFS(Scottish!C:C,Scottish!A:A,AgentCallSummary[[#This Row],[Interval Start]],Scottish!B:B,AgentCallSummary[[#This Row],[Agent Name]])</f>
        <v>1</v>
      </c>
      <c r="S218" s="3">
        <f>SUMIFS(Transfer!C:C,Transfer!A:A,AgentCallSummary[[#This Row],[Interval Start]],Transfer!B:B,AgentCallSummary[[#This Row],[Agent Name]])</f>
        <v>0</v>
      </c>
      <c r="T218" s="4">
        <f>SUMIFS(Status!C:C,Status!A:A,AgentCallSummary[[#This Row],[Interval Start]],Status!B:B,AgentCallSummary[[#This Row],[Agent Name]])</f>
        <v>0.34144060185185188</v>
      </c>
      <c r="U218" s="4">
        <f>SUMIFS(Status!K:K,Status!A:A,AgentCallSummary[[#This Row],[Interval Start]],Status!B:B,AgentCallSummary[[#This Row],[Agent Name]])</f>
        <v>0.25389045138888888</v>
      </c>
      <c r="V218" s="4">
        <f>SUMIFS(Status!E:E,Status!A:A,AgentCallSummary[[#This Row],[Interval Start]],Status!B:B,AgentCallSummary[[#This Row],[Agent Name]])</f>
        <v>1.0210671296296296E-2</v>
      </c>
    </row>
    <row r="219" spans="1:22" x14ac:dyDescent="0.35">
      <c r="A219" s="2">
        <v>44694</v>
      </c>
      <c r="B219" t="s">
        <v>25</v>
      </c>
      <c r="C219">
        <v>22</v>
      </c>
      <c r="D219">
        <v>22</v>
      </c>
      <c r="E219">
        <v>44</v>
      </c>
      <c r="F219" s="1">
        <v>0.14375357638888889</v>
      </c>
      <c r="G219" s="1">
        <v>3.2671180555555557E-3</v>
      </c>
      <c r="H219" s="1">
        <v>7.5280729166666671E-2</v>
      </c>
      <c r="I219" s="1">
        <v>1.3943402777777778E-3</v>
      </c>
      <c r="J219" s="1">
        <v>6.1075763888888891E-2</v>
      </c>
      <c r="K219">
        <v>6</v>
      </c>
      <c r="L219">
        <v>5</v>
      </c>
      <c r="M219" t="s">
        <v>23</v>
      </c>
      <c r="N219" s="3">
        <f>SUMIFS(Contact!C:C,Contact!A:A,AgentCallSummary[[#This Row],[Interval Start]],Contact!B:B,AgentCallSummary[[#This Row],[Agent Name]])</f>
        <v>18</v>
      </c>
      <c r="O219" s="3">
        <f>SUMIFS(ExecHub!C:C,ExecHub!A:A,AgentCallSummary[[#This Row],[Interval Start]],ExecHub!B:B,AgentCallSummary[[#This Row],[Agent Name]])</f>
        <v>12</v>
      </c>
      <c r="P219" s="3">
        <f>SUMIFS(Declined!C:C,Declined!A:A,AgentCallSummary[[#This Row],[Interval Start]],Declined!B:B,AgentCallSummary[[#This Row],[Agent Name]])</f>
        <v>1</v>
      </c>
      <c r="Q219" s="3">
        <f>SUMIFS(Consent!C:C,Consent!A:A,AgentCallSummary[[#This Row],[Interval Start]],Consent!B:B,AgentCallSummary[[#This Row],[Agent Name]])</f>
        <v>5</v>
      </c>
      <c r="R219" s="3">
        <f>SUMIFS(Scottish!C:C,Scottish!A:A,AgentCallSummary[[#This Row],[Interval Start]],Scottish!B:B,AgentCallSummary[[#This Row],[Agent Name]])</f>
        <v>0</v>
      </c>
      <c r="S219" s="3">
        <f>SUMIFS(Transfer!C:C,Transfer!A:A,AgentCallSummary[[#This Row],[Interval Start]],Transfer!B:B,AgentCallSummary[[#This Row],[Agent Name]])</f>
        <v>4</v>
      </c>
      <c r="T219" s="4">
        <f>SUMIFS(Status!C:C,Status!A:A,AgentCallSummary[[#This Row],[Interval Start]],Status!B:B,AgentCallSummary[[#This Row],[Agent Name]])</f>
        <v>0.31688984953703703</v>
      </c>
      <c r="U219" s="4">
        <f>SUMIFS(Status!K:K,Status!A:A,AgentCallSummary[[#This Row],[Interval Start]],Status!B:B,AgentCallSummary[[#This Row],[Agent Name]])</f>
        <v>0.16625295138888888</v>
      </c>
      <c r="V219" s="4">
        <f>SUMIFS(Status!E:E,Status!A:A,AgentCallSummary[[#This Row],[Interval Start]],Status!B:B,AgentCallSummary[[#This Row],[Agent Name]])</f>
        <v>9.8454155092592588E-2</v>
      </c>
    </row>
    <row r="220" spans="1:22" x14ac:dyDescent="0.35">
      <c r="A220" s="2">
        <v>44697</v>
      </c>
      <c r="B220" t="s">
        <v>2</v>
      </c>
      <c r="C220">
        <v>70</v>
      </c>
      <c r="D220">
        <v>15</v>
      </c>
      <c r="E220">
        <v>85</v>
      </c>
      <c r="F220" s="1">
        <v>0.16112442129629628</v>
      </c>
      <c r="G220" s="1">
        <v>1.8955787037037038E-3</v>
      </c>
      <c r="H220" s="1">
        <v>0.10878560185185185</v>
      </c>
      <c r="I220" s="1">
        <v>4.5710648148148146E-4</v>
      </c>
      <c r="J220" s="1">
        <v>3.9489247685185185E-2</v>
      </c>
      <c r="K220">
        <v>2</v>
      </c>
      <c r="L220">
        <v>2</v>
      </c>
      <c r="M220" t="s">
        <v>23</v>
      </c>
      <c r="N220" s="3">
        <f>SUMIFS(Contact!C:C,Contact!A:A,AgentCallSummary[[#This Row],[Interval Start]],Contact!B:B,AgentCallSummary[[#This Row],[Agent Name]])</f>
        <v>36</v>
      </c>
      <c r="O220" s="3">
        <f>SUMIFS(ExecHub!C:C,ExecHub!A:A,AgentCallSummary[[#This Row],[Interval Start]],ExecHub!B:B,AgentCallSummary[[#This Row],[Agent Name]])</f>
        <v>27</v>
      </c>
      <c r="P220" s="3">
        <f>SUMIFS(Declined!C:C,Declined!A:A,AgentCallSummary[[#This Row],[Interval Start]],Declined!B:B,AgentCallSummary[[#This Row],[Agent Name]])</f>
        <v>6</v>
      </c>
      <c r="Q220" s="3">
        <f>SUMIFS(Consent!C:C,Consent!A:A,AgentCallSummary[[#This Row],[Interval Start]],Consent!B:B,AgentCallSummary[[#This Row],[Agent Name]])</f>
        <v>5</v>
      </c>
      <c r="R220" s="3">
        <f>SUMIFS(Scottish!C:C,Scottish!A:A,AgentCallSummary[[#This Row],[Interval Start]],Scottish!B:B,AgentCallSummary[[#This Row],[Agent Name]])</f>
        <v>0</v>
      </c>
      <c r="S220" s="3">
        <f>SUMIFS(Transfer!C:C,Transfer!A:A,AgentCallSummary[[#This Row],[Interval Start]],Transfer!B:B,AgentCallSummary[[#This Row],[Agent Name]])</f>
        <v>2</v>
      </c>
      <c r="T220" s="4">
        <f>SUMIFS(Status!C:C,Status!A:A,AgentCallSummary[[#This Row],[Interval Start]],Status!B:B,AgentCallSummary[[#This Row],[Agent Name]])</f>
        <v>0.56021766203703705</v>
      </c>
      <c r="U220" s="4">
        <f>SUMIFS(Status!K:K,Status!A:A,AgentCallSummary[[#This Row],[Interval Start]],Status!B:B,AgentCallSummary[[#This Row],[Agent Name]])</f>
        <v>0.33434356481481481</v>
      </c>
      <c r="V220" s="4">
        <f>SUMIFS(Status!E:E,Status!A:A,AgentCallSummary[[#This Row],[Interval Start]],Status!B:B,AgentCallSummary[[#This Row],[Agent Name]])</f>
        <v>0.13575628472222223</v>
      </c>
    </row>
    <row r="221" spans="1:22" x14ac:dyDescent="0.35">
      <c r="A221" s="2">
        <v>44697</v>
      </c>
      <c r="B221" t="s">
        <v>3</v>
      </c>
      <c r="C221">
        <v>79</v>
      </c>
      <c r="E221">
        <v>79</v>
      </c>
      <c r="F221" s="1">
        <v>0.21207863425925927</v>
      </c>
      <c r="G221" s="1">
        <v>2.6845370370370369E-3</v>
      </c>
      <c r="H221" s="1">
        <v>0.15933241898148148</v>
      </c>
      <c r="I221" s="1">
        <v>3.1130787037037037E-4</v>
      </c>
      <c r="J221" s="1">
        <v>3.9374398148148151E-2</v>
      </c>
      <c r="K221">
        <v>1</v>
      </c>
      <c r="M221" t="s">
        <v>23</v>
      </c>
      <c r="N221" s="3">
        <f>SUMIFS(Contact!C:C,Contact!A:A,AgentCallSummary[[#This Row],[Interval Start]],Contact!B:B,AgentCallSummary[[#This Row],[Agent Name]])</f>
        <v>35</v>
      </c>
      <c r="O221" s="3">
        <f>SUMIFS(ExecHub!C:C,ExecHub!A:A,AgentCallSummary[[#This Row],[Interval Start]],ExecHub!B:B,AgentCallSummary[[#This Row],[Agent Name]])</f>
        <v>28</v>
      </c>
      <c r="P221" s="3">
        <f>SUMIFS(Declined!C:C,Declined!A:A,AgentCallSummary[[#This Row],[Interval Start]],Declined!B:B,AgentCallSummary[[#This Row],[Agent Name]])</f>
        <v>7</v>
      </c>
      <c r="Q221" s="3">
        <f>SUMIFS(Consent!C:C,Consent!A:A,AgentCallSummary[[#This Row],[Interval Start]],Consent!B:B,AgentCallSummary[[#This Row],[Agent Name]])</f>
        <v>3</v>
      </c>
      <c r="R221" s="3">
        <f>SUMIFS(Scottish!C:C,Scottish!A:A,AgentCallSummary[[#This Row],[Interval Start]],Scottish!B:B,AgentCallSummary[[#This Row],[Agent Name]])</f>
        <v>0</v>
      </c>
      <c r="S221" s="3">
        <f>SUMIFS(Transfer!C:C,Transfer!A:A,AgentCallSummary[[#This Row],[Interval Start]],Transfer!B:B,AgentCallSummary[[#This Row],[Agent Name]])</f>
        <v>0</v>
      </c>
      <c r="T221" s="4">
        <f>SUMIFS(Status!C:C,Status!A:A,AgentCallSummary[[#This Row],[Interval Start]],Status!B:B,AgentCallSummary[[#This Row],[Agent Name]])</f>
        <v>0.5458890856481482</v>
      </c>
      <c r="U221" s="4">
        <f>SUMIFS(Status!K:K,Status!A:A,AgentCallSummary[[#This Row],[Interval Start]],Status!B:B,AgentCallSummary[[#This Row],[Agent Name]])</f>
        <v>0.393278587962963</v>
      </c>
      <c r="V221" s="4">
        <f>SUMIFS(Status!E:E,Status!A:A,AgentCallSummary[[#This Row],[Interval Start]],Status!B:B,AgentCallSummary[[#This Row],[Agent Name]])</f>
        <v>1.4962939814814814E-2</v>
      </c>
    </row>
    <row r="222" spans="1:22" x14ac:dyDescent="0.35">
      <c r="A222" s="2">
        <v>44697</v>
      </c>
      <c r="B222" t="s">
        <v>11</v>
      </c>
      <c r="C222">
        <v>71</v>
      </c>
      <c r="E222">
        <v>76</v>
      </c>
      <c r="F222" s="1">
        <v>0.25293578703703706</v>
      </c>
      <c r="G222" s="1">
        <v>3.3281018518518521E-3</v>
      </c>
      <c r="H222" s="1">
        <v>0.16720564814814814</v>
      </c>
      <c r="I222" s="1">
        <v>1.3813541666666666E-3</v>
      </c>
      <c r="J222" s="1">
        <v>7.3048819444444441E-2</v>
      </c>
      <c r="K222">
        <v>1</v>
      </c>
      <c r="M222" t="s">
        <v>23</v>
      </c>
      <c r="N222" s="3">
        <f>SUMIFS(Contact!C:C,Contact!A:A,AgentCallSummary[[#This Row],[Interval Start]],Contact!B:B,AgentCallSummary[[#This Row],[Agent Name]])</f>
        <v>33</v>
      </c>
      <c r="O222" s="3">
        <f>SUMIFS(ExecHub!C:C,ExecHub!A:A,AgentCallSummary[[#This Row],[Interval Start]],ExecHub!B:B,AgentCallSummary[[#This Row],[Agent Name]])</f>
        <v>23</v>
      </c>
      <c r="P222" s="3">
        <f>SUMIFS(Declined!C:C,Declined!A:A,AgentCallSummary[[#This Row],[Interval Start]],Declined!B:B,AgentCallSummary[[#This Row],[Agent Name]])</f>
        <v>5</v>
      </c>
      <c r="Q222" s="3">
        <f>SUMIFS(Consent!C:C,Consent!A:A,AgentCallSummary[[#This Row],[Interval Start]],Consent!B:B,AgentCallSummary[[#This Row],[Agent Name]])</f>
        <v>6</v>
      </c>
      <c r="R222" s="3">
        <f>SUMIFS(Scottish!C:C,Scottish!A:A,AgentCallSummary[[#This Row],[Interval Start]],Scottish!B:B,AgentCallSummary[[#This Row],[Agent Name]])</f>
        <v>1</v>
      </c>
      <c r="S222" s="3">
        <f>SUMIFS(Transfer!C:C,Transfer!A:A,AgentCallSummary[[#This Row],[Interval Start]],Transfer!B:B,AgentCallSummary[[#This Row],[Agent Name]])</f>
        <v>0</v>
      </c>
      <c r="T222" s="4">
        <f>SUMIFS(Status!C:C,Status!A:A,AgentCallSummary[[#This Row],[Interval Start]],Status!B:B,AgentCallSummary[[#This Row],[Agent Name]])</f>
        <v>0.54828671296296294</v>
      </c>
      <c r="U222" s="4">
        <f>SUMIFS(Status!K:K,Status!A:A,AgentCallSummary[[#This Row],[Interval Start]],Status!B:B,AgentCallSummary[[#This Row],[Agent Name]])</f>
        <v>0.41629659722222223</v>
      </c>
      <c r="V222" s="4">
        <f>SUMIFS(Status!E:E,Status!A:A,AgentCallSummary[[#This Row],[Interval Start]],Status!B:B,AgentCallSummary[[#This Row],[Agent Name]])</f>
        <v>2.3398298611111111E-2</v>
      </c>
    </row>
    <row r="223" spans="1:22" x14ac:dyDescent="0.35">
      <c r="A223" s="2">
        <v>44697</v>
      </c>
      <c r="B223" t="s">
        <v>8</v>
      </c>
      <c r="C223">
        <v>134</v>
      </c>
      <c r="D223">
        <v>7</v>
      </c>
      <c r="E223">
        <v>141</v>
      </c>
      <c r="F223" s="1">
        <v>0.24654562499999999</v>
      </c>
      <c r="G223" s="1">
        <v>1.7485416666666667E-3</v>
      </c>
      <c r="H223" s="1">
        <v>0.20502932870370372</v>
      </c>
      <c r="I223" s="1">
        <v>7.4276620370370371E-4</v>
      </c>
      <c r="J223" s="1">
        <v>1.8347071759259259E-2</v>
      </c>
      <c r="K223">
        <v>6</v>
      </c>
      <c r="L223">
        <v>5</v>
      </c>
      <c r="M223" t="s">
        <v>23</v>
      </c>
      <c r="N223" s="3">
        <f>SUMIFS(Contact!C:C,Contact!A:A,AgentCallSummary[[#This Row],[Interval Start]],Contact!B:B,AgentCallSummary[[#This Row],[Agent Name]])</f>
        <v>58</v>
      </c>
      <c r="O223" s="3">
        <f>SUMIFS(ExecHub!C:C,ExecHub!A:A,AgentCallSummary[[#This Row],[Interval Start]],ExecHub!B:B,AgentCallSummary[[#This Row],[Agent Name]])</f>
        <v>41</v>
      </c>
      <c r="P223" s="3">
        <f>SUMIFS(Declined!C:C,Declined!A:A,AgentCallSummary[[#This Row],[Interval Start]],Declined!B:B,AgentCallSummary[[#This Row],[Agent Name]])</f>
        <v>9</v>
      </c>
      <c r="Q223" s="3">
        <f>SUMIFS(Consent!C:C,Consent!A:A,AgentCallSummary[[#This Row],[Interval Start]],Consent!B:B,AgentCallSummary[[#This Row],[Agent Name]])</f>
        <v>8</v>
      </c>
      <c r="R223" s="3">
        <f>SUMIFS(Scottish!C:C,Scottish!A:A,AgentCallSummary[[#This Row],[Interval Start]],Scottish!B:B,AgentCallSummary[[#This Row],[Agent Name]])</f>
        <v>1</v>
      </c>
      <c r="S223" s="3">
        <f>SUMIFS(Transfer!C:C,Transfer!A:A,AgentCallSummary[[#This Row],[Interval Start]],Transfer!B:B,AgentCallSummary[[#This Row],[Agent Name]])</f>
        <v>6</v>
      </c>
      <c r="T223" s="4">
        <f>SUMIFS(Status!C:C,Status!A:A,AgentCallSummary[[#This Row],[Interval Start]],Status!B:B,AgentCallSummary[[#This Row],[Agent Name]])</f>
        <v>0.58460586805555548</v>
      </c>
      <c r="U223" s="4">
        <f>SUMIFS(Status!K:K,Status!A:A,AgentCallSummary[[#This Row],[Interval Start]],Status!B:B,AgentCallSummary[[#This Row],[Agent Name]])</f>
        <v>0.42864251157407407</v>
      </c>
      <c r="V223" s="4">
        <f>SUMIFS(Status!E:E,Status!A:A,AgentCallSummary[[#This Row],[Interval Start]],Status!B:B,AgentCallSummary[[#This Row],[Agent Name]])</f>
        <v>2.9048622685185183E-2</v>
      </c>
    </row>
    <row r="224" spans="1:22" x14ac:dyDescent="0.35">
      <c r="A224" s="2">
        <v>44697</v>
      </c>
      <c r="B224" t="s">
        <v>10</v>
      </c>
      <c r="C224">
        <v>99</v>
      </c>
      <c r="D224">
        <v>3</v>
      </c>
      <c r="E224">
        <v>102</v>
      </c>
      <c r="F224" s="1">
        <v>0.23944443287037037</v>
      </c>
      <c r="G224" s="1">
        <v>2.347488425925926E-3</v>
      </c>
      <c r="H224" s="1">
        <v>9.8906689814814819E-2</v>
      </c>
      <c r="I224" s="1"/>
      <c r="J224" s="1">
        <v>0.12594880787037038</v>
      </c>
      <c r="M224" t="s">
        <v>23</v>
      </c>
      <c r="N224" s="3">
        <f>SUMIFS(Contact!C:C,Contact!A:A,AgentCallSummary[[#This Row],[Interval Start]],Contact!B:B,AgentCallSummary[[#This Row],[Agent Name]])</f>
        <v>39</v>
      </c>
      <c r="O224" s="3">
        <f>SUMIFS(ExecHub!C:C,ExecHub!A:A,AgentCallSummary[[#This Row],[Interval Start]],ExecHub!B:B,AgentCallSummary[[#This Row],[Agent Name]])</f>
        <v>32</v>
      </c>
      <c r="P224" s="3">
        <f>SUMIFS(Declined!C:C,Declined!A:A,AgentCallSummary[[#This Row],[Interval Start]],Declined!B:B,AgentCallSummary[[#This Row],[Agent Name]])</f>
        <v>6</v>
      </c>
      <c r="Q224" s="3">
        <f>SUMIFS(Consent!C:C,Consent!A:A,AgentCallSummary[[#This Row],[Interval Start]],Consent!B:B,AgentCallSummary[[#This Row],[Agent Name]])</f>
        <v>2</v>
      </c>
      <c r="R224" s="3">
        <f>SUMIFS(Scottish!C:C,Scottish!A:A,AgentCallSummary[[#This Row],[Interval Start]],Scottish!B:B,AgentCallSummary[[#This Row],[Agent Name]])</f>
        <v>1</v>
      </c>
      <c r="S224" s="3">
        <f>SUMIFS(Transfer!C:C,Transfer!A:A,AgentCallSummary[[#This Row],[Interval Start]],Transfer!B:B,AgentCallSummary[[#This Row],[Agent Name]])</f>
        <v>0</v>
      </c>
      <c r="T224" s="4">
        <f>SUMIFS(Status!C:C,Status!A:A,AgentCallSummary[[#This Row],[Interval Start]],Status!B:B,AgentCallSummary[[#This Row],[Agent Name]])</f>
        <v>0.53857288194444441</v>
      </c>
      <c r="U224" s="4">
        <f>SUMIFS(Status!K:K,Status!A:A,AgentCallSummary[[#This Row],[Interval Start]],Status!B:B,AgentCallSummary[[#This Row],[Agent Name]])</f>
        <v>0.40084640046296294</v>
      </c>
      <c r="V224" s="4">
        <f>SUMIFS(Status!E:E,Status!A:A,AgentCallSummary[[#This Row],[Interval Start]],Status!B:B,AgentCallSummary[[#This Row],[Agent Name]])</f>
        <v>3.6469525462962962E-2</v>
      </c>
    </row>
    <row r="225" spans="1:22" x14ac:dyDescent="0.35">
      <c r="A225" s="2">
        <v>44697</v>
      </c>
      <c r="B225" t="s">
        <v>25</v>
      </c>
      <c r="C225">
        <v>41</v>
      </c>
      <c r="D225">
        <v>13</v>
      </c>
      <c r="E225">
        <v>55</v>
      </c>
      <c r="F225" s="1">
        <v>0.16598377314814816</v>
      </c>
      <c r="G225" s="1">
        <v>3.0178819444444446E-3</v>
      </c>
      <c r="H225" s="1">
        <v>0.11923790509259259</v>
      </c>
      <c r="I225" s="1">
        <v>1.1129050925925926E-3</v>
      </c>
      <c r="J225" s="1">
        <v>3.809954861111111E-2</v>
      </c>
      <c r="K225">
        <v>2</v>
      </c>
      <c r="L225">
        <v>2</v>
      </c>
      <c r="M225" t="s">
        <v>23</v>
      </c>
      <c r="N225" s="3">
        <f>SUMIFS(Contact!C:C,Contact!A:A,AgentCallSummary[[#This Row],[Interval Start]],Contact!B:B,AgentCallSummary[[#This Row],[Agent Name]])</f>
        <v>30</v>
      </c>
      <c r="O225" s="3">
        <f>SUMIFS(ExecHub!C:C,ExecHub!A:A,AgentCallSummary[[#This Row],[Interval Start]],ExecHub!B:B,AgentCallSummary[[#This Row],[Agent Name]])</f>
        <v>26</v>
      </c>
      <c r="P225" s="3">
        <f>SUMIFS(Declined!C:C,Declined!A:A,AgentCallSummary[[#This Row],[Interval Start]],Declined!B:B,AgentCallSummary[[#This Row],[Agent Name]])</f>
        <v>0</v>
      </c>
      <c r="Q225" s="3">
        <f>SUMIFS(Consent!C:C,Consent!A:A,AgentCallSummary[[#This Row],[Interval Start]],Consent!B:B,AgentCallSummary[[#This Row],[Agent Name]])</f>
        <v>3</v>
      </c>
      <c r="R225" s="3">
        <f>SUMIFS(Scottish!C:C,Scottish!A:A,AgentCallSummary[[#This Row],[Interval Start]],Scottish!B:B,AgentCallSummary[[#This Row],[Agent Name]])</f>
        <v>1</v>
      </c>
      <c r="S225" s="3">
        <f>SUMIFS(Transfer!C:C,Transfer!A:A,AgentCallSummary[[#This Row],[Interval Start]],Transfer!B:B,AgentCallSummary[[#This Row],[Agent Name]])</f>
        <v>1</v>
      </c>
      <c r="T225" s="4">
        <f>SUMIFS(Status!C:C,Status!A:A,AgentCallSummary[[#This Row],[Interval Start]],Status!B:B,AgentCallSummary[[#This Row],[Agent Name]])</f>
        <v>0.49423618055555552</v>
      </c>
      <c r="U225" s="4">
        <f>SUMIFS(Status!K:K,Status!A:A,AgentCallSummary[[#This Row],[Interval Start]],Status!B:B,AgentCallSummary[[#This Row],[Agent Name]])</f>
        <v>0.2918322800925926</v>
      </c>
      <c r="V225" s="4">
        <f>SUMIFS(Status!E:E,Status!A:A,AgentCallSummary[[#This Row],[Interval Start]],Status!B:B,AgentCallSummary[[#This Row],[Agent Name]])</f>
        <v>0.11998862268518518</v>
      </c>
    </row>
    <row r="226" spans="1:22" x14ac:dyDescent="0.35">
      <c r="A226" s="2">
        <v>44698</v>
      </c>
      <c r="B226" t="s">
        <v>2</v>
      </c>
      <c r="C226">
        <v>89</v>
      </c>
      <c r="D226">
        <v>2</v>
      </c>
      <c r="E226">
        <v>91</v>
      </c>
      <c r="F226" s="1">
        <v>0.19274296296296295</v>
      </c>
      <c r="G226" s="1">
        <v>2.1180439814814816E-3</v>
      </c>
      <c r="H226" s="1">
        <v>0.1232041550925926</v>
      </c>
      <c r="I226" s="1"/>
      <c r="J226" s="1">
        <v>5.2807106481481479E-2</v>
      </c>
      <c r="M226" t="s">
        <v>23</v>
      </c>
      <c r="N226" s="3">
        <f>SUMIFS(Contact!C:C,Contact!A:A,AgentCallSummary[[#This Row],[Interval Start]],Contact!B:B,AgentCallSummary[[#This Row],[Agent Name]])</f>
        <v>36</v>
      </c>
      <c r="O226" s="3">
        <f>SUMIFS(ExecHub!C:C,ExecHub!A:A,AgentCallSummary[[#This Row],[Interval Start]],ExecHub!B:B,AgentCallSummary[[#This Row],[Agent Name]])</f>
        <v>30</v>
      </c>
      <c r="P226" s="3">
        <f>SUMIFS(Declined!C:C,Declined!A:A,AgentCallSummary[[#This Row],[Interval Start]],Declined!B:B,AgentCallSummary[[#This Row],[Agent Name]])</f>
        <v>3</v>
      </c>
      <c r="Q226" s="3">
        <f>SUMIFS(Consent!C:C,Consent!A:A,AgentCallSummary[[#This Row],[Interval Start]],Consent!B:B,AgentCallSummary[[#This Row],[Agent Name]])</f>
        <v>4</v>
      </c>
      <c r="R226" s="3">
        <f>SUMIFS(Scottish!C:C,Scottish!A:A,AgentCallSummary[[#This Row],[Interval Start]],Scottish!B:B,AgentCallSummary[[#This Row],[Agent Name]])</f>
        <v>0</v>
      </c>
      <c r="S226" s="3">
        <f>SUMIFS(Transfer!C:C,Transfer!A:A,AgentCallSummary[[#This Row],[Interval Start]],Transfer!B:B,AgentCallSummary[[#This Row],[Agent Name]])</f>
        <v>0</v>
      </c>
      <c r="T226" s="4">
        <f>SUMIFS(Status!C:C,Status!A:A,AgentCallSummary[[#This Row],[Interval Start]],Status!B:B,AgentCallSummary[[#This Row],[Agent Name]])</f>
        <v>0.59641204861111108</v>
      </c>
      <c r="U226" s="4">
        <f>SUMIFS(Status!K:K,Status!A:A,AgentCallSummary[[#This Row],[Interval Start]],Status!B:B,AgentCallSummary[[#This Row],[Agent Name]])</f>
        <v>0.42267758101851854</v>
      </c>
      <c r="V226" s="4">
        <f>SUMIFS(Status!E:E,Status!A:A,AgentCallSummary[[#This Row],[Interval Start]],Status!B:B,AgentCallSummary[[#This Row],[Agent Name]])</f>
        <v>8.7625231481481478E-3</v>
      </c>
    </row>
    <row r="227" spans="1:22" x14ac:dyDescent="0.35">
      <c r="A227" s="2">
        <v>44698</v>
      </c>
      <c r="B227" t="s">
        <v>3</v>
      </c>
      <c r="C227">
        <v>83</v>
      </c>
      <c r="E227">
        <v>83</v>
      </c>
      <c r="F227" s="1">
        <v>0.21775299768518519</v>
      </c>
      <c r="G227" s="1">
        <v>2.6235300925925927E-3</v>
      </c>
      <c r="H227" s="1">
        <v>0.16182862268518519</v>
      </c>
      <c r="I227" s="1">
        <v>1.7986111111111111E-3</v>
      </c>
      <c r="J227" s="1">
        <v>4.1179062500000002E-2</v>
      </c>
      <c r="K227">
        <v>2</v>
      </c>
      <c r="M227" t="s">
        <v>23</v>
      </c>
      <c r="N227" s="3">
        <f>SUMIFS(Contact!C:C,Contact!A:A,AgentCallSummary[[#This Row],[Interval Start]],Contact!B:B,AgentCallSummary[[#This Row],[Agent Name]])</f>
        <v>39</v>
      </c>
      <c r="O227" s="3">
        <f>SUMIFS(ExecHub!C:C,ExecHub!A:A,AgentCallSummary[[#This Row],[Interval Start]],ExecHub!B:B,AgentCallSummary[[#This Row],[Agent Name]])</f>
        <v>25</v>
      </c>
      <c r="P227" s="3">
        <f>SUMIFS(Declined!C:C,Declined!A:A,AgentCallSummary[[#This Row],[Interval Start]],Declined!B:B,AgentCallSummary[[#This Row],[Agent Name]])</f>
        <v>11</v>
      </c>
      <c r="Q227" s="3">
        <f>SUMIFS(Consent!C:C,Consent!A:A,AgentCallSummary[[#This Row],[Interval Start]],Consent!B:B,AgentCallSummary[[#This Row],[Agent Name]])</f>
        <v>5</v>
      </c>
      <c r="R227" s="3">
        <f>SUMIFS(Scottish!C:C,Scottish!A:A,AgentCallSummary[[#This Row],[Interval Start]],Scottish!B:B,AgentCallSummary[[#This Row],[Agent Name]])</f>
        <v>2</v>
      </c>
      <c r="S227" s="3">
        <f>SUMIFS(Transfer!C:C,Transfer!A:A,AgentCallSummary[[#This Row],[Interval Start]],Transfer!B:B,AgentCallSummary[[#This Row],[Agent Name]])</f>
        <v>0</v>
      </c>
      <c r="T227" s="4">
        <f>SUMIFS(Status!C:C,Status!A:A,AgentCallSummary[[#This Row],[Interval Start]],Status!B:B,AgentCallSummary[[#This Row],[Agent Name]])</f>
        <v>0.54884805555555549</v>
      </c>
      <c r="U227" s="4">
        <f>SUMIFS(Status!K:K,Status!A:A,AgentCallSummary[[#This Row],[Interval Start]],Status!B:B,AgentCallSummary[[#This Row],[Agent Name]])</f>
        <v>0.40879564814814817</v>
      </c>
      <c r="V227" s="4">
        <f>SUMIFS(Status!E:E,Status!A:A,AgentCallSummary[[#This Row],[Interval Start]],Status!B:B,AgentCallSummary[[#This Row],[Agent Name]])</f>
        <v>9.7677199074074073E-3</v>
      </c>
    </row>
    <row r="228" spans="1:22" x14ac:dyDescent="0.35">
      <c r="A228" s="2">
        <v>44698</v>
      </c>
      <c r="B228" t="s">
        <v>11</v>
      </c>
      <c r="C228">
        <v>68</v>
      </c>
      <c r="E228">
        <v>79</v>
      </c>
      <c r="F228" s="1">
        <v>0.23433903935185185</v>
      </c>
      <c r="G228" s="1">
        <v>2.9663078703703705E-3</v>
      </c>
      <c r="H228" s="1">
        <v>0.1536126388888889</v>
      </c>
      <c r="I228" s="1">
        <v>4.5064814814814815E-4</v>
      </c>
      <c r="J228" s="1">
        <v>6.7304293981481481E-2</v>
      </c>
      <c r="K228">
        <v>1</v>
      </c>
      <c r="L228">
        <v>1</v>
      </c>
      <c r="M228" t="s">
        <v>23</v>
      </c>
      <c r="N228" s="3">
        <f>SUMIFS(Contact!C:C,Contact!A:A,AgentCallSummary[[#This Row],[Interval Start]],Contact!B:B,AgentCallSummary[[#This Row],[Agent Name]])</f>
        <v>27</v>
      </c>
      <c r="O228" s="3">
        <f>SUMIFS(ExecHub!C:C,ExecHub!A:A,AgentCallSummary[[#This Row],[Interval Start]],ExecHub!B:B,AgentCallSummary[[#This Row],[Agent Name]])</f>
        <v>20</v>
      </c>
      <c r="P228" s="3">
        <f>SUMIFS(Declined!C:C,Declined!A:A,AgentCallSummary[[#This Row],[Interval Start]],Declined!B:B,AgentCallSummary[[#This Row],[Agent Name]])</f>
        <v>5</v>
      </c>
      <c r="Q228" s="3">
        <f>SUMIFS(Consent!C:C,Consent!A:A,AgentCallSummary[[#This Row],[Interval Start]],Consent!B:B,AgentCallSummary[[#This Row],[Agent Name]])</f>
        <v>6</v>
      </c>
      <c r="R228" s="3">
        <f>SUMIFS(Scottish!C:C,Scottish!A:A,AgentCallSummary[[#This Row],[Interval Start]],Scottish!B:B,AgentCallSummary[[#This Row],[Agent Name]])</f>
        <v>1</v>
      </c>
      <c r="S228" s="3">
        <f>SUMIFS(Transfer!C:C,Transfer!A:A,AgentCallSummary[[#This Row],[Interval Start]],Transfer!B:B,AgentCallSummary[[#This Row],[Agent Name]])</f>
        <v>1</v>
      </c>
      <c r="T228" s="4">
        <f>SUMIFS(Status!C:C,Status!A:A,AgentCallSummary[[#This Row],[Interval Start]],Status!B:B,AgentCallSummary[[#This Row],[Agent Name]])</f>
        <v>0.55353624999999995</v>
      </c>
      <c r="U228" s="4">
        <f>SUMIFS(Status!K:K,Status!A:A,AgentCallSummary[[#This Row],[Interval Start]],Status!B:B,AgentCallSummary[[#This Row],[Agent Name]])</f>
        <v>0.41234940972222223</v>
      </c>
      <c r="V228" s="4">
        <f>SUMIFS(Status!E:E,Status!A:A,AgentCallSummary[[#This Row],[Interval Start]],Status!B:B,AgentCallSummary[[#This Row],[Agent Name]])</f>
        <v>7.2271064814814819E-3</v>
      </c>
    </row>
    <row r="229" spans="1:22" x14ac:dyDescent="0.35">
      <c r="A229" s="2">
        <v>44698</v>
      </c>
      <c r="B229" t="s">
        <v>8</v>
      </c>
      <c r="C229">
        <v>112</v>
      </c>
      <c r="D229">
        <v>13</v>
      </c>
      <c r="E229">
        <v>127</v>
      </c>
      <c r="F229" s="1">
        <v>0.44603796296296294</v>
      </c>
      <c r="G229" s="1">
        <v>3.5121064814814815E-3</v>
      </c>
      <c r="H229" s="1">
        <v>0.1973111111111111</v>
      </c>
      <c r="I229" s="1">
        <v>6.9074074074074079E-4</v>
      </c>
      <c r="J229" s="1">
        <v>0.22754018518518518</v>
      </c>
      <c r="K229">
        <v>5</v>
      </c>
      <c r="L229">
        <v>4</v>
      </c>
      <c r="M229" t="s">
        <v>23</v>
      </c>
      <c r="N229" s="3">
        <f>SUMIFS(Contact!C:C,Contact!A:A,AgentCallSummary[[#This Row],[Interval Start]],Contact!B:B,AgentCallSummary[[#This Row],[Agent Name]])</f>
        <v>40</v>
      </c>
      <c r="O229" s="3">
        <f>SUMIFS(ExecHub!C:C,ExecHub!A:A,AgentCallSummary[[#This Row],[Interval Start]],ExecHub!B:B,AgentCallSummary[[#This Row],[Agent Name]])</f>
        <v>28</v>
      </c>
      <c r="P229" s="3">
        <f>SUMIFS(Declined!C:C,Declined!A:A,AgentCallSummary[[#This Row],[Interval Start]],Declined!B:B,AgentCallSummary[[#This Row],[Agent Name]])</f>
        <v>3</v>
      </c>
      <c r="Q229" s="3">
        <f>SUMIFS(Consent!C:C,Consent!A:A,AgentCallSummary[[#This Row],[Interval Start]],Consent!B:B,AgentCallSummary[[#This Row],[Agent Name]])</f>
        <v>8</v>
      </c>
      <c r="R229" s="3">
        <f>SUMIFS(Scottish!C:C,Scottish!A:A,AgentCallSummary[[#This Row],[Interval Start]],Scottish!B:B,AgentCallSummary[[#This Row],[Agent Name]])</f>
        <v>0</v>
      </c>
      <c r="S229" s="3">
        <f>SUMIFS(Transfer!C:C,Transfer!A:A,AgentCallSummary[[#This Row],[Interval Start]],Transfer!B:B,AgentCallSummary[[#This Row],[Agent Name]])</f>
        <v>5</v>
      </c>
      <c r="T229" s="4">
        <f>SUMIFS(Status!C:C,Status!A:A,AgentCallSummary[[#This Row],[Interval Start]],Status!B:B,AgentCallSummary[[#This Row],[Agent Name]])</f>
        <v>0.66526134259259262</v>
      </c>
      <c r="U229" s="4">
        <f>SUMIFS(Status!K:K,Status!A:A,AgentCallSummary[[#This Row],[Interval Start]],Status!B:B,AgentCallSummary[[#This Row],[Agent Name]])</f>
        <v>0.38555048611111109</v>
      </c>
      <c r="V229" s="4">
        <f>SUMIFS(Status!E:E,Status!A:A,AgentCallSummary[[#This Row],[Interval Start]],Status!B:B,AgentCallSummary[[#This Row],[Agent Name]])</f>
        <v>9.1533240740740734E-2</v>
      </c>
    </row>
    <row r="230" spans="1:22" x14ac:dyDescent="0.35">
      <c r="A230" s="2">
        <v>44698</v>
      </c>
      <c r="B230" t="s">
        <v>9</v>
      </c>
      <c r="C230">
        <v>85</v>
      </c>
      <c r="D230">
        <v>6</v>
      </c>
      <c r="E230">
        <v>91</v>
      </c>
      <c r="F230" s="1">
        <v>0.25679750000000001</v>
      </c>
      <c r="G230" s="1">
        <v>2.8219444444444446E-3</v>
      </c>
      <c r="H230" s="1">
        <v>0.16810221064814815</v>
      </c>
      <c r="I230" s="1"/>
      <c r="J230" s="1">
        <v>7.3060567129629633E-2</v>
      </c>
      <c r="M230" t="s">
        <v>23</v>
      </c>
      <c r="N230" s="3">
        <f>SUMIFS(Contact!C:C,Contact!A:A,AgentCallSummary[[#This Row],[Interval Start]],Contact!B:B,AgentCallSummary[[#This Row],[Agent Name]])</f>
        <v>36</v>
      </c>
      <c r="O230" s="3">
        <f>SUMIFS(ExecHub!C:C,ExecHub!A:A,AgentCallSummary[[#This Row],[Interval Start]],ExecHub!B:B,AgentCallSummary[[#This Row],[Agent Name]])</f>
        <v>33</v>
      </c>
      <c r="P230" s="3">
        <f>SUMIFS(Declined!C:C,Declined!A:A,AgentCallSummary[[#This Row],[Interval Start]],Declined!B:B,AgentCallSummary[[#This Row],[Agent Name]])</f>
        <v>1</v>
      </c>
      <c r="Q230" s="3">
        <f>SUMIFS(Consent!C:C,Consent!A:A,AgentCallSummary[[#This Row],[Interval Start]],Consent!B:B,AgentCallSummary[[#This Row],[Agent Name]])</f>
        <v>7</v>
      </c>
      <c r="R230" s="3">
        <f>SUMIFS(Scottish!C:C,Scottish!A:A,AgentCallSummary[[#This Row],[Interval Start]],Scottish!B:B,AgentCallSummary[[#This Row],[Agent Name]])</f>
        <v>2</v>
      </c>
      <c r="S230" s="3">
        <f>SUMIFS(Transfer!C:C,Transfer!A:A,AgentCallSummary[[#This Row],[Interval Start]],Transfer!B:B,AgentCallSummary[[#This Row],[Agent Name]])</f>
        <v>0</v>
      </c>
      <c r="T230" s="4">
        <f>SUMIFS(Status!C:C,Status!A:A,AgentCallSummary[[#This Row],[Interval Start]],Status!B:B,AgentCallSummary[[#This Row],[Agent Name]])</f>
        <v>0.64569013888888893</v>
      </c>
      <c r="U230" s="4">
        <f>SUMIFS(Status!K:K,Status!A:A,AgentCallSummary[[#This Row],[Interval Start]],Status!B:B,AgentCallSummary[[#This Row],[Agent Name]])</f>
        <v>0.46246329861111113</v>
      </c>
      <c r="V230" s="4">
        <f>SUMIFS(Status!E:E,Status!A:A,AgentCallSummary[[#This Row],[Interval Start]],Status!B:B,AgentCallSummary[[#This Row],[Agent Name]])</f>
        <v>1.9399467592592593E-2</v>
      </c>
    </row>
    <row r="231" spans="1:22" x14ac:dyDescent="0.35">
      <c r="A231" s="2">
        <v>44698</v>
      </c>
      <c r="B231" t="s">
        <v>10</v>
      </c>
      <c r="C231">
        <v>96</v>
      </c>
      <c r="D231">
        <v>2</v>
      </c>
      <c r="E231">
        <v>98</v>
      </c>
      <c r="F231" s="1">
        <v>0.2909567476851852</v>
      </c>
      <c r="G231" s="1">
        <v>2.9689351851851851E-3</v>
      </c>
      <c r="H231" s="1">
        <v>0.11689481481481481</v>
      </c>
      <c r="I231" s="1"/>
      <c r="J231" s="1">
        <v>0.1603702662037037</v>
      </c>
      <c r="M231" t="s">
        <v>23</v>
      </c>
      <c r="N231" s="3">
        <f>SUMIFS(Contact!C:C,Contact!A:A,AgentCallSummary[[#This Row],[Interval Start]],Contact!B:B,AgentCallSummary[[#This Row],[Agent Name]])</f>
        <v>38</v>
      </c>
      <c r="O231" s="3">
        <f>SUMIFS(ExecHub!C:C,ExecHub!A:A,AgentCallSummary[[#This Row],[Interval Start]],ExecHub!B:B,AgentCallSummary[[#This Row],[Agent Name]])</f>
        <v>28</v>
      </c>
      <c r="P231" s="3">
        <f>SUMIFS(Declined!C:C,Declined!A:A,AgentCallSummary[[#This Row],[Interval Start]],Declined!B:B,AgentCallSummary[[#This Row],[Agent Name]])</f>
        <v>9</v>
      </c>
      <c r="Q231" s="3">
        <f>SUMIFS(Consent!C:C,Consent!A:A,AgentCallSummary[[#This Row],[Interval Start]],Consent!B:B,AgentCallSummary[[#This Row],[Agent Name]])</f>
        <v>7</v>
      </c>
      <c r="R231" s="3">
        <f>SUMIFS(Scottish!C:C,Scottish!A:A,AgentCallSummary[[#This Row],[Interval Start]],Scottish!B:B,AgentCallSummary[[#This Row],[Agent Name]])</f>
        <v>1</v>
      </c>
      <c r="S231" s="3">
        <f>SUMIFS(Transfer!C:C,Transfer!A:A,AgentCallSummary[[#This Row],[Interval Start]],Transfer!B:B,AgentCallSummary[[#This Row],[Agent Name]])</f>
        <v>0</v>
      </c>
      <c r="T231" s="4">
        <f>SUMIFS(Status!C:C,Status!A:A,AgentCallSummary[[#This Row],[Interval Start]],Status!B:B,AgentCallSummary[[#This Row],[Agent Name]])</f>
        <v>0.62383636574074075</v>
      </c>
      <c r="U231" s="4">
        <f>SUMIFS(Status!K:K,Status!A:A,AgentCallSummary[[#This Row],[Interval Start]],Status!B:B,AgentCallSummary[[#This Row],[Agent Name]])</f>
        <v>0.4481309722222222</v>
      </c>
      <c r="V231" s="4">
        <f>SUMIFS(Status!E:E,Status!A:A,AgentCallSummary[[#This Row],[Interval Start]],Status!B:B,AgentCallSummary[[#This Row],[Agent Name]])</f>
        <v>2.5759131944444444E-2</v>
      </c>
    </row>
    <row r="232" spans="1:22" x14ac:dyDescent="0.35">
      <c r="A232" s="2">
        <v>44698</v>
      </c>
      <c r="B232" t="s">
        <v>25</v>
      </c>
      <c r="C232">
        <v>21</v>
      </c>
      <c r="D232">
        <v>21</v>
      </c>
      <c r="E232">
        <v>42</v>
      </c>
      <c r="F232" s="1">
        <v>0.17659049768518517</v>
      </c>
      <c r="G232" s="1">
        <v>4.2045254629629629E-3</v>
      </c>
      <c r="H232" s="1">
        <v>0.10995023148148148</v>
      </c>
      <c r="I232" s="1">
        <v>5.7787037037037041E-4</v>
      </c>
      <c r="J232" s="1">
        <v>6.254841435185185E-2</v>
      </c>
      <c r="K232">
        <v>2</v>
      </c>
      <c r="L232">
        <v>3</v>
      </c>
      <c r="M232" t="s">
        <v>23</v>
      </c>
      <c r="N232" s="3">
        <f>SUMIFS(Contact!C:C,Contact!A:A,AgentCallSummary[[#This Row],[Interval Start]],Contact!B:B,AgentCallSummary[[#This Row],[Agent Name]])</f>
        <v>25</v>
      </c>
      <c r="O232" s="3">
        <f>SUMIFS(ExecHub!C:C,ExecHub!A:A,AgentCallSummary[[#This Row],[Interval Start]],ExecHub!B:B,AgentCallSummary[[#This Row],[Agent Name]])</f>
        <v>20</v>
      </c>
      <c r="P232" s="3">
        <f>SUMIFS(Declined!C:C,Declined!A:A,AgentCallSummary[[#This Row],[Interval Start]],Declined!B:B,AgentCallSummary[[#This Row],[Agent Name]])</f>
        <v>2</v>
      </c>
      <c r="Q232" s="3">
        <f>SUMIFS(Consent!C:C,Consent!A:A,AgentCallSummary[[#This Row],[Interval Start]],Consent!B:B,AgentCallSummary[[#This Row],[Agent Name]])</f>
        <v>3</v>
      </c>
      <c r="R232" s="3">
        <f>SUMIFS(Scottish!C:C,Scottish!A:A,AgentCallSummary[[#This Row],[Interval Start]],Scottish!B:B,AgentCallSummary[[#This Row],[Agent Name]])</f>
        <v>0</v>
      </c>
      <c r="S232" s="3">
        <f>SUMIFS(Transfer!C:C,Transfer!A:A,AgentCallSummary[[#This Row],[Interval Start]],Transfer!B:B,AgentCallSummary[[#This Row],[Agent Name]])</f>
        <v>2</v>
      </c>
      <c r="T232" s="4">
        <f>SUMIFS(Status!C:C,Status!A:A,AgentCallSummary[[#This Row],[Interval Start]],Status!B:B,AgentCallSummary[[#This Row],[Agent Name]])</f>
        <v>0.55511799768518522</v>
      </c>
      <c r="U232" s="4">
        <f>SUMIFS(Status!K:K,Status!A:A,AgentCallSummary[[#This Row],[Interval Start]],Status!B:B,AgentCallSummary[[#This Row],[Agent Name]])</f>
        <v>0.29149584490740743</v>
      </c>
      <c r="V232" s="4">
        <f>SUMIFS(Status!E:E,Status!A:A,AgentCallSummary[[#This Row],[Interval Start]],Status!B:B,AgentCallSummary[[#This Row],[Agent Name]])</f>
        <v>0.19570351851851853</v>
      </c>
    </row>
    <row r="233" spans="1:22" x14ac:dyDescent="0.35">
      <c r="A233" s="2">
        <v>44699</v>
      </c>
      <c r="B233" t="s">
        <v>3</v>
      </c>
      <c r="C233">
        <v>84</v>
      </c>
      <c r="E233">
        <v>84</v>
      </c>
      <c r="F233" s="1">
        <v>0.23324170138888889</v>
      </c>
      <c r="G233" s="1">
        <v>2.7766782407407406E-3</v>
      </c>
      <c r="H233" s="1">
        <v>0.16910172453703703</v>
      </c>
      <c r="I233" s="1">
        <v>2.5603009259259259E-3</v>
      </c>
      <c r="J233" s="1">
        <v>4.8579108796296296E-2</v>
      </c>
      <c r="K233">
        <v>1</v>
      </c>
      <c r="M233" t="s">
        <v>23</v>
      </c>
      <c r="N233" s="3">
        <f>SUMIFS(Contact!C:C,Contact!A:A,AgentCallSummary[[#This Row],[Interval Start]],Contact!B:B,AgentCallSummary[[#This Row],[Agent Name]])</f>
        <v>41</v>
      </c>
      <c r="O233" s="3">
        <f>SUMIFS(ExecHub!C:C,ExecHub!A:A,AgentCallSummary[[#This Row],[Interval Start]],ExecHub!B:B,AgentCallSummary[[#This Row],[Agent Name]])</f>
        <v>32</v>
      </c>
      <c r="P233" s="3">
        <f>SUMIFS(Declined!C:C,Declined!A:A,AgentCallSummary[[#This Row],[Interval Start]],Declined!B:B,AgentCallSummary[[#This Row],[Agent Name]])</f>
        <v>9</v>
      </c>
      <c r="Q233" s="3">
        <f>SUMIFS(Consent!C:C,Consent!A:A,AgentCallSummary[[#This Row],[Interval Start]],Consent!B:B,AgentCallSummary[[#This Row],[Agent Name]])</f>
        <v>2</v>
      </c>
      <c r="R233" s="3">
        <f>SUMIFS(Scottish!C:C,Scottish!A:A,AgentCallSummary[[#This Row],[Interval Start]],Scottish!B:B,AgentCallSummary[[#This Row],[Agent Name]])</f>
        <v>0</v>
      </c>
      <c r="S233" s="3">
        <f>SUMIFS(Transfer!C:C,Transfer!A:A,AgentCallSummary[[#This Row],[Interval Start]],Transfer!B:B,AgentCallSummary[[#This Row],[Agent Name]])</f>
        <v>0</v>
      </c>
      <c r="T233" s="4">
        <f>SUMIFS(Status!C:C,Status!A:A,AgentCallSummary[[#This Row],[Interval Start]],Status!B:B,AgentCallSummary[[#This Row],[Agent Name]])</f>
        <v>0.5598820717592593</v>
      </c>
      <c r="U233" s="4">
        <f>SUMIFS(Status!K:K,Status!A:A,AgentCallSummary[[#This Row],[Interval Start]],Status!B:B,AgentCallSummary[[#This Row],[Agent Name]])</f>
        <v>0.72037570601851852</v>
      </c>
      <c r="V233" s="4">
        <f>SUMIFS(Status!E:E,Status!A:A,AgentCallSummary[[#This Row],[Interval Start]],Status!B:B,AgentCallSummary[[#This Row],[Agent Name]])</f>
        <v>3.8566087962962963E-3</v>
      </c>
    </row>
    <row r="234" spans="1:22" x14ac:dyDescent="0.35">
      <c r="A234" s="2">
        <v>44699</v>
      </c>
      <c r="B234" t="s">
        <v>11</v>
      </c>
      <c r="C234">
        <v>74</v>
      </c>
      <c r="E234">
        <v>85</v>
      </c>
      <c r="F234" s="1">
        <v>0.18050388888888888</v>
      </c>
      <c r="G234" s="1">
        <v>2.1235648148148147E-3</v>
      </c>
      <c r="H234" s="1">
        <v>0.10525461805555555</v>
      </c>
      <c r="I234" s="1"/>
      <c r="J234" s="1">
        <v>6.3363692129629626E-2</v>
      </c>
      <c r="M234" t="s">
        <v>23</v>
      </c>
      <c r="N234" s="3">
        <f>SUMIFS(Contact!C:C,Contact!A:A,AgentCallSummary[[#This Row],[Interval Start]],Contact!B:B,AgentCallSummary[[#This Row],[Agent Name]])</f>
        <v>24</v>
      </c>
      <c r="O234" s="3">
        <f>SUMIFS(ExecHub!C:C,ExecHub!A:A,AgentCallSummary[[#This Row],[Interval Start]],ExecHub!B:B,AgentCallSummary[[#This Row],[Agent Name]])</f>
        <v>19</v>
      </c>
      <c r="P234" s="3">
        <f>SUMIFS(Declined!C:C,Declined!A:A,AgentCallSummary[[#This Row],[Interval Start]],Declined!B:B,AgentCallSummary[[#This Row],[Agent Name]])</f>
        <v>4</v>
      </c>
      <c r="Q234" s="3">
        <f>SUMIFS(Consent!C:C,Consent!A:A,AgentCallSummary[[#This Row],[Interval Start]],Consent!B:B,AgentCallSummary[[#This Row],[Agent Name]])</f>
        <v>0</v>
      </c>
      <c r="R234" s="3">
        <f>SUMIFS(Scottish!C:C,Scottish!A:A,AgentCallSummary[[#This Row],[Interval Start]],Scottish!B:B,AgentCallSummary[[#This Row],[Agent Name]])</f>
        <v>0</v>
      </c>
      <c r="S234" s="3">
        <f>SUMIFS(Transfer!C:C,Transfer!A:A,AgentCallSummary[[#This Row],[Interval Start]],Transfer!B:B,AgentCallSummary[[#This Row],[Agent Name]])</f>
        <v>0</v>
      </c>
      <c r="T234" s="4">
        <f>SUMIFS(Status!C:C,Status!A:A,AgentCallSummary[[#This Row],[Interval Start]],Status!B:B,AgentCallSummary[[#This Row],[Agent Name]])</f>
        <v>0.56053416666666667</v>
      </c>
      <c r="U234" s="4">
        <f>SUMIFS(Status!K:K,Status!A:A,AgentCallSummary[[#This Row],[Interval Start]],Status!B:B,AgentCallSummary[[#This Row],[Agent Name]])</f>
        <v>0.29977700231481486</v>
      </c>
      <c r="V234" s="4">
        <f>SUMIFS(Status!E:E,Status!A:A,AgentCallSummary[[#This Row],[Interval Start]],Status!B:B,AgentCallSummary[[#This Row],[Agent Name]])</f>
        <v>3.3918865740740741E-3</v>
      </c>
    </row>
    <row r="235" spans="1:22" x14ac:dyDescent="0.35">
      <c r="A235" s="2">
        <v>44699</v>
      </c>
      <c r="B235" t="s">
        <v>8</v>
      </c>
      <c r="C235">
        <v>118</v>
      </c>
      <c r="D235">
        <v>15</v>
      </c>
      <c r="E235">
        <v>134</v>
      </c>
      <c r="F235" s="1">
        <v>0.22507434027777778</v>
      </c>
      <c r="G235" s="1">
        <v>1.6796527777777777E-3</v>
      </c>
      <c r="H235" s="1">
        <v>0.18466626157407406</v>
      </c>
      <c r="I235" s="1">
        <v>8.981134259259259E-4</v>
      </c>
      <c r="J235" s="1">
        <v>1.9336608796296298E-2</v>
      </c>
      <c r="K235">
        <v>7</v>
      </c>
      <c r="L235">
        <v>5</v>
      </c>
      <c r="M235" t="s">
        <v>23</v>
      </c>
      <c r="N235" s="3">
        <f>SUMIFS(Contact!C:C,Contact!A:A,AgentCallSummary[[#This Row],[Interval Start]],Contact!B:B,AgentCallSummary[[#This Row],[Agent Name]])</f>
        <v>55</v>
      </c>
      <c r="O235" s="3">
        <f>SUMIFS(ExecHub!C:C,ExecHub!A:A,AgentCallSummary[[#This Row],[Interval Start]],ExecHub!B:B,AgentCallSummary[[#This Row],[Agent Name]])</f>
        <v>37</v>
      </c>
      <c r="P235" s="3">
        <f>SUMIFS(Declined!C:C,Declined!A:A,AgentCallSummary[[#This Row],[Interval Start]],Declined!B:B,AgentCallSummary[[#This Row],[Agent Name]])</f>
        <v>8</v>
      </c>
      <c r="Q235" s="3">
        <f>SUMIFS(Consent!C:C,Consent!A:A,AgentCallSummary[[#This Row],[Interval Start]],Consent!B:B,AgentCallSummary[[#This Row],[Agent Name]])</f>
        <v>8</v>
      </c>
      <c r="R235" s="3">
        <f>SUMIFS(Scottish!C:C,Scottish!A:A,AgentCallSummary[[#This Row],[Interval Start]],Scottish!B:B,AgentCallSummary[[#This Row],[Agent Name]])</f>
        <v>0</v>
      </c>
      <c r="S235" s="3">
        <f>SUMIFS(Transfer!C:C,Transfer!A:A,AgentCallSummary[[#This Row],[Interval Start]],Transfer!B:B,AgentCallSummary[[#This Row],[Agent Name]])</f>
        <v>7</v>
      </c>
      <c r="T235" s="4">
        <f>SUMIFS(Status!C:C,Status!A:A,AgentCallSummary[[#This Row],[Interval Start]],Status!B:B,AgentCallSummary[[#This Row],[Agent Name]])</f>
        <v>0.59598031249999994</v>
      </c>
      <c r="U235" s="4">
        <f>SUMIFS(Status!K:K,Status!A:A,AgentCallSummary[[#This Row],[Interval Start]],Status!B:B,AgentCallSummary[[#This Row],[Agent Name]])</f>
        <v>0.34758898148148148</v>
      </c>
      <c r="V235" s="4">
        <f>SUMIFS(Status!E:E,Status!A:A,AgentCallSummary[[#This Row],[Interval Start]],Status!B:B,AgentCallSummary[[#This Row],[Agent Name]])</f>
        <v>0.13445556712962964</v>
      </c>
    </row>
    <row r="236" spans="1:22" x14ac:dyDescent="0.35">
      <c r="A236" s="2">
        <v>44699</v>
      </c>
      <c r="B236" t="s">
        <v>9</v>
      </c>
      <c r="C236">
        <v>59</v>
      </c>
      <c r="D236">
        <v>5</v>
      </c>
      <c r="E236">
        <v>64</v>
      </c>
      <c r="F236" s="1">
        <v>0.2597834722222222</v>
      </c>
      <c r="G236" s="1">
        <v>4.0591087962962959E-3</v>
      </c>
      <c r="H236" s="1">
        <v>0.15664277777777777</v>
      </c>
      <c r="I236" s="1"/>
      <c r="J236" s="1">
        <v>9.3461030092592587E-2</v>
      </c>
      <c r="L236">
        <v>1</v>
      </c>
      <c r="M236" t="s">
        <v>23</v>
      </c>
      <c r="N236" s="3">
        <f>SUMIFS(Contact!C:C,Contact!A:A,AgentCallSummary[[#This Row],[Interval Start]],Contact!B:B,AgentCallSummary[[#This Row],[Agent Name]])</f>
        <v>21</v>
      </c>
      <c r="O236" s="3">
        <f>SUMIFS(ExecHub!C:C,ExecHub!A:A,AgentCallSummary[[#This Row],[Interval Start]],ExecHub!B:B,AgentCallSummary[[#This Row],[Agent Name]])</f>
        <v>17</v>
      </c>
      <c r="P236" s="3">
        <f>SUMIFS(Declined!C:C,Declined!A:A,AgentCallSummary[[#This Row],[Interval Start]],Declined!B:B,AgentCallSummary[[#This Row],[Agent Name]])</f>
        <v>0</v>
      </c>
      <c r="Q236" s="3">
        <f>SUMIFS(Consent!C:C,Consent!A:A,AgentCallSummary[[#This Row],[Interval Start]],Consent!B:B,AgentCallSummary[[#This Row],[Agent Name]])</f>
        <v>11</v>
      </c>
      <c r="R236" s="3">
        <f>SUMIFS(Scottish!C:C,Scottish!A:A,AgentCallSummary[[#This Row],[Interval Start]],Scottish!B:B,AgentCallSummary[[#This Row],[Agent Name]])</f>
        <v>0</v>
      </c>
      <c r="S236" s="3">
        <f>SUMIFS(Transfer!C:C,Transfer!A:A,AgentCallSummary[[#This Row],[Interval Start]],Transfer!B:B,AgentCallSummary[[#This Row],[Agent Name]])</f>
        <v>3</v>
      </c>
      <c r="T236" s="4">
        <f>SUMIFS(Status!C:C,Status!A:A,AgentCallSummary[[#This Row],[Interval Start]],Status!B:B,AgentCallSummary[[#This Row],[Agent Name]])</f>
        <v>0.60764045138888889</v>
      </c>
      <c r="U236" s="4">
        <f>SUMIFS(Status!K:K,Status!A:A,AgentCallSummary[[#This Row],[Interval Start]],Status!B:B,AgentCallSummary[[#This Row],[Agent Name]])</f>
        <v>0.43820341435185184</v>
      </c>
      <c r="V236" s="4">
        <f>SUMIFS(Status!E:E,Status!A:A,AgentCallSummary[[#This Row],[Interval Start]],Status!B:B,AgentCallSummary[[#This Row],[Agent Name]])</f>
        <v>6.8877893518518524E-3</v>
      </c>
    </row>
    <row r="237" spans="1:22" x14ac:dyDescent="0.35">
      <c r="A237" s="2">
        <v>44699</v>
      </c>
      <c r="B237" t="s">
        <v>10</v>
      </c>
      <c r="C237">
        <v>82</v>
      </c>
      <c r="D237">
        <v>8</v>
      </c>
      <c r="E237">
        <v>90</v>
      </c>
      <c r="F237" s="1">
        <v>0.27098291666666668</v>
      </c>
      <c r="G237" s="1">
        <v>3.0109143518518519E-3</v>
      </c>
      <c r="H237" s="1">
        <v>0.12148341435185185</v>
      </c>
      <c r="I237" s="1"/>
      <c r="J237" s="1">
        <v>0.13714884259259258</v>
      </c>
      <c r="M237" t="s">
        <v>23</v>
      </c>
      <c r="N237" s="3">
        <f>SUMIFS(Contact!C:C,Contact!A:A,AgentCallSummary[[#This Row],[Interval Start]],Contact!B:B,AgentCallSummary[[#This Row],[Agent Name]])</f>
        <v>43</v>
      </c>
      <c r="O237" s="3">
        <f>SUMIFS(ExecHub!C:C,ExecHub!A:A,AgentCallSummary[[#This Row],[Interval Start]],ExecHub!B:B,AgentCallSummary[[#This Row],[Agent Name]])</f>
        <v>29</v>
      </c>
      <c r="P237" s="3">
        <f>SUMIFS(Declined!C:C,Declined!A:A,AgentCallSummary[[#This Row],[Interval Start]],Declined!B:B,AgentCallSummary[[#This Row],[Agent Name]])</f>
        <v>12</v>
      </c>
      <c r="Q237" s="3">
        <f>SUMIFS(Consent!C:C,Consent!A:A,AgentCallSummary[[#This Row],[Interval Start]],Consent!B:B,AgentCallSummary[[#This Row],[Agent Name]])</f>
        <v>6</v>
      </c>
      <c r="R237" s="3">
        <f>SUMIFS(Scottish!C:C,Scottish!A:A,AgentCallSummary[[#This Row],[Interval Start]],Scottish!B:B,AgentCallSummary[[#This Row],[Agent Name]])</f>
        <v>1</v>
      </c>
      <c r="S237" s="3">
        <f>SUMIFS(Transfer!C:C,Transfer!A:A,AgentCallSummary[[#This Row],[Interval Start]],Transfer!B:B,AgentCallSummary[[#This Row],[Agent Name]])</f>
        <v>1</v>
      </c>
      <c r="T237" s="4">
        <f>SUMIFS(Status!C:C,Status!A:A,AgentCallSummary[[#This Row],[Interval Start]],Status!B:B,AgentCallSummary[[#This Row],[Agent Name]])</f>
        <v>0.54483221064814813</v>
      </c>
      <c r="U237" s="4">
        <f>SUMIFS(Status!K:K,Status!A:A,AgentCallSummary[[#This Row],[Interval Start]],Status!B:B,AgentCallSummary[[#This Row],[Agent Name]])</f>
        <v>0.4359093634259259</v>
      </c>
      <c r="V237" s="4">
        <f>SUMIFS(Status!E:E,Status!A:A,AgentCallSummary[[#This Row],[Interval Start]],Status!B:B,AgentCallSummary[[#This Row],[Agent Name]])</f>
        <v>5.7294328703703708E-3</v>
      </c>
    </row>
    <row r="238" spans="1:22" x14ac:dyDescent="0.35">
      <c r="A238" s="2">
        <v>44699</v>
      </c>
      <c r="B238" t="s">
        <v>25</v>
      </c>
      <c r="C238">
        <v>60</v>
      </c>
      <c r="D238">
        <v>7</v>
      </c>
      <c r="E238">
        <v>67</v>
      </c>
      <c r="F238" s="1">
        <v>0.22573981481481481</v>
      </c>
      <c r="G238" s="1">
        <v>3.3692476851851852E-3</v>
      </c>
      <c r="H238" s="1">
        <v>0.13834071759259259</v>
      </c>
      <c r="I238" s="1">
        <v>2.6419560185185183E-3</v>
      </c>
      <c r="J238" s="1">
        <v>7.4470254629629626E-2</v>
      </c>
      <c r="K238">
        <v>4</v>
      </c>
      <c r="L238">
        <v>2</v>
      </c>
      <c r="M238" t="s">
        <v>23</v>
      </c>
      <c r="N238" s="3">
        <f>SUMIFS(Contact!C:C,Contact!A:A,AgentCallSummary[[#This Row],[Interval Start]],Contact!B:B,AgentCallSummary[[#This Row],[Agent Name]])</f>
        <v>31</v>
      </c>
      <c r="O238" s="3">
        <f>SUMIFS(ExecHub!C:C,ExecHub!A:A,AgentCallSummary[[#This Row],[Interval Start]],ExecHub!B:B,AgentCallSummary[[#This Row],[Agent Name]])</f>
        <v>24</v>
      </c>
      <c r="P238" s="3">
        <f>SUMIFS(Declined!C:C,Declined!A:A,AgentCallSummary[[#This Row],[Interval Start]],Declined!B:B,AgentCallSummary[[#This Row],[Agent Name]])</f>
        <v>2</v>
      </c>
      <c r="Q238" s="3">
        <f>SUMIFS(Consent!C:C,Consent!A:A,AgentCallSummary[[#This Row],[Interval Start]],Consent!B:B,AgentCallSummary[[#This Row],[Agent Name]])</f>
        <v>8</v>
      </c>
      <c r="R238" s="3">
        <f>SUMIFS(Scottish!C:C,Scottish!A:A,AgentCallSummary[[#This Row],[Interval Start]],Scottish!B:B,AgentCallSummary[[#This Row],[Agent Name]])</f>
        <v>0</v>
      </c>
      <c r="S238" s="3">
        <f>SUMIFS(Transfer!C:C,Transfer!A:A,AgentCallSummary[[#This Row],[Interval Start]],Transfer!B:B,AgentCallSummary[[#This Row],[Agent Name]])</f>
        <v>3</v>
      </c>
      <c r="T238" s="4">
        <f>SUMIFS(Status!C:C,Status!A:A,AgentCallSummary[[#This Row],[Interval Start]],Status!B:B,AgentCallSummary[[#This Row],[Agent Name]])</f>
        <v>0.42972803240740742</v>
      </c>
      <c r="U238" s="4">
        <f>SUMIFS(Status!K:K,Status!A:A,AgentCallSummary[[#This Row],[Interval Start]],Status!B:B,AgentCallSummary[[#This Row],[Agent Name]])</f>
        <v>0.35656037037037042</v>
      </c>
      <c r="V238" s="4">
        <f>SUMIFS(Status!E:E,Status!A:A,AgentCallSummary[[#This Row],[Interval Start]],Status!B:B,AgentCallSummary[[#This Row],[Agent Name]])</f>
        <v>1.4893495370370369E-2</v>
      </c>
    </row>
    <row r="239" spans="1:22" x14ac:dyDescent="0.35">
      <c r="A239" s="2">
        <v>44700</v>
      </c>
      <c r="B239" t="s">
        <v>2</v>
      </c>
      <c r="C239">
        <v>116</v>
      </c>
      <c r="D239">
        <v>2</v>
      </c>
      <c r="E239">
        <v>118</v>
      </c>
      <c r="F239" s="1">
        <v>0.18132484953703704</v>
      </c>
      <c r="G239" s="1">
        <v>1.5366435185185186E-3</v>
      </c>
      <c r="H239" s="1">
        <v>0.1083258912037037</v>
      </c>
      <c r="I239" s="1"/>
      <c r="J239" s="1">
        <v>5.0282824074074077E-2</v>
      </c>
      <c r="M239" t="s">
        <v>23</v>
      </c>
      <c r="N239" s="3">
        <f>SUMIFS(Contact!C:C,Contact!A:A,AgentCallSummary[[#This Row],[Interval Start]],Contact!B:B,AgentCallSummary[[#This Row],[Agent Name]])</f>
        <v>40</v>
      </c>
      <c r="O239" s="3">
        <f>SUMIFS(ExecHub!C:C,ExecHub!A:A,AgentCallSummary[[#This Row],[Interval Start]],ExecHub!B:B,AgentCallSummary[[#This Row],[Agent Name]])</f>
        <v>27</v>
      </c>
      <c r="P239" s="3">
        <f>SUMIFS(Declined!C:C,Declined!A:A,AgentCallSummary[[#This Row],[Interval Start]],Declined!B:B,AgentCallSummary[[#This Row],[Agent Name]])</f>
        <v>11</v>
      </c>
      <c r="Q239" s="3">
        <f>SUMIFS(Consent!C:C,Consent!A:A,AgentCallSummary[[#This Row],[Interval Start]],Consent!B:B,AgentCallSummary[[#This Row],[Agent Name]])</f>
        <v>3</v>
      </c>
      <c r="R239" s="3">
        <f>SUMIFS(Scottish!C:C,Scottish!A:A,AgentCallSummary[[#This Row],[Interval Start]],Scottish!B:B,AgentCallSummary[[#This Row],[Agent Name]])</f>
        <v>0</v>
      </c>
      <c r="S239" s="3">
        <f>SUMIFS(Transfer!C:C,Transfer!A:A,AgentCallSummary[[#This Row],[Interval Start]],Transfer!B:B,AgentCallSummary[[#This Row],[Agent Name]])</f>
        <v>0</v>
      </c>
      <c r="T239" s="4">
        <f>SUMIFS(Status!C:C,Status!A:A,AgentCallSummary[[#This Row],[Interval Start]],Status!B:B,AgentCallSummary[[#This Row],[Agent Name]])</f>
        <v>0.30352012731481481</v>
      </c>
      <c r="U239" s="4">
        <f>SUMIFS(Status!K:K,Status!A:A,AgentCallSummary[[#This Row],[Interval Start]],Status!B:B,AgentCallSummary[[#This Row],[Agent Name]])</f>
        <v>0.25654890046296297</v>
      </c>
      <c r="V239" s="4">
        <f>SUMIFS(Status!E:E,Status!A:A,AgentCallSummary[[#This Row],[Interval Start]],Status!B:B,AgentCallSummary[[#This Row],[Agent Name]])</f>
        <v>4.0048263888888885E-3</v>
      </c>
    </row>
    <row r="240" spans="1:22" x14ac:dyDescent="0.35">
      <c r="A240" s="2">
        <v>44700</v>
      </c>
      <c r="B240" t="s">
        <v>3</v>
      </c>
      <c r="C240">
        <v>21</v>
      </c>
      <c r="D240">
        <v>22</v>
      </c>
      <c r="E240">
        <v>44</v>
      </c>
      <c r="F240" s="1">
        <v>0.12970563657407408</v>
      </c>
      <c r="G240" s="1">
        <v>2.9478472222222224E-3</v>
      </c>
      <c r="H240" s="1">
        <v>9.2589328703703705E-2</v>
      </c>
      <c r="I240" s="1"/>
      <c r="J240" s="1">
        <v>3.3676249999999998E-2</v>
      </c>
      <c r="M240" t="s">
        <v>23</v>
      </c>
      <c r="N240" s="3">
        <f>SUMIFS(Contact!C:C,Contact!A:A,AgentCallSummary[[#This Row],[Interval Start]],Contact!B:B,AgentCallSummary[[#This Row],[Agent Name]])</f>
        <v>20</v>
      </c>
      <c r="O240" s="3">
        <f>SUMIFS(ExecHub!C:C,ExecHub!A:A,AgentCallSummary[[#This Row],[Interval Start]],ExecHub!B:B,AgentCallSummary[[#This Row],[Agent Name]])</f>
        <v>11</v>
      </c>
      <c r="P240" s="3">
        <f>SUMIFS(Declined!C:C,Declined!A:A,AgentCallSummary[[#This Row],[Interval Start]],Declined!B:B,AgentCallSummary[[#This Row],[Agent Name]])</f>
        <v>5</v>
      </c>
      <c r="Q240" s="3">
        <f>SUMIFS(Consent!C:C,Consent!A:A,AgentCallSummary[[#This Row],[Interval Start]],Consent!B:B,AgentCallSummary[[#This Row],[Agent Name]])</f>
        <v>2</v>
      </c>
      <c r="R240" s="3">
        <f>SUMIFS(Scottish!C:C,Scottish!A:A,AgentCallSummary[[#This Row],[Interval Start]],Scottish!B:B,AgentCallSummary[[#This Row],[Agent Name]])</f>
        <v>0</v>
      </c>
      <c r="S240" s="3">
        <f>SUMIFS(Transfer!C:C,Transfer!A:A,AgentCallSummary[[#This Row],[Interval Start]],Transfer!B:B,AgentCallSummary[[#This Row],[Agent Name]])</f>
        <v>0</v>
      </c>
      <c r="T240" s="4">
        <f>SUMIFS(Status!C:C,Status!A:A,AgentCallSummary[[#This Row],[Interval Start]],Status!B:B,AgentCallSummary[[#This Row],[Agent Name]])</f>
        <v>0.33898618055555557</v>
      </c>
      <c r="U240" s="4">
        <f>SUMIFS(Status!K:K,Status!A:A,AgentCallSummary[[#This Row],[Interval Start]],Status!B:B,AgentCallSummary[[#This Row],[Agent Name]])</f>
        <v>0.50859466435185186</v>
      </c>
      <c r="V240" s="4">
        <f>SUMIFS(Status!E:E,Status!A:A,AgentCallSummary[[#This Row],[Interval Start]],Status!B:B,AgentCallSummary[[#This Row],[Agent Name]])</f>
        <v>8.4593761574074069E-2</v>
      </c>
    </row>
    <row r="241" spans="1:22" x14ac:dyDescent="0.35">
      <c r="A241" s="2">
        <v>44700</v>
      </c>
      <c r="B241" t="s">
        <v>11</v>
      </c>
      <c r="C241">
        <v>96</v>
      </c>
      <c r="E241">
        <v>97</v>
      </c>
      <c r="F241" s="1">
        <v>0.20810942129629631</v>
      </c>
      <c r="G241" s="1">
        <v>2.145451388888889E-3</v>
      </c>
      <c r="H241" s="1">
        <v>0.11946431712962963</v>
      </c>
      <c r="I241" s="1"/>
      <c r="J241" s="1">
        <v>7.2852754629629632E-2</v>
      </c>
      <c r="M241" t="s">
        <v>23</v>
      </c>
      <c r="N241" s="3">
        <f>SUMIFS(Contact!C:C,Contact!A:A,AgentCallSummary[[#This Row],[Interval Start]],Contact!B:B,AgentCallSummary[[#This Row],[Agent Name]])</f>
        <v>31</v>
      </c>
      <c r="O241" s="3">
        <f>SUMIFS(ExecHub!C:C,ExecHub!A:A,AgentCallSummary[[#This Row],[Interval Start]],ExecHub!B:B,AgentCallSummary[[#This Row],[Agent Name]])</f>
        <v>21</v>
      </c>
      <c r="P241" s="3">
        <f>SUMIFS(Declined!C:C,Declined!A:A,AgentCallSummary[[#This Row],[Interval Start]],Declined!B:B,AgentCallSummary[[#This Row],[Agent Name]])</f>
        <v>8</v>
      </c>
      <c r="Q241" s="3">
        <f>SUMIFS(Consent!C:C,Consent!A:A,AgentCallSummary[[#This Row],[Interval Start]],Consent!B:B,AgentCallSummary[[#This Row],[Agent Name]])</f>
        <v>3</v>
      </c>
      <c r="R241" s="3">
        <f>SUMIFS(Scottish!C:C,Scottish!A:A,AgentCallSummary[[#This Row],[Interval Start]],Scottish!B:B,AgentCallSummary[[#This Row],[Agent Name]])</f>
        <v>0</v>
      </c>
      <c r="S241" s="3">
        <f>SUMIFS(Transfer!C:C,Transfer!A:A,AgentCallSummary[[#This Row],[Interval Start]],Transfer!B:B,AgentCallSummary[[#This Row],[Agent Name]])</f>
        <v>0</v>
      </c>
      <c r="T241" s="4">
        <f>SUMIFS(Status!C:C,Status!A:A,AgentCallSummary[[#This Row],[Interval Start]],Status!B:B,AgentCallSummary[[#This Row],[Agent Name]])</f>
        <v>0.3376222337962963</v>
      </c>
      <c r="U241" s="4">
        <f>SUMIFS(Status!K:K,Status!A:A,AgentCallSummary[[#This Row],[Interval Start]],Status!B:B,AgentCallSummary[[#This Row],[Agent Name]])</f>
        <v>0.2577139814814815</v>
      </c>
      <c r="V241" s="4">
        <f>SUMIFS(Status!E:E,Status!A:A,AgentCallSummary[[#This Row],[Interval Start]],Status!B:B,AgentCallSummary[[#This Row],[Agent Name]])</f>
        <v>2.7813310185185185E-3</v>
      </c>
    </row>
    <row r="242" spans="1:22" x14ac:dyDescent="0.35">
      <c r="A242" s="2">
        <v>44700</v>
      </c>
      <c r="B242" t="s">
        <v>8</v>
      </c>
      <c r="C242">
        <v>192</v>
      </c>
      <c r="D242">
        <v>5</v>
      </c>
      <c r="E242">
        <v>199</v>
      </c>
      <c r="F242" s="1">
        <v>0.30566767361111113</v>
      </c>
      <c r="G242" s="1">
        <v>1.5360069444444444E-3</v>
      </c>
      <c r="H242" s="1">
        <v>0.23786137731481483</v>
      </c>
      <c r="I242" s="1">
        <v>8.5100694444444449E-4</v>
      </c>
      <c r="J242" s="1">
        <v>3.247797453703704E-2</v>
      </c>
      <c r="K242">
        <v>8</v>
      </c>
      <c r="L242">
        <v>7</v>
      </c>
      <c r="M242" t="s">
        <v>23</v>
      </c>
      <c r="N242" s="3">
        <f>SUMIFS(Contact!C:C,Contact!A:A,AgentCallSummary[[#This Row],[Interval Start]],Contact!B:B,AgentCallSummary[[#This Row],[Agent Name]])</f>
        <v>77</v>
      </c>
      <c r="O242" s="3">
        <f>SUMIFS(ExecHub!C:C,ExecHub!A:A,AgentCallSummary[[#This Row],[Interval Start]],ExecHub!B:B,AgentCallSummary[[#This Row],[Agent Name]])</f>
        <v>56</v>
      </c>
      <c r="P242" s="3">
        <f>SUMIFS(Declined!C:C,Declined!A:A,AgentCallSummary[[#This Row],[Interval Start]],Declined!B:B,AgentCallSummary[[#This Row],[Agent Name]])</f>
        <v>5</v>
      </c>
      <c r="Q242" s="3">
        <f>SUMIFS(Consent!C:C,Consent!A:A,AgentCallSummary[[#This Row],[Interval Start]],Consent!B:B,AgentCallSummary[[#This Row],[Agent Name]])</f>
        <v>13</v>
      </c>
      <c r="R242" s="3">
        <f>SUMIFS(Scottish!C:C,Scottish!A:A,AgentCallSummary[[#This Row],[Interval Start]],Scottish!B:B,AgentCallSummary[[#This Row],[Agent Name]])</f>
        <v>2</v>
      </c>
      <c r="S242" s="3">
        <f>SUMIFS(Transfer!C:C,Transfer!A:A,AgentCallSummary[[#This Row],[Interval Start]],Transfer!B:B,AgentCallSummary[[#This Row],[Agent Name]])</f>
        <v>9</v>
      </c>
      <c r="T242" s="4">
        <f>SUMIFS(Status!C:C,Status!A:A,AgentCallSummary[[#This Row],[Interval Start]],Status!B:B,AgentCallSummary[[#This Row],[Agent Name]])</f>
        <v>0.41660908564814814</v>
      </c>
      <c r="U242" s="4">
        <f>SUMIFS(Status!K:K,Status!A:A,AgentCallSummary[[#This Row],[Interval Start]],Status!B:B,AgentCallSummary[[#This Row],[Agent Name]])</f>
        <v>0.33548127314814813</v>
      </c>
      <c r="V242" s="4">
        <f>SUMIFS(Status!E:E,Status!A:A,AgentCallSummary[[#This Row],[Interval Start]],Status!B:B,AgentCallSummary[[#This Row],[Agent Name]])</f>
        <v>5.3670601851851848E-3</v>
      </c>
    </row>
    <row r="243" spans="1:22" x14ac:dyDescent="0.35">
      <c r="A243" s="2">
        <v>44700</v>
      </c>
      <c r="B243" t="s">
        <v>9</v>
      </c>
      <c r="C243">
        <v>88</v>
      </c>
      <c r="E243">
        <v>88</v>
      </c>
      <c r="F243" s="1">
        <v>0.2700034837962963</v>
      </c>
      <c r="G243" s="1">
        <v>3.0682175925925924E-3</v>
      </c>
      <c r="H243" s="1">
        <v>0.18714281250000001</v>
      </c>
      <c r="I243" s="1"/>
      <c r="J243" s="1">
        <v>6.7833425925925922E-2</v>
      </c>
      <c r="M243" t="s">
        <v>23</v>
      </c>
      <c r="N243" s="3">
        <f>SUMIFS(Contact!C:C,Contact!A:A,AgentCallSummary[[#This Row],[Interval Start]],Contact!B:B,AgentCallSummary[[#This Row],[Agent Name]])</f>
        <v>40</v>
      </c>
      <c r="O243" s="3">
        <f>SUMIFS(ExecHub!C:C,ExecHub!A:A,AgentCallSummary[[#This Row],[Interval Start]],ExecHub!B:B,AgentCallSummary[[#This Row],[Agent Name]])</f>
        <v>37</v>
      </c>
      <c r="P243" s="3">
        <f>SUMIFS(Declined!C:C,Declined!A:A,AgentCallSummary[[#This Row],[Interval Start]],Declined!B:B,AgentCallSummary[[#This Row],[Agent Name]])</f>
        <v>0</v>
      </c>
      <c r="Q243" s="3">
        <f>SUMIFS(Consent!C:C,Consent!A:A,AgentCallSummary[[#This Row],[Interval Start]],Consent!B:B,AgentCallSummary[[#This Row],[Agent Name]])</f>
        <v>4</v>
      </c>
      <c r="R243" s="3">
        <f>SUMIFS(Scottish!C:C,Scottish!A:A,AgentCallSummary[[#This Row],[Interval Start]],Scottish!B:B,AgentCallSummary[[#This Row],[Agent Name]])</f>
        <v>0</v>
      </c>
      <c r="S243" s="3">
        <f>SUMIFS(Transfer!C:C,Transfer!A:A,AgentCallSummary[[#This Row],[Interval Start]],Transfer!B:B,AgentCallSummary[[#This Row],[Agent Name]])</f>
        <v>1</v>
      </c>
      <c r="T243" s="4">
        <f>SUMIFS(Status!C:C,Status!A:A,AgentCallSummary[[#This Row],[Interval Start]],Status!B:B,AgentCallSummary[[#This Row],[Agent Name]])</f>
        <v>0.38696616898148151</v>
      </c>
      <c r="U243" s="4">
        <f>SUMIFS(Status!K:K,Status!A:A,AgentCallSummary[[#This Row],[Interval Start]],Status!B:B,AgentCallSummary[[#This Row],[Agent Name]])</f>
        <v>0.30596731481481482</v>
      </c>
      <c r="V243" s="4">
        <f>SUMIFS(Status!E:E,Status!A:A,AgentCallSummary[[#This Row],[Interval Start]],Status!B:B,AgentCallSummary[[#This Row],[Agent Name]])</f>
        <v>3.7234722222222222E-3</v>
      </c>
    </row>
    <row r="244" spans="1:22" x14ac:dyDescent="0.35">
      <c r="A244" s="2">
        <v>44700</v>
      </c>
      <c r="B244" t="s">
        <v>10</v>
      </c>
      <c r="C244">
        <v>100</v>
      </c>
      <c r="D244">
        <v>10</v>
      </c>
      <c r="E244">
        <v>110</v>
      </c>
      <c r="F244" s="1">
        <v>0.26922688657407406</v>
      </c>
      <c r="G244" s="1">
        <v>2.4475115740740742E-3</v>
      </c>
      <c r="H244" s="1">
        <v>9.0317557870370366E-2</v>
      </c>
      <c r="I244" s="1"/>
      <c r="J244" s="1">
        <v>0.16394721064814816</v>
      </c>
      <c r="M244" t="s">
        <v>23</v>
      </c>
      <c r="N244" s="3">
        <f>SUMIFS(Contact!C:C,Contact!A:A,AgentCallSummary[[#This Row],[Interval Start]],Contact!B:B,AgentCallSummary[[#This Row],[Agent Name]])</f>
        <v>36</v>
      </c>
      <c r="O244" s="3">
        <f>SUMIFS(ExecHub!C:C,ExecHub!A:A,AgentCallSummary[[#This Row],[Interval Start]],ExecHub!B:B,AgentCallSummary[[#This Row],[Agent Name]])</f>
        <v>22</v>
      </c>
      <c r="P244" s="3">
        <f>SUMIFS(Declined!C:C,Declined!A:A,AgentCallSummary[[#This Row],[Interval Start]],Declined!B:B,AgentCallSummary[[#This Row],[Agent Name]])</f>
        <v>14</v>
      </c>
      <c r="Q244" s="3">
        <f>SUMIFS(Consent!C:C,Consent!A:A,AgentCallSummary[[#This Row],[Interval Start]],Consent!B:B,AgentCallSummary[[#This Row],[Agent Name]])</f>
        <v>2</v>
      </c>
      <c r="R244" s="3">
        <f>SUMIFS(Scottish!C:C,Scottish!A:A,AgentCallSummary[[#This Row],[Interval Start]],Scottish!B:B,AgentCallSummary[[#This Row],[Agent Name]])</f>
        <v>0</v>
      </c>
      <c r="S244" s="3">
        <f>SUMIFS(Transfer!C:C,Transfer!A:A,AgentCallSummary[[#This Row],[Interval Start]],Transfer!B:B,AgentCallSummary[[#This Row],[Agent Name]])</f>
        <v>0</v>
      </c>
      <c r="T244" s="4">
        <f>SUMIFS(Status!C:C,Status!A:A,AgentCallSummary[[#This Row],[Interval Start]],Status!B:B,AgentCallSummary[[#This Row],[Agent Name]])</f>
        <v>0.33288125000000002</v>
      </c>
      <c r="U244" s="4">
        <f>SUMIFS(Status!K:K,Status!A:A,AgentCallSummary[[#This Row],[Interval Start]],Status!B:B,AgentCallSummary[[#This Row],[Agent Name]])</f>
        <v>0.27616523148148148</v>
      </c>
      <c r="V244" s="4">
        <f>SUMIFS(Status!E:E,Status!A:A,AgentCallSummary[[#This Row],[Interval Start]],Status!B:B,AgentCallSummary[[#This Row],[Agent Name]])</f>
        <v>1.5053749999999999E-2</v>
      </c>
    </row>
    <row r="245" spans="1:22" x14ac:dyDescent="0.35">
      <c r="A245" s="2">
        <v>44700</v>
      </c>
      <c r="B245" t="s">
        <v>25</v>
      </c>
      <c r="C245">
        <v>72</v>
      </c>
      <c r="D245">
        <v>10</v>
      </c>
      <c r="E245">
        <v>82</v>
      </c>
      <c r="F245" s="1">
        <v>0.24449991898148149</v>
      </c>
      <c r="G245" s="1">
        <v>2.9817013888888888E-3</v>
      </c>
      <c r="H245" s="1">
        <v>0.13997718749999999</v>
      </c>
      <c r="I245" s="1">
        <v>2.392476851851852E-4</v>
      </c>
      <c r="J245" s="1">
        <v>8.8819178240740745E-2</v>
      </c>
      <c r="K245">
        <v>2</v>
      </c>
      <c r="L245">
        <v>2</v>
      </c>
      <c r="M245" t="s">
        <v>23</v>
      </c>
      <c r="N245" s="3">
        <f>SUMIFS(Contact!C:C,Contact!A:A,AgentCallSummary[[#This Row],[Interval Start]],Contact!B:B,AgentCallSummary[[#This Row],[Agent Name]])</f>
        <v>36</v>
      </c>
      <c r="O245" s="3">
        <f>SUMIFS(ExecHub!C:C,ExecHub!A:A,AgentCallSummary[[#This Row],[Interval Start]],ExecHub!B:B,AgentCallSummary[[#This Row],[Agent Name]])</f>
        <v>26</v>
      </c>
      <c r="P245" s="3">
        <f>SUMIFS(Declined!C:C,Declined!A:A,AgentCallSummary[[#This Row],[Interval Start]],Declined!B:B,AgentCallSummary[[#This Row],[Agent Name]])</f>
        <v>2</v>
      </c>
      <c r="Q245" s="3">
        <f>SUMIFS(Consent!C:C,Consent!A:A,AgentCallSummary[[#This Row],[Interval Start]],Consent!B:B,AgentCallSummary[[#This Row],[Agent Name]])</f>
        <v>5</v>
      </c>
      <c r="R245" s="3">
        <f>SUMIFS(Scottish!C:C,Scottish!A:A,AgentCallSummary[[#This Row],[Interval Start]],Scottish!B:B,AgentCallSummary[[#This Row],[Agent Name]])</f>
        <v>0</v>
      </c>
      <c r="S245" s="3">
        <f>SUMIFS(Transfer!C:C,Transfer!A:A,AgentCallSummary[[#This Row],[Interval Start]],Transfer!B:B,AgentCallSummary[[#This Row],[Agent Name]])</f>
        <v>2</v>
      </c>
      <c r="T245" s="4">
        <f>SUMIFS(Status!C:C,Status!A:A,AgentCallSummary[[#This Row],[Interval Start]],Status!B:B,AgentCallSummary[[#This Row],[Agent Name]])</f>
        <v>0.37494726851851851</v>
      </c>
      <c r="U245" s="4">
        <f>SUMIFS(Status!K:K,Status!A:A,AgentCallSummary[[#This Row],[Interval Start]],Status!B:B,AgentCallSummary[[#This Row],[Agent Name]])</f>
        <v>0.2837646412037037</v>
      </c>
      <c r="V245" s="4">
        <f>SUMIFS(Status!E:E,Status!A:A,AgentCallSummary[[#This Row],[Interval Start]],Status!B:B,AgentCallSummary[[#This Row],[Agent Name]])</f>
        <v>4.9557638888888887E-2</v>
      </c>
    </row>
    <row r="246" spans="1:22" x14ac:dyDescent="0.35">
      <c r="A246" s="2">
        <v>44701</v>
      </c>
      <c r="B246" t="s">
        <v>2</v>
      </c>
      <c r="C246">
        <v>108</v>
      </c>
      <c r="D246">
        <v>4</v>
      </c>
      <c r="E246">
        <v>112</v>
      </c>
      <c r="F246" s="1">
        <v>0.22073945601851852</v>
      </c>
      <c r="G246" s="1">
        <v>1.9708796296296297E-3</v>
      </c>
      <c r="H246" s="1">
        <v>0.15674736111111112</v>
      </c>
      <c r="I246" s="1"/>
      <c r="J246" s="1">
        <v>4.3564236111111113E-2</v>
      </c>
      <c r="M246" t="s">
        <v>23</v>
      </c>
      <c r="N246" s="3">
        <f>SUMIFS(Contact!C:C,Contact!A:A,AgentCallSummary[[#This Row],[Interval Start]],Contact!B:B,AgentCallSummary[[#This Row],[Agent Name]])</f>
        <v>36</v>
      </c>
      <c r="O246" s="3">
        <f>SUMIFS(ExecHub!C:C,ExecHub!A:A,AgentCallSummary[[#This Row],[Interval Start]],ExecHub!B:B,AgentCallSummary[[#This Row],[Agent Name]])</f>
        <v>30</v>
      </c>
      <c r="P246" s="3">
        <f>SUMIFS(Declined!C:C,Declined!A:A,AgentCallSummary[[#This Row],[Interval Start]],Declined!B:B,AgentCallSummary[[#This Row],[Agent Name]])</f>
        <v>6</v>
      </c>
      <c r="Q246" s="3">
        <f>SUMIFS(Consent!C:C,Consent!A:A,AgentCallSummary[[#This Row],[Interval Start]],Consent!B:B,AgentCallSummary[[#This Row],[Agent Name]])</f>
        <v>9</v>
      </c>
      <c r="R246" s="3">
        <f>SUMIFS(Scottish!C:C,Scottish!A:A,AgentCallSummary[[#This Row],[Interval Start]],Scottish!B:B,AgentCallSummary[[#This Row],[Agent Name]])</f>
        <v>0</v>
      </c>
      <c r="S246" s="3">
        <f>SUMIFS(Transfer!C:C,Transfer!A:A,AgentCallSummary[[#This Row],[Interval Start]],Transfer!B:B,AgentCallSummary[[#This Row],[Agent Name]])</f>
        <v>0</v>
      </c>
      <c r="T246" s="4">
        <f>SUMIFS(Status!C:C,Status!A:A,AgentCallSummary[[#This Row],[Interval Start]],Status!B:B,AgentCallSummary[[#This Row],[Agent Name]])</f>
        <v>0.5729039583333333</v>
      </c>
      <c r="U246" s="4">
        <f>SUMIFS(Status!K:K,Status!A:A,AgentCallSummary[[#This Row],[Interval Start]],Status!B:B,AgentCallSummary[[#This Row],[Agent Name]])</f>
        <v>0.46956188657407405</v>
      </c>
      <c r="V246" s="4">
        <f>SUMIFS(Status!E:E,Status!A:A,AgentCallSummary[[#This Row],[Interval Start]],Status!B:B,AgentCallSummary[[#This Row],[Agent Name]])</f>
        <v>5.7753935185185182E-3</v>
      </c>
    </row>
    <row r="247" spans="1:22" x14ac:dyDescent="0.35">
      <c r="A247" s="2">
        <v>44701</v>
      </c>
      <c r="B247" t="s">
        <v>3</v>
      </c>
      <c r="C247">
        <v>42</v>
      </c>
      <c r="D247">
        <v>15</v>
      </c>
      <c r="E247">
        <v>57</v>
      </c>
      <c r="F247" s="1">
        <v>0.17094530092592591</v>
      </c>
      <c r="G247" s="1">
        <v>2.9990393518518517E-3</v>
      </c>
      <c r="H247" s="1">
        <v>0.13601518518518518</v>
      </c>
      <c r="I247" s="1"/>
      <c r="J247" s="1">
        <v>2.9284340277777779E-2</v>
      </c>
      <c r="M247" t="s">
        <v>23</v>
      </c>
      <c r="N247" s="3">
        <f>SUMIFS(Contact!C:C,Contact!A:A,AgentCallSummary[[#This Row],[Interval Start]],Contact!B:B,AgentCallSummary[[#This Row],[Agent Name]])</f>
        <v>32</v>
      </c>
      <c r="O247" s="3">
        <f>SUMIFS(ExecHub!C:C,ExecHub!A:A,AgentCallSummary[[#This Row],[Interval Start]],ExecHub!B:B,AgentCallSummary[[#This Row],[Agent Name]])</f>
        <v>21</v>
      </c>
      <c r="P247" s="3">
        <f>SUMIFS(Declined!C:C,Declined!A:A,AgentCallSummary[[#This Row],[Interval Start]],Declined!B:B,AgentCallSummary[[#This Row],[Agent Name]])</f>
        <v>11</v>
      </c>
      <c r="Q247" s="3">
        <f>SUMIFS(Consent!C:C,Consent!A:A,AgentCallSummary[[#This Row],[Interval Start]],Consent!B:B,AgentCallSummary[[#This Row],[Agent Name]])</f>
        <v>7</v>
      </c>
      <c r="R247" s="3">
        <f>SUMIFS(Scottish!C:C,Scottish!A:A,AgentCallSummary[[#This Row],[Interval Start]],Scottish!B:B,AgentCallSummary[[#This Row],[Agent Name]])</f>
        <v>0</v>
      </c>
      <c r="S247" s="3">
        <f>SUMIFS(Transfer!C:C,Transfer!A:A,AgentCallSummary[[#This Row],[Interval Start]],Transfer!B:B,AgentCallSummary[[#This Row],[Agent Name]])</f>
        <v>0</v>
      </c>
      <c r="T247" s="4">
        <f>SUMIFS(Status!C:C,Status!A:A,AgentCallSummary[[#This Row],[Interval Start]],Status!B:B,AgentCallSummary[[#This Row],[Agent Name]])</f>
        <v>0.54353824074074075</v>
      </c>
      <c r="U247" s="4">
        <f>SUMIFS(Status!K:K,Status!A:A,AgentCallSummary[[#This Row],[Interval Start]],Status!B:B,AgentCallSummary[[#This Row],[Agent Name]])</f>
        <v>0.31161162037037038</v>
      </c>
      <c r="V247" s="4">
        <f>SUMIFS(Status!E:E,Status!A:A,AgentCallSummary[[#This Row],[Interval Start]],Status!B:B,AgentCallSummary[[#This Row],[Agent Name]])</f>
        <v>0.15181430555555556</v>
      </c>
    </row>
    <row r="248" spans="1:22" x14ac:dyDescent="0.35">
      <c r="A248" s="2">
        <v>44701</v>
      </c>
      <c r="B248" t="s">
        <v>11</v>
      </c>
      <c r="C248">
        <v>104</v>
      </c>
      <c r="E248">
        <v>108</v>
      </c>
      <c r="F248" s="1">
        <v>0.25459848379629629</v>
      </c>
      <c r="G248" s="1">
        <v>2.3573842592592592E-3</v>
      </c>
      <c r="H248" s="1">
        <v>0.1484214236111111</v>
      </c>
      <c r="I248" s="1"/>
      <c r="J248" s="1">
        <v>8.6591539351851848E-2</v>
      </c>
      <c r="M248" t="s">
        <v>23</v>
      </c>
      <c r="N248" s="3">
        <f>SUMIFS(Contact!C:C,Contact!A:A,AgentCallSummary[[#This Row],[Interval Start]],Contact!B:B,AgentCallSummary[[#This Row],[Agent Name]])</f>
        <v>35</v>
      </c>
      <c r="O248" s="3">
        <f>SUMIFS(ExecHub!C:C,ExecHub!A:A,AgentCallSummary[[#This Row],[Interval Start]],ExecHub!B:B,AgentCallSummary[[#This Row],[Agent Name]])</f>
        <v>22</v>
      </c>
      <c r="P248" s="3">
        <f>SUMIFS(Declined!C:C,Declined!A:A,AgentCallSummary[[#This Row],[Interval Start]],Declined!B:B,AgentCallSummary[[#This Row],[Agent Name]])</f>
        <v>11</v>
      </c>
      <c r="Q248" s="3">
        <f>SUMIFS(Consent!C:C,Consent!A:A,AgentCallSummary[[#This Row],[Interval Start]],Consent!B:B,AgentCallSummary[[#This Row],[Agent Name]])</f>
        <v>2</v>
      </c>
      <c r="R248" s="3">
        <f>SUMIFS(Scottish!C:C,Scottish!A:A,AgentCallSummary[[#This Row],[Interval Start]],Scottish!B:B,AgentCallSummary[[#This Row],[Agent Name]])</f>
        <v>0</v>
      </c>
      <c r="S248" s="3">
        <f>SUMIFS(Transfer!C:C,Transfer!A:A,AgentCallSummary[[#This Row],[Interval Start]],Transfer!B:B,AgentCallSummary[[#This Row],[Agent Name]])</f>
        <v>0</v>
      </c>
      <c r="T248" s="4">
        <f>SUMIFS(Status!C:C,Status!A:A,AgentCallSummary[[#This Row],[Interval Start]],Status!B:B,AgentCallSummary[[#This Row],[Agent Name]])</f>
        <v>0.55926047453703709</v>
      </c>
      <c r="U248" s="4">
        <f>SUMIFS(Status!K:K,Status!A:A,AgentCallSummary[[#This Row],[Interval Start]],Status!B:B,AgentCallSummary[[#This Row],[Agent Name]])</f>
        <v>0.45661895833333332</v>
      </c>
      <c r="V248" s="4">
        <f>SUMIFS(Status!E:E,Status!A:A,AgentCallSummary[[#This Row],[Interval Start]],Status!B:B,AgentCallSummary[[#This Row],[Agent Name]])</f>
        <v>5.8307175925925922E-3</v>
      </c>
    </row>
    <row r="249" spans="1:22" x14ac:dyDescent="0.35">
      <c r="A249" s="2">
        <v>44701</v>
      </c>
      <c r="B249" t="s">
        <v>8</v>
      </c>
      <c r="C249">
        <v>153</v>
      </c>
      <c r="D249">
        <v>6</v>
      </c>
      <c r="E249">
        <v>161</v>
      </c>
      <c r="F249" s="1">
        <v>0.27450018518518521</v>
      </c>
      <c r="G249" s="1">
        <v>1.7049652777777777E-3</v>
      </c>
      <c r="H249" s="1">
        <v>0.21888056712962964</v>
      </c>
      <c r="I249" s="1">
        <v>1.23375E-3</v>
      </c>
      <c r="J249" s="1">
        <v>2.6706504629629629E-2</v>
      </c>
      <c r="K249">
        <v>11</v>
      </c>
      <c r="L249">
        <v>7</v>
      </c>
      <c r="M249" t="s">
        <v>23</v>
      </c>
      <c r="N249" s="3">
        <f>SUMIFS(Contact!C:C,Contact!A:A,AgentCallSummary[[#This Row],[Interval Start]],Contact!B:B,AgentCallSummary[[#This Row],[Agent Name]])</f>
        <v>66</v>
      </c>
      <c r="O249" s="3">
        <f>SUMIFS(ExecHub!C:C,ExecHub!A:A,AgentCallSummary[[#This Row],[Interval Start]],ExecHub!B:B,AgentCallSummary[[#This Row],[Agent Name]])</f>
        <v>38</v>
      </c>
      <c r="P249" s="3">
        <f>SUMIFS(Declined!C:C,Declined!A:A,AgentCallSummary[[#This Row],[Interval Start]],Declined!B:B,AgentCallSummary[[#This Row],[Agent Name]])</f>
        <v>6</v>
      </c>
      <c r="Q249" s="3">
        <f>SUMIFS(Consent!C:C,Consent!A:A,AgentCallSummary[[#This Row],[Interval Start]],Consent!B:B,AgentCallSummary[[#This Row],[Agent Name]])</f>
        <v>14</v>
      </c>
      <c r="R249" s="3">
        <f>SUMIFS(Scottish!C:C,Scottish!A:A,AgentCallSummary[[#This Row],[Interval Start]],Scottish!B:B,AgentCallSummary[[#This Row],[Agent Name]])</f>
        <v>1</v>
      </c>
      <c r="S249" s="3">
        <f>SUMIFS(Transfer!C:C,Transfer!A:A,AgentCallSummary[[#This Row],[Interval Start]],Transfer!B:B,AgentCallSummary[[#This Row],[Agent Name]])</f>
        <v>12</v>
      </c>
      <c r="T249" s="4">
        <f>SUMIFS(Status!C:C,Status!A:A,AgentCallSummary[[#This Row],[Interval Start]],Status!B:B,AgentCallSummary[[#This Row],[Agent Name]])</f>
        <v>0.65148405092592587</v>
      </c>
      <c r="U249" s="4">
        <f>SUMIFS(Status!K:K,Status!A:A,AgentCallSummary[[#This Row],[Interval Start]],Status!B:B,AgentCallSummary[[#This Row],[Agent Name]])</f>
        <v>0.48073118055555553</v>
      </c>
      <c r="V249" s="4">
        <f>SUMIFS(Status!E:E,Status!A:A,AgentCallSummary[[#This Row],[Interval Start]],Status!B:B,AgentCallSummary[[#This Row],[Agent Name]])</f>
        <v>6.6507291666666659E-3</v>
      </c>
    </row>
    <row r="250" spans="1:22" x14ac:dyDescent="0.35">
      <c r="A250" s="2">
        <v>44701</v>
      </c>
      <c r="B250" t="s">
        <v>9</v>
      </c>
      <c r="C250">
        <v>56</v>
      </c>
      <c r="D250">
        <v>3</v>
      </c>
      <c r="E250">
        <v>59</v>
      </c>
      <c r="F250" s="1">
        <v>0.2327290625</v>
      </c>
      <c r="G250" s="1">
        <v>3.9445601851851855E-3</v>
      </c>
      <c r="H250" s="1">
        <v>0.15409952546296296</v>
      </c>
      <c r="I250" s="1"/>
      <c r="J250" s="1">
        <v>6.7664895833333336E-2</v>
      </c>
      <c r="L250">
        <v>1</v>
      </c>
      <c r="M250" t="s">
        <v>23</v>
      </c>
      <c r="N250" s="3">
        <f>SUMIFS(Contact!C:C,Contact!A:A,AgentCallSummary[[#This Row],[Interval Start]],Contact!B:B,AgentCallSummary[[#This Row],[Agent Name]])</f>
        <v>25</v>
      </c>
      <c r="O250" s="3">
        <f>SUMIFS(ExecHub!C:C,ExecHub!A:A,AgentCallSummary[[#This Row],[Interval Start]],ExecHub!B:B,AgentCallSummary[[#This Row],[Agent Name]])</f>
        <v>20</v>
      </c>
      <c r="P250" s="3">
        <f>SUMIFS(Declined!C:C,Declined!A:A,AgentCallSummary[[#This Row],[Interval Start]],Declined!B:B,AgentCallSummary[[#This Row],[Agent Name]])</f>
        <v>1</v>
      </c>
      <c r="Q250" s="3">
        <f>SUMIFS(Consent!C:C,Consent!A:A,AgentCallSummary[[#This Row],[Interval Start]],Consent!B:B,AgentCallSummary[[#This Row],[Agent Name]])</f>
        <v>7</v>
      </c>
      <c r="R250" s="3">
        <f>SUMIFS(Scottish!C:C,Scottish!A:A,AgentCallSummary[[#This Row],[Interval Start]],Scottish!B:B,AgentCallSummary[[#This Row],[Agent Name]])</f>
        <v>2</v>
      </c>
      <c r="S250" s="3">
        <f>SUMIFS(Transfer!C:C,Transfer!A:A,AgentCallSummary[[#This Row],[Interval Start]],Transfer!B:B,AgentCallSummary[[#This Row],[Agent Name]])</f>
        <v>2</v>
      </c>
      <c r="T250" s="4">
        <f>SUMIFS(Status!C:C,Status!A:A,AgentCallSummary[[#This Row],[Interval Start]],Status!B:B,AgentCallSummary[[#This Row],[Agent Name]])</f>
        <v>0.56811814814814809</v>
      </c>
      <c r="U250" s="4">
        <f>SUMIFS(Status!K:K,Status!A:A,AgentCallSummary[[#This Row],[Interval Start]],Status!B:B,AgentCallSummary[[#This Row],[Agent Name]])</f>
        <v>0.42655119212962966</v>
      </c>
      <c r="V250" s="4">
        <f>SUMIFS(Status!E:E,Status!A:A,AgentCallSummary[[#This Row],[Interval Start]],Status!B:B,AgentCallSummary[[#This Row],[Agent Name]])</f>
        <v>4.3225347222222224E-3</v>
      </c>
    </row>
    <row r="251" spans="1:22" x14ac:dyDescent="0.35">
      <c r="A251" s="2">
        <v>44701</v>
      </c>
      <c r="B251" t="s">
        <v>10</v>
      </c>
      <c r="C251">
        <v>102</v>
      </c>
      <c r="D251">
        <v>1</v>
      </c>
      <c r="E251">
        <v>103</v>
      </c>
      <c r="F251" s="1">
        <v>0.24731310185185185</v>
      </c>
      <c r="G251" s="1">
        <v>2.4010879629629629E-3</v>
      </c>
      <c r="H251" s="1">
        <v>7.5333159722222223E-2</v>
      </c>
      <c r="I251" s="1"/>
      <c r="J251" s="1">
        <v>0.15605915509259261</v>
      </c>
      <c r="M251" t="s">
        <v>23</v>
      </c>
      <c r="N251" s="3">
        <f>SUMIFS(Contact!C:C,Contact!A:A,AgentCallSummary[[#This Row],[Interval Start]],Contact!B:B,AgentCallSummary[[#This Row],[Agent Name]])</f>
        <v>34</v>
      </c>
      <c r="O251" s="3">
        <f>SUMIFS(ExecHub!C:C,ExecHub!A:A,AgentCallSummary[[#This Row],[Interval Start]],ExecHub!B:B,AgentCallSummary[[#This Row],[Agent Name]])</f>
        <v>24</v>
      </c>
      <c r="P251" s="3">
        <f>SUMIFS(Declined!C:C,Declined!A:A,AgentCallSummary[[#This Row],[Interval Start]],Declined!B:B,AgentCallSummary[[#This Row],[Agent Name]])</f>
        <v>10</v>
      </c>
      <c r="Q251" s="3">
        <f>SUMIFS(Consent!C:C,Consent!A:A,AgentCallSummary[[#This Row],[Interval Start]],Consent!B:B,AgentCallSummary[[#This Row],[Agent Name]])</f>
        <v>2</v>
      </c>
      <c r="R251" s="3">
        <f>SUMIFS(Scottish!C:C,Scottish!A:A,AgentCallSummary[[#This Row],[Interval Start]],Scottish!B:B,AgentCallSummary[[#This Row],[Agent Name]])</f>
        <v>0</v>
      </c>
      <c r="S251" s="3">
        <f>SUMIFS(Transfer!C:C,Transfer!A:A,AgentCallSummary[[#This Row],[Interval Start]],Transfer!B:B,AgentCallSummary[[#This Row],[Agent Name]])</f>
        <v>0</v>
      </c>
      <c r="T251" s="4">
        <f>SUMIFS(Status!C:C,Status!A:A,AgentCallSummary[[#This Row],[Interval Start]],Status!B:B,AgentCallSummary[[#This Row],[Agent Name]])</f>
        <v>0.54494769675925925</v>
      </c>
      <c r="U251" s="4">
        <f>SUMIFS(Status!K:K,Status!A:A,AgentCallSummary[[#This Row],[Interval Start]],Status!B:B,AgentCallSummary[[#This Row],[Agent Name]])</f>
        <v>0.38989804398148148</v>
      </c>
      <c r="V251" s="4">
        <f>SUMIFS(Status!E:E,Status!A:A,AgentCallSummary[[#This Row],[Interval Start]],Status!B:B,AgentCallSummary[[#This Row],[Agent Name]])</f>
        <v>6.2020601851851855E-3</v>
      </c>
    </row>
    <row r="252" spans="1:22" x14ac:dyDescent="0.35">
      <c r="A252" s="2">
        <v>44701</v>
      </c>
      <c r="B252" t="s">
        <v>25</v>
      </c>
      <c r="C252">
        <v>5</v>
      </c>
      <c r="E252">
        <v>5</v>
      </c>
      <c r="F252" s="1">
        <v>8.8889467592592596E-3</v>
      </c>
      <c r="G252" s="1">
        <v>1.7777893518518518E-3</v>
      </c>
      <c r="H252" s="1">
        <v>4.4053587962962961E-3</v>
      </c>
      <c r="I252" s="1">
        <v>3.5497685185185187E-4</v>
      </c>
      <c r="J252" s="1">
        <v>3.0226620370370372E-3</v>
      </c>
      <c r="K252">
        <v>1</v>
      </c>
      <c r="L252">
        <v>1</v>
      </c>
      <c r="M252" t="s">
        <v>23</v>
      </c>
      <c r="N252" s="3">
        <f>SUMIFS(Contact!C:C,Contact!A:A,AgentCallSummary[[#This Row],[Interval Start]],Contact!B:B,AgentCallSummary[[#This Row],[Agent Name]])</f>
        <v>1</v>
      </c>
      <c r="O252" s="3">
        <f>SUMIFS(ExecHub!C:C,ExecHub!A:A,AgentCallSummary[[#This Row],[Interval Start]],ExecHub!B:B,AgentCallSummary[[#This Row],[Agent Name]])</f>
        <v>0</v>
      </c>
      <c r="P252" s="3">
        <f>SUMIFS(Declined!C:C,Declined!A:A,AgentCallSummary[[#This Row],[Interval Start]],Declined!B:B,AgentCallSummary[[#This Row],[Agent Name]])</f>
        <v>0</v>
      </c>
      <c r="Q252" s="3">
        <f>SUMIFS(Consent!C:C,Consent!A:A,AgentCallSummary[[#This Row],[Interval Start]],Consent!B:B,AgentCallSummary[[#This Row],[Agent Name]])</f>
        <v>1</v>
      </c>
      <c r="R252" s="3">
        <f>SUMIFS(Scottish!C:C,Scottish!A:A,AgentCallSummary[[#This Row],[Interval Start]],Scottish!B:B,AgentCallSummary[[#This Row],[Agent Name]])</f>
        <v>0</v>
      </c>
      <c r="S252" s="3">
        <f>SUMIFS(Transfer!C:C,Transfer!A:A,AgentCallSummary[[#This Row],[Interval Start]],Transfer!B:B,AgentCallSummary[[#This Row],[Agent Name]])</f>
        <v>1</v>
      </c>
      <c r="T252" s="4">
        <f>SUMIFS(Status!C:C,Status!A:A,AgentCallSummary[[#This Row],[Interval Start]],Status!B:B,AgentCallSummary[[#This Row],[Agent Name]])</f>
        <v>1.207267361111111E-2</v>
      </c>
      <c r="U252" s="4">
        <f>SUMIFS(Status!K:K,Status!A:A,AgentCallSummary[[#This Row],[Interval Start]],Status!B:B,AgentCallSummary[[#This Row],[Agent Name]])</f>
        <v>8.8872916666666666E-3</v>
      </c>
      <c r="V252" s="4">
        <f>SUMIFS(Status!E:E,Status!A:A,AgentCallSummary[[#This Row],[Interval Start]],Status!B:B,AgentCallSummary[[#This Row],[Agent Name]])</f>
        <v>0</v>
      </c>
    </row>
    <row r="253" spans="1:22" x14ac:dyDescent="0.35">
      <c r="A253" s="2">
        <v>44704</v>
      </c>
      <c r="B253" t="s">
        <v>2</v>
      </c>
      <c r="C253">
        <v>93</v>
      </c>
      <c r="D253">
        <v>4</v>
      </c>
      <c r="E253">
        <v>97</v>
      </c>
      <c r="F253" s="1">
        <v>0.19066119212962962</v>
      </c>
      <c r="G253" s="1">
        <v>1.9655787037037038E-3</v>
      </c>
      <c r="H253" s="1">
        <v>0.12327127314814815</v>
      </c>
      <c r="I253" s="1">
        <v>2.2381944444444446E-4</v>
      </c>
      <c r="J253" s="1">
        <v>4.7365914351851855E-2</v>
      </c>
      <c r="K253">
        <v>1</v>
      </c>
      <c r="M253" t="s">
        <v>23</v>
      </c>
      <c r="N253" s="3">
        <f>SUMIFS(Contact!C:C,Contact!A:A,AgentCallSummary[[#This Row],[Interval Start]],Contact!B:B,AgentCallSummary[[#This Row],[Agent Name]])</f>
        <v>40</v>
      </c>
      <c r="O253" s="3">
        <f>SUMIFS(ExecHub!C:C,ExecHub!A:A,AgentCallSummary[[#This Row],[Interval Start]],ExecHub!B:B,AgentCallSummary[[#This Row],[Agent Name]])</f>
        <v>28</v>
      </c>
      <c r="P253" s="3">
        <f>SUMIFS(Declined!C:C,Declined!A:A,AgentCallSummary[[#This Row],[Interval Start]],Declined!B:B,AgentCallSummary[[#This Row],[Agent Name]])</f>
        <v>9</v>
      </c>
      <c r="Q253" s="3">
        <f>SUMIFS(Consent!C:C,Consent!A:A,AgentCallSummary[[#This Row],[Interval Start]],Consent!B:B,AgentCallSummary[[#This Row],[Agent Name]])</f>
        <v>3</v>
      </c>
      <c r="R253" s="3">
        <f>SUMIFS(Scottish!C:C,Scottish!A:A,AgentCallSummary[[#This Row],[Interval Start]],Scottish!B:B,AgentCallSummary[[#This Row],[Agent Name]])</f>
        <v>0</v>
      </c>
      <c r="S253" s="3">
        <f>SUMIFS(Transfer!C:C,Transfer!A:A,AgentCallSummary[[#This Row],[Interval Start]],Transfer!B:B,AgentCallSummary[[#This Row],[Agent Name]])</f>
        <v>0</v>
      </c>
      <c r="T253" s="4">
        <f>SUMIFS(Status!C:C,Status!A:A,AgentCallSummary[[#This Row],[Interval Start]],Status!B:B,AgentCallSummary[[#This Row],[Agent Name]])</f>
        <v>0.33653918981481479</v>
      </c>
      <c r="U253" s="4">
        <f>SUMIFS(Status!K:K,Status!A:A,AgentCallSummary[[#This Row],[Interval Start]],Status!B:B,AgentCallSummary[[#This Row],[Agent Name]])</f>
        <v>0.27475893518518518</v>
      </c>
      <c r="V253" s="4">
        <f>SUMIFS(Status!E:E,Status!A:A,AgentCallSummary[[#This Row],[Interval Start]],Status!B:B,AgentCallSummary[[#This Row],[Agent Name]])</f>
        <v>3.7157986111111111E-3</v>
      </c>
    </row>
    <row r="254" spans="1:22" x14ac:dyDescent="0.35">
      <c r="A254" s="2">
        <v>44704</v>
      </c>
      <c r="B254" t="s">
        <v>3</v>
      </c>
      <c r="C254">
        <v>89</v>
      </c>
      <c r="D254">
        <v>2</v>
      </c>
      <c r="E254">
        <v>91</v>
      </c>
      <c r="F254" s="1">
        <v>0.21890822916666666</v>
      </c>
      <c r="G254" s="1">
        <v>2.4055787037037036E-3</v>
      </c>
      <c r="H254" s="1">
        <v>0.16280230324074074</v>
      </c>
      <c r="I254" s="1"/>
      <c r="J254" s="1">
        <v>4.0808634259259256E-2</v>
      </c>
      <c r="M254" t="s">
        <v>23</v>
      </c>
      <c r="N254" s="3">
        <f>SUMIFS(Contact!C:C,Contact!A:A,AgentCallSummary[[#This Row],[Interval Start]],Contact!B:B,AgentCallSummary[[#This Row],[Agent Name]])</f>
        <v>47</v>
      </c>
      <c r="O254" s="3">
        <f>SUMIFS(ExecHub!C:C,ExecHub!A:A,AgentCallSummary[[#This Row],[Interval Start]],ExecHub!B:B,AgentCallSummary[[#This Row],[Agent Name]])</f>
        <v>25</v>
      </c>
      <c r="P254" s="3">
        <f>SUMIFS(Declined!C:C,Declined!A:A,AgentCallSummary[[#This Row],[Interval Start]],Declined!B:B,AgentCallSummary[[#This Row],[Agent Name]])</f>
        <v>20</v>
      </c>
      <c r="Q254" s="3">
        <f>SUMIFS(Consent!C:C,Consent!A:A,AgentCallSummary[[#This Row],[Interval Start]],Consent!B:B,AgentCallSummary[[#This Row],[Agent Name]])</f>
        <v>5</v>
      </c>
      <c r="R254" s="3">
        <f>SUMIFS(Scottish!C:C,Scottish!A:A,AgentCallSummary[[#This Row],[Interval Start]],Scottish!B:B,AgentCallSummary[[#This Row],[Agent Name]])</f>
        <v>1</v>
      </c>
      <c r="S254" s="3">
        <f>SUMIFS(Transfer!C:C,Transfer!A:A,AgentCallSummary[[#This Row],[Interval Start]],Transfer!B:B,AgentCallSummary[[#This Row],[Agent Name]])</f>
        <v>0</v>
      </c>
      <c r="T254" s="4">
        <f>SUMIFS(Status!C:C,Status!A:A,AgentCallSummary[[#This Row],[Interval Start]],Status!B:B,AgentCallSummary[[#This Row],[Agent Name]])</f>
        <v>0.33769427083333331</v>
      </c>
      <c r="U254" s="4">
        <f>SUMIFS(Status!K:K,Status!A:A,AgentCallSummary[[#This Row],[Interval Start]],Status!B:B,AgentCallSummary[[#This Row],[Agent Name]])</f>
        <v>0.25717660879629628</v>
      </c>
      <c r="V254" s="4">
        <f>SUMIFS(Status!E:E,Status!A:A,AgentCallSummary[[#This Row],[Interval Start]],Status!B:B,AgentCallSummary[[#This Row],[Agent Name]])</f>
        <v>2.673611111111111E-3</v>
      </c>
    </row>
    <row r="255" spans="1:22" x14ac:dyDescent="0.35">
      <c r="A255" s="2">
        <v>44704</v>
      </c>
      <c r="B255" t="s">
        <v>5</v>
      </c>
      <c r="D255">
        <v>32</v>
      </c>
      <c r="E255">
        <v>33</v>
      </c>
      <c r="F255" s="1">
        <v>0.11408009259259259</v>
      </c>
      <c r="G255" s="1">
        <v>3.4569675925925926E-3</v>
      </c>
      <c r="H255" s="1">
        <v>0.10442092592592593</v>
      </c>
      <c r="I255" s="1"/>
      <c r="J255" s="1">
        <v>9.6591666666666666E-3</v>
      </c>
      <c r="M255" t="s">
        <v>23</v>
      </c>
      <c r="N255" s="3">
        <f>SUMIFS(Contact!C:C,Contact!A:A,AgentCallSummary[[#This Row],[Interval Start]],Contact!B:B,AgentCallSummary[[#This Row],[Agent Name]])</f>
        <v>17</v>
      </c>
      <c r="O255" s="3">
        <f>SUMIFS(ExecHub!C:C,ExecHub!A:A,AgentCallSummary[[#This Row],[Interval Start]],ExecHub!B:B,AgentCallSummary[[#This Row],[Agent Name]])</f>
        <v>11</v>
      </c>
      <c r="P255" s="3">
        <f>SUMIFS(Declined!C:C,Declined!A:A,AgentCallSummary[[#This Row],[Interval Start]],Declined!B:B,AgentCallSummary[[#This Row],[Agent Name]])</f>
        <v>2</v>
      </c>
      <c r="Q255" s="3">
        <f>SUMIFS(Consent!C:C,Consent!A:A,AgentCallSummary[[#This Row],[Interval Start]],Consent!B:B,AgentCallSummary[[#This Row],[Agent Name]])</f>
        <v>7</v>
      </c>
      <c r="R255" s="3">
        <f>SUMIFS(Scottish!C:C,Scottish!A:A,AgentCallSummary[[#This Row],[Interval Start]],Scottish!B:B,AgentCallSummary[[#This Row],[Agent Name]])</f>
        <v>2</v>
      </c>
      <c r="S255" s="3">
        <f>SUMIFS(Transfer!C:C,Transfer!A:A,AgentCallSummary[[#This Row],[Interval Start]],Transfer!B:B,AgentCallSummary[[#This Row],[Agent Name]])</f>
        <v>2</v>
      </c>
      <c r="T255" s="4">
        <f>SUMIFS(Status!C:C,Status!A:A,AgentCallSummary[[#This Row],[Interval Start]],Status!B:B,AgentCallSummary[[#This Row],[Agent Name]])</f>
        <v>0.35227503472222221</v>
      </c>
      <c r="U255" s="4">
        <f>SUMIFS(Status!K:K,Status!A:A,AgentCallSummary[[#This Row],[Interval Start]],Status!B:B,AgentCallSummary[[#This Row],[Agent Name]])</f>
        <v>0.10923899305555555</v>
      </c>
      <c r="V255" s="4">
        <f>SUMIFS(Status!E:E,Status!A:A,AgentCallSummary[[#This Row],[Interval Start]],Status!B:B,AgentCallSummary[[#This Row],[Agent Name]])</f>
        <v>0.1138040162037037</v>
      </c>
    </row>
    <row r="256" spans="1:22" x14ac:dyDescent="0.35">
      <c r="A256" s="2">
        <v>44704</v>
      </c>
      <c r="B256" t="s">
        <v>11</v>
      </c>
      <c r="C256">
        <v>105</v>
      </c>
      <c r="E256">
        <v>109</v>
      </c>
      <c r="F256" s="1">
        <v>0.24888122685185185</v>
      </c>
      <c r="G256" s="1">
        <v>2.2833101851851851E-3</v>
      </c>
      <c r="H256" s="1">
        <v>0.14968405092592593</v>
      </c>
      <c r="I256" s="1">
        <v>2.5100231481481479E-3</v>
      </c>
      <c r="J256" s="1">
        <v>7.8162152777777771E-2</v>
      </c>
      <c r="K256">
        <v>2</v>
      </c>
      <c r="M256" t="s">
        <v>23</v>
      </c>
      <c r="N256" s="3">
        <f>SUMIFS(Contact!C:C,Contact!A:A,AgentCallSummary[[#This Row],[Interval Start]],Contact!B:B,AgentCallSummary[[#This Row],[Agent Name]])</f>
        <v>42</v>
      </c>
      <c r="O256" s="3">
        <f>SUMIFS(ExecHub!C:C,ExecHub!A:A,AgentCallSummary[[#This Row],[Interval Start]],ExecHub!B:B,AgentCallSummary[[#This Row],[Agent Name]])</f>
        <v>29</v>
      </c>
      <c r="P256" s="3">
        <f>SUMIFS(Declined!C:C,Declined!A:A,AgentCallSummary[[#This Row],[Interval Start]],Declined!B:B,AgentCallSummary[[#This Row],[Agent Name]])</f>
        <v>11</v>
      </c>
      <c r="Q256" s="3">
        <f>SUMIFS(Consent!C:C,Consent!A:A,AgentCallSummary[[#This Row],[Interval Start]],Consent!B:B,AgentCallSummary[[#This Row],[Agent Name]])</f>
        <v>2</v>
      </c>
      <c r="R256" s="3">
        <f>SUMIFS(Scottish!C:C,Scottish!A:A,AgentCallSummary[[#This Row],[Interval Start]],Scottish!B:B,AgentCallSummary[[#This Row],[Agent Name]])</f>
        <v>0</v>
      </c>
      <c r="S256" s="3">
        <f>SUMIFS(Transfer!C:C,Transfer!A:A,AgentCallSummary[[#This Row],[Interval Start]],Transfer!B:B,AgentCallSummary[[#This Row],[Agent Name]])</f>
        <v>0</v>
      </c>
      <c r="T256" s="4">
        <f>SUMIFS(Status!C:C,Status!A:A,AgentCallSummary[[#This Row],[Interval Start]],Status!B:B,AgentCallSummary[[#This Row],[Agent Name]])</f>
        <v>0.33467041666666669</v>
      </c>
      <c r="U256" s="4">
        <f>SUMIFS(Status!K:K,Status!A:A,AgentCallSummary[[#This Row],[Interval Start]],Status!B:B,AgentCallSummary[[#This Row],[Agent Name]])</f>
        <v>0.29108059027777777</v>
      </c>
      <c r="V256" s="4">
        <f>SUMIFS(Status!E:E,Status!A:A,AgentCallSummary[[#This Row],[Interval Start]],Status!B:B,AgentCallSummary[[#This Row],[Agent Name]])</f>
        <v>3.4655208333333335E-3</v>
      </c>
    </row>
    <row r="257" spans="1:22" x14ac:dyDescent="0.35">
      <c r="A257" s="2">
        <v>44704</v>
      </c>
      <c r="B257" t="s">
        <v>8</v>
      </c>
      <c r="C257">
        <v>166</v>
      </c>
      <c r="D257">
        <v>11</v>
      </c>
      <c r="E257">
        <v>177</v>
      </c>
      <c r="F257" s="1">
        <v>0.27144840277777776</v>
      </c>
      <c r="G257" s="1">
        <v>1.5335995370370371E-3</v>
      </c>
      <c r="H257" s="1">
        <v>0.21870722222222222</v>
      </c>
      <c r="I257" s="1">
        <v>1.6503935185185185E-3</v>
      </c>
      <c r="J257" s="1">
        <v>2.1764143518518519E-2</v>
      </c>
      <c r="K257">
        <v>4</v>
      </c>
      <c r="L257">
        <v>4</v>
      </c>
      <c r="M257" t="s">
        <v>23</v>
      </c>
      <c r="N257" s="3">
        <f>SUMIFS(Contact!C:C,Contact!A:A,AgentCallSummary[[#This Row],[Interval Start]],Contact!B:B,AgentCallSummary[[#This Row],[Agent Name]])</f>
        <v>72</v>
      </c>
      <c r="O257" s="3">
        <f>SUMIFS(ExecHub!C:C,ExecHub!A:A,AgentCallSummary[[#This Row],[Interval Start]],ExecHub!B:B,AgentCallSummary[[#This Row],[Agent Name]])</f>
        <v>58</v>
      </c>
      <c r="P257" s="3">
        <f>SUMIFS(Declined!C:C,Declined!A:A,AgentCallSummary[[#This Row],[Interval Start]],Declined!B:B,AgentCallSummary[[#This Row],[Agent Name]])</f>
        <v>6</v>
      </c>
      <c r="Q257" s="3">
        <f>SUMIFS(Consent!C:C,Consent!A:A,AgentCallSummary[[#This Row],[Interval Start]],Consent!B:B,AgentCallSummary[[#This Row],[Agent Name]])</f>
        <v>9</v>
      </c>
      <c r="R257" s="3">
        <f>SUMIFS(Scottish!C:C,Scottish!A:A,AgentCallSummary[[#This Row],[Interval Start]],Scottish!B:B,AgentCallSummary[[#This Row],[Agent Name]])</f>
        <v>2</v>
      </c>
      <c r="S257" s="3">
        <f>SUMIFS(Transfer!C:C,Transfer!A:A,AgentCallSummary[[#This Row],[Interval Start]],Transfer!B:B,AgentCallSummary[[#This Row],[Agent Name]])</f>
        <v>4</v>
      </c>
      <c r="T257" s="4">
        <f>SUMIFS(Status!C:C,Status!A:A,AgentCallSummary[[#This Row],[Interval Start]],Status!B:B,AgentCallSummary[[#This Row],[Agent Name]])</f>
        <v>0.34071964120370368</v>
      </c>
      <c r="U257" s="4">
        <f>SUMIFS(Status!K:K,Status!A:A,AgentCallSummary[[#This Row],[Interval Start]],Status!B:B,AgentCallSummary[[#This Row],[Agent Name]])</f>
        <v>0.2960833449074074</v>
      </c>
      <c r="V257" s="4">
        <f>SUMIFS(Status!E:E,Status!A:A,AgentCallSummary[[#This Row],[Interval Start]],Status!B:B,AgentCallSummary[[#This Row],[Agent Name]])</f>
        <v>4.5842245370370368E-3</v>
      </c>
    </row>
    <row r="258" spans="1:22" x14ac:dyDescent="0.35">
      <c r="A258" s="2">
        <v>44704</v>
      </c>
      <c r="B258" t="s">
        <v>9</v>
      </c>
      <c r="C258">
        <v>90</v>
      </c>
      <c r="D258">
        <v>1</v>
      </c>
      <c r="E258">
        <v>91</v>
      </c>
      <c r="F258" s="1">
        <v>0.22851635416666666</v>
      </c>
      <c r="G258" s="1">
        <v>2.5111574074074073E-3</v>
      </c>
      <c r="H258" s="1">
        <v>0.14966892361111112</v>
      </c>
      <c r="I258" s="1"/>
      <c r="J258" s="1">
        <v>6.2434490740740742E-2</v>
      </c>
      <c r="L258">
        <v>1</v>
      </c>
      <c r="M258" t="s">
        <v>23</v>
      </c>
      <c r="N258" s="3">
        <f>SUMIFS(Contact!C:C,Contact!A:A,AgentCallSummary[[#This Row],[Interval Start]],Contact!B:B,AgentCallSummary[[#This Row],[Agent Name]])</f>
        <v>33</v>
      </c>
      <c r="O258" s="3">
        <f>SUMIFS(ExecHub!C:C,ExecHub!A:A,AgentCallSummary[[#This Row],[Interval Start]],ExecHub!B:B,AgentCallSummary[[#This Row],[Agent Name]])</f>
        <v>30</v>
      </c>
      <c r="P258" s="3">
        <f>SUMIFS(Declined!C:C,Declined!A:A,AgentCallSummary[[#This Row],[Interval Start]],Declined!B:B,AgentCallSummary[[#This Row],[Agent Name]])</f>
        <v>1</v>
      </c>
      <c r="Q258" s="3">
        <f>SUMIFS(Consent!C:C,Consent!A:A,AgentCallSummary[[#This Row],[Interval Start]],Consent!B:B,AgentCallSummary[[#This Row],[Agent Name]])</f>
        <v>6</v>
      </c>
      <c r="R258" s="3">
        <f>SUMIFS(Scottish!C:C,Scottish!A:A,AgentCallSummary[[#This Row],[Interval Start]],Scottish!B:B,AgentCallSummary[[#This Row],[Agent Name]])</f>
        <v>0</v>
      </c>
      <c r="S258" s="3">
        <f>SUMIFS(Transfer!C:C,Transfer!A:A,AgentCallSummary[[#This Row],[Interval Start]],Transfer!B:B,AgentCallSummary[[#This Row],[Agent Name]])</f>
        <v>1</v>
      </c>
      <c r="T258" s="4">
        <f>SUMIFS(Status!C:C,Status!A:A,AgentCallSummary[[#This Row],[Interval Start]],Status!B:B,AgentCallSummary[[#This Row],[Agent Name]])</f>
        <v>0.34798400462962964</v>
      </c>
      <c r="U258" s="4">
        <f>SUMIFS(Status!K:K,Status!A:A,AgentCallSummary[[#This Row],[Interval Start]],Status!B:B,AgentCallSummary[[#This Row],[Agent Name]])</f>
        <v>0.26956327546296294</v>
      </c>
      <c r="V258" s="4">
        <f>SUMIFS(Status!E:E,Status!A:A,AgentCallSummary[[#This Row],[Interval Start]],Status!B:B,AgentCallSummary[[#This Row],[Agent Name]])</f>
        <v>4.1445023148148144E-3</v>
      </c>
    </row>
    <row r="259" spans="1:22" x14ac:dyDescent="0.35">
      <c r="A259" s="2">
        <v>44704</v>
      </c>
      <c r="B259" t="s">
        <v>10</v>
      </c>
      <c r="C259">
        <v>88</v>
      </c>
      <c r="D259">
        <v>5</v>
      </c>
      <c r="E259">
        <v>93</v>
      </c>
      <c r="F259" s="1">
        <v>0.27185893518518517</v>
      </c>
      <c r="G259" s="1">
        <v>2.9232060185185186E-3</v>
      </c>
      <c r="H259" s="1">
        <v>8.6675682870370377E-2</v>
      </c>
      <c r="I259" s="1"/>
      <c r="J259" s="1">
        <v>0.17320555555555556</v>
      </c>
      <c r="M259" t="s">
        <v>23</v>
      </c>
      <c r="N259" s="3">
        <f>SUMIFS(Contact!C:C,Contact!A:A,AgentCallSummary[[#This Row],[Interval Start]],Contact!B:B,AgentCallSummary[[#This Row],[Agent Name]])</f>
        <v>34</v>
      </c>
      <c r="O259" s="3">
        <f>SUMIFS(ExecHub!C:C,ExecHub!A:A,AgentCallSummary[[#This Row],[Interval Start]],ExecHub!B:B,AgentCallSummary[[#This Row],[Agent Name]])</f>
        <v>27</v>
      </c>
      <c r="P259" s="3">
        <f>SUMIFS(Declined!C:C,Declined!A:A,AgentCallSummary[[#This Row],[Interval Start]],Declined!B:B,AgentCallSummary[[#This Row],[Agent Name]])</f>
        <v>6</v>
      </c>
      <c r="Q259" s="3">
        <f>SUMIFS(Consent!C:C,Consent!A:A,AgentCallSummary[[#This Row],[Interval Start]],Consent!B:B,AgentCallSummary[[#This Row],[Agent Name]])</f>
        <v>4</v>
      </c>
      <c r="R259" s="3">
        <f>SUMIFS(Scottish!C:C,Scottish!A:A,AgentCallSummary[[#This Row],[Interval Start]],Scottish!B:B,AgentCallSummary[[#This Row],[Agent Name]])</f>
        <v>1</v>
      </c>
      <c r="S259" s="3">
        <f>SUMIFS(Transfer!C:C,Transfer!A:A,AgentCallSummary[[#This Row],[Interval Start]],Transfer!B:B,AgentCallSummary[[#This Row],[Agent Name]])</f>
        <v>0</v>
      </c>
      <c r="T259" s="4">
        <f>SUMIFS(Status!C:C,Status!A:A,AgentCallSummary[[#This Row],[Interval Start]],Status!B:B,AgentCallSummary[[#This Row],[Agent Name]])</f>
        <v>0.33368041666666665</v>
      </c>
      <c r="U259" s="4">
        <f>SUMIFS(Status!K:K,Status!A:A,AgentCallSummary[[#This Row],[Interval Start]],Status!B:B,AgentCallSummary[[#This Row],[Agent Name]])</f>
        <v>0.27838378472222225</v>
      </c>
      <c r="V259" s="4">
        <f>SUMIFS(Status!E:E,Status!A:A,AgentCallSummary[[#This Row],[Interval Start]],Status!B:B,AgentCallSummary[[#This Row],[Agent Name]])</f>
        <v>4.4853009259259256E-3</v>
      </c>
    </row>
    <row r="260" spans="1:22" x14ac:dyDescent="0.35">
      <c r="A260" s="2">
        <v>44704</v>
      </c>
      <c r="B260" t="s">
        <v>25</v>
      </c>
      <c r="C260">
        <v>53</v>
      </c>
      <c r="D260">
        <v>1</v>
      </c>
      <c r="E260">
        <v>54</v>
      </c>
      <c r="F260" s="1">
        <v>0.19238603009259259</v>
      </c>
      <c r="G260" s="1">
        <v>3.5626967592592594E-3</v>
      </c>
      <c r="H260" s="1">
        <v>8.2043182870370365E-2</v>
      </c>
      <c r="I260" s="1">
        <v>1.2916666666666666E-5</v>
      </c>
      <c r="J260" s="1">
        <v>0.100713125</v>
      </c>
      <c r="K260">
        <v>1</v>
      </c>
      <c r="L260">
        <v>1</v>
      </c>
      <c r="M260" t="s">
        <v>23</v>
      </c>
      <c r="N260" s="3">
        <f>SUMIFS(Contact!C:C,Contact!A:A,AgentCallSummary[[#This Row],[Interval Start]],Contact!B:B,AgentCallSummary[[#This Row],[Agent Name]])</f>
        <v>22</v>
      </c>
      <c r="O260" s="3">
        <f>SUMIFS(ExecHub!C:C,ExecHub!A:A,AgentCallSummary[[#This Row],[Interval Start]],ExecHub!B:B,AgentCallSummary[[#This Row],[Agent Name]])</f>
        <v>19</v>
      </c>
      <c r="P260" s="3">
        <f>SUMIFS(Declined!C:C,Declined!A:A,AgentCallSummary[[#This Row],[Interval Start]],Declined!B:B,AgentCallSummary[[#This Row],[Agent Name]])</f>
        <v>1</v>
      </c>
      <c r="Q260" s="3">
        <f>SUMIFS(Consent!C:C,Consent!A:A,AgentCallSummary[[#This Row],[Interval Start]],Consent!B:B,AgentCallSummary[[#This Row],[Agent Name]])</f>
        <v>2</v>
      </c>
      <c r="R260" s="3">
        <f>SUMIFS(Scottish!C:C,Scottish!A:A,AgentCallSummary[[#This Row],[Interval Start]],Scottish!B:B,AgentCallSummary[[#This Row],[Agent Name]])</f>
        <v>0</v>
      </c>
      <c r="S260" s="3">
        <f>SUMIFS(Transfer!C:C,Transfer!A:A,AgentCallSummary[[#This Row],[Interval Start]],Transfer!B:B,AgentCallSummary[[#This Row],[Agent Name]])</f>
        <v>0</v>
      </c>
      <c r="T260" s="4">
        <f>SUMIFS(Status!C:C,Status!A:A,AgentCallSummary[[#This Row],[Interval Start]],Status!B:B,AgentCallSummary[[#This Row],[Agent Name]])</f>
        <v>0.32506140046296295</v>
      </c>
      <c r="U260" s="4">
        <f>SUMIFS(Status!K:K,Status!A:A,AgentCallSummary[[#This Row],[Interval Start]],Status!B:B,AgentCallSummary[[#This Row],[Agent Name]])</f>
        <v>0.24381523148148149</v>
      </c>
      <c r="V260" s="4">
        <f>SUMIFS(Status!E:E,Status!A:A,AgentCallSummary[[#This Row],[Interval Start]],Status!B:B,AgentCallSummary[[#This Row],[Agent Name]])</f>
        <v>1.6283912037037037E-3</v>
      </c>
    </row>
    <row r="261" spans="1:22" x14ac:dyDescent="0.35">
      <c r="A261" s="2">
        <v>44705</v>
      </c>
      <c r="B261" t="s">
        <v>2</v>
      </c>
      <c r="C261">
        <v>65</v>
      </c>
      <c r="D261">
        <v>15</v>
      </c>
      <c r="E261">
        <v>80</v>
      </c>
      <c r="F261" s="1">
        <v>0.19171949074074074</v>
      </c>
      <c r="G261" s="1">
        <v>2.3964930555555554E-3</v>
      </c>
      <c r="H261" s="1">
        <v>0.13077543981481482</v>
      </c>
      <c r="I261" s="1">
        <v>3.1468750000000003E-4</v>
      </c>
      <c r="J261" s="1">
        <v>4.6980833333333333E-2</v>
      </c>
      <c r="K261">
        <v>1</v>
      </c>
      <c r="L261">
        <v>1</v>
      </c>
      <c r="M261" t="s">
        <v>23</v>
      </c>
      <c r="N261" s="3">
        <f>SUMIFS(Contact!C:C,Contact!A:A,AgentCallSummary[[#This Row],[Interval Start]],Contact!B:B,AgentCallSummary[[#This Row],[Agent Name]])</f>
        <v>30</v>
      </c>
      <c r="O261" s="3">
        <f>SUMIFS(ExecHub!C:C,ExecHub!A:A,AgentCallSummary[[#This Row],[Interval Start]],ExecHub!B:B,AgentCallSummary[[#This Row],[Agent Name]])</f>
        <v>24</v>
      </c>
      <c r="P261" s="3">
        <f>SUMIFS(Declined!C:C,Declined!A:A,AgentCallSummary[[#This Row],[Interval Start]],Declined!B:B,AgentCallSummary[[#This Row],[Agent Name]])</f>
        <v>2</v>
      </c>
      <c r="Q261" s="3">
        <f>SUMIFS(Consent!C:C,Consent!A:A,AgentCallSummary[[#This Row],[Interval Start]],Consent!B:B,AgentCallSummary[[#This Row],[Agent Name]])</f>
        <v>10</v>
      </c>
      <c r="R261" s="3">
        <f>SUMIFS(Scottish!C:C,Scottish!A:A,AgentCallSummary[[#This Row],[Interval Start]],Scottish!B:B,AgentCallSummary[[#This Row],[Agent Name]])</f>
        <v>1</v>
      </c>
      <c r="S261" s="3">
        <f>SUMIFS(Transfer!C:C,Transfer!A:A,AgentCallSummary[[#This Row],[Interval Start]],Transfer!B:B,AgentCallSummary[[#This Row],[Agent Name]])</f>
        <v>1</v>
      </c>
      <c r="T261" s="4">
        <f>SUMIFS(Status!C:C,Status!A:A,AgentCallSummary[[#This Row],[Interval Start]],Status!B:B,AgentCallSummary[[#This Row],[Agent Name]])</f>
        <v>0.34314230324074074</v>
      </c>
      <c r="U261" s="4">
        <f>SUMIFS(Status!K:K,Status!A:A,AgentCallSummary[[#This Row],[Interval Start]],Status!B:B,AgentCallSummary[[#This Row],[Agent Name]])</f>
        <v>0.25206932870370369</v>
      </c>
      <c r="V261" s="4">
        <f>SUMIFS(Status!E:E,Status!A:A,AgentCallSummary[[#This Row],[Interval Start]],Status!B:B,AgentCallSummary[[#This Row],[Agent Name]])</f>
        <v>4.7049525462962961E-2</v>
      </c>
    </row>
    <row r="262" spans="1:22" x14ac:dyDescent="0.35">
      <c r="A262" s="2">
        <v>44705</v>
      </c>
      <c r="B262" t="s">
        <v>3</v>
      </c>
      <c r="C262">
        <v>84</v>
      </c>
      <c r="D262">
        <v>4</v>
      </c>
      <c r="E262">
        <v>88</v>
      </c>
      <c r="F262" s="1">
        <v>0.22376101851851851</v>
      </c>
      <c r="G262" s="1">
        <v>2.5427314814814813E-3</v>
      </c>
      <c r="H262" s="1">
        <v>0.15284549768518518</v>
      </c>
      <c r="I262" s="1">
        <v>1.3633101851851851E-4</v>
      </c>
      <c r="J262" s="1">
        <v>5.6167349537037038E-2</v>
      </c>
      <c r="K262">
        <v>1</v>
      </c>
      <c r="M262" t="s">
        <v>23</v>
      </c>
      <c r="N262" s="3">
        <f>SUMIFS(Contact!C:C,Contact!A:A,AgentCallSummary[[#This Row],[Interval Start]],Contact!B:B,AgentCallSummary[[#This Row],[Agent Name]])</f>
        <v>41</v>
      </c>
      <c r="O262" s="3">
        <f>SUMIFS(ExecHub!C:C,ExecHub!A:A,AgentCallSummary[[#This Row],[Interval Start]],ExecHub!B:B,AgentCallSummary[[#This Row],[Agent Name]])</f>
        <v>25</v>
      </c>
      <c r="P262" s="3">
        <f>SUMIFS(Declined!C:C,Declined!A:A,AgentCallSummary[[#This Row],[Interval Start]],Declined!B:B,AgentCallSummary[[#This Row],[Agent Name]])</f>
        <v>15</v>
      </c>
      <c r="Q262" s="3">
        <f>SUMIFS(Consent!C:C,Consent!A:A,AgentCallSummary[[#This Row],[Interval Start]],Consent!B:B,AgentCallSummary[[#This Row],[Agent Name]])</f>
        <v>1</v>
      </c>
      <c r="R262" s="3">
        <f>SUMIFS(Scottish!C:C,Scottish!A:A,AgentCallSummary[[#This Row],[Interval Start]],Scottish!B:B,AgentCallSummary[[#This Row],[Agent Name]])</f>
        <v>0</v>
      </c>
      <c r="S262" s="3">
        <f>SUMIFS(Transfer!C:C,Transfer!A:A,AgentCallSummary[[#This Row],[Interval Start]],Transfer!B:B,AgentCallSummary[[#This Row],[Agent Name]])</f>
        <v>0</v>
      </c>
      <c r="T262" s="4">
        <f>SUMIFS(Status!C:C,Status!A:A,AgentCallSummary[[#This Row],[Interval Start]],Status!B:B,AgentCallSummary[[#This Row],[Agent Name]])</f>
        <v>0.36782873842592595</v>
      </c>
      <c r="U262" s="4">
        <f>SUMIFS(Status!K:K,Status!A:A,AgentCallSummary[[#This Row],[Interval Start]],Status!B:B,AgentCallSummary[[#This Row],[Agent Name]])</f>
        <v>0.26721069444444445</v>
      </c>
      <c r="V262" s="4">
        <f>SUMIFS(Status!E:E,Status!A:A,AgentCallSummary[[#This Row],[Interval Start]],Status!B:B,AgentCallSummary[[#This Row],[Agent Name]])</f>
        <v>2.9662500000000001E-3</v>
      </c>
    </row>
    <row r="263" spans="1:22" x14ac:dyDescent="0.35">
      <c r="A263" s="2">
        <v>44705</v>
      </c>
      <c r="B263" t="s">
        <v>5</v>
      </c>
      <c r="C263">
        <v>99</v>
      </c>
      <c r="D263">
        <v>7</v>
      </c>
      <c r="E263">
        <v>106</v>
      </c>
      <c r="F263" s="1">
        <v>0.22502333333333333</v>
      </c>
      <c r="G263" s="1">
        <v>2.1228587962962963E-3</v>
      </c>
      <c r="H263" s="1">
        <v>0.17041023148148149</v>
      </c>
      <c r="I263" s="1"/>
      <c r="J263" s="1">
        <v>3.5927997685185183E-2</v>
      </c>
      <c r="L263">
        <v>3</v>
      </c>
      <c r="M263" t="s">
        <v>23</v>
      </c>
      <c r="N263" s="3">
        <f>SUMIFS(Contact!C:C,Contact!A:A,AgentCallSummary[[#This Row],[Interval Start]],Contact!B:B,AgentCallSummary[[#This Row],[Agent Name]])</f>
        <v>42</v>
      </c>
      <c r="O263" s="3">
        <f>SUMIFS(ExecHub!C:C,ExecHub!A:A,AgentCallSummary[[#This Row],[Interval Start]],ExecHub!B:B,AgentCallSummary[[#This Row],[Agent Name]])</f>
        <v>32</v>
      </c>
      <c r="P263" s="3">
        <f>SUMIFS(Declined!C:C,Declined!A:A,AgentCallSummary[[#This Row],[Interval Start]],Declined!B:B,AgentCallSummary[[#This Row],[Agent Name]])</f>
        <v>3</v>
      </c>
      <c r="Q263" s="3">
        <f>SUMIFS(Consent!C:C,Consent!A:A,AgentCallSummary[[#This Row],[Interval Start]],Consent!B:B,AgentCallSummary[[#This Row],[Agent Name]])</f>
        <v>8</v>
      </c>
      <c r="R263" s="3">
        <f>SUMIFS(Scottish!C:C,Scottish!A:A,AgentCallSummary[[#This Row],[Interval Start]],Scottish!B:B,AgentCallSummary[[#This Row],[Agent Name]])</f>
        <v>1</v>
      </c>
      <c r="S263" s="3">
        <f>SUMIFS(Transfer!C:C,Transfer!A:A,AgentCallSummary[[#This Row],[Interval Start]],Transfer!B:B,AgentCallSummary[[#This Row],[Agent Name]])</f>
        <v>4</v>
      </c>
      <c r="T263" s="4">
        <f>SUMIFS(Status!C:C,Status!A:A,AgentCallSummary[[#This Row],[Interval Start]],Status!B:B,AgentCallSummary[[#This Row],[Agent Name]])</f>
        <v>0.37792731481481484</v>
      </c>
      <c r="U263" s="4">
        <f>SUMIFS(Status!K:K,Status!A:A,AgentCallSummary[[#This Row],[Interval Start]],Status!B:B,AgentCallSummary[[#This Row],[Agent Name]])</f>
        <v>0.25769854166666667</v>
      </c>
      <c r="V263" s="4">
        <f>SUMIFS(Status!E:E,Status!A:A,AgentCallSummary[[#This Row],[Interval Start]],Status!B:B,AgentCallSummary[[#This Row],[Agent Name]])</f>
        <v>3.1170023148148146E-3</v>
      </c>
    </row>
    <row r="264" spans="1:22" x14ac:dyDescent="0.35">
      <c r="A264" s="2">
        <v>44705</v>
      </c>
      <c r="B264" t="s">
        <v>11</v>
      </c>
      <c r="C264">
        <v>105</v>
      </c>
      <c r="E264">
        <v>107</v>
      </c>
      <c r="F264" s="1">
        <v>0.23743763888888889</v>
      </c>
      <c r="G264" s="1">
        <v>2.2190393518518518E-3</v>
      </c>
      <c r="H264" s="1">
        <v>0.13979232638888889</v>
      </c>
      <c r="I264" s="1"/>
      <c r="J264" s="1">
        <v>8.0369999999999997E-2</v>
      </c>
      <c r="M264" t="s">
        <v>23</v>
      </c>
      <c r="N264" s="3">
        <f>SUMIFS(Contact!C:C,Contact!A:A,AgentCallSummary[[#This Row],[Interval Start]],Contact!B:B,AgentCallSummary[[#This Row],[Agent Name]])</f>
        <v>41</v>
      </c>
      <c r="O264" s="3">
        <f>SUMIFS(ExecHub!C:C,ExecHub!A:A,AgentCallSummary[[#This Row],[Interval Start]],ExecHub!B:B,AgentCallSummary[[#This Row],[Agent Name]])</f>
        <v>26</v>
      </c>
      <c r="P264" s="3">
        <f>SUMIFS(Declined!C:C,Declined!A:A,AgentCallSummary[[#This Row],[Interval Start]],Declined!B:B,AgentCallSummary[[#This Row],[Agent Name]])</f>
        <v>13</v>
      </c>
      <c r="Q264" s="3">
        <f>SUMIFS(Consent!C:C,Consent!A:A,AgentCallSummary[[#This Row],[Interval Start]],Consent!B:B,AgentCallSummary[[#This Row],[Agent Name]])</f>
        <v>4</v>
      </c>
      <c r="R264" s="3">
        <f>SUMIFS(Scottish!C:C,Scottish!A:A,AgentCallSummary[[#This Row],[Interval Start]],Scottish!B:B,AgentCallSummary[[#This Row],[Agent Name]])</f>
        <v>0</v>
      </c>
      <c r="S264" s="3">
        <f>SUMIFS(Transfer!C:C,Transfer!A:A,AgentCallSummary[[#This Row],[Interval Start]],Transfer!B:B,AgentCallSummary[[#This Row],[Agent Name]])</f>
        <v>0</v>
      </c>
      <c r="T264" s="4">
        <f>SUMIFS(Status!C:C,Status!A:A,AgentCallSummary[[#This Row],[Interval Start]],Status!B:B,AgentCallSummary[[#This Row],[Agent Name]])</f>
        <v>0.33412559027777777</v>
      </c>
      <c r="U264" s="4">
        <f>SUMIFS(Status!K:K,Status!A:A,AgentCallSummary[[#This Row],[Interval Start]],Status!B:B,AgentCallSummary[[#This Row],[Agent Name]])</f>
        <v>0.28814113425925925</v>
      </c>
      <c r="V264" s="4">
        <f>SUMIFS(Status!E:E,Status!A:A,AgentCallSummary[[#This Row],[Interval Start]],Status!B:B,AgentCallSummary[[#This Row],[Agent Name]])</f>
        <v>3.0206481481481482E-3</v>
      </c>
    </row>
    <row r="265" spans="1:22" x14ac:dyDescent="0.35">
      <c r="A265" s="2">
        <v>44705</v>
      </c>
      <c r="B265" t="s">
        <v>8</v>
      </c>
      <c r="C265">
        <v>178</v>
      </c>
      <c r="D265">
        <v>11</v>
      </c>
      <c r="E265">
        <v>189</v>
      </c>
      <c r="F265" s="1">
        <v>0.25355090277777775</v>
      </c>
      <c r="G265" s="1">
        <v>1.3415277777777779E-3</v>
      </c>
      <c r="H265" s="1">
        <v>0.19439930555555557</v>
      </c>
      <c r="I265" s="1">
        <v>3.0222222222222223E-4</v>
      </c>
      <c r="J265" s="1">
        <v>2.7094456018518519E-2</v>
      </c>
      <c r="K265">
        <v>3</v>
      </c>
      <c r="L265">
        <v>2</v>
      </c>
      <c r="M265" t="s">
        <v>23</v>
      </c>
      <c r="N265" s="3">
        <f>SUMIFS(Contact!C:C,Contact!A:A,AgentCallSummary[[#This Row],[Interval Start]],Contact!B:B,AgentCallSummary[[#This Row],[Agent Name]])</f>
        <v>60</v>
      </c>
      <c r="O265" s="3">
        <f>SUMIFS(ExecHub!C:C,ExecHub!A:A,AgentCallSummary[[#This Row],[Interval Start]],ExecHub!B:B,AgentCallSummary[[#This Row],[Agent Name]])</f>
        <v>38</v>
      </c>
      <c r="P265" s="3">
        <f>SUMIFS(Declined!C:C,Declined!A:A,AgentCallSummary[[#This Row],[Interval Start]],Declined!B:B,AgentCallSummary[[#This Row],[Agent Name]])</f>
        <v>7</v>
      </c>
      <c r="Q265" s="3">
        <f>SUMIFS(Consent!C:C,Consent!A:A,AgentCallSummary[[#This Row],[Interval Start]],Consent!B:B,AgentCallSummary[[#This Row],[Agent Name]])</f>
        <v>8</v>
      </c>
      <c r="R265" s="3">
        <f>SUMIFS(Scottish!C:C,Scottish!A:A,AgentCallSummary[[#This Row],[Interval Start]],Scottish!B:B,AgentCallSummary[[#This Row],[Agent Name]])</f>
        <v>2</v>
      </c>
      <c r="S265" s="3">
        <f>SUMIFS(Transfer!C:C,Transfer!A:A,AgentCallSummary[[#This Row],[Interval Start]],Transfer!B:B,AgentCallSummary[[#This Row],[Agent Name]])</f>
        <v>3</v>
      </c>
      <c r="T265" s="4">
        <f>SUMIFS(Status!C:C,Status!A:A,AgentCallSummary[[#This Row],[Interval Start]],Status!B:B,AgentCallSummary[[#This Row],[Agent Name]])</f>
        <v>0.36734743055555558</v>
      </c>
      <c r="U265" s="4">
        <f>SUMIFS(Status!K:K,Status!A:A,AgentCallSummary[[#This Row],[Interval Start]],Status!B:B,AgentCallSummary[[#This Row],[Agent Name]])</f>
        <v>0.27989385416666668</v>
      </c>
      <c r="V265" s="4">
        <f>SUMIFS(Status!E:E,Status!A:A,AgentCallSummary[[#This Row],[Interval Start]],Status!B:B,AgentCallSummary[[#This Row],[Agent Name]])</f>
        <v>4.580150462962963E-3</v>
      </c>
    </row>
    <row r="266" spans="1:22" x14ac:dyDescent="0.35">
      <c r="A266" s="2">
        <v>44705</v>
      </c>
      <c r="B266" t="s">
        <v>9</v>
      </c>
      <c r="C266">
        <v>77</v>
      </c>
      <c r="D266">
        <v>5</v>
      </c>
      <c r="E266">
        <v>82</v>
      </c>
      <c r="F266" s="1">
        <v>0.23945479166666667</v>
      </c>
      <c r="G266" s="1">
        <v>2.9201736111111112E-3</v>
      </c>
      <c r="H266" s="1">
        <v>0.14085337962962963</v>
      </c>
      <c r="I266" s="1"/>
      <c r="J266" s="1">
        <v>8.2448541666666667E-2</v>
      </c>
      <c r="M266" t="s">
        <v>23</v>
      </c>
      <c r="N266" s="3">
        <f>SUMIFS(Contact!C:C,Contact!A:A,AgentCallSummary[[#This Row],[Interval Start]],Contact!B:B,AgentCallSummary[[#This Row],[Agent Name]])</f>
        <v>33</v>
      </c>
      <c r="O266" s="3">
        <f>SUMIFS(ExecHub!C:C,ExecHub!A:A,AgentCallSummary[[#This Row],[Interval Start]],ExecHub!B:B,AgentCallSummary[[#This Row],[Agent Name]])</f>
        <v>26</v>
      </c>
      <c r="P266" s="3">
        <f>SUMIFS(Declined!C:C,Declined!A:A,AgentCallSummary[[#This Row],[Interval Start]],Declined!B:B,AgentCallSummary[[#This Row],[Agent Name]])</f>
        <v>1</v>
      </c>
      <c r="Q266" s="3">
        <f>SUMIFS(Consent!C:C,Consent!A:A,AgentCallSummary[[#This Row],[Interval Start]],Consent!B:B,AgentCallSummary[[#This Row],[Agent Name]])</f>
        <v>4</v>
      </c>
      <c r="R266" s="3">
        <f>SUMIFS(Scottish!C:C,Scottish!A:A,AgentCallSummary[[#This Row],[Interval Start]],Scottish!B:B,AgentCallSummary[[#This Row],[Agent Name]])</f>
        <v>0</v>
      </c>
      <c r="S266" s="3">
        <f>SUMIFS(Transfer!C:C,Transfer!A:A,AgentCallSummary[[#This Row],[Interval Start]],Transfer!B:B,AgentCallSummary[[#This Row],[Agent Name]])</f>
        <v>3</v>
      </c>
      <c r="T266" s="4">
        <f>SUMIFS(Status!C:C,Status!A:A,AgentCallSummary[[#This Row],[Interval Start]],Status!B:B,AgentCallSummary[[#This Row],[Agent Name]])</f>
        <v>0.36610070601851852</v>
      </c>
      <c r="U266" s="4">
        <f>SUMIFS(Status!K:K,Status!A:A,AgentCallSummary[[#This Row],[Interval Start]],Status!B:B,AgentCallSummary[[#This Row],[Agent Name]])</f>
        <v>0.27153940972222224</v>
      </c>
      <c r="V266" s="4">
        <f>SUMIFS(Status!E:E,Status!A:A,AgentCallSummary[[#This Row],[Interval Start]],Status!B:B,AgentCallSummary[[#This Row],[Agent Name]])</f>
        <v>3.691423611111111E-3</v>
      </c>
    </row>
    <row r="267" spans="1:22" x14ac:dyDescent="0.35">
      <c r="A267" s="2">
        <v>44705</v>
      </c>
      <c r="B267" t="s">
        <v>10</v>
      </c>
      <c r="C267">
        <v>96</v>
      </c>
      <c r="D267">
        <v>6</v>
      </c>
      <c r="E267">
        <v>102</v>
      </c>
      <c r="F267" s="1">
        <v>0.42928806712962964</v>
      </c>
      <c r="G267" s="1">
        <v>4.2087037037037041E-3</v>
      </c>
      <c r="H267" s="1">
        <v>6.6601620370370374E-2</v>
      </c>
      <c r="I267" s="1"/>
      <c r="J267" s="1">
        <v>0.34834118055555557</v>
      </c>
      <c r="M267" t="s">
        <v>23</v>
      </c>
      <c r="N267" s="3">
        <f>SUMIFS(Contact!C:C,Contact!A:A,AgentCallSummary[[#This Row],[Interval Start]],Contact!B:B,AgentCallSummary[[#This Row],[Agent Name]])</f>
        <v>28</v>
      </c>
      <c r="O267" s="3">
        <f>SUMIFS(ExecHub!C:C,ExecHub!A:A,AgentCallSummary[[#This Row],[Interval Start]],ExecHub!B:B,AgentCallSummary[[#This Row],[Agent Name]])</f>
        <v>18</v>
      </c>
      <c r="P267" s="3">
        <f>SUMIFS(Declined!C:C,Declined!A:A,AgentCallSummary[[#This Row],[Interval Start]],Declined!B:B,AgentCallSummary[[#This Row],[Agent Name]])</f>
        <v>9</v>
      </c>
      <c r="Q267" s="3">
        <f>SUMIFS(Consent!C:C,Consent!A:A,AgentCallSummary[[#This Row],[Interval Start]],Consent!B:B,AgentCallSummary[[#This Row],[Agent Name]])</f>
        <v>3</v>
      </c>
      <c r="R267" s="3">
        <f>SUMIFS(Scottish!C:C,Scottish!A:A,AgentCallSummary[[#This Row],[Interval Start]],Scottish!B:B,AgentCallSummary[[#This Row],[Agent Name]])</f>
        <v>1</v>
      </c>
      <c r="S267" s="3">
        <f>SUMIFS(Transfer!C:C,Transfer!A:A,AgentCallSummary[[#This Row],[Interval Start]],Transfer!B:B,AgentCallSummary[[#This Row],[Agent Name]])</f>
        <v>0</v>
      </c>
      <c r="T267" s="4">
        <f>SUMIFS(Status!C:C,Status!A:A,AgentCallSummary[[#This Row],[Interval Start]],Status!B:B,AgentCallSummary[[#This Row],[Agent Name]])</f>
        <v>0.33211229166666667</v>
      </c>
      <c r="U267" s="4">
        <f>SUMIFS(Status!K:K,Status!A:A,AgentCallSummary[[#This Row],[Interval Start]],Status!B:B,AgentCallSummary[[#This Row],[Agent Name]])</f>
        <v>0.5633471180555556</v>
      </c>
      <c r="V267" s="4">
        <f>SUMIFS(Status!E:E,Status!A:A,AgentCallSummary[[#This Row],[Interval Start]],Status!B:B,AgentCallSummary[[#This Row],[Agent Name]])</f>
        <v>4.5256597222222226E-3</v>
      </c>
    </row>
    <row r="268" spans="1:22" x14ac:dyDescent="0.35">
      <c r="A268" s="2">
        <v>44706</v>
      </c>
      <c r="B268" t="s">
        <v>3</v>
      </c>
      <c r="C268">
        <v>20</v>
      </c>
      <c r="D268">
        <v>21</v>
      </c>
      <c r="E268">
        <v>41</v>
      </c>
      <c r="F268" s="1">
        <v>0.15735212962962963</v>
      </c>
      <c r="G268" s="1">
        <v>3.8378472222222221E-3</v>
      </c>
      <c r="H268" s="1">
        <v>0.12504460648148147</v>
      </c>
      <c r="I268" s="1">
        <v>5.0251157407407406E-4</v>
      </c>
      <c r="J268" s="1">
        <v>2.8440891203703703E-2</v>
      </c>
      <c r="K268">
        <v>1</v>
      </c>
      <c r="M268" t="s">
        <v>23</v>
      </c>
      <c r="N268" s="3">
        <f>SUMIFS(Contact!C:C,Contact!A:A,AgentCallSummary[[#This Row],[Interval Start]],Contact!B:B,AgentCallSummary[[#This Row],[Agent Name]])</f>
        <v>27</v>
      </c>
      <c r="O268" s="3">
        <f>SUMIFS(ExecHub!C:C,ExecHub!A:A,AgentCallSummary[[#This Row],[Interval Start]],ExecHub!B:B,AgentCallSummary[[#This Row],[Agent Name]])</f>
        <v>16</v>
      </c>
      <c r="P268" s="3">
        <f>SUMIFS(Declined!C:C,Declined!A:A,AgentCallSummary[[#This Row],[Interval Start]],Declined!B:B,AgentCallSummary[[#This Row],[Agent Name]])</f>
        <v>10</v>
      </c>
      <c r="Q268" s="3">
        <f>SUMIFS(Consent!C:C,Consent!A:A,AgentCallSummary[[#This Row],[Interval Start]],Consent!B:B,AgentCallSummary[[#This Row],[Agent Name]])</f>
        <v>1</v>
      </c>
      <c r="R268" s="3">
        <f>SUMIFS(Scottish!C:C,Scottish!A:A,AgentCallSummary[[#This Row],[Interval Start]],Scottish!B:B,AgentCallSummary[[#This Row],[Agent Name]])</f>
        <v>0</v>
      </c>
      <c r="S268" s="3">
        <f>SUMIFS(Transfer!C:C,Transfer!A:A,AgentCallSummary[[#This Row],[Interval Start]],Transfer!B:B,AgentCallSummary[[#This Row],[Agent Name]])</f>
        <v>0</v>
      </c>
      <c r="T268" s="4">
        <f>SUMIFS(Status!C:C,Status!A:A,AgentCallSummary[[#This Row],[Interval Start]],Status!B:B,AgentCallSummary[[#This Row],[Agent Name]])</f>
        <v>0.3357659837962963</v>
      </c>
      <c r="U268" s="4">
        <f>SUMIFS(Status!K:K,Status!A:A,AgentCallSummary[[#This Row],[Interval Start]],Status!B:B,AgentCallSummary[[#This Row],[Agent Name]])</f>
        <v>0.16741366898148149</v>
      </c>
      <c r="V268" s="4">
        <f>SUMIFS(Status!E:E,Status!A:A,AgentCallSummary[[#This Row],[Interval Start]],Status!B:B,AgentCallSummary[[#This Row],[Agent Name]])</f>
        <v>0.1290552199074074</v>
      </c>
    </row>
    <row r="269" spans="1:22" x14ac:dyDescent="0.35">
      <c r="A269" s="2">
        <v>44706</v>
      </c>
      <c r="B269" t="s">
        <v>4</v>
      </c>
      <c r="C269">
        <v>46</v>
      </c>
      <c r="D269">
        <v>16</v>
      </c>
      <c r="E269">
        <v>62</v>
      </c>
      <c r="F269" s="1">
        <v>0.18332811342592592</v>
      </c>
      <c r="G269" s="1">
        <v>2.9568981481481482E-3</v>
      </c>
      <c r="H269" s="1">
        <v>0.11070010416666666</v>
      </c>
      <c r="I269" s="1"/>
      <c r="J269" s="1">
        <v>6.4044108796296295E-2</v>
      </c>
      <c r="M269" t="s">
        <v>23</v>
      </c>
      <c r="N269" s="3">
        <f>SUMIFS(Contact!C:C,Contact!A:A,AgentCallSummary[[#This Row],[Interval Start]],Contact!B:B,AgentCallSummary[[#This Row],[Agent Name]])</f>
        <v>20</v>
      </c>
      <c r="O269" s="3">
        <f>SUMIFS(ExecHub!C:C,ExecHub!A:A,AgentCallSummary[[#This Row],[Interval Start]],ExecHub!B:B,AgentCallSummary[[#This Row],[Agent Name]])</f>
        <v>14</v>
      </c>
      <c r="P269" s="3">
        <f>SUMIFS(Declined!C:C,Declined!A:A,AgentCallSummary[[#This Row],[Interval Start]],Declined!B:B,AgentCallSummary[[#This Row],[Agent Name]])</f>
        <v>4</v>
      </c>
      <c r="Q269" s="3">
        <f>SUMIFS(Consent!C:C,Consent!A:A,AgentCallSummary[[#This Row],[Interval Start]],Consent!B:B,AgentCallSummary[[#This Row],[Agent Name]])</f>
        <v>8</v>
      </c>
      <c r="R269" s="3">
        <f>SUMIFS(Scottish!C:C,Scottish!A:A,AgentCallSummary[[#This Row],[Interval Start]],Scottish!B:B,AgentCallSummary[[#This Row],[Agent Name]])</f>
        <v>0</v>
      </c>
      <c r="S269" s="3">
        <f>SUMIFS(Transfer!C:C,Transfer!A:A,AgentCallSummary[[#This Row],[Interval Start]],Transfer!B:B,AgentCallSummary[[#This Row],[Agent Name]])</f>
        <v>0</v>
      </c>
      <c r="T269" s="4">
        <f>SUMIFS(Status!C:C,Status!A:A,AgentCallSummary[[#This Row],[Interval Start]],Status!B:B,AgentCallSummary[[#This Row],[Agent Name]])</f>
        <v>0.33537675925925925</v>
      </c>
      <c r="U269" s="4">
        <f>SUMIFS(Status!K:K,Status!A:A,AgentCallSummary[[#This Row],[Interval Start]],Status!B:B,AgentCallSummary[[#This Row],[Agent Name]])</f>
        <v>0.20123476851851851</v>
      </c>
      <c r="V269" s="4">
        <f>SUMIFS(Status!E:E,Status!A:A,AgentCallSummary[[#This Row],[Interval Start]],Status!B:B,AgentCallSummary[[#This Row],[Agent Name]])</f>
        <v>5.411230324074074E-2</v>
      </c>
    </row>
    <row r="270" spans="1:22" x14ac:dyDescent="0.35">
      <c r="A270" s="2">
        <v>44706</v>
      </c>
      <c r="B270" t="s">
        <v>5</v>
      </c>
      <c r="C270">
        <v>95</v>
      </c>
      <c r="D270">
        <v>2</v>
      </c>
      <c r="E270">
        <v>97</v>
      </c>
      <c r="F270" s="1">
        <v>0.20207373842592594</v>
      </c>
      <c r="G270" s="1">
        <v>2.0832291666666668E-3</v>
      </c>
      <c r="H270" s="1">
        <v>0.14776930555555556</v>
      </c>
      <c r="I270" s="1"/>
      <c r="J270" s="1">
        <v>3.8769687499999997E-2</v>
      </c>
      <c r="L270">
        <v>2</v>
      </c>
      <c r="M270" t="s">
        <v>23</v>
      </c>
      <c r="N270" s="3">
        <f>SUMIFS(Contact!C:C,Contact!A:A,AgentCallSummary[[#This Row],[Interval Start]],Contact!B:B,AgentCallSummary[[#This Row],[Agent Name]])</f>
        <v>36</v>
      </c>
      <c r="O270" s="3">
        <f>SUMIFS(ExecHub!C:C,ExecHub!A:A,AgentCallSummary[[#This Row],[Interval Start]],ExecHub!B:B,AgentCallSummary[[#This Row],[Agent Name]])</f>
        <v>24</v>
      </c>
      <c r="P270" s="3">
        <f>SUMIFS(Declined!C:C,Declined!A:A,AgentCallSummary[[#This Row],[Interval Start]],Declined!B:B,AgentCallSummary[[#This Row],[Agent Name]])</f>
        <v>5</v>
      </c>
      <c r="Q270" s="3">
        <f>SUMIFS(Consent!C:C,Consent!A:A,AgentCallSummary[[#This Row],[Interval Start]],Consent!B:B,AgentCallSummary[[#This Row],[Agent Name]])</f>
        <v>8</v>
      </c>
      <c r="R270" s="3">
        <f>SUMIFS(Scottish!C:C,Scottish!A:A,AgentCallSummary[[#This Row],[Interval Start]],Scottish!B:B,AgentCallSummary[[#This Row],[Agent Name]])</f>
        <v>1</v>
      </c>
      <c r="S270" s="3">
        <f>SUMIFS(Transfer!C:C,Transfer!A:A,AgentCallSummary[[#This Row],[Interval Start]],Transfer!B:B,AgentCallSummary[[#This Row],[Agent Name]])</f>
        <v>4</v>
      </c>
      <c r="T270" s="4">
        <f>SUMIFS(Status!C:C,Status!A:A,AgentCallSummary[[#This Row],[Interval Start]],Status!B:B,AgentCallSummary[[#This Row],[Agent Name]])</f>
        <v>0.34481113425925924</v>
      </c>
      <c r="U270" s="4">
        <f>SUMIFS(Status!K:K,Status!A:A,AgentCallSummary[[#This Row],[Interval Start]],Status!B:B,AgentCallSummary[[#This Row],[Agent Name]])</f>
        <v>0.24228243055555557</v>
      </c>
      <c r="V270" s="4">
        <f>SUMIFS(Status!E:E,Status!A:A,AgentCallSummary[[#This Row],[Interval Start]],Status!B:B,AgentCallSummary[[#This Row],[Agent Name]])</f>
        <v>3.0303819444444445E-3</v>
      </c>
    </row>
    <row r="271" spans="1:22" x14ac:dyDescent="0.35">
      <c r="A271" s="2">
        <v>44706</v>
      </c>
      <c r="B271" t="s">
        <v>11</v>
      </c>
      <c r="C271">
        <v>102</v>
      </c>
      <c r="E271">
        <v>105</v>
      </c>
      <c r="F271" s="1">
        <v>0.22591760416666667</v>
      </c>
      <c r="G271" s="1">
        <v>2.1515856481481481E-3</v>
      </c>
      <c r="H271" s="1">
        <v>0.12887108796296295</v>
      </c>
      <c r="I271" s="1"/>
      <c r="J271" s="1">
        <v>7.9129699074074078E-2</v>
      </c>
      <c r="M271" t="s">
        <v>23</v>
      </c>
      <c r="N271" s="3">
        <f>SUMIFS(Contact!C:C,Contact!A:A,AgentCallSummary[[#This Row],[Interval Start]],Contact!B:B,AgentCallSummary[[#This Row],[Agent Name]])</f>
        <v>38</v>
      </c>
      <c r="O271" s="3">
        <f>SUMIFS(ExecHub!C:C,ExecHub!A:A,AgentCallSummary[[#This Row],[Interval Start]],ExecHub!B:B,AgentCallSummary[[#This Row],[Agent Name]])</f>
        <v>21</v>
      </c>
      <c r="P271" s="3">
        <f>SUMIFS(Declined!C:C,Declined!A:A,AgentCallSummary[[#This Row],[Interval Start]],Declined!B:B,AgentCallSummary[[#This Row],[Agent Name]])</f>
        <v>9</v>
      </c>
      <c r="Q271" s="3">
        <f>SUMIFS(Consent!C:C,Consent!A:A,AgentCallSummary[[#This Row],[Interval Start]],Consent!B:B,AgentCallSummary[[#This Row],[Agent Name]])</f>
        <v>4</v>
      </c>
      <c r="R271" s="3">
        <f>SUMIFS(Scottish!C:C,Scottish!A:A,AgentCallSummary[[#This Row],[Interval Start]],Scottish!B:B,AgentCallSummary[[#This Row],[Agent Name]])</f>
        <v>1</v>
      </c>
      <c r="S271" s="3">
        <f>SUMIFS(Transfer!C:C,Transfer!A:A,AgentCallSummary[[#This Row],[Interval Start]],Transfer!B:B,AgentCallSummary[[#This Row],[Agent Name]])</f>
        <v>0</v>
      </c>
      <c r="T271" s="4">
        <f>SUMIFS(Status!C:C,Status!A:A,AgentCallSummary[[#This Row],[Interval Start]],Status!B:B,AgentCallSummary[[#This Row],[Agent Name]])</f>
        <v>0.33778478009259261</v>
      </c>
      <c r="U271" s="4">
        <f>SUMIFS(Status!K:K,Status!A:A,AgentCallSummary[[#This Row],[Interval Start]],Status!B:B,AgentCallSummary[[#This Row],[Agent Name]])</f>
        <v>0.27820317129629629</v>
      </c>
      <c r="V271" s="4">
        <f>SUMIFS(Status!E:E,Status!A:A,AgentCallSummary[[#This Row],[Interval Start]],Status!B:B,AgentCallSummary[[#This Row],[Agent Name]])</f>
        <v>2.9118171296296297E-3</v>
      </c>
    </row>
    <row r="272" spans="1:22" x14ac:dyDescent="0.35">
      <c r="A272" s="2">
        <v>44706</v>
      </c>
      <c r="B272" t="s">
        <v>8</v>
      </c>
      <c r="C272">
        <v>161</v>
      </c>
      <c r="D272">
        <v>1</v>
      </c>
      <c r="E272">
        <v>162</v>
      </c>
      <c r="F272" s="1">
        <v>0.24661193287037037</v>
      </c>
      <c r="G272" s="1">
        <v>1.5222916666666666E-3</v>
      </c>
      <c r="H272" s="1">
        <v>0.19288002314814814</v>
      </c>
      <c r="I272" s="1"/>
      <c r="J272" s="1">
        <v>2.4625648148148147E-2</v>
      </c>
      <c r="M272" t="s">
        <v>23</v>
      </c>
      <c r="N272" s="3">
        <f>SUMIFS(Contact!C:C,Contact!A:A,AgentCallSummary[[#This Row],[Interval Start]],Contact!B:B,AgentCallSummary[[#This Row],[Agent Name]])</f>
        <v>62</v>
      </c>
      <c r="O272" s="3">
        <f>SUMIFS(ExecHub!C:C,ExecHub!A:A,AgentCallSummary[[#This Row],[Interval Start]],ExecHub!B:B,AgentCallSummary[[#This Row],[Agent Name]])</f>
        <v>46</v>
      </c>
      <c r="P272" s="3">
        <f>SUMIFS(Declined!C:C,Declined!A:A,AgentCallSummary[[#This Row],[Interval Start]],Declined!B:B,AgentCallSummary[[#This Row],[Agent Name]])</f>
        <v>8</v>
      </c>
      <c r="Q272" s="3">
        <f>SUMIFS(Consent!C:C,Consent!A:A,AgentCallSummary[[#This Row],[Interval Start]],Consent!B:B,AgentCallSummary[[#This Row],[Agent Name]])</f>
        <v>3</v>
      </c>
      <c r="R272" s="3">
        <f>SUMIFS(Scottish!C:C,Scottish!A:A,AgentCallSummary[[#This Row],[Interval Start]],Scottish!B:B,AgentCallSummary[[#This Row],[Agent Name]])</f>
        <v>1</v>
      </c>
      <c r="S272" s="3">
        <f>SUMIFS(Transfer!C:C,Transfer!A:A,AgentCallSummary[[#This Row],[Interval Start]],Transfer!B:B,AgentCallSummary[[#This Row],[Agent Name]])</f>
        <v>0</v>
      </c>
      <c r="T272" s="4">
        <f>SUMIFS(Status!C:C,Status!A:A,AgentCallSummary[[#This Row],[Interval Start]],Status!B:B,AgentCallSummary[[#This Row],[Agent Name]])</f>
        <v>0.33141248842592591</v>
      </c>
      <c r="U272" s="4">
        <f>SUMIFS(Status!K:K,Status!A:A,AgentCallSummary[[#This Row],[Interval Start]],Status!B:B,AgentCallSummary[[#This Row],[Agent Name]])</f>
        <v>0.27123371527777779</v>
      </c>
      <c r="V272" s="4">
        <f>SUMIFS(Status!E:E,Status!A:A,AgentCallSummary[[#This Row],[Interval Start]],Status!B:B,AgentCallSummary[[#This Row],[Agent Name]])</f>
        <v>4.2746874999999998E-3</v>
      </c>
    </row>
    <row r="273" spans="1:22" x14ac:dyDescent="0.35">
      <c r="A273" s="2">
        <v>44706</v>
      </c>
      <c r="B273" t="s">
        <v>9</v>
      </c>
      <c r="C273">
        <v>74</v>
      </c>
      <c r="D273">
        <v>2</v>
      </c>
      <c r="E273">
        <v>77</v>
      </c>
      <c r="F273" s="1">
        <v>0.22763005787037038</v>
      </c>
      <c r="G273" s="1">
        <v>2.9562268518518518E-3</v>
      </c>
      <c r="H273" s="1">
        <v>0.13386478009259259</v>
      </c>
      <c r="I273" s="1"/>
      <c r="J273" s="1">
        <v>7.9042361111111112E-2</v>
      </c>
      <c r="L273">
        <v>1</v>
      </c>
      <c r="M273" t="s">
        <v>23</v>
      </c>
      <c r="N273" s="3">
        <f>SUMIFS(Contact!C:C,Contact!A:A,AgentCallSummary[[#This Row],[Interval Start]],Contact!B:B,AgentCallSummary[[#This Row],[Agent Name]])</f>
        <v>23</v>
      </c>
      <c r="O273" s="3">
        <f>SUMIFS(ExecHub!C:C,ExecHub!A:A,AgentCallSummary[[#This Row],[Interval Start]],ExecHub!B:B,AgentCallSummary[[#This Row],[Agent Name]])</f>
        <v>18</v>
      </c>
      <c r="P273" s="3">
        <f>SUMIFS(Declined!C:C,Declined!A:A,AgentCallSummary[[#This Row],[Interval Start]],Declined!B:B,AgentCallSummary[[#This Row],[Agent Name]])</f>
        <v>0</v>
      </c>
      <c r="Q273" s="3">
        <f>SUMIFS(Consent!C:C,Consent!A:A,AgentCallSummary[[#This Row],[Interval Start]],Consent!B:B,AgentCallSummary[[#This Row],[Agent Name]])</f>
        <v>6</v>
      </c>
      <c r="R273" s="3">
        <f>SUMIFS(Scottish!C:C,Scottish!A:A,AgentCallSummary[[#This Row],[Interval Start]],Scottish!B:B,AgentCallSummary[[#This Row],[Agent Name]])</f>
        <v>0</v>
      </c>
      <c r="S273" s="3">
        <f>SUMIFS(Transfer!C:C,Transfer!A:A,AgentCallSummary[[#This Row],[Interval Start]],Transfer!B:B,AgentCallSummary[[#This Row],[Agent Name]])</f>
        <v>2</v>
      </c>
      <c r="T273" s="4">
        <f>SUMIFS(Status!C:C,Status!A:A,AgentCallSummary[[#This Row],[Interval Start]],Status!B:B,AgentCallSummary[[#This Row],[Agent Name]])</f>
        <v>0.33063086805555558</v>
      </c>
      <c r="U273" s="4">
        <f>SUMIFS(Status!K:K,Status!A:A,AgentCallSummary[[#This Row],[Interval Start]],Status!B:B,AgentCallSummary[[#This Row],[Agent Name]])</f>
        <v>0.25303890046296296</v>
      </c>
      <c r="V273" s="4">
        <f>SUMIFS(Status!E:E,Status!A:A,AgentCallSummary[[#This Row],[Interval Start]],Status!B:B,AgentCallSummary[[#This Row],[Agent Name]])</f>
        <v>3.8757523148148149E-3</v>
      </c>
    </row>
    <row r="274" spans="1:22" x14ac:dyDescent="0.35">
      <c r="A274" s="2">
        <v>44706</v>
      </c>
      <c r="B274" t="s">
        <v>10</v>
      </c>
      <c r="C274">
        <v>90</v>
      </c>
      <c r="D274">
        <v>1</v>
      </c>
      <c r="E274">
        <v>91</v>
      </c>
      <c r="F274" s="1">
        <v>0.25200093750000002</v>
      </c>
      <c r="G274" s="1">
        <v>2.7692361111111112E-3</v>
      </c>
      <c r="H274" s="1">
        <v>8.3120543981481484E-2</v>
      </c>
      <c r="I274" s="1"/>
      <c r="J274" s="1">
        <v>0.15512869212962963</v>
      </c>
      <c r="M274" t="s">
        <v>23</v>
      </c>
      <c r="N274" s="3">
        <f>SUMIFS(Contact!C:C,Contact!A:A,AgentCallSummary[[#This Row],[Interval Start]],Contact!B:B,AgentCallSummary[[#This Row],[Agent Name]])</f>
        <v>28</v>
      </c>
      <c r="O274" s="3">
        <f>SUMIFS(ExecHub!C:C,ExecHub!A:A,AgentCallSummary[[#This Row],[Interval Start]],ExecHub!B:B,AgentCallSummary[[#This Row],[Agent Name]])</f>
        <v>24</v>
      </c>
      <c r="P274" s="3">
        <f>SUMIFS(Declined!C:C,Declined!A:A,AgentCallSummary[[#This Row],[Interval Start]],Declined!B:B,AgentCallSummary[[#This Row],[Agent Name]])</f>
        <v>4</v>
      </c>
      <c r="Q274" s="3">
        <f>SUMIFS(Consent!C:C,Consent!A:A,AgentCallSummary[[#This Row],[Interval Start]],Consent!B:B,AgentCallSummary[[#This Row],[Agent Name]])</f>
        <v>2</v>
      </c>
      <c r="R274" s="3">
        <f>SUMIFS(Scottish!C:C,Scottish!A:A,AgentCallSummary[[#This Row],[Interval Start]],Scottish!B:B,AgentCallSummary[[#This Row],[Agent Name]])</f>
        <v>0</v>
      </c>
      <c r="S274" s="3">
        <f>SUMIFS(Transfer!C:C,Transfer!A:A,AgentCallSummary[[#This Row],[Interval Start]],Transfer!B:B,AgentCallSummary[[#This Row],[Agent Name]])</f>
        <v>0</v>
      </c>
      <c r="T274" s="4">
        <f>SUMIFS(Status!C:C,Status!A:A,AgentCallSummary[[#This Row],[Interval Start]],Status!B:B,AgentCallSummary[[#This Row],[Agent Name]])</f>
        <v>0.32525997685185187</v>
      </c>
      <c r="U274" s="4">
        <f>SUMIFS(Status!K:K,Status!A:A,AgentCallSummary[[#This Row],[Interval Start]],Status!B:B,AgentCallSummary[[#This Row],[Agent Name]])</f>
        <v>0.64677589120370371</v>
      </c>
      <c r="V274" s="4">
        <f>SUMIFS(Status!E:E,Status!A:A,AgentCallSummary[[#This Row],[Interval Start]],Status!B:B,AgentCallSummary[[#This Row],[Agent Name]])</f>
        <v>4.9155324074074075E-3</v>
      </c>
    </row>
    <row r="275" spans="1:22" x14ac:dyDescent="0.35">
      <c r="A275" s="2">
        <v>44706</v>
      </c>
      <c r="B275" t="s">
        <v>25</v>
      </c>
      <c r="C275">
        <v>74</v>
      </c>
      <c r="D275">
        <v>1</v>
      </c>
      <c r="E275">
        <v>75</v>
      </c>
      <c r="F275" s="1">
        <v>0.22662760416666666</v>
      </c>
      <c r="G275" s="1">
        <v>3.0217013888888889E-3</v>
      </c>
      <c r="H275" s="1">
        <v>0.12500456018518519</v>
      </c>
      <c r="I275" s="1">
        <v>7.3725694444444446E-4</v>
      </c>
      <c r="J275" s="1">
        <v>8.6937060185185183E-2</v>
      </c>
      <c r="K275">
        <v>3</v>
      </c>
      <c r="L275">
        <v>1</v>
      </c>
      <c r="M275" t="s">
        <v>23</v>
      </c>
      <c r="N275" s="3">
        <f>SUMIFS(Contact!C:C,Contact!A:A,AgentCallSummary[[#This Row],[Interval Start]],Contact!B:B,AgentCallSummary[[#This Row],[Agent Name]])</f>
        <v>32</v>
      </c>
      <c r="O275" s="3">
        <f>SUMIFS(ExecHub!C:C,ExecHub!A:A,AgentCallSummary[[#This Row],[Interval Start]],ExecHub!B:B,AgentCallSummary[[#This Row],[Agent Name]])</f>
        <v>24</v>
      </c>
      <c r="P275" s="3">
        <f>SUMIFS(Declined!C:C,Declined!A:A,AgentCallSummary[[#This Row],[Interval Start]],Declined!B:B,AgentCallSummary[[#This Row],[Agent Name]])</f>
        <v>2</v>
      </c>
      <c r="Q275" s="3">
        <f>SUMIFS(Consent!C:C,Consent!A:A,AgentCallSummary[[#This Row],[Interval Start]],Consent!B:B,AgentCallSummary[[#This Row],[Agent Name]])</f>
        <v>6</v>
      </c>
      <c r="R275" s="3">
        <f>SUMIFS(Scottish!C:C,Scottish!A:A,AgentCallSummary[[#This Row],[Interval Start]],Scottish!B:B,AgentCallSummary[[#This Row],[Agent Name]])</f>
        <v>0</v>
      </c>
      <c r="S275" s="3">
        <f>SUMIFS(Transfer!C:C,Transfer!A:A,AgentCallSummary[[#This Row],[Interval Start]],Transfer!B:B,AgentCallSummary[[#This Row],[Agent Name]])</f>
        <v>2</v>
      </c>
      <c r="T275" s="4">
        <f>SUMIFS(Status!C:C,Status!A:A,AgentCallSummary[[#This Row],[Interval Start]],Status!B:B,AgentCallSummary[[#This Row],[Agent Name]])</f>
        <v>0.32724408564814816</v>
      </c>
      <c r="U275" s="4">
        <f>SUMIFS(Status!K:K,Status!A:A,AgentCallSummary[[#This Row],[Interval Start]],Status!B:B,AgentCallSummary[[#This Row],[Agent Name]])</f>
        <v>0.26386754629629627</v>
      </c>
      <c r="V275" s="4">
        <f>SUMIFS(Status!E:E,Status!A:A,AgentCallSummary[[#This Row],[Interval Start]],Status!B:B,AgentCallSummary[[#This Row],[Agent Name]])</f>
        <v>1.8543518518518518E-3</v>
      </c>
    </row>
    <row r="276" spans="1:22" x14ac:dyDescent="0.35">
      <c r="A276" s="2">
        <v>44707</v>
      </c>
      <c r="B276" t="s">
        <v>2</v>
      </c>
      <c r="C276">
        <v>104</v>
      </c>
      <c r="D276">
        <v>4</v>
      </c>
      <c r="E276">
        <v>108</v>
      </c>
      <c r="F276" s="1">
        <v>0.1548179513888889</v>
      </c>
      <c r="G276" s="1">
        <v>1.4334953703703703E-3</v>
      </c>
      <c r="H276" s="1">
        <v>9.4842592592592589E-2</v>
      </c>
      <c r="I276" s="1"/>
      <c r="J276" s="1">
        <v>3.7291261574074072E-2</v>
      </c>
      <c r="M276" t="s">
        <v>23</v>
      </c>
      <c r="N276" s="3">
        <f>SUMIFS(Contact!C:C,Contact!A:A,AgentCallSummary[[#This Row],[Interval Start]],Contact!B:B,AgentCallSummary[[#This Row],[Agent Name]])</f>
        <v>28</v>
      </c>
      <c r="O276" s="3">
        <f>SUMIFS(ExecHub!C:C,ExecHub!A:A,AgentCallSummary[[#This Row],[Interval Start]],ExecHub!B:B,AgentCallSummary[[#This Row],[Agent Name]])</f>
        <v>23</v>
      </c>
      <c r="P276" s="3">
        <f>SUMIFS(Declined!C:C,Declined!A:A,AgentCallSummary[[#This Row],[Interval Start]],Declined!B:B,AgentCallSummary[[#This Row],[Agent Name]])</f>
        <v>4</v>
      </c>
      <c r="Q276" s="3">
        <f>SUMIFS(Consent!C:C,Consent!A:A,AgentCallSummary[[#This Row],[Interval Start]],Consent!B:B,AgentCallSummary[[#This Row],[Agent Name]])</f>
        <v>3</v>
      </c>
      <c r="R276" s="3">
        <f>SUMIFS(Scottish!C:C,Scottish!A:A,AgentCallSummary[[#This Row],[Interval Start]],Scottish!B:B,AgentCallSummary[[#This Row],[Agent Name]])</f>
        <v>0</v>
      </c>
      <c r="S276" s="3">
        <f>SUMIFS(Transfer!C:C,Transfer!A:A,AgentCallSummary[[#This Row],[Interval Start]],Transfer!B:B,AgentCallSummary[[#This Row],[Agent Name]])</f>
        <v>0</v>
      </c>
      <c r="T276" s="4">
        <f>SUMIFS(Status!C:C,Status!A:A,AgentCallSummary[[#This Row],[Interval Start]],Status!B:B,AgentCallSummary[[#This Row],[Agent Name]])</f>
        <v>0.33871318287037039</v>
      </c>
      <c r="U276" s="4">
        <f>SUMIFS(Status!K:K,Status!A:A,AgentCallSummary[[#This Row],[Interval Start]],Status!B:B,AgentCallSummary[[#This Row],[Agent Name]])</f>
        <v>0.23491236111111111</v>
      </c>
      <c r="V276" s="4">
        <f>SUMIFS(Status!E:E,Status!A:A,AgentCallSummary[[#This Row],[Interval Start]],Status!B:B,AgentCallSummary[[#This Row],[Agent Name]])</f>
        <v>6.0839201388888889E-2</v>
      </c>
    </row>
    <row r="277" spans="1:22" x14ac:dyDescent="0.35">
      <c r="A277" s="2">
        <v>44707</v>
      </c>
      <c r="B277" t="s">
        <v>4</v>
      </c>
      <c r="C277">
        <v>56</v>
      </c>
      <c r="D277">
        <v>2</v>
      </c>
      <c r="E277">
        <v>58</v>
      </c>
      <c r="F277" s="1">
        <v>0.14569172453703705</v>
      </c>
      <c r="G277" s="1">
        <v>2.5119212962962964E-3</v>
      </c>
      <c r="H277" s="1">
        <v>8.3221365740740738E-2</v>
      </c>
      <c r="I277" s="1"/>
      <c r="J277" s="1">
        <v>5.1711747685185182E-2</v>
      </c>
      <c r="M277" t="s">
        <v>23</v>
      </c>
      <c r="N277" s="3">
        <f>SUMIFS(Contact!C:C,Contact!A:A,AgentCallSummary[[#This Row],[Interval Start]],Contact!B:B,AgentCallSummary[[#This Row],[Agent Name]])</f>
        <v>19</v>
      </c>
      <c r="O277" s="3">
        <f>SUMIFS(ExecHub!C:C,ExecHub!A:A,AgentCallSummary[[#This Row],[Interval Start]],ExecHub!B:B,AgentCallSummary[[#This Row],[Agent Name]])</f>
        <v>13</v>
      </c>
      <c r="P277" s="3">
        <f>SUMIFS(Declined!C:C,Declined!A:A,AgentCallSummary[[#This Row],[Interval Start]],Declined!B:B,AgentCallSummary[[#This Row],[Agent Name]])</f>
        <v>3</v>
      </c>
      <c r="Q277" s="3">
        <f>SUMIFS(Consent!C:C,Consent!A:A,AgentCallSummary[[#This Row],[Interval Start]],Consent!B:B,AgentCallSummary[[#This Row],[Agent Name]])</f>
        <v>7</v>
      </c>
      <c r="R277" s="3">
        <f>SUMIFS(Scottish!C:C,Scottish!A:A,AgentCallSummary[[#This Row],[Interval Start]],Scottish!B:B,AgentCallSummary[[#This Row],[Agent Name]])</f>
        <v>2</v>
      </c>
      <c r="S277" s="3">
        <f>SUMIFS(Transfer!C:C,Transfer!A:A,AgentCallSummary[[#This Row],[Interval Start]],Transfer!B:B,AgentCallSummary[[#This Row],[Agent Name]])</f>
        <v>0</v>
      </c>
      <c r="T277" s="4">
        <f>SUMIFS(Status!C:C,Status!A:A,AgentCallSummary[[#This Row],[Interval Start]],Status!B:B,AgentCallSummary[[#This Row],[Agent Name]])</f>
        <v>0.31092967592592591</v>
      </c>
      <c r="U277" s="4">
        <f>SUMIFS(Status!K:K,Status!A:A,AgentCallSummary[[#This Row],[Interval Start]],Status!B:B,AgentCallSummary[[#This Row],[Agent Name]])</f>
        <v>0.15953244212962964</v>
      </c>
      <c r="V277" s="4">
        <f>SUMIFS(Status!E:E,Status!A:A,AgentCallSummary[[#This Row],[Interval Start]],Status!B:B,AgentCallSummary[[#This Row],[Agent Name]])</f>
        <v>7.069134259259259E-2</v>
      </c>
    </row>
    <row r="278" spans="1:22" x14ac:dyDescent="0.35">
      <c r="A278" s="2">
        <v>44707</v>
      </c>
      <c r="B278" t="s">
        <v>5</v>
      </c>
      <c r="C278">
        <v>90</v>
      </c>
      <c r="D278">
        <v>5</v>
      </c>
      <c r="E278">
        <v>95</v>
      </c>
      <c r="F278" s="1">
        <v>0.20100999999999999</v>
      </c>
      <c r="G278" s="1">
        <v>2.1158912037037036E-3</v>
      </c>
      <c r="H278" s="1">
        <v>0.15459796296296296</v>
      </c>
      <c r="I278" s="1"/>
      <c r="J278" s="1">
        <v>3.1523692129629632E-2</v>
      </c>
      <c r="L278">
        <v>1</v>
      </c>
      <c r="M278" t="s">
        <v>23</v>
      </c>
      <c r="N278" s="3">
        <f>SUMIFS(Contact!C:C,Contact!A:A,AgentCallSummary[[#This Row],[Interval Start]],Contact!B:B,AgentCallSummary[[#This Row],[Agent Name]])</f>
        <v>35</v>
      </c>
      <c r="O278" s="3">
        <f>SUMIFS(ExecHub!C:C,ExecHub!A:A,AgentCallSummary[[#This Row],[Interval Start]],ExecHub!B:B,AgentCallSummary[[#This Row],[Agent Name]])</f>
        <v>24</v>
      </c>
      <c r="P278" s="3">
        <f>SUMIFS(Declined!C:C,Declined!A:A,AgentCallSummary[[#This Row],[Interval Start]],Declined!B:B,AgentCallSummary[[#This Row],[Agent Name]])</f>
        <v>5</v>
      </c>
      <c r="Q278" s="3">
        <f>SUMIFS(Consent!C:C,Consent!A:A,AgentCallSummary[[#This Row],[Interval Start]],Consent!B:B,AgentCallSummary[[#This Row],[Agent Name]])</f>
        <v>6</v>
      </c>
      <c r="R278" s="3">
        <f>SUMIFS(Scottish!C:C,Scottish!A:A,AgentCallSummary[[#This Row],[Interval Start]],Scottish!B:B,AgentCallSummary[[#This Row],[Agent Name]])</f>
        <v>1</v>
      </c>
      <c r="S278" s="3">
        <f>SUMIFS(Transfer!C:C,Transfer!A:A,AgentCallSummary[[#This Row],[Interval Start]],Transfer!B:B,AgentCallSummary[[#This Row],[Agent Name]])</f>
        <v>2</v>
      </c>
      <c r="T278" s="4">
        <f>SUMIFS(Status!C:C,Status!A:A,AgentCallSummary[[#This Row],[Interval Start]],Status!B:B,AgentCallSummary[[#This Row],[Agent Name]])</f>
        <v>0.34525636574074076</v>
      </c>
      <c r="U278" s="4">
        <f>SUMIFS(Status!K:K,Status!A:A,AgentCallSummary[[#This Row],[Interval Start]],Status!B:B,AgentCallSummary[[#This Row],[Agent Name]])</f>
        <v>0.21985901620370371</v>
      </c>
      <c r="V278" s="4">
        <f>SUMIFS(Status!E:E,Status!A:A,AgentCallSummary[[#This Row],[Interval Start]],Status!B:B,AgentCallSummary[[#This Row],[Agent Name]])</f>
        <v>5.4990462962962963E-2</v>
      </c>
    </row>
    <row r="279" spans="1:22" x14ac:dyDescent="0.35">
      <c r="A279" s="2">
        <v>44707</v>
      </c>
      <c r="B279" t="s">
        <v>11</v>
      </c>
      <c r="C279">
        <v>85</v>
      </c>
      <c r="E279">
        <v>92</v>
      </c>
      <c r="F279" s="1">
        <v>0.17063983796296298</v>
      </c>
      <c r="G279" s="1">
        <v>1.8547800925925925E-3</v>
      </c>
      <c r="H279" s="1">
        <v>8.7168252314814815E-2</v>
      </c>
      <c r="I279" s="1"/>
      <c r="J279" s="1">
        <v>6.8131620370370377E-2</v>
      </c>
      <c r="M279" t="s">
        <v>23</v>
      </c>
      <c r="N279" s="3">
        <f>SUMIFS(Contact!C:C,Contact!A:A,AgentCallSummary[[#This Row],[Interval Start]],Contact!B:B,AgentCallSummary[[#This Row],[Agent Name]])</f>
        <v>22</v>
      </c>
      <c r="O279" s="3">
        <f>SUMIFS(ExecHub!C:C,ExecHub!A:A,AgentCallSummary[[#This Row],[Interval Start]],ExecHub!B:B,AgentCallSummary[[#This Row],[Agent Name]])</f>
        <v>15</v>
      </c>
      <c r="P279" s="3">
        <f>SUMIFS(Declined!C:C,Declined!A:A,AgentCallSummary[[#This Row],[Interval Start]],Declined!B:B,AgentCallSummary[[#This Row],[Agent Name]])</f>
        <v>6</v>
      </c>
      <c r="Q279" s="3">
        <f>SUMIFS(Consent!C:C,Consent!A:A,AgentCallSummary[[#This Row],[Interval Start]],Consent!B:B,AgentCallSummary[[#This Row],[Agent Name]])</f>
        <v>3</v>
      </c>
      <c r="R279" s="3">
        <f>SUMIFS(Scottish!C:C,Scottish!A:A,AgentCallSummary[[#This Row],[Interval Start]],Scottish!B:B,AgentCallSummary[[#This Row],[Agent Name]])</f>
        <v>0</v>
      </c>
      <c r="S279" s="3">
        <f>SUMIFS(Transfer!C:C,Transfer!A:A,AgentCallSummary[[#This Row],[Interval Start]],Transfer!B:B,AgentCallSummary[[#This Row],[Agent Name]])</f>
        <v>0</v>
      </c>
      <c r="T279" s="4">
        <f>SUMIFS(Status!C:C,Status!A:A,AgentCallSummary[[#This Row],[Interval Start]],Status!B:B,AgentCallSummary[[#This Row],[Agent Name]])</f>
        <v>0.33456562499999998</v>
      </c>
      <c r="U279" s="4">
        <f>SUMIFS(Status!K:K,Status!A:A,AgentCallSummary[[#This Row],[Interval Start]],Status!B:B,AgentCallSummary[[#This Row],[Agent Name]])</f>
        <v>0.21552142361111112</v>
      </c>
      <c r="V279" s="4">
        <f>SUMIFS(Status!E:E,Status!A:A,AgentCallSummary[[#This Row],[Interval Start]],Status!B:B,AgentCallSummary[[#This Row],[Agent Name]])</f>
        <v>6.1602766203703703E-2</v>
      </c>
    </row>
    <row r="280" spans="1:22" x14ac:dyDescent="0.35">
      <c r="A280" s="2">
        <v>44707</v>
      </c>
      <c r="B280" t="s">
        <v>8</v>
      </c>
      <c r="C280">
        <v>71</v>
      </c>
      <c r="D280">
        <v>15</v>
      </c>
      <c r="E280">
        <v>86</v>
      </c>
      <c r="F280" s="1">
        <v>0.17119996527777778</v>
      </c>
      <c r="G280" s="1">
        <v>1.9906944444444442E-3</v>
      </c>
      <c r="H280" s="1">
        <v>0.14277201388888888</v>
      </c>
      <c r="I280" s="1">
        <v>9.780092592592593E-5</v>
      </c>
      <c r="J280" s="1">
        <v>1.5029398148148148E-2</v>
      </c>
      <c r="K280">
        <v>1</v>
      </c>
      <c r="L280">
        <v>1</v>
      </c>
      <c r="M280" t="s">
        <v>23</v>
      </c>
      <c r="N280" s="3">
        <f>SUMIFS(Contact!C:C,Contact!A:A,AgentCallSummary[[#This Row],[Interval Start]],Contact!B:B,AgentCallSummary[[#This Row],[Agent Name]])</f>
        <v>39</v>
      </c>
      <c r="O280" s="3">
        <f>SUMIFS(ExecHub!C:C,ExecHub!A:A,AgentCallSummary[[#This Row],[Interval Start]],ExecHub!B:B,AgentCallSummary[[#This Row],[Agent Name]])</f>
        <v>23</v>
      </c>
      <c r="P280" s="3">
        <f>SUMIFS(Declined!C:C,Declined!A:A,AgentCallSummary[[#This Row],[Interval Start]],Declined!B:B,AgentCallSummary[[#This Row],[Agent Name]])</f>
        <v>3</v>
      </c>
      <c r="Q280" s="3">
        <f>SUMIFS(Consent!C:C,Consent!A:A,AgentCallSummary[[#This Row],[Interval Start]],Consent!B:B,AgentCallSummary[[#This Row],[Agent Name]])</f>
        <v>4</v>
      </c>
      <c r="R280" s="3">
        <f>SUMIFS(Scottish!C:C,Scottish!A:A,AgentCallSummary[[#This Row],[Interval Start]],Scottish!B:B,AgentCallSummary[[#This Row],[Agent Name]])</f>
        <v>1</v>
      </c>
      <c r="S280" s="3">
        <f>SUMIFS(Transfer!C:C,Transfer!A:A,AgentCallSummary[[#This Row],[Interval Start]],Transfer!B:B,AgentCallSummary[[#This Row],[Agent Name]])</f>
        <v>1</v>
      </c>
      <c r="T280" s="4">
        <f>SUMIFS(Status!C:C,Status!A:A,AgentCallSummary[[#This Row],[Interval Start]],Status!B:B,AgentCallSummary[[#This Row],[Agent Name]])</f>
        <v>0.33558925925925925</v>
      </c>
      <c r="U280" s="4">
        <f>SUMIFS(Status!K:K,Status!A:A,AgentCallSummary[[#This Row],[Interval Start]],Status!B:B,AgentCallSummary[[#This Row],[Agent Name]])</f>
        <v>0.1826765162037037</v>
      </c>
      <c r="V280" s="4">
        <f>SUMIFS(Status!E:E,Status!A:A,AgentCallSummary[[#This Row],[Interval Start]],Status!B:B,AgentCallSummary[[#This Row],[Agent Name]])</f>
        <v>0.11758157407407407</v>
      </c>
    </row>
    <row r="281" spans="1:22" x14ac:dyDescent="0.35">
      <c r="A281" s="2">
        <v>44707</v>
      </c>
      <c r="B281" t="s">
        <v>9</v>
      </c>
      <c r="C281">
        <v>75</v>
      </c>
      <c r="D281">
        <v>2</v>
      </c>
      <c r="E281">
        <v>77</v>
      </c>
      <c r="F281" s="1">
        <v>0.20147293981481482</v>
      </c>
      <c r="G281" s="1">
        <v>2.6165277777777779E-3</v>
      </c>
      <c r="H281" s="1">
        <v>0.11037482638888889</v>
      </c>
      <c r="I281" s="1"/>
      <c r="J281" s="1">
        <v>7.5827222222222226E-2</v>
      </c>
      <c r="M281" t="s">
        <v>23</v>
      </c>
      <c r="N281" s="3">
        <f>SUMIFS(Contact!C:C,Contact!A:A,AgentCallSummary[[#This Row],[Interval Start]],Contact!B:B,AgentCallSummary[[#This Row],[Agent Name]])</f>
        <v>25</v>
      </c>
      <c r="O281" s="3">
        <f>SUMIFS(ExecHub!C:C,ExecHub!A:A,AgentCallSummary[[#This Row],[Interval Start]],ExecHub!B:B,AgentCallSummary[[#This Row],[Agent Name]])</f>
        <v>20</v>
      </c>
      <c r="P281" s="3">
        <f>SUMIFS(Declined!C:C,Declined!A:A,AgentCallSummary[[#This Row],[Interval Start]],Declined!B:B,AgentCallSummary[[#This Row],[Agent Name]])</f>
        <v>2</v>
      </c>
      <c r="Q281" s="3">
        <f>SUMIFS(Consent!C:C,Consent!A:A,AgentCallSummary[[#This Row],[Interval Start]],Consent!B:B,AgentCallSummary[[#This Row],[Agent Name]])</f>
        <v>6</v>
      </c>
      <c r="R281" s="3">
        <f>SUMIFS(Scottish!C:C,Scottish!A:A,AgentCallSummary[[#This Row],[Interval Start]],Scottish!B:B,AgentCallSummary[[#This Row],[Agent Name]])</f>
        <v>2</v>
      </c>
      <c r="S281" s="3">
        <f>SUMIFS(Transfer!C:C,Transfer!A:A,AgentCallSummary[[#This Row],[Interval Start]],Transfer!B:B,AgentCallSummary[[#This Row],[Agent Name]])</f>
        <v>0</v>
      </c>
      <c r="T281" s="4">
        <f>SUMIFS(Status!C:C,Status!A:A,AgentCallSummary[[#This Row],[Interval Start]],Status!B:B,AgentCallSummary[[#This Row],[Agent Name]])</f>
        <v>0.34929626157407406</v>
      </c>
      <c r="U281" s="4">
        <f>SUMIFS(Status!K:K,Status!A:A,AgentCallSummary[[#This Row],[Interval Start]],Status!B:B,AgentCallSummary[[#This Row],[Agent Name]])</f>
        <v>0.2338009375</v>
      </c>
      <c r="V281" s="4">
        <f>SUMIFS(Status!E:E,Status!A:A,AgentCallSummary[[#This Row],[Interval Start]],Status!B:B,AgentCallSummary[[#This Row],[Agent Name]])</f>
        <v>5.211369212962963E-2</v>
      </c>
    </row>
    <row r="282" spans="1:22" x14ac:dyDescent="0.35">
      <c r="A282" s="2">
        <v>44707</v>
      </c>
      <c r="B282" t="s">
        <v>10</v>
      </c>
      <c r="C282">
        <v>54</v>
      </c>
      <c r="D282">
        <v>8</v>
      </c>
      <c r="E282">
        <v>62</v>
      </c>
      <c r="F282" s="1">
        <v>0.16564983796296295</v>
      </c>
      <c r="G282" s="1">
        <v>2.6717708333333333E-3</v>
      </c>
      <c r="H282" s="1">
        <v>6.3542094907407407E-2</v>
      </c>
      <c r="I282" s="1"/>
      <c r="J282" s="1">
        <v>9.5338148148148144E-2</v>
      </c>
      <c r="M282" t="s">
        <v>23</v>
      </c>
      <c r="N282" s="3">
        <f>SUMIFS(Contact!C:C,Contact!A:A,AgentCallSummary[[#This Row],[Interval Start]],Contact!B:B,AgentCallSummary[[#This Row],[Agent Name]])</f>
        <v>18</v>
      </c>
      <c r="O282" s="3">
        <f>SUMIFS(ExecHub!C:C,ExecHub!A:A,AgentCallSummary[[#This Row],[Interval Start]],ExecHub!B:B,AgentCallSummary[[#This Row],[Agent Name]])</f>
        <v>14</v>
      </c>
      <c r="P282" s="3">
        <f>SUMIFS(Declined!C:C,Declined!A:A,AgentCallSummary[[#This Row],[Interval Start]],Declined!B:B,AgentCallSummary[[#This Row],[Agent Name]])</f>
        <v>4</v>
      </c>
      <c r="Q282" s="3">
        <f>SUMIFS(Consent!C:C,Consent!A:A,AgentCallSummary[[#This Row],[Interval Start]],Consent!B:B,AgentCallSummary[[#This Row],[Agent Name]])</f>
        <v>3</v>
      </c>
      <c r="R282" s="3">
        <f>SUMIFS(Scottish!C:C,Scottish!A:A,AgentCallSummary[[#This Row],[Interval Start]],Scottish!B:B,AgentCallSummary[[#This Row],[Agent Name]])</f>
        <v>0</v>
      </c>
      <c r="S282" s="3">
        <f>SUMIFS(Transfer!C:C,Transfer!A:A,AgentCallSummary[[#This Row],[Interval Start]],Transfer!B:B,AgentCallSummary[[#This Row],[Agent Name]])</f>
        <v>0</v>
      </c>
      <c r="T282" s="4">
        <f>SUMIFS(Status!C:C,Status!A:A,AgentCallSummary[[#This Row],[Interval Start]],Status!B:B,AgentCallSummary[[#This Row],[Agent Name]])</f>
        <v>0.31266136574074072</v>
      </c>
      <c r="U282" s="4">
        <f>SUMIFS(Status!K:K,Status!A:A,AgentCallSummary[[#This Row],[Interval Start]],Status!B:B,AgentCallSummary[[#This Row],[Agent Name]])</f>
        <v>0.16870403935185185</v>
      </c>
      <c r="V282" s="4">
        <f>SUMIFS(Status!E:E,Status!A:A,AgentCallSummary[[#This Row],[Interval Start]],Status!B:B,AgentCallSummary[[#This Row],[Agent Name]])</f>
        <v>9.6824201388888892E-2</v>
      </c>
    </row>
    <row r="283" spans="1:22" x14ac:dyDescent="0.35">
      <c r="A283" s="2">
        <v>44707</v>
      </c>
      <c r="B283" t="s">
        <v>25</v>
      </c>
      <c r="C283">
        <v>49</v>
      </c>
      <c r="D283">
        <v>16</v>
      </c>
      <c r="E283">
        <v>65</v>
      </c>
      <c r="F283" s="1">
        <v>0.16794547453703704</v>
      </c>
      <c r="G283" s="1">
        <v>2.583773148148148E-3</v>
      </c>
      <c r="H283" s="1">
        <v>0.10890337962962963</v>
      </c>
      <c r="I283" s="1">
        <v>1.7853935185185186E-3</v>
      </c>
      <c r="J283" s="1">
        <v>4.5276365740740739E-2</v>
      </c>
      <c r="K283">
        <v>5</v>
      </c>
      <c r="L283">
        <v>1</v>
      </c>
      <c r="M283" t="s">
        <v>23</v>
      </c>
      <c r="N283" s="3">
        <f>SUMIFS(Contact!C:C,Contact!A:A,AgentCallSummary[[#This Row],[Interval Start]],Contact!B:B,AgentCallSummary[[#This Row],[Agent Name]])</f>
        <v>28</v>
      </c>
      <c r="O283" s="3">
        <f>SUMIFS(ExecHub!C:C,ExecHub!A:A,AgentCallSummary[[#This Row],[Interval Start]],ExecHub!B:B,AgentCallSummary[[#This Row],[Agent Name]])</f>
        <v>23</v>
      </c>
      <c r="P283" s="3">
        <f>SUMIFS(Declined!C:C,Declined!A:A,AgentCallSummary[[#This Row],[Interval Start]],Declined!B:B,AgentCallSummary[[#This Row],[Agent Name]])</f>
        <v>1</v>
      </c>
      <c r="Q283" s="3">
        <f>SUMIFS(Consent!C:C,Consent!A:A,AgentCallSummary[[#This Row],[Interval Start]],Consent!B:B,AgentCallSummary[[#This Row],[Agent Name]])</f>
        <v>4</v>
      </c>
      <c r="R283" s="3">
        <f>SUMIFS(Scottish!C:C,Scottish!A:A,AgentCallSummary[[#This Row],[Interval Start]],Scottish!B:B,AgentCallSummary[[#This Row],[Agent Name]])</f>
        <v>0</v>
      </c>
      <c r="S283" s="3">
        <f>SUMIFS(Transfer!C:C,Transfer!A:A,AgentCallSummary[[#This Row],[Interval Start]],Transfer!B:B,AgentCallSummary[[#This Row],[Agent Name]])</f>
        <v>2</v>
      </c>
      <c r="T283" s="4">
        <f>SUMIFS(Status!C:C,Status!A:A,AgentCallSummary[[#This Row],[Interval Start]],Status!B:B,AgentCallSummary[[#This Row],[Agent Name]])</f>
        <v>0.33316045138888889</v>
      </c>
      <c r="U283" s="4">
        <f>SUMIFS(Status!K:K,Status!A:A,AgentCallSummary[[#This Row],[Interval Start]],Status!B:B,AgentCallSummary[[#This Row],[Agent Name]])</f>
        <v>0.18668731481481482</v>
      </c>
      <c r="V283" s="4">
        <f>SUMIFS(Status!E:E,Status!A:A,AgentCallSummary[[#This Row],[Interval Start]],Status!B:B,AgentCallSummary[[#This Row],[Agent Name]])</f>
        <v>0.11235126157407407</v>
      </c>
    </row>
    <row r="284" spans="1:22" x14ac:dyDescent="0.35">
      <c r="A284" s="2">
        <v>44708</v>
      </c>
      <c r="B284" t="s">
        <v>2</v>
      </c>
      <c r="C284">
        <v>79</v>
      </c>
      <c r="D284">
        <v>4</v>
      </c>
      <c r="E284">
        <v>83</v>
      </c>
      <c r="F284" s="1">
        <v>0.1655941898148148</v>
      </c>
      <c r="G284" s="1">
        <v>1.9951041666666667E-3</v>
      </c>
      <c r="H284" s="1">
        <v>0.10360704861111111</v>
      </c>
      <c r="I284" s="1"/>
      <c r="J284" s="1">
        <v>4.5670694444444444E-2</v>
      </c>
      <c r="M284" t="s">
        <v>23</v>
      </c>
      <c r="N284" s="3">
        <f>SUMIFS(Contact!C:C,Contact!A:A,AgentCallSummary[[#This Row],[Interval Start]],Contact!B:B,AgentCallSummary[[#This Row],[Agent Name]])</f>
        <v>31</v>
      </c>
      <c r="O284" s="3">
        <f>SUMIFS(ExecHub!C:C,ExecHub!A:A,AgentCallSummary[[#This Row],[Interval Start]],ExecHub!B:B,AgentCallSummary[[#This Row],[Agent Name]])</f>
        <v>24</v>
      </c>
      <c r="P284" s="3">
        <f>SUMIFS(Declined!C:C,Declined!A:A,AgentCallSummary[[#This Row],[Interval Start]],Declined!B:B,AgentCallSummary[[#This Row],[Agent Name]])</f>
        <v>5</v>
      </c>
      <c r="Q284" s="3">
        <f>SUMIFS(Consent!C:C,Consent!A:A,AgentCallSummary[[#This Row],[Interval Start]],Consent!B:B,AgentCallSummary[[#This Row],[Agent Name]])</f>
        <v>3</v>
      </c>
      <c r="R284" s="3">
        <f>SUMIFS(Scottish!C:C,Scottish!A:A,AgentCallSummary[[#This Row],[Interval Start]],Scottish!B:B,AgentCallSummary[[#This Row],[Agent Name]])</f>
        <v>0</v>
      </c>
      <c r="S284" s="3">
        <f>SUMIFS(Transfer!C:C,Transfer!A:A,AgentCallSummary[[#This Row],[Interval Start]],Transfer!B:B,AgentCallSummary[[#This Row],[Agent Name]])</f>
        <v>0</v>
      </c>
      <c r="T284" s="4">
        <f>SUMIFS(Status!C:C,Status!A:A,AgentCallSummary[[#This Row],[Interval Start]],Status!B:B,AgentCallSummary[[#This Row],[Agent Name]])</f>
        <v>0.33926777777777778</v>
      </c>
      <c r="U284" s="4">
        <f>SUMIFS(Status!K:K,Status!A:A,AgentCallSummary[[#This Row],[Interval Start]],Status!B:B,AgentCallSummary[[#This Row],[Agent Name]])</f>
        <v>0.23171578703703705</v>
      </c>
      <c r="V284" s="4">
        <f>SUMIFS(Status!E:E,Status!A:A,AgentCallSummary[[#This Row],[Interval Start]],Status!B:B,AgentCallSummary[[#This Row],[Agent Name]])</f>
        <v>6.4153553240740735E-2</v>
      </c>
    </row>
    <row r="285" spans="1:22" x14ac:dyDescent="0.35">
      <c r="A285" s="2">
        <v>44708</v>
      </c>
      <c r="B285" t="s">
        <v>4</v>
      </c>
      <c r="C285">
        <v>58</v>
      </c>
      <c r="D285">
        <v>1</v>
      </c>
      <c r="E285">
        <v>59</v>
      </c>
      <c r="F285" s="1">
        <v>0.13588083333333334</v>
      </c>
      <c r="G285" s="1">
        <v>2.3030555555555556E-3</v>
      </c>
      <c r="H285" s="1">
        <v>7.426256944444444E-2</v>
      </c>
      <c r="I285" s="1"/>
      <c r="J285" s="1">
        <v>4.9516192129629627E-2</v>
      </c>
      <c r="M285" t="s">
        <v>23</v>
      </c>
      <c r="N285" s="3">
        <f>SUMIFS(Contact!C:C,Contact!A:A,AgentCallSummary[[#This Row],[Interval Start]],Contact!B:B,AgentCallSummary[[#This Row],[Agent Name]])</f>
        <v>17</v>
      </c>
      <c r="O285" s="3">
        <f>SUMIFS(ExecHub!C:C,ExecHub!A:A,AgentCallSummary[[#This Row],[Interval Start]],ExecHub!B:B,AgentCallSummary[[#This Row],[Agent Name]])</f>
        <v>13</v>
      </c>
      <c r="P285" s="3">
        <f>SUMIFS(Declined!C:C,Declined!A:A,AgentCallSummary[[#This Row],[Interval Start]],Declined!B:B,AgentCallSummary[[#This Row],[Agent Name]])</f>
        <v>3</v>
      </c>
      <c r="Q285" s="3">
        <f>SUMIFS(Consent!C:C,Consent!A:A,AgentCallSummary[[#This Row],[Interval Start]],Consent!B:B,AgentCallSummary[[#This Row],[Agent Name]])</f>
        <v>4</v>
      </c>
      <c r="R285" s="3">
        <f>SUMIFS(Scottish!C:C,Scottish!A:A,AgentCallSummary[[#This Row],[Interval Start]],Scottish!B:B,AgentCallSummary[[#This Row],[Agent Name]])</f>
        <v>0</v>
      </c>
      <c r="S285" s="3">
        <f>SUMIFS(Transfer!C:C,Transfer!A:A,AgentCallSummary[[#This Row],[Interval Start]],Transfer!B:B,AgentCallSummary[[#This Row],[Agent Name]])</f>
        <v>0</v>
      </c>
      <c r="T285" s="4">
        <f>SUMIFS(Status!C:C,Status!A:A,AgentCallSummary[[#This Row],[Interval Start]],Status!B:B,AgentCallSummary[[#This Row],[Agent Name]])</f>
        <v>0.33010516203703705</v>
      </c>
      <c r="U285" s="4">
        <f>SUMIFS(Status!K:K,Status!A:A,AgentCallSummary[[#This Row],[Interval Start]],Status!B:B,AgentCallSummary[[#This Row],[Agent Name]])</f>
        <v>0.14589068287037038</v>
      </c>
      <c r="V285" s="4">
        <f>SUMIFS(Status!E:E,Status!A:A,AgentCallSummary[[#This Row],[Interval Start]],Status!B:B,AgentCallSummary[[#This Row],[Agent Name]])</f>
        <v>3.3585914351851855E-2</v>
      </c>
    </row>
    <row r="286" spans="1:22" x14ac:dyDescent="0.35">
      <c r="A286" s="2">
        <v>44708</v>
      </c>
      <c r="B286" t="s">
        <v>5</v>
      </c>
      <c r="C286">
        <v>100</v>
      </c>
      <c r="D286">
        <v>3</v>
      </c>
      <c r="E286">
        <v>103</v>
      </c>
      <c r="F286" s="1">
        <v>0.17926336805555557</v>
      </c>
      <c r="G286" s="1">
        <v>1.7404166666666666E-3</v>
      </c>
      <c r="H286" s="1">
        <v>0.11940484953703703</v>
      </c>
      <c r="I286" s="1"/>
      <c r="J286" s="1">
        <v>4.029783564814815E-2</v>
      </c>
      <c r="L286">
        <v>1</v>
      </c>
      <c r="M286" t="s">
        <v>23</v>
      </c>
      <c r="N286" s="3">
        <f>SUMIFS(Contact!C:C,Contact!A:A,AgentCallSummary[[#This Row],[Interval Start]],Contact!B:B,AgentCallSummary[[#This Row],[Agent Name]])</f>
        <v>32</v>
      </c>
      <c r="O286" s="3">
        <f>SUMIFS(ExecHub!C:C,ExecHub!A:A,AgentCallSummary[[#This Row],[Interval Start]],ExecHub!B:B,AgentCallSummary[[#This Row],[Agent Name]])</f>
        <v>27</v>
      </c>
      <c r="P286" s="3">
        <f>SUMIFS(Declined!C:C,Declined!A:A,AgentCallSummary[[#This Row],[Interval Start]],Declined!B:B,AgentCallSummary[[#This Row],[Agent Name]])</f>
        <v>1</v>
      </c>
      <c r="Q286" s="3">
        <f>SUMIFS(Consent!C:C,Consent!A:A,AgentCallSummary[[#This Row],[Interval Start]],Consent!B:B,AgentCallSummary[[#This Row],[Agent Name]])</f>
        <v>3</v>
      </c>
      <c r="R286" s="3">
        <f>SUMIFS(Scottish!C:C,Scottish!A:A,AgentCallSummary[[#This Row],[Interval Start]],Scottish!B:B,AgentCallSummary[[#This Row],[Agent Name]])</f>
        <v>1</v>
      </c>
      <c r="S286" s="3">
        <f>SUMIFS(Transfer!C:C,Transfer!A:A,AgentCallSummary[[#This Row],[Interval Start]],Transfer!B:B,AgentCallSummary[[#This Row],[Agent Name]])</f>
        <v>2</v>
      </c>
      <c r="T286" s="4">
        <f>SUMIFS(Status!C:C,Status!A:A,AgentCallSummary[[#This Row],[Interval Start]],Status!B:B,AgentCallSummary[[#This Row],[Agent Name]])</f>
        <v>0.35422734953703705</v>
      </c>
      <c r="U286" s="4">
        <f>SUMIFS(Status!K:K,Status!A:A,AgentCallSummary[[#This Row],[Interval Start]],Status!B:B,AgentCallSummary[[#This Row],[Agent Name]])</f>
        <v>0.20264609953703705</v>
      </c>
      <c r="V286" s="4">
        <f>SUMIFS(Status!E:E,Status!A:A,AgentCallSummary[[#This Row],[Interval Start]],Status!B:B,AgentCallSummary[[#This Row],[Agent Name]])</f>
        <v>5.5574548611111114E-2</v>
      </c>
    </row>
    <row r="287" spans="1:22" x14ac:dyDescent="0.35">
      <c r="A287" s="2">
        <v>44708</v>
      </c>
      <c r="B287" t="s">
        <v>11</v>
      </c>
      <c r="C287">
        <v>88</v>
      </c>
      <c r="E287">
        <v>89</v>
      </c>
      <c r="F287" s="1">
        <v>0.20099546296296297</v>
      </c>
      <c r="G287" s="1">
        <v>2.2583680555555556E-3</v>
      </c>
      <c r="H287" s="1">
        <v>0.12497217592592592</v>
      </c>
      <c r="I287" s="1"/>
      <c r="J287" s="1">
        <v>6.0538067129629627E-2</v>
      </c>
      <c r="M287" t="s">
        <v>23</v>
      </c>
      <c r="N287" s="3">
        <f>SUMIFS(Contact!C:C,Contact!A:A,AgentCallSummary[[#This Row],[Interval Start]],Contact!B:B,AgentCallSummary[[#This Row],[Agent Name]])</f>
        <v>31</v>
      </c>
      <c r="O287" s="3">
        <f>SUMIFS(ExecHub!C:C,ExecHub!A:A,AgentCallSummary[[#This Row],[Interval Start]],ExecHub!B:B,AgentCallSummary[[#This Row],[Agent Name]])</f>
        <v>23</v>
      </c>
      <c r="P287" s="3">
        <f>SUMIFS(Declined!C:C,Declined!A:A,AgentCallSummary[[#This Row],[Interval Start]],Declined!B:B,AgentCallSummary[[#This Row],[Agent Name]])</f>
        <v>4</v>
      </c>
      <c r="Q287" s="3">
        <f>SUMIFS(Consent!C:C,Consent!A:A,AgentCallSummary[[#This Row],[Interval Start]],Consent!B:B,AgentCallSummary[[#This Row],[Agent Name]])</f>
        <v>3</v>
      </c>
      <c r="R287" s="3">
        <f>SUMIFS(Scottish!C:C,Scottish!A:A,AgentCallSummary[[#This Row],[Interval Start]],Scottish!B:B,AgentCallSummary[[#This Row],[Agent Name]])</f>
        <v>0</v>
      </c>
      <c r="S287" s="3">
        <f>SUMIFS(Transfer!C:C,Transfer!A:A,AgentCallSummary[[#This Row],[Interval Start]],Transfer!B:B,AgentCallSummary[[#This Row],[Agent Name]])</f>
        <v>0</v>
      </c>
      <c r="T287" s="4">
        <f>SUMIFS(Status!C:C,Status!A:A,AgentCallSummary[[#This Row],[Interval Start]],Status!B:B,AgentCallSummary[[#This Row],[Agent Name]])</f>
        <v>0.34063650462962963</v>
      </c>
      <c r="U287" s="4">
        <f>SUMIFS(Status!K:K,Status!A:A,AgentCallSummary[[#This Row],[Interval Start]],Status!B:B,AgentCallSummary[[#This Row],[Agent Name]])</f>
        <v>0.24436331018518517</v>
      </c>
      <c r="V287" s="4">
        <f>SUMIFS(Status!E:E,Status!A:A,AgentCallSummary[[#This Row],[Interval Start]],Status!B:B,AgentCallSummary[[#This Row],[Agent Name]])</f>
        <v>5.070314814814815E-2</v>
      </c>
    </row>
    <row r="288" spans="1:22" x14ac:dyDescent="0.35">
      <c r="A288" s="2">
        <v>44708</v>
      </c>
      <c r="B288" t="s">
        <v>8</v>
      </c>
      <c r="C288">
        <v>1</v>
      </c>
      <c r="D288">
        <v>28</v>
      </c>
      <c r="E288">
        <v>29</v>
      </c>
      <c r="F288" s="1">
        <v>0.10839293981481482</v>
      </c>
      <c r="G288" s="1">
        <v>3.737685185185185E-3</v>
      </c>
      <c r="H288" s="1">
        <v>0.10227607638888889</v>
      </c>
      <c r="I288" s="1">
        <v>2.2048611111111111E-4</v>
      </c>
      <c r="J288" s="1">
        <v>5.7680324074074075E-3</v>
      </c>
      <c r="K288">
        <v>2</v>
      </c>
      <c r="L288">
        <v>2</v>
      </c>
      <c r="M288" t="s">
        <v>23</v>
      </c>
      <c r="N288" s="3">
        <f>SUMIFS(Contact!C:C,Contact!A:A,AgentCallSummary[[#This Row],[Interval Start]],Contact!B:B,AgentCallSummary[[#This Row],[Agent Name]])</f>
        <v>20</v>
      </c>
      <c r="O288" s="3">
        <f>SUMIFS(ExecHub!C:C,ExecHub!A:A,AgentCallSummary[[#This Row],[Interval Start]],ExecHub!B:B,AgentCallSummary[[#This Row],[Agent Name]])</f>
        <v>12</v>
      </c>
      <c r="P288" s="3">
        <f>SUMIFS(Declined!C:C,Declined!A:A,AgentCallSummary[[#This Row],[Interval Start]],Declined!B:B,AgentCallSummary[[#This Row],[Agent Name]])</f>
        <v>4</v>
      </c>
      <c r="Q288" s="3">
        <f>SUMIFS(Consent!C:C,Consent!A:A,AgentCallSummary[[#This Row],[Interval Start]],Consent!B:B,AgentCallSummary[[#This Row],[Agent Name]])</f>
        <v>3</v>
      </c>
      <c r="R288" s="3">
        <f>SUMIFS(Scottish!C:C,Scottish!A:A,AgentCallSummary[[#This Row],[Interval Start]],Scottish!B:B,AgentCallSummary[[#This Row],[Agent Name]])</f>
        <v>1</v>
      </c>
      <c r="S288" s="3">
        <f>SUMIFS(Transfer!C:C,Transfer!A:A,AgentCallSummary[[#This Row],[Interval Start]],Transfer!B:B,AgentCallSummary[[#This Row],[Agent Name]])</f>
        <v>1</v>
      </c>
      <c r="T288" s="4">
        <f>SUMIFS(Status!C:C,Status!A:A,AgentCallSummary[[#This Row],[Interval Start]],Status!B:B,AgentCallSummary[[#This Row],[Agent Name]])</f>
        <v>0.33684490740740741</v>
      </c>
      <c r="U288" s="4">
        <f>SUMIFS(Status!K:K,Status!A:A,AgentCallSummary[[#This Row],[Interval Start]],Status!B:B,AgentCallSummary[[#This Row],[Agent Name]])</f>
        <v>0.10872635416666666</v>
      </c>
      <c r="V288" s="4">
        <f>SUMIFS(Status!E:E,Status!A:A,AgentCallSummary[[#This Row],[Interval Start]],Status!B:B,AgentCallSummary[[#This Row],[Agent Name]])</f>
        <v>0.20868100694444444</v>
      </c>
    </row>
    <row r="289" spans="1:22" x14ac:dyDescent="0.35">
      <c r="A289" s="2">
        <v>44708</v>
      </c>
      <c r="B289" t="s">
        <v>9</v>
      </c>
      <c r="C289">
        <v>32</v>
      </c>
      <c r="E289">
        <v>32</v>
      </c>
      <c r="F289" s="1">
        <v>0.12442721064814814</v>
      </c>
      <c r="G289" s="1">
        <v>3.8883449074074072E-3</v>
      </c>
      <c r="H289" s="1">
        <v>7.9073692129629627E-2</v>
      </c>
      <c r="I289" s="1"/>
      <c r="J289" s="1">
        <v>3.9321724537037035E-2</v>
      </c>
      <c r="M289" t="s">
        <v>23</v>
      </c>
      <c r="N289" s="3">
        <f>SUMIFS(Contact!C:C,Contact!A:A,AgentCallSummary[[#This Row],[Interval Start]],Contact!B:B,AgentCallSummary[[#This Row],[Agent Name]])</f>
        <v>19</v>
      </c>
      <c r="O289" s="3">
        <f>SUMIFS(ExecHub!C:C,ExecHub!A:A,AgentCallSummary[[#This Row],[Interval Start]],ExecHub!B:B,AgentCallSummary[[#This Row],[Agent Name]])</f>
        <v>18</v>
      </c>
      <c r="P289" s="3">
        <f>SUMIFS(Declined!C:C,Declined!A:A,AgentCallSummary[[#This Row],[Interval Start]],Declined!B:B,AgentCallSummary[[#This Row],[Agent Name]])</f>
        <v>0</v>
      </c>
      <c r="Q289" s="3">
        <f>SUMIFS(Consent!C:C,Consent!A:A,AgentCallSummary[[#This Row],[Interval Start]],Consent!B:B,AgentCallSummary[[#This Row],[Agent Name]])</f>
        <v>1</v>
      </c>
      <c r="R289" s="3">
        <f>SUMIFS(Scottish!C:C,Scottish!A:A,AgentCallSummary[[#This Row],[Interval Start]],Scottish!B:B,AgentCallSummary[[#This Row],[Agent Name]])</f>
        <v>1</v>
      </c>
      <c r="S289" s="3">
        <f>SUMIFS(Transfer!C:C,Transfer!A:A,AgentCallSummary[[#This Row],[Interval Start]],Transfer!B:B,AgentCallSummary[[#This Row],[Agent Name]])</f>
        <v>0</v>
      </c>
      <c r="T289" s="4">
        <f>SUMIFS(Status!C:C,Status!A:A,AgentCallSummary[[#This Row],[Interval Start]],Status!B:B,AgentCallSummary[[#This Row],[Agent Name]])</f>
        <v>0.1682164351851852</v>
      </c>
      <c r="U289" s="4">
        <f>SUMIFS(Status!K:K,Status!A:A,AgentCallSummary[[#This Row],[Interval Start]],Status!B:B,AgentCallSummary[[#This Row],[Agent Name]])</f>
        <v>0.13915357638888889</v>
      </c>
      <c r="V289" s="4">
        <f>SUMIFS(Status!E:E,Status!A:A,AgentCallSummary[[#This Row],[Interval Start]],Status!B:B,AgentCallSummary[[#This Row],[Agent Name]])</f>
        <v>1.457175925925926E-3</v>
      </c>
    </row>
    <row r="290" spans="1:22" x14ac:dyDescent="0.35">
      <c r="A290" s="2">
        <v>44708</v>
      </c>
      <c r="B290" t="s">
        <v>10</v>
      </c>
      <c r="C290">
        <v>58</v>
      </c>
      <c r="D290">
        <v>2</v>
      </c>
      <c r="E290">
        <v>60</v>
      </c>
      <c r="F290" s="1">
        <v>0.18758881944444444</v>
      </c>
      <c r="G290" s="1">
        <v>3.1264699074074072E-3</v>
      </c>
      <c r="H290" s="1">
        <v>5.6390902777777779E-2</v>
      </c>
      <c r="I290" s="1"/>
      <c r="J290" s="1">
        <v>0.12248501157407407</v>
      </c>
      <c r="M290" t="s">
        <v>23</v>
      </c>
      <c r="N290" s="3">
        <f>SUMIFS(Contact!C:C,Contact!A:A,AgentCallSummary[[#This Row],[Interval Start]],Contact!B:B,AgentCallSummary[[#This Row],[Agent Name]])</f>
        <v>19</v>
      </c>
      <c r="O290" s="3">
        <f>SUMIFS(ExecHub!C:C,ExecHub!A:A,AgentCallSummary[[#This Row],[Interval Start]],ExecHub!B:B,AgentCallSummary[[#This Row],[Agent Name]])</f>
        <v>15</v>
      </c>
      <c r="P290" s="3">
        <f>SUMIFS(Declined!C:C,Declined!A:A,AgentCallSummary[[#This Row],[Interval Start]],Declined!B:B,AgentCallSummary[[#This Row],[Agent Name]])</f>
        <v>3</v>
      </c>
      <c r="Q290" s="3">
        <f>SUMIFS(Consent!C:C,Consent!A:A,AgentCallSummary[[#This Row],[Interval Start]],Consent!B:B,AgentCallSummary[[#This Row],[Agent Name]])</f>
        <v>3</v>
      </c>
      <c r="R290" s="3">
        <f>SUMIFS(Scottish!C:C,Scottish!A:A,AgentCallSummary[[#This Row],[Interval Start]],Scottish!B:B,AgentCallSummary[[#This Row],[Agent Name]])</f>
        <v>1</v>
      </c>
      <c r="S290" s="3">
        <f>SUMIFS(Transfer!C:C,Transfer!A:A,AgentCallSummary[[#This Row],[Interval Start]],Transfer!B:B,AgentCallSummary[[#This Row],[Agent Name]])</f>
        <v>0</v>
      </c>
      <c r="T290" s="4">
        <f>SUMIFS(Status!C:C,Status!A:A,AgentCallSummary[[#This Row],[Interval Start]],Status!B:B,AgentCallSummary[[#This Row],[Agent Name]])</f>
        <v>0.32960984953703704</v>
      </c>
      <c r="U290" s="4">
        <f>SUMIFS(Status!K:K,Status!A:A,AgentCallSummary[[#This Row],[Interval Start]],Status!B:B,AgentCallSummary[[#This Row],[Agent Name]])</f>
        <v>0.19120572916666667</v>
      </c>
      <c r="V290" s="4">
        <f>SUMIFS(Status!E:E,Status!A:A,AgentCallSummary[[#This Row],[Interval Start]],Status!B:B,AgentCallSummary[[#This Row],[Agent Name]])</f>
        <v>2.9191863425925925E-2</v>
      </c>
    </row>
    <row r="291" spans="1:22" x14ac:dyDescent="0.35">
      <c r="A291" s="2">
        <v>44708</v>
      </c>
      <c r="B291" t="s">
        <v>25</v>
      </c>
      <c r="C291">
        <v>91</v>
      </c>
      <c r="D291">
        <v>5</v>
      </c>
      <c r="E291">
        <v>96</v>
      </c>
      <c r="F291" s="1">
        <v>0.19046178240740741</v>
      </c>
      <c r="G291" s="1">
        <v>1.9839699074074074E-3</v>
      </c>
      <c r="H291" s="1">
        <v>0.11237993055555555</v>
      </c>
      <c r="I291" s="1">
        <v>1.3341435185185185E-4</v>
      </c>
      <c r="J291" s="1">
        <v>5.858678240740741E-2</v>
      </c>
      <c r="K291">
        <v>1</v>
      </c>
      <c r="L291">
        <v>1</v>
      </c>
      <c r="M291" t="s">
        <v>23</v>
      </c>
      <c r="N291" s="3">
        <f>SUMIFS(Contact!C:C,Contact!A:A,AgentCallSummary[[#This Row],[Interval Start]],Contact!B:B,AgentCallSummary[[#This Row],[Agent Name]])</f>
        <v>33</v>
      </c>
      <c r="O291" s="3">
        <f>SUMIFS(ExecHub!C:C,ExecHub!A:A,AgentCallSummary[[#This Row],[Interval Start]],ExecHub!B:B,AgentCallSummary[[#This Row],[Agent Name]])</f>
        <v>25</v>
      </c>
      <c r="P291" s="3">
        <f>SUMIFS(Declined!C:C,Declined!A:A,AgentCallSummary[[#This Row],[Interval Start]],Declined!B:B,AgentCallSummary[[#This Row],[Agent Name]])</f>
        <v>2</v>
      </c>
      <c r="Q291" s="3">
        <f>SUMIFS(Consent!C:C,Consent!A:A,AgentCallSummary[[#This Row],[Interval Start]],Consent!B:B,AgentCallSummary[[#This Row],[Agent Name]])</f>
        <v>6</v>
      </c>
      <c r="R291" s="3">
        <f>SUMIFS(Scottish!C:C,Scottish!A:A,AgentCallSummary[[#This Row],[Interval Start]],Scottish!B:B,AgentCallSummary[[#This Row],[Agent Name]])</f>
        <v>4</v>
      </c>
      <c r="S291" s="3">
        <f>SUMIFS(Transfer!C:C,Transfer!A:A,AgentCallSummary[[#This Row],[Interval Start]],Transfer!B:B,AgentCallSummary[[#This Row],[Agent Name]])</f>
        <v>1</v>
      </c>
      <c r="T291" s="4">
        <f>SUMIFS(Status!C:C,Status!A:A,AgentCallSummary[[#This Row],[Interval Start]],Status!B:B,AgentCallSummary[[#This Row],[Agent Name]])</f>
        <v>0.33517730324074074</v>
      </c>
      <c r="U291" s="4">
        <f>SUMIFS(Status!K:K,Status!A:A,AgentCallSummary[[#This Row],[Interval Start]],Status!B:B,AgentCallSummary[[#This Row],[Agent Name]])</f>
        <v>0.22601366898148148</v>
      </c>
      <c r="V291" s="4">
        <f>SUMIFS(Status!E:E,Status!A:A,AgentCallSummary[[#This Row],[Interval Start]],Status!B:B,AgentCallSummary[[#This Row],[Agent Name]])</f>
        <v>6.4786759259259266E-2</v>
      </c>
    </row>
    <row r="292" spans="1:22" x14ac:dyDescent="0.35">
      <c r="A292" s="2">
        <v>44711</v>
      </c>
      <c r="B292" t="s">
        <v>3</v>
      </c>
      <c r="C292">
        <v>41</v>
      </c>
      <c r="D292">
        <v>21</v>
      </c>
      <c r="E292">
        <v>62</v>
      </c>
      <c r="F292" s="1">
        <v>0.15940898148148147</v>
      </c>
      <c r="G292" s="1">
        <v>2.5711111111111113E-3</v>
      </c>
      <c r="H292" s="1">
        <v>0.12800905092592593</v>
      </c>
      <c r="I292" s="1">
        <v>3.6103009259259259E-4</v>
      </c>
      <c r="J292" s="1">
        <v>2.406230324074074E-2</v>
      </c>
      <c r="K292">
        <v>1</v>
      </c>
      <c r="M292" t="s">
        <v>23</v>
      </c>
      <c r="N292" s="3">
        <f>SUMIFS(Contact!C:C,Contact!A:A,AgentCallSummary[[#This Row],[Interval Start]],Contact!B:B,AgentCallSummary[[#This Row],[Agent Name]])</f>
        <v>29</v>
      </c>
      <c r="O292" s="3">
        <f>SUMIFS(ExecHub!C:C,ExecHub!A:A,AgentCallSummary[[#This Row],[Interval Start]],ExecHub!B:B,AgentCallSummary[[#This Row],[Agent Name]])</f>
        <v>19</v>
      </c>
      <c r="P292" s="3">
        <f>SUMIFS(Declined!C:C,Declined!A:A,AgentCallSummary[[#This Row],[Interval Start]],Declined!B:B,AgentCallSummary[[#This Row],[Agent Name]])</f>
        <v>7</v>
      </c>
      <c r="Q292" s="3">
        <f>SUMIFS(Consent!C:C,Consent!A:A,AgentCallSummary[[#This Row],[Interval Start]],Consent!B:B,AgentCallSummary[[#This Row],[Agent Name]])</f>
        <v>4</v>
      </c>
      <c r="R292" s="3">
        <f>SUMIFS(Scottish!C:C,Scottish!A:A,AgentCallSummary[[#This Row],[Interval Start]],Scottish!B:B,AgentCallSummary[[#This Row],[Agent Name]])</f>
        <v>0</v>
      </c>
      <c r="S292" s="3">
        <f>SUMIFS(Transfer!C:C,Transfer!A:A,AgentCallSummary[[#This Row],[Interval Start]],Transfer!B:B,AgentCallSummary[[#This Row],[Agent Name]])</f>
        <v>0</v>
      </c>
      <c r="T292" s="4">
        <f>SUMIFS(Status!C:C,Status!A:A,AgentCallSummary[[#This Row],[Interval Start]],Status!B:B,AgentCallSummary[[#This Row],[Agent Name]])</f>
        <v>0.34346478009259257</v>
      </c>
      <c r="U292" s="4">
        <f>SUMIFS(Status!K:K,Status!A:A,AgentCallSummary[[#This Row],[Interval Start]],Status!B:B,AgentCallSummary[[#This Row],[Agent Name]])</f>
        <v>0.17607142361111111</v>
      </c>
      <c r="V292" s="4">
        <f>SUMIFS(Status!E:E,Status!A:A,AgentCallSummary[[#This Row],[Interval Start]],Status!B:B,AgentCallSummary[[#This Row],[Agent Name]])</f>
        <v>0.11162405092592592</v>
      </c>
    </row>
    <row r="293" spans="1:22" x14ac:dyDescent="0.35">
      <c r="A293" s="2">
        <v>44711</v>
      </c>
      <c r="B293" t="s">
        <v>4</v>
      </c>
      <c r="C293">
        <v>72</v>
      </c>
      <c r="D293">
        <v>1</v>
      </c>
      <c r="E293">
        <v>73</v>
      </c>
      <c r="F293" s="1">
        <v>0.18832126157407408</v>
      </c>
      <c r="G293" s="1">
        <v>2.5797337962962961E-3</v>
      </c>
      <c r="H293" s="1">
        <v>0.10869586805555556</v>
      </c>
      <c r="I293" s="1"/>
      <c r="J293" s="1">
        <v>6.6304872685185187E-2</v>
      </c>
      <c r="M293" t="s">
        <v>23</v>
      </c>
      <c r="N293" s="3">
        <f>SUMIFS(Contact!C:C,Contact!A:A,AgentCallSummary[[#This Row],[Interval Start]],Contact!B:B,AgentCallSummary[[#This Row],[Agent Name]])</f>
        <v>18</v>
      </c>
      <c r="O293" s="3">
        <f>SUMIFS(ExecHub!C:C,ExecHub!A:A,AgentCallSummary[[#This Row],[Interval Start]],ExecHub!B:B,AgentCallSummary[[#This Row],[Agent Name]])</f>
        <v>12</v>
      </c>
      <c r="P293" s="3">
        <f>SUMIFS(Declined!C:C,Declined!A:A,AgentCallSummary[[#This Row],[Interval Start]],Declined!B:B,AgentCallSummary[[#This Row],[Agent Name]])</f>
        <v>4</v>
      </c>
      <c r="Q293" s="3">
        <f>SUMIFS(Consent!C:C,Consent!A:A,AgentCallSummary[[#This Row],[Interval Start]],Consent!B:B,AgentCallSummary[[#This Row],[Agent Name]])</f>
        <v>8</v>
      </c>
      <c r="R293" s="3">
        <f>SUMIFS(Scottish!C:C,Scottish!A:A,AgentCallSummary[[#This Row],[Interval Start]],Scottish!B:B,AgentCallSummary[[#This Row],[Agent Name]])</f>
        <v>1</v>
      </c>
      <c r="S293" s="3">
        <f>SUMIFS(Transfer!C:C,Transfer!A:A,AgentCallSummary[[#This Row],[Interval Start]],Transfer!B:B,AgentCallSummary[[#This Row],[Agent Name]])</f>
        <v>0</v>
      </c>
      <c r="T293" s="4">
        <f>SUMIFS(Status!C:C,Status!A:A,AgentCallSummary[[#This Row],[Interval Start]],Status!B:B,AgentCallSummary[[#This Row],[Agent Name]])</f>
        <v>0.33428435185185185</v>
      </c>
      <c r="U293" s="4">
        <f>SUMIFS(Status!K:K,Status!A:A,AgentCallSummary[[#This Row],[Interval Start]],Status!B:B,AgentCallSummary[[#This Row],[Agent Name]])</f>
        <v>0.21018561342592593</v>
      </c>
      <c r="V293" s="4">
        <f>SUMIFS(Status!E:E,Status!A:A,AgentCallSummary[[#This Row],[Interval Start]],Status!B:B,AgentCallSummary[[#This Row],[Agent Name]])</f>
        <v>2.0534629629629628E-2</v>
      </c>
    </row>
    <row r="294" spans="1:22" x14ac:dyDescent="0.35">
      <c r="A294" s="2">
        <v>44711</v>
      </c>
      <c r="B294" t="s">
        <v>5</v>
      </c>
      <c r="C294">
        <v>101</v>
      </c>
      <c r="D294">
        <v>4</v>
      </c>
      <c r="E294">
        <v>105</v>
      </c>
      <c r="F294" s="1">
        <v>0.2531302777777778</v>
      </c>
      <c r="G294" s="1">
        <v>2.4107638888888889E-3</v>
      </c>
      <c r="H294" s="1">
        <v>0.18851895833333332</v>
      </c>
      <c r="I294" s="1"/>
      <c r="J294" s="1">
        <v>4.5783402777777781E-2</v>
      </c>
      <c r="L294">
        <v>1</v>
      </c>
      <c r="M294" t="s">
        <v>23</v>
      </c>
      <c r="N294" s="3">
        <f>SUMIFS(Contact!C:C,Contact!A:A,AgentCallSummary[[#This Row],[Interval Start]],Contact!B:B,AgentCallSummary[[#This Row],[Agent Name]])</f>
        <v>55</v>
      </c>
      <c r="O294" s="3">
        <f>SUMIFS(ExecHub!C:C,ExecHub!A:A,AgentCallSummary[[#This Row],[Interval Start]],ExecHub!B:B,AgentCallSummary[[#This Row],[Agent Name]])</f>
        <v>45</v>
      </c>
      <c r="P294" s="3">
        <f>SUMIFS(Declined!C:C,Declined!A:A,AgentCallSummary[[#This Row],[Interval Start]],Declined!B:B,AgentCallSummary[[#This Row],[Agent Name]])</f>
        <v>3</v>
      </c>
      <c r="Q294" s="3">
        <f>SUMIFS(Consent!C:C,Consent!A:A,AgentCallSummary[[#This Row],[Interval Start]],Consent!B:B,AgentCallSummary[[#This Row],[Agent Name]])</f>
        <v>6</v>
      </c>
      <c r="R294" s="3">
        <f>SUMIFS(Scottish!C:C,Scottish!A:A,AgentCallSummary[[#This Row],[Interval Start]],Scottish!B:B,AgentCallSummary[[#This Row],[Agent Name]])</f>
        <v>1</v>
      </c>
      <c r="S294" s="3">
        <f>SUMIFS(Transfer!C:C,Transfer!A:A,AgentCallSummary[[#This Row],[Interval Start]],Transfer!B:B,AgentCallSummary[[#This Row],[Agent Name]])</f>
        <v>2</v>
      </c>
      <c r="T294" s="4">
        <f>SUMIFS(Status!C:C,Status!A:A,AgentCallSummary[[#This Row],[Interval Start]],Status!B:B,AgentCallSummary[[#This Row],[Agent Name]])</f>
        <v>0.34543208333333331</v>
      </c>
      <c r="U294" s="4">
        <f>SUMIFS(Status!K:K,Status!A:A,AgentCallSummary[[#This Row],[Interval Start]],Status!B:B,AgentCallSummary[[#This Row],[Agent Name]])</f>
        <v>0.28202472222222225</v>
      </c>
      <c r="V294" s="4">
        <f>SUMIFS(Status!E:E,Status!A:A,AgentCallSummary[[#This Row],[Interval Start]],Status!B:B,AgentCallSummary[[#This Row],[Agent Name]])</f>
        <v>3.018125E-3</v>
      </c>
    </row>
    <row r="295" spans="1:22" x14ac:dyDescent="0.35">
      <c r="A295" s="2">
        <v>44711</v>
      </c>
      <c r="B295" t="s">
        <v>11</v>
      </c>
      <c r="C295">
        <v>87</v>
      </c>
      <c r="E295">
        <v>92</v>
      </c>
      <c r="F295" s="1">
        <v>0.25631846064814817</v>
      </c>
      <c r="G295" s="1">
        <v>2.786064814814815E-3</v>
      </c>
      <c r="H295" s="1">
        <v>0.16998934027777779</v>
      </c>
      <c r="I295" s="1">
        <v>3.5814930555555556E-3</v>
      </c>
      <c r="J295" s="1">
        <v>6.905013888888889E-2</v>
      </c>
      <c r="K295">
        <v>2</v>
      </c>
      <c r="M295" t="s">
        <v>23</v>
      </c>
      <c r="N295" s="3">
        <f>SUMIFS(Contact!C:C,Contact!A:A,AgentCallSummary[[#This Row],[Interval Start]],Contact!B:B,AgentCallSummary[[#This Row],[Agent Name]])</f>
        <v>42</v>
      </c>
      <c r="O295" s="3">
        <f>SUMIFS(ExecHub!C:C,ExecHub!A:A,AgentCallSummary[[#This Row],[Interval Start]],ExecHub!B:B,AgentCallSummary[[#This Row],[Agent Name]])</f>
        <v>34</v>
      </c>
      <c r="P295" s="3">
        <f>SUMIFS(Declined!C:C,Declined!A:A,AgentCallSummary[[#This Row],[Interval Start]],Declined!B:B,AgentCallSummary[[#This Row],[Agent Name]])</f>
        <v>5</v>
      </c>
      <c r="Q295" s="3">
        <f>SUMIFS(Consent!C:C,Consent!A:A,AgentCallSummary[[#This Row],[Interval Start]],Consent!B:B,AgentCallSummary[[#This Row],[Agent Name]])</f>
        <v>3</v>
      </c>
      <c r="R295" s="3">
        <f>SUMIFS(Scottish!C:C,Scottish!A:A,AgentCallSummary[[#This Row],[Interval Start]],Scottish!B:B,AgentCallSummary[[#This Row],[Agent Name]])</f>
        <v>0</v>
      </c>
      <c r="S295" s="3">
        <f>SUMIFS(Transfer!C:C,Transfer!A:A,AgentCallSummary[[#This Row],[Interval Start]],Transfer!B:B,AgentCallSummary[[#This Row],[Agent Name]])</f>
        <v>0</v>
      </c>
      <c r="T295" s="4">
        <f>SUMIFS(Status!C:C,Status!A:A,AgentCallSummary[[#This Row],[Interval Start]],Status!B:B,AgentCallSummary[[#This Row],[Agent Name]])</f>
        <v>0.33933626157407409</v>
      </c>
      <c r="U295" s="4">
        <f>SUMIFS(Status!K:K,Status!A:A,AgentCallSummary[[#This Row],[Interval Start]],Status!B:B,AgentCallSummary[[#This Row],[Agent Name]])</f>
        <v>0.30008392361111114</v>
      </c>
      <c r="V295" s="4">
        <f>SUMIFS(Status!E:E,Status!A:A,AgentCallSummary[[#This Row],[Interval Start]],Status!B:B,AgentCallSummary[[#This Row],[Agent Name]])</f>
        <v>3.0279282407407408E-3</v>
      </c>
    </row>
    <row r="296" spans="1:22" x14ac:dyDescent="0.35">
      <c r="A296" s="2">
        <v>44711</v>
      </c>
      <c r="B296" t="s">
        <v>8</v>
      </c>
      <c r="C296">
        <v>65</v>
      </c>
      <c r="D296">
        <v>28</v>
      </c>
      <c r="E296">
        <v>93</v>
      </c>
      <c r="F296" s="1">
        <v>0.17617961805555554</v>
      </c>
      <c r="G296" s="1">
        <v>1.8943981481481481E-3</v>
      </c>
      <c r="H296" s="1">
        <v>0.15091876157407408</v>
      </c>
      <c r="I296" s="1">
        <v>1.5571875E-3</v>
      </c>
      <c r="J296" s="1">
        <v>1.1643599537037037E-2</v>
      </c>
      <c r="K296">
        <v>7</v>
      </c>
      <c r="L296">
        <v>3</v>
      </c>
      <c r="M296" t="s">
        <v>23</v>
      </c>
      <c r="N296" s="3">
        <f>SUMIFS(Contact!C:C,Contact!A:A,AgentCallSummary[[#This Row],[Interval Start]],Contact!B:B,AgentCallSummary[[#This Row],[Agent Name]])</f>
        <v>44</v>
      </c>
      <c r="O296" s="3">
        <f>SUMIFS(ExecHub!C:C,ExecHub!A:A,AgentCallSummary[[#This Row],[Interval Start]],ExecHub!B:B,AgentCallSummary[[#This Row],[Agent Name]])</f>
        <v>34</v>
      </c>
      <c r="P296" s="3">
        <f>SUMIFS(Declined!C:C,Declined!A:A,AgentCallSummary[[#This Row],[Interval Start]],Declined!B:B,AgentCallSummary[[#This Row],[Agent Name]])</f>
        <v>4</v>
      </c>
      <c r="Q296" s="3">
        <f>SUMIFS(Consent!C:C,Consent!A:A,AgentCallSummary[[#This Row],[Interval Start]],Consent!B:B,AgentCallSummary[[#This Row],[Agent Name]])</f>
        <v>6</v>
      </c>
      <c r="R296" s="3">
        <f>SUMIFS(Scottish!C:C,Scottish!A:A,AgentCallSummary[[#This Row],[Interval Start]],Scottish!B:B,AgentCallSummary[[#This Row],[Agent Name]])</f>
        <v>0</v>
      </c>
      <c r="S296" s="3">
        <f>SUMIFS(Transfer!C:C,Transfer!A:A,AgentCallSummary[[#This Row],[Interval Start]],Transfer!B:B,AgentCallSummary[[#This Row],[Agent Name]])</f>
        <v>5</v>
      </c>
      <c r="T296" s="4">
        <f>SUMIFS(Status!C:C,Status!A:A,AgentCallSummary[[#This Row],[Interval Start]],Status!B:B,AgentCallSummary[[#This Row],[Agent Name]])</f>
        <v>0.34715783564814817</v>
      </c>
      <c r="U296" s="4">
        <f>SUMIFS(Status!K:K,Status!A:A,AgentCallSummary[[#This Row],[Interval Start]],Status!B:B,AgentCallSummary[[#This Row],[Agent Name]])</f>
        <v>0.18676927083333333</v>
      </c>
      <c r="V296" s="4">
        <f>SUMIFS(Status!E:E,Status!A:A,AgentCallSummary[[#This Row],[Interval Start]],Status!B:B,AgentCallSummary[[#This Row],[Agent Name]])</f>
        <v>0.11942131944444444</v>
      </c>
    </row>
    <row r="297" spans="1:22" x14ac:dyDescent="0.35">
      <c r="A297" s="2">
        <v>44711</v>
      </c>
      <c r="B297" t="s">
        <v>9</v>
      </c>
      <c r="C297">
        <v>62</v>
      </c>
      <c r="D297">
        <v>4</v>
      </c>
      <c r="E297">
        <v>66</v>
      </c>
      <c r="F297" s="1">
        <v>0.24453263888888888</v>
      </c>
      <c r="G297" s="1">
        <v>3.7050347222222224E-3</v>
      </c>
      <c r="H297" s="1">
        <v>0.16720694444444445</v>
      </c>
      <c r="I297" s="1"/>
      <c r="J297" s="1">
        <v>6.5580902777777783E-2</v>
      </c>
      <c r="M297" t="s">
        <v>23</v>
      </c>
      <c r="N297" s="3">
        <f>SUMIFS(Contact!C:C,Contact!A:A,AgentCallSummary[[#This Row],[Interval Start]],Contact!B:B,AgentCallSummary[[#This Row],[Agent Name]])</f>
        <v>24</v>
      </c>
      <c r="O297" s="3">
        <f>SUMIFS(ExecHub!C:C,ExecHub!A:A,AgentCallSummary[[#This Row],[Interval Start]],ExecHub!B:B,AgentCallSummary[[#This Row],[Agent Name]])</f>
        <v>20</v>
      </c>
      <c r="P297" s="3">
        <f>SUMIFS(Declined!C:C,Declined!A:A,AgentCallSummary[[#This Row],[Interval Start]],Declined!B:B,AgentCallSummary[[#This Row],[Agent Name]])</f>
        <v>1</v>
      </c>
      <c r="Q297" s="3">
        <f>SUMIFS(Consent!C:C,Consent!A:A,AgentCallSummary[[#This Row],[Interval Start]],Consent!B:B,AgentCallSummary[[#This Row],[Agent Name]])</f>
        <v>10</v>
      </c>
      <c r="R297" s="3">
        <f>SUMIFS(Scottish!C:C,Scottish!A:A,AgentCallSummary[[#This Row],[Interval Start]],Scottish!B:B,AgentCallSummary[[#This Row],[Agent Name]])</f>
        <v>2</v>
      </c>
      <c r="S297" s="3">
        <f>SUMIFS(Transfer!C:C,Transfer!A:A,AgentCallSummary[[#This Row],[Interval Start]],Transfer!B:B,AgentCallSummary[[#This Row],[Agent Name]])</f>
        <v>0</v>
      </c>
      <c r="T297" s="4">
        <f>SUMIFS(Status!C:C,Status!A:A,AgentCallSummary[[#This Row],[Interval Start]],Status!B:B,AgentCallSummary[[#This Row],[Agent Name]])</f>
        <v>0.34807180555555556</v>
      </c>
      <c r="U297" s="4">
        <f>SUMIFS(Status!K:K,Status!A:A,AgentCallSummary[[#This Row],[Interval Start]],Status!B:B,AgentCallSummary[[#This Row],[Agent Name]])</f>
        <v>0.27340858796296297</v>
      </c>
      <c r="V297" s="4">
        <f>SUMIFS(Status!E:E,Status!A:A,AgentCallSummary[[#This Row],[Interval Start]],Status!B:B,AgentCallSummary[[#This Row],[Agent Name]])</f>
        <v>3.0668518518518519E-3</v>
      </c>
    </row>
    <row r="298" spans="1:22" x14ac:dyDescent="0.35">
      <c r="A298" s="2">
        <v>44711</v>
      </c>
      <c r="B298" t="s">
        <v>10</v>
      </c>
      <c r="C298">
        <v>89</v>
      </c>
      <c r="D298">
        <v>7</v>
      </c>
      <c r="E298">
        <v>96</v>
      </c>
      <c r="F298" s="1">
        <v>0.26404704861111111</v>
      </c>
      <c r="G298" s="1">
        <v>2.7504861111111111E-3</v>
      </c>
      <c r="H298" s="1">
        <v>9.4700972222222221E-2</v>
      </c>
      <c r="I298" s="1">
        <v>1.4371180555555556E-3</v>
      </c>
      <c r="J298" s="1">
        <v>0.15430944444444444</v>
      </c>
      <c r="K298">
        <v>1</v>
      </c>
      <c r="L298">
        <v>1</v>
      </c>
      <c r="M298" t="s">
        <v>23</v>
      </c>
      <c r="N298" s="3">
        <f>SUMIFS(Contact!C:C,Contact!A:A,AgentCallSummary[[#This Row],[Interval Start]],Contact!B:B,AgentCallSummary[[#This Row],[Agent Name]])</f>
        <v>24</v>
      </c>
      <c r="O298" s="3">
        <f>SUMIFS(ExecHub!C:C,ExecHub!A:A,AgentCallSummary[[#This Row],[Interval Start]],ExecHub!B:B,AgentCallSummary[[#This Row],[Agent Name]])</f>
        <v>16</v>
      </c>
      <c r="P298" s="3">
        <f>SUMIFS(Declined!C:C,Declined!A:A,AgentCallSummary[[#This Row],[Interval Start]],Declined!B:B,AgentCallSummary[[#This Row],[Agent Name]])</f>
        <v>5</v>
      </c>
      <c r="Q298" s="3">
        <f>SUMIFS(Consent!C:C,Consent!A:A,AgentCallSummary[[#This Row],[Interval Start]],Consent!B:B,AgentCallSummary[[#This Row],[Agent Name]])</f>
        <v>6</v>
      </c>
      <c r="R298" s="3">
        <f>SUMIFS(Scottish!C:C,Scottish!A:A,AgentCallSummary[[#This Row],[Interval Start]],Scottish!B:B,AgentCallSummary[[#This Row],[Agent Name]])</f>
        <v>0</v>
      </c>
      <c r="S298" s="3">
        <f>SUMIFS(Transfer!C:C,Transfer!A:A,AgentCallSummary[[#This Row],[Interval Start]],Transfer!B:B,AgentCallSummary[[#This Row],[Agent Name]])</f>
        <v>1</v>
      </c>
      <c r="T298" s="4">
        <f>SUMIFS(Status!C:C,Status!A:A,AgentCallSummary[[#This Row],[Interval Start]],Status!B:B,AgentCallSummary[[#This Row],[Agent Name]])</f>
        <v>0.33265086805555555</v>
      </c>
      <c r="U298" s="4">
        <f>SUMIFS(Status!K:K,Status!A:A,AgentCallSummary[[#This Row],[Interval Start]],Status!B:B,AgentCallSummary[[#This Row],[Agent Name]])</f>
        <v>0.26987064814814815</v>
      </c>
      <c r="V298" s="4">
        <f>SUMIFS(Status!E:E,Status!A:A,AgentCallSummary[[#This Row],[Interval Start]],Status!B:B,AgentCallSummary[[#This Row],[Agent Name]])</f>
        <v>3.7826504629629629E-3</v>
      </c>
    </row>
    <row r="299" spans="1:22" x14ac:dyDescent="0.35">
      <c r="A299" s="2">
        <v>44711</v>
      </c>
      <c r="B299" t="s">
        <v>25</v>
      </c>
      <c r="C299">
        <v>51</v>
      </c>
      <c r="D299">
        <v>1</v>
      </c>
      <c r="E299">
        <v>52</v>
      </c>
      <c r="F299" s="1">
        <v>0.17315511574074074</v>
      </c>
      <c r="G299" s="1">
        <v>3.3298958333333331E-3</v>
      </c>
      <c r="H299" s="1">
        <v>8.4536817129629627E-2</v>
      </c>
      <c r="I299" s="1">
        <v>5.3660879629629631E-4</v>
      </c>
      <c r="J299" s="1">
        <v>7.8536817129629635E-2</v>
      </c>
      <c r="K299">
        <v>1</v>
      </c>
      <c r="M299" t="s">
        <v>23</v>
      </c>
      <c r="N299" s="3">
        <f>SUMIFS(Contact!C:C,Contact!A:A,AgentCallSummary[[#This Row],[Interval Start]],Contact!B:B,AgentCallSummary[[#This Row],[Agent Name]])</f>
        <v>29</v>
      </c>
      <c r="O299" s="3">
        <f>SUMIFS(ExecHub!C:C,ExecHub!A:A,AgentCallSummary[[#This Row],[Interval Start]],ExecHub!B:B,AgentCallSummary[[#This Row],[Agent Name]])</f>
        <v>25</v>
      </c>
      <c r="P299" s="3">
        <f>SUMIFS(Declined!C:C,Declined!A:A,AgentCallSummary[[#This Row],[Interval Start]],Declined!B:B,AgentCallSummary[[#This Row],[Agent Name]])</f>
        <v>1</v>
      </c>
      <c r="Q299" s="3">
        <f>SUMIFS(Consent!C:C,Consent!A:A,AgentCallSummary[[#This Row],[Interval Start]],Consent!B:B,AgentCallSummary[[#This Row],[Agent Name]])</f>
        <v>1</v>
      </c>
      <c r="R299" s="3">
        <f>SUMIFS(Scottish!C:C,Scottish!A:A,AgentCallSummary[[#This Row],[Interval Start]],Scottish!B:B,AgentCallSummary[[#This Row],[Agent Name]])</f>
        <v>0</v>
      </c>
      <c r="S299" s="3">
        <f>SUMIFS(Transfer!C:C,Transfer!A:A,AgentCallSummary[[#This Row],[Interval Start]],Transfer!B:B,AgentCallSummary[[#This Row],[Agent Name]])</f>
        <v>1</v>
      </c>
      <c r="T299" s="4">
        <f>SUMIFS(Status!C:C,Status!A:A,AgentCallSummary[[#This Row],[Interval Start]],Status!B:B,AgentCallSummary[[#This Row],[Agent Name]])</f>
        <v>0.31988394675925924</v>
      </c>
      <c r="U299" s="4">
        <f>SUMIFS(Status!K:K,Status!A:A,AgentCallSummary[[#This Row],[Interval Start]],Status!B:B,AgentCallSummary[[#This Row],[Agent Name]])</f>
        <v>0.21041445601851852</v>
      </c>
      <c r="V299" s="4">
        <f>SUMIFS(Status!E:E,Status!A:A,AgentCallSummary[[#This Row],[Interval Start]],Status!B:B,AgentCallSummary[[#This Row],[Agent Name]])</f>
        <v>1.8621643518518518E-3</v>
      </c>
    </row>
    <row r="300" spans="1:22" x14ac:dyDescent="0.35">
      <c r="A300" s="2">
        <v>44712</v>
      </c>
      <c r="B300" t="s">
        <v>2</v>
      </c>
      <c r="C300">
        <v>29</v>
      </c>
      <c r="D300">
        <v>27</v>
      </c>
      <c r="E300">
        <v>56</v>
      </c>
      <c r="F300" s="1">
        <v>0.10704417824074074</v>
      </c>
      <c r="G300" s="1">
        <v>1.9114930555555556E-3</v>
      </c>
      <c r="H300" s="1">
        <v>7.8571296296296292E-2</v>
      </c>
      <c r="I300" s="1"/>
      <c r="J300" s="1">
        <v>2.3319212962962962E-2</v>
      </c>
      <c r="M300" t="s">
        <v>23</v>
      </c>
      <c r="N300" s="3">
        <f>SUMIFS(Contact!C:C,Contact!A:A,AgentCallSummary[[#This Row],[Interval Start]],Contact!B:B,AgentCallSummary[[#This Row],[Agent Name]])</f>
        <v>25</v>
      </c>
      <c r="O300" s="3">
        <f>SUMIFS(ExecHub!C:C,ExecHub!A:A,AgentCallSummary[[#This Row],[Interval Start]],ExecHub!B:B,AgentCallSummary[[#This Row],[Agent Name]])</f>
        <v>16</v>
      </c>
      <c r="P300" s="3">
        <f>SUMIFS(Declined!C:C,Declined!A:A,AgentCallSummary[[#This Row],[Interval Start]],Declined!B:B,AgentCallSummary[[#This Row],[Agent Name]])</f>
        <v>8</v>
      </c>
      <c r="Q300" s="3">
        <f>SUMIFS(Consent!C:C,Consent!A:A,AgentCallSummary[[#This Row],[Interval Start]],Consent!B:B,AgentCallSummary[[#This Row],[Agent Name]])</f>
        <v>2</v>
      </c>
      <c r="R300" s="3">
        <f>SUMIFS(Scottish!C:C,Scottish!A:A,AgentCallSummary[[#This Row],[Interval Start]],Scottish!B:B,AgentCallSummary[[#This Row],[Agent Name]])</f>
        <v>0</v>
      </c>
      <c r="S300" s="3">
        <f>SUMIFS(Transfer!C:C,Transfer!A:A,AgentCallSummary[[#This Row],[Interval Start]],Transfer!B:B,AgentCallSummary[[#This Row],[Agent Name]])</f>
        <v>0</v>
      </c>
      <c r="T300" s="4">
        <f>SUMIFS(Status!C:C,Status!A:A,AgentCallSummary[[#This Row],[Interval Start]],Status!B:B,AgentCallSummary[[#This Row],[Agent Name]])</f>
        <v>0.60471557870370374</v>
      </c>
      <c r="U300" s="4">
        <f>SUMIFS(Status!K:K,Status!A:A,AgentCallSummary[[#This Row],[Interval Start]],Status!B:B,AgentCallSummary[[#This Row],[Agent Name]])</f>
        <v>0.22770443287037037</v>
      </c>
      <c r="V300" s="4">
        <f>SUMIFS(Status!E:E,Status!A:A,AgentCallSummary[[#This Row],[Interval Start]],Status!B:B,AgentCallSummary[[#This Row],[Agent Name]])</f>
        <v>0.24276706018518518</v>
      </c>
    </row>
    <row r="301" spans="1:22" x14ac:dyDescent="0.35">
      <c r="A301" s="2">
        <v>44712</v>
      </c>
      <c r="B301" t="s">
        <v>3</v>
      </c>
      <c r="C301">
        <v>67</v>
      </c>
      <c r="D301">
        <v>1</v>
      </c>
      <c r="E301">
        <v>68</v>
      </c>
      <c r="F301" s="1">
        <v>0.13513112268518518</v>
      </c>
      <c r="G301" s="1">
        <v>1.9872222222222223E-3</v>
      </c>
      <c r="H301" s="1">
        <v>8.935883101851852E-2</v>
      </c>
      <c r="I301" s="1">
        <v>1.1588657407407407E-3</v>
      </c>
      <c r="J301" s="1">
        <v>3.2718796296296294E-2</v>
      </c>
      <c r="K301">
        <v>2</v>
      </c>
      <c r="M301" t="s">
        <v>23</v>
      </c>
      <c r="N301" s="3">
        <f>SUMIFS(Contact!C:C,Contact!A:A,AgentCallSummary[[#This Row],[Interval Start]],Contact!B:B,AgentCallSummary[[#This Row],[Agent Name]])</f>
        <v>25</v>
      </c>
      <c r="O301" s="3">
        <f>SUMIFS(ExecHub!C:C,ExecHub!A:A,AgentCallSummary[[#This Row],[Interval Start]],ExecHub!B:B,AgentCallSummary[[#This Row],[Agent Name]])</f>
        <v>14</v>
      </c>
      <c r="P301" s="3">
        <f>SUMIFS(Declined!C:C,Declined!A:A,AgentCallSummary[[#This Row],[Interval Start]],Declined!B:B,AgentCallSummary[[#This Row],[Agent Name]])</f>
        <v>10</v>
      </c>
      <c r="Q301" s="3">
        <f>SUMIFS(Consent!C:C,Consent!A:A,AgentCallSummary[[#This Row],[Interval Start]],Consent!B:B,AgentCallSummary[[#This Row],[Agent Name]])</f>
        <v>4</v>
      </c>
      <c r="R301" s="3">
        <f>SUMIFS(Scottish!C:C,Scottish!A:A,AgentCallSummary[[#This Row],[Interval Start]],Scottish!B:B,AgentCallSummary[[#This Row],[Agent Name]])</f>
        <v>0</v>
      </c>
      <c r="S301" s="3">
        <f>SUMIFS(Transfer!C:C,Transfer!A:A,AgentCallSummary[[#This Row],[Interval Start]],Transfer!B:B,AgentCallSummary[[#This Row],[Agent Name]])</f>
        <v>1</v>
      </c>
      <c r="T301" s="4">
        <f>SUMIFS(Status!C:C,Status!A:A,AgentCallSummary[[#This Row],[Interval Start]],Status!B:B,AgentCallSummary[[#This Row],[Agent Name]])</f>
        <v>0.55519289351851853</v>
      </c>
      <c r="U301" s="4">
        <f>SUMIFS(Status!K:K,Status!A:A,AgentCallSummary[[#This Row],[Interval Start]],Status!B:B,AgentCallSummary[[#This Row],[Agent Name]])</f>
        <v>0.32948151620370369</v>
      </c>
      <c r="V301" s="4">
        <f>SUMIFS(Status!E:E,Status!A:A,AgentCallSummary[[#This Row],[Interval Start]],Status!B:B,AgentCallSummary[[#This Row],[Agent Name]])</f>
        <v>5.4003125000000006E-3</v>
      </c>
    </row>
    <row r="302" spans="1:22" x14ac:dyDescent="0.35">
      <c r="A302" s="2">
        <v>44712</v>
      </c>
      <c r="B302" t="s">
        <v>4</v>
      </c>
      <c r="C302">
        <v>71</v>
      </c>
      <c r="E302">
        <v>71</v>
      </c>
      <c r="F302" s="1">
        <v>0.14746783564814814</v>
      </c>
      <c r="G302" s="1">
        <v>2.0770023148148149E-3</v>
      </c>
      <c r="H302" s="1">
        <v>7.2109988425925919E-2</v>
      </c>
      <c r="I302" s="1"/>
      <c r="J302" s="1">
        <v>6.219181712962963E-2</v>
      </c>
      <c r="M302" t="s">
        <v>23</v>
      </c>
      <c r="N302" s="3">
        <f>SUMIFS(Contact!C:C,Contact!A:A,AgentCallSummary[[#This Row],[Interval Start]],Contact!B:B,AgentCallSummary[[#This Row],[Agent Name]])</f>
        <v>18</v>
      </c>
      <c r="O302" s="3">
        <f>SUMIFS(ExecHub!C:C,ExecHub!A:A,AgentCallSummary[[#This Row],[Interval Start]],ExecHub!B:B,AgentCallSummary[[#This Row],[Agent Name]])</f>
        <v>14</v>
      </c>
      <c r="P302" s="3">
        <f>SUMIFS(Declined!C:C,Declined!A:A,AgentCallSummary[[#This Row],[Interval Start]],Declined!B:B,AgentCallSummary[[#This Row],[Agent Name]])</f>
        <v>4</v>
      </c>
      <c r="Q302" s="3">
        <f>SUMIFS(Consent!C:C,Consent!A:A,AgentCallSummary[[#This Row],[Interval Start]],Consent!B:B,AgentCallSummary[[#This Row],[Agent Name]])</f>
        <v>2</v>
      </c>
      <c r="R302" s="3">
        <f>SUMIFS(Scottish!C:C,Scottish!A:A,AgentCallSummary[[#This Row],[Interval Start]],Scottish!B:B,AgentCallSummary[[#This Row],[Agent Name]])</f>
        <v>0</v>
      </c>
      <c r="S302" s="3">
        <f>SUMIFS(Transfer!C:C,Transfer!A:A,AgentCallSummary[[#This Row],[Interval Start]],Transfer!B:B,AgentCallSummary[[#This Row],[Agent Name]])</f>
        <v>0</v>
      </c>
      <c r="T302" s="4">
        <f>SUMIFS(Status!C:C,Status!A:A,AgentCallSummary[[#This Row],[Interval Start]],Status!B:B,AgentCallSummary[[#This Row],[Agent Name]])</f>
        <v>0.54116064814814813</v>
      </c>
      <c r="U302" s="4">
        <f>SUMIFS(Status!K:K,Status!A:A,AgentCallSummary[[#This Row],[Interval Start]],Status!B:B,AgentCallSummary[[#This Row],[Agent Name]])</f>
        <v>0.28997905092592591</v>
      </c>
      <c r="V302" s="4">
        <f>SUMIFS(Status!E:E,Status!A:A,AgentCallSummary[[#This Row],[Interval Start]],Status!B:B,AgentCallSummary[[#This Row],[Agent Name]])</f>
        <v>5.4109548611111113E-2</v>
      </c>
    </row>
    <row r="303" spans="1:22" x14ac:dyDescent="0.35">
      <c r="A303" s="2">
        <v>44712</v>
      </c>
      <c r="B303" t="s">
        <v>5</v>
      </c>
      <c r="C303">
        <v>108</v>
      </c>
      <c r="D303">
        <v>4</v>
      </c>
      <c r="E303">
        <v>112</v>
      </c>
      <c r="F303" s="1">
        <v>0.19393825231481482</v>
      </c>
      <c r="G303" s="1">
        <v>1.7315856481481481E-3</v>
      </c>
      <c r="H303" s="1">
        <v>0.15028533564814814</v>
      </c>
      <c r="I303" s="1"/>
      <c r="J303" s="1">
        <v>2.4437141203703702E-2</v>
      </c>
      <c r="L303">
        <v>2</v>
      </c>
      <c r="M303" t="s">
        <v>23</v>
      </c>
      <c r="N303" s="3">
        <f>SUMIFS(Contact!C:C,Contact!A:A,AgentCallSummary[[#This Row],[Interval Start]],Contact!B:B,AgentCallSummary[[#This Row],[Agent Name]])</f>
        <v>43</v>
      </c>
      <c r="O303" s="3">
        <f>SUMIFS(ExecHub!C:C,ExecHub!A:A,AgentCallSummary[[#This Row],[Interval Start]],ExecHub!B:B,AgentCallSummary[[#This Row],[Agent Name]])</f>
        <v>33</v>
      </c>
      <c r="P303" s="3">
        <f>SUMIFS(Declined!C:C,Declined!A:A,AgentCallSummary[[#This Row],[Interval Start]],Declined!B:B,AgentCallSummary[[#This Row],[Agent Name]])</f>
        <v>4</v>
      </c>
      <c r="Q303" s="3">
        <f>SUMIFS(Consent!C:C,Consent!A:A,AgentCallSummary[[#This Row],[Interval Start]],Consent!B:B,AgentCallSummary[[#This Row],[Agent Name]])</f>
        <v>4</v>
      </c>
      <c r="R303" s="3">
        <f>SUMIFS(Scottish!C:C,Scottish!A:A,AgentCallSummary[[#This Row],[Interval Start]],Scottish!B:B,AgentCallSummary[[#This Row],[Agent Name]])</f>
        <v>1</v>
      </c>
      <c r="S303" s="3">
        <f>SUMIFS(Transfer!C:C,Transfer!A:A,AgentCallSummary[[#This Row],[Interval Start]],Transfer!B:B,AgentCallSummary[[#This Row],[Agent Name]])</f>
        <v>2</v>
      </c>
      <c r="T303" s="4">
        <f>SUMIFS(Status!C:C,Status!A:A,AgentCallSummary[[#This Row],[Interval Start]],Status!B:B,AgentCallSummary[[#This Row],[Agent Name]])</f>
        <v>0.58564429398148143</v>
      </c>
      <c r="U303" s="4">
        <f>SUMIFS(Status!K:K,Status!A:A,AgentCallSummary[[#This Row],[Interval Start]],Status!B:B,AgentCallSummary[[#This Row],[Agent Name]])</f>
        <v>0.36651682870370372</v>
      </c>
      <c r="V303" s="4">
        <f>SUMIFS(Status!E:E,Status!A:A,AgentCallSummary[[#This Row],[Interval Start]],Status!B:B,AgentCallSummary[[#This Row],[Agent Name]])</f>
        <v>2.4237048611111114E-2</v>
      </c>
    </row>
    <row r="304" spans="1:22" x14ac:dyDescent="0.35">
      <c r="A304" s="2">
        <v>44712</v>
      </c>
      <c r="B304" t="s">
        <v>11</v>
      </c>
      <c r="C304">
        <v>96</v>
      </c>
      <c r="E304">
        <v>99</v>
      </c>
      <c r="F304" s="1">
        <v>0.17524574074074073</v>
      </c>
      <c r="G304" s="1">
        <v>1.770150462962963E-3</v>
      </c>
      <c r="H304" s="1">
        <v>0.10099078703703704</v>
      </c>
      <c r="I304" s="1">
        <v>1.6072916666666666E-4</v>
      </c>
      <c r="J304" s="1">
        <v>5.7525231481481483E-2</v>
      </c>
      <c r="K304">
        <v>1</v>
      </c>
      <c r="M304" t="s">
        <v>23</v>
      </c>
      <c r="N304" s="3">
        <f>SUMIFS(Contact!C:C,Contact!A:A,AgentCallSummary[[#This Row],[Interval Start]],Contact!B:B,AgentCallSummary[[#This Row],[Agent Name]])</f>
        <v>27</v>
      </c>
      <c r="O304" s="3">
        <f>SUMIFS(ExecHub!C:C,ExecHub!A:A,AgentCallSummary[[#This Row],[Interval Start]],ExecHub!B:B,AgentCallSummary[[#This Row],[Agent Name]])</f>
        <v>20</v>
      </c>
      <c r="P304" s="3">
        <f>SUMIFS(Declined!C:C,Declined!A:A,AgentCallSummary[[#This Row],[Interval Start]],Declined!B:B,AgentCallSummary[[#This Row],[Agent Name]])</f>
        <v>7</v>
      </c>
      <c r="Q304" s="3">
        <f>SUMIFS(Consent!C:C,Consent!A:A,AgentCallSummary[[#This Row],[Interval Start]],Consent!B:B,AgentCallSummary[[#This Row],[Agent Name]])</f>
        <v>0</v>
      </c>
      <c r="R304" s="3">
        <f>SUMIFS(Scottish!C:C,Scottish!A:A,AgentCallSummary[[#This Row],[Interval Start]],Scottish!B:B,AgentCallSummary[[#This Row],[Agent Name]])</f>
        <v>0</v>
      </c>
      <c r="S304" s="3">
        <f>SUMIFS(Transfer!C:C,Transfer!A:A,AgentCallSummary[[#This Row],[Interval Start]],Transfer!B:B,AgentCallSummary[[#This Row],[Agent Name]])</f>
        <v>0</v>
      </c>
      <c r="T304" s="4">
        <f>SUMIFS(Status!C:C,Status!A:A,AgentCallSummary[[#This Row],[Interval Start]],Status!B:B,AgentCallSummary[[#This Row],[Agent Name]])</f>
        <v>0.54484534722222222</v>
      </c>
      <c r="U304" s="4">
        <f>SUMIFS(Status!K:K,Status!A:A,AgentCallSummary[[#This Row],[Interval Start]],Status!B:B,AgentCallSummary[[#This Row],[Agent Name]])</f>
        <v>0.4472686574074074</v>
      </c>
      <c r="V304" s="4">
        <f>SUMIFS(Status!E:E,Status!A:A,AgentCallSummary[[#This Row],[Interval Start]],Status!B:B,AgentCallSummary[[#This Row],[Agent Name]])</f>
        <v>2.1153055555555557E-2</v>
      </c>
    </row>
    <row r="305" spans="1:22" x14ac:dyDescent="0.35">
      <c r="A305" s="2">
        <v>44712</v>
      </c>
      <c r="B305" t="s">
        <v>8</v>
      </c>
      <c r="C305">
        <v>173</v>
      </c>
      <c r="D305">
        <v>2</v>
      </c>
      <c r="E305">
        <v>175</v>
      </c>
      <c r="F305" s="1">
        <v>0.22656930555555554</v>
      </c>
      <c r="G305" s="1">
        <v>1.2946759259259259E-3</v>
      </c>
      <c r="H305" s="1">
        <v>0.16521891203703704</v>
      </c>
      <c r="I305" s="1">
        <v>1.1407986111111111E-3</v>
      </c>
      <c r="J305" s="1">
        <v>3.1971018518518517E-2</v>
      </c>
      <c r="K305">
        <v>10</v>
      </c>
      <c r="L305">
        <v>4</v>
      </c>
      <c r="M305" t="s">
        <v>23</v>
      </c>
      <c r="N305" s="3">
        <f>SUMIFS(Contact!C:C,Contact!A:A,AgentCallSummary[[#This Row],[Interval Start]],Contact!B:B,AgentCallSummary[[#This Row],[Agent Name]])</f>
        <v>64</v>
      </c>
      <c r="O305" s="3">
        <f>SUMIFS(ExecHub!C:C,ExecHub!A:A,AgentCallSummary[[#This Row],[Interval Start]],ExecHub!B:B,AgentCallSummary[[#This Row],[Agent Name]])</f>
        <v>42</v>
      </c>
      <c r="P305" s="3">
        <f>SUMIFS(Declined!C:C,Declined!A:A,AgentCallSummary[[#This Row],[Interval Start]],Declined!B:B,AgentCallSummary[[#This Row],[Agent Name]])</f>
        <v>5</v>
      </c>
      <c r="Q305" s="3">
        <f>SUMIFS(Consent!C:C,Consent!A:A,AgentCallSummary[[#This Row],[Interval Start]],Consent!B:B,AgentCallSummary[[#This Row],[Agent Name]])</f>
        <v>15</v>
      </c>
      <c r="R305" s="3">
        <f>SUMIFS(Scottish!C:C,Scottish!A:A,AgentCallSummary[[#This Row],[Interval Start]],Scottish!B:B,AgentCallSummary[[#This Row],[Agent Name]])</f>
        <v>2</v>
      </c>
      <c r="S305" s="3">
        <f>SUMIFS(Transfer!C:C,Transfer!A:A,AgentCallSummary[[#This Row],[Interval Start]],Transfer!B:B,AgentCallSummary[[#This Row],[Agent Name]])</f>
        <v>13</v>
      </c>
      <c r="T305" s="4">
        <f>SUMIFS(Status!C:C,Status!A:A,AgentCallSummary[[#This Row],[Interval Start]],Status!B:B,AgentCallSummary[[#This Row],[Agent Name]])</f>
        <v>0.67211731481481474</v>
      </c>
      <c r="U305" s="4">
        <f>SUMIFS(Status!K:K,Status!A:A,AgentCallSummary[[#This Row],[Interval Start]],Status!B:B,AgentCallSummary[[#This Row],[Agent Name]])</f>
        <v>0.44043292824074076</v>
      </c>
      <c r="V305" s="4">
        <f>SUMIFS(Status!E:E,Status!A:A,AgentCallSummary[[#This Row],[Interval Start]],Status!B:B,AgentCallSummary[[#This Row],[Agent Name]])</f>
        <v>4.110894675925926E-2</v>
      </c>
    </row>
    <row r="306" spans="1:22" x14ac:dyDescent="0.35">
      <c r="A306" s="2">
        <v>44712</v>
      </c>
      <c r="B306" t="s">
        <v>9</v>
      </c>
      <c r="C306">
        <v>64</v>
      </c>
      <c r="D306">
        <v>2</v>
      </c>
      <c r="E306">
        <v>66</v>
      </c>
      <c r="F306" s="1">
        <v>0.19167599537037036</v>
      </c>
      <c r="G306" s="1">
        <v>2.9041782407407406E-3</v>
      </c>
      <c r="H306" s="1">
        <v>0.12040709490740741</v>
      </c>
      <c r="I306" s="1"/>
      <c r="J306" s="1">
        <v>5.8584895833333331E-2</v>
      </c>
      <c r="M306" t="s">
        <v>23</v>
      </c>
      <c r="N306" s="3">
        <f>SUMIFS(Contact!C:C,Contact!A:A,AgentCallSummary[[#This Row],[Interval Start]],Contact!B:B,AgentCallSummary[[#This Row],[Agent Name]])</f>
        <v>23</v>
      </c>
      <c r="O306" s="3">
        <f>SUMIFS(ExecHub!C:C,ExecHub!A:A,AgentCallSummary[[#This Row],[Interval Start]],ExecHub!B:B,AgentCallSummary[[#This Row],[Agent Name]])</f>
        <v>21</v>
      </c>
      <c r="P306" s="3">
        <f>SUMIFS(Declined!C:C,Declined!A:A,AgentCallSummary[[#This Row],[Interval Start]],Declined!B:B,AgentCallSummary[[#This Row],[Agent Name]])</f>
        <v>1</v>
      </c>
      <c r="Q306" s="3">
        <f>SUMIFS(Consent!C:C,Consent!A:A,AgentCallSummary[[#This Row],[Interval Start]],Consent!B:B,AgentCallSummary[[#This Row],[Agent Name]])</f>
        <v>4</v>
      </c>
      <c r="R306" s="3">
        <f>SUMIFS(Scottish!C:C,Scottish!A:A,AgentCallSummary[[#This Row],[Interval Start]],Scottish!B:B,AgentCallSummary[[#This Row],[Agent Name]])</f>
        <v>1</v>
      </c>
      <c r="S306" s="3">
        <f>SUMIFS(Transfer!C:C,Transfer!A:A,AgentCallSummary[[#This Row],[Interval Start]],Transfer!B:B,AgentCallSummary[[#This Row],[Agent Name]])</f>
        <v>0</v>
      </c>
      <c r="T306" s="4">
        <f>SUMIFS(Status!C:C,Status!A:A,AgentCallSummary[[#This Row],[Interval Start]],Status!B:B,AgentCallSummary[[#This Row],[Agent Name]])</f>
        <v>0.60843359953703702</v>
      </c>
      <c r="U306" s="4">
        <f>SUMIFS(Status!K:K,Status!A:A,AgentCallSummary[[#This Row],[Interval Start]],Status!B:B,AgentCallSummary[[#This Row],[Agent Name]])</f>
        <v>0.38197883101851848</v>
      </c>
      <c r="V306" s="4">
        <f>SUMIFS(Status!E:E,Status!A:A,AgentCallSummary[[#This Row],[Interval Start]],Status!B:B,AgentCallSummary[[#This Row],[Agent Name]])</f>
        <v>6.240578703703703E-3</v>
      </c>
    </row>
    <row r="307" spans="1:22" x14ac:dyDescent="0.35">
      <c r="A307" s="2">
        <v>44712</v>
      </c>
      <c r="B307" t="s">
        <v>10</v>
      </c>
      <c r="C307">
        <v>65</v>
      </c>
      <c r="D307">
        <v>10</v>
      </c>
      <c r="E307">
        <v>75</v>
      </c>
      <c r="F307" s="1">
        <v>0.21196472222222223</v>
      </c>
      <c r="G307" s="1">
        <v>2.8261921296296295E-3</v>
      </c>
      <c r="H307" s="1">
        <v>7.1323553240740745E-2</v>
      </c>
      <c r="I307" s="1"/>
      <c r="J307" s="1">
        <v>0.13096068287037038</v>
      </c>
      <c r="M307" t="s">
        <v>23</v>
      </c>
      <c r="N307" s="3">
        <f>SUMIFS(Contact!C:C,Contact!A:A,AgentCallSummary[[#This Row],[Interval Start]],Contact!B:B,AgentCallSummary[[#This Row],[Agent Name]])</f>
        <v>24</v>
      </c>
      <c r="O307" s="3">
        <f>SUMIFS(ExecHub!C:C,ExecHub!A:A,AgentCallSummary[[#This Row],[Interval Start]],ExecHub!B:B,AgentCallSummary[[#This Row],[Agent Name]])</f>
        <v>17</v>
      </c>
      <c r="P307" s="3">
        <f>SUMIFS(Declined!C:C,Declined!A:A,AgentCallSummary[[#This Row],[Interval Start]],Declined!B:B,AgentCallSummary[[#This Row],[Agent Name]])</f>
        <v>6</v>
      </c>
      <c r="Q307" s="3">
        <f>SUMIFS(Consent!C:C,Consent!A:A,AgentCallSummary[[#This Row],[Interval Start]],Consent!B:B,AgentCallSummary[[#This Row],[Agent Name]])</f>
        <v>5</v>
      </c>
      <c r="R307" s="3">
        <f>SUMIFS(Scottish!C:C,Scottish!A:A,AgentCallSummary[[#This Row],[Interval Start]],Scottish!B:B,AgentCallSummary[[#This Row],[Agent Name]])</f>
        <v>1</v>
      </c>
      <c r="S307" s="3">
        <f>SUMIFS(Transfer!C:C,Transfer!A:A,AgentCallSummary[[#This Row],[Interval Start]],Transfer!B:B,AgentCallSummary[[#This Row],[Agent Name]])</f>
        <v>0</v>
      </c>
      <c r="T307" s="4">
        <f>SUMIFS(Status!C:C,Status!A:A,AgentCallSummary[[#This Row],[Interval Start]],Status!B:B,AgentCallSummary[[#This Row],[Agent Name]])</f>
        <v>0.54176598379629626</v>
      </c>
      <c r="U307" s="4">
        <f>SUMIFS(Status!K:K,Status!A:A,AgentCallSummary[[#This Row],[Interval Start]],Status!B:B,AgentCallSummary[[#This Row],[Agent Name]])</f>
        <v>0.35399721064814815</v>
      </c>
      <c r="V307" s="4">
        <f>SUMIFS(Status!E:E,Status!A:A,AgentCallSummary[[#This Row],[Interval Start]],Status!B:B,AgentCallSummary[[#This Row],[Agent Name]])</f>
        <v>7.848738425925926E-2</v>
      </c>
    </row>
    <row r="308" spans="1:22" x14ac:dyDescent="0.35">
      <c r="A308" s="2">
        <v>44712</v>
      </c>
      <c r="B308" t="s">
        <v>25</v>
      </c>
      <c r="C308">
        <v>60</v>
      </c>
      <c r="D308">
        <v>16</v>
      </c>
      <c r="E308">
        <v>76</v>
      </c>
      <c r="F308" s="1">
        <v>0.18169185185185185</v>
      </c>
      <c r="G308" s="1">
        <v>2.3906712962962961E-3</v>
      </c>
      <c r="H308" s="1">
        <v>0.11784686342592593</v>
      </c>
      <c r="I308" s="1">
        <v>6.7873842592592595E-4</v>
      </c>
      <c r="J308" s="1">
        <v>5.3070347222222224E-2</v>
      </c>
      <c r="K308">
        <v>2</v>
      </c>
      <c r="L308">
        <v>1</v>
      </c>
      <c r="M308" t="s">
        <v>23</v>
      </c>
      <c r="N308" s="3">
        <f>SUMIFS(Contact!C:C,Contact!A:A,AgentCallSummary[[#This Row],[Interval Start]],Contact!B:B,AgentCallSummary[[#This Row],[Agent Name]])</f>
        <v>30</v>
      </c>
      <c r="O308" s="3">
        <f>SUMIFS(ExecHub!C:C,ExecHub!A:A,AgentCallSummary[[#This Row],[Interval Start]],ExecHub!B:B,AgentCallSummary[[#This Row],[Agent Name]])</f>
        <v>26</v>
      </c>
      <c r="P308" s="3">
        <f>SUMIFS(Declined!C:C,Declined!A:A,AgentCallSummary[[#This Row],[Interval Start]],Declined!B:B,AgentCallSummary[[#This Row],[Agent Name]])</f>
        <v>0</v>
      </c>
      <c r="Q308" s="3">
        <f>SUMIFS(Consent!C:C,Consent!A:A,AgentCallSummary[[#This Row],[Interval Start]],Consent!B:B,AgentCallSummary[[#This Row],[Agent Name]])</f>
        <v>6</v>
      </c>
      <c r="R308" s="3">
        <f>SUMIFS(Scottish!C:C,Scottish!A:A,AgentCallSummary[[#This Row],[Interval Start]],Scottish!B:B,AgentCallSummary[[#This Row],[Agent Name]])</f>
        <v>1</v>
      </c>
      <c r="S308" s="3">
        <f>SUMIFS(Transfer!C:C,Transfer!A:A,AgentCallSummary[[#This Row],[Interval Start]],Transfer!B:B,AgentCallSummary[[#This Row],[Agent Name]])</f>
        <v>2</v>
      </c>
      <c r="T308" s="4">
        <f>SUMIFS(Status!C:C,Status!A:A,AgentCallSummary[[#This Row],[Interval Start]],Status!B:B,AgentCallSummary[[#This Row],[Agent Name]])</f>
        <v>0.57838282407407404</v>
      </c>
      <c r="U308" s="4">
        <f>SUMIFS(Status!K:K,Status!A:A,AgentCallSummary[[#This Row],[Interval Start]],Status!B:B,AgentCallSummary[[#This Row],[Agent Name]])</f>
        <v>0.38669532407407409</v>
      </c>
      <c r="V308" s="4">
        <f>SUMIFS(Status!E:E,Status!A:A,AgentCallSummary[[#This Row],[Interval Start]],Status!B:B,AgentCallSummary[[#This Row],[Agent Name]])</f>
        <v>0.10997184027777777</v>
      </c>
    </row>
    <row r="309" spans="1:22" x14ac:dyDescent="0.35">
      <c r="A309" s="2">
        <v>44713</v>
      </c>
      <c r="B309" t="s">
        <v>2</v>
      </c>
      <c r="C309">
        <v>72</v>
      </c>
      <c r="D309">
        <v>8</v>
      </c>
      <c r="E309">
        <v>80</v>
      </c>
      <c r="F309" s="1">
        <v>0.14249265046296297</v>
      </c>
      <c r="G309" s="1">
        <v>1.7811574074074075E-3</v>
      </c>
      <c r="H309" s="1">
        <v>9.4881793981481485E-2</v>
      </c>
      <c r="I309" s="1">
        <v>2.9336805555555556E-4</v>
      </c>
      <c r="J309" s="1">
        <v>3.2413472222222225E-2</v>
      </c>
      <c r="K309">
        <v>2</v>
      </c>
      <c r="L309">
        <v>1</v>
      </c>
      <c r="M309" t="s">
        <v>23</v>
      </c>
      <c r="N309" s="3">
        <f>SUMIFS(Contact!C:C,Contact!A:A,AgentCallSummary[[#This Row],[Interval Start]],Contact!B:B,AgentCallSummary[[#This Row],[Agent Name]])</f>
        <v>31</v>
      </c>
      <c r="O309" s="3">
        <f>SUMIFS(ExecHub!C:C,ExecHub!A:A,AgentCallSummary[[#This Row],[Interval Start]],ExecHub!B:B,AgentCallSummary[[#This Row],[Agent Name]])</f>
        <v>27</v>
      </c>
      <c r="P309" s="3">
        <f>SUMIFS(Declined!C:C,Declined!A:A,AgentCallSummary[[#This Row],[Interval Start]],Declined!B:B,AgentCallSummary[[#This Row],[Agent Name]])</f>
        <v>2</v>
      </c>
      <c r="Q309" s="3">
        <f>SUMIFS(Consent!C:C,Consent!A:A,AgentCallSummary[[#This Row],[Interval Start]],Consent!B:B,AgentCallSummary[[#This Row],[Agent Name]])</f>
        <v>2</v>
      </c>
      <c r="R309" s="3">
        <f>SUMIFS(Scottish!C:C,Scottish!A:A,AgentCallSummary[[#This Row],[Interval Start]],Scottish!B:B,AgentCallSummary[[#This Row],[Agent Name]])</f>
        <v>0</v>
      </c>
      <c r="S309" s="3">
        <f>SUMIFS(Transfer!C:C,Transfer!A:A,AgentCallSummary[[#This Row],[Interval Start]],Transfer!B:B,AgentCallSummary[[#This Row],[Agent Name]])</f>
        <v>1</v>
      </c>
      <c r="T309" s="4">
        <f>SUMIFS(Status!C:C,Status!A:A,AgentCallSummary[[#This Row],[Interval Start]],Status!B:B,AgentCallSummary[[#This Row],[Agent Name]])</f>
        <v>0.5315111574074074</v>
      </c>
      <c r="U309" s="4">
        <f>SUMIFS(Status!K:K,Status!A:A,AgentCallSummary[[#This Row],[Interval Start]],Status!B:B,AgentCallSummary[[#This Row],[Agent Name]])</f>
        <v>0.36107129629629631</v>
      </c>
      <c r="V309" s="4">
        <f>SUMIFS(Status!E:E,Status!A:A,AgentCallSummary[[#This Row],[Interval Start]],Status!B:B,AgentCallSummary[[#This Row],[Agent Name]])</f>
        <v>4.286637731481481E-2</v>
      </c>
    </row>
    <row r="310" spans="1:22" x14ac:dyDescent="0.35">
      <c r="A310" s="2">
        <v>44713</v>
      </c>
      <c r="B310" t="s">
        <v>3</v>
      </c>
      <c r="C310">
        <v>37</v>
      </c>
      <c r="D310">
        <v>24</v>
      </c>
      <c r="E310">
        <v>61</v>
      </c>
      <c r="F310" s="1">
        <v>0.15718408564814815</v>
      </c>
      <c r="G310" s="1">
        <v>2.5767824074074074E-3</v>
      </c>
      <c r="H310" s="1">
        <v>0.12138181712962963</v>
      </c>
      <c r="I310" s="1">
        <v>4.1988657407407409E-3</v>
      </c>
      <c r="J310" s="1">
        <v>2.4727719907407408E-2</v>
      </c>
      <c r="K310">
        <v>3</v>
      </c>
      <c r="M310" t="s">
        <v>23</v>
      </c>
      <c r="N310" s="3">
        <f>SUMIFS(Contact!C:C,Contact!A:A,AgentCallSummary[[#This Row],[Interval Start]],Contact!B:B,AgentCallSummary[[#This Row],[Agent Name]])</f>
        <v>32</v>
      </c>
      <c r="O310" s="3">
        <f>SUMIFS(ExecHub!C:C,ExecHub!A:A,AgentCallSummary[[#This Row],[Interval Start]],ExecHub!B:B,AgentCallSummary[[#This Row],[Agent Name]])</f>
        <v>18</v>
      </c>
      <c r="P310" s="3">
        <f>SUMIFS(Declined!C:C,Declined!A:A,AgentCallSummary[[#This Row],[Interval Start]],Declined!B:B,AgentCallSummary[[#This Row],[Agent Name]])</f>
        <v>13</v>
      </c>
      <c r="Q310" s="3">
        <f>SUMIFS(Consent!C:C,Consent!A:A,AgentCallSummary[[#This Row],[Interval Start]],Consent!B:B,AgentCallSummary[[#This Row],[Agent Name]])</f>
        <v>4</v>
      </c>
      <c r="R310" s="3">
        <f>SUMIFS(Scottish!C:C,Scottish!A:A,AgentCallSummary[[#This Row],[Interval Start]],Scottish!B:B,AgentCallSummary[[#This Row],[Agent Name]])</f>
        <v>0</v>
      </c>
      <c r="S310" s="3">
        <f>SUMIFS(Transfer!C:C,Transfer!A:A,AgentCallSummary[[#This Row],[Interval Start]],Transfer!B:B,AgentCallSummary[[#This Row],[Agent Name]])</f>
        <v>0</v>
      </c>
      <c r="T310" s="4">
        <f>SUMIFS(Status!C:C,Status!A:A,AgentCallSummary[[#This Row],[Interval Start]],Status!B:B,AgentCallSummary[[#This Row],[Agent Name]])</f>
        <v>0.55650314814814816</v>
      </c>
      <c r="U310" s="4">
        <f>SUMIFS(Status!K:K,Status!A:A,AgentCallSummary[[#This Row],[Interval Start]],Status!B:B,AgentCallSummary[[#This Row],[Agent Name]])</f>
        <v>0.2990406712962963</v>
      </c>
      <c r="V310" s="4">
        <f>SUMIFS(Status!E:E,Status!A:A,AgentCallSummary[[#This Row],[Interval Start]],Status!B:B,AgentCallSummary[[#This Row],[Agent Name]])</f>
        <v>0.11824402777777779</v>
      </c>
    </row>
    <row r="311" spans="1:22" x14ac:dyDescent="0.35">
      <c r="A311" s="2">
        <v>44713</v>
      </c>
      <c r="B311" t="s">
        <v>4</v>
      </c>
      <c r="C311">
        <v>75</v>
      </c>
      <c r="D311">
        <v>1</v>
      </c>
      <c r="E311">
        <v>76</v>
      </c>
      <c r="F311" s="1">
        <v>0.16211694444444444</v>
      </c>
      <c r="G311" s="1">
        <v>2.1331134259259259E-3</v>
      </c>
      <c r="H311" s="1">
        <v>8.9074641203703703E-2</v>
      </c>
      <c r="I311" s="1"/>
      <c r="J311" s="1">
        <v>5.8933206018518522E-2</v>
      </c>
      <c r="M311" t="s">
        <v>23</v>
      </c>
      <c r="N311" s="3">
        <f>SUMIFS(Contact!C:C,Contact!A:A,AgentCallSummary[[#This Row],[Interval Start]],Contact!B:B,AgentCallSummary[[#This Row],[Agent Name]])</f>
        <v>23</v>
      </c>
      <c r="O311" s="3">
        <f>SUMIFS(ExecHub!C:C,ExecHub!A:A,AgentCallSummary[[#This Row],[Interval Start]],ExecHub!B:B,AgentCallSummary[[#This Row],[Agent Name]])</f>
        <v>17</v>
      </c>
      <c r="P311" s="3">
        <f>SUMIFS(Declined!C:C,Declined!A:A,AgentCallSummary[[#This Row],[Interval Start]],Declined!B:B,AgentCallSummary[[#This Row],[Agent Name]])</f>
        <v>6</v>
      </c>
      <c r="Q311" s="3">
        <f>SUMIFS(Consent!C:C,Consent!A:A,AgentCallSummary[[#This Row],[Interval Start]],Consent!B:B,AgentCallSummary[[#This Row],[Agent Name]])</f>
        <v>4</v>
      </c>
      <c r="R311" s="3">
        <f>SUMIFS(Scottish!C:C,Scottish!A:A,AgentCallSummary[[#This Row],[Interval Start]],Scottish!B:B,AgentCallSummary[[#This Row],[Agent Name]])</f>
        <v>0</v>
      </c>
      <c r="S311" s="3">
        <f>SUMIFS(Transfer!C:C,Transfer!A:A,AgentCallSummary[[#This Row],[Interval Start]],Transfer!B:B,AgentCallSummary[[#This Row],[Agent Name]])</f>
        <v>0</v>
      </c>
      <c r="T311" s="4">
        <f>SUMIFS(Status!C:C,Status!A:A,AgentCallSummary[[#This Row],[Interval Start]],Status!B:B,AgentCallSummary[[#This Row],[Agent Name]])</f>
        <v>0.53493755787037034</v>
      </c>
      <c r="U311" s="4">
        <f>SUMIFS(Status!K:K,Status!A:A,AgentCallSummary[[#This Row],[Interval Start]],Status!B:B,AgentCallSummary[[#This Row],[Agent Name]])</f>
        <v>0.31418648148148148</v>
      </c>
      <c r="V311" s="4">
        <f>SUMIFS(Status!E:E,Status!A:A,AgentCallSummary[[#This Row],[Interval Start]],Status!B:B,AgentCallSummary[[#This Row],[Agent Name]])</f>
        <v>5.2515254629629624E-2</v>
      </c>
    </row>
    <row r="312" spans="1:22" x14ac:dyDescent="0.35">
      <c r="A312" s="2">
        <v>44713</v>
      </c>
      <c r="B312" t="s">
        <v>5</v>
      </c>
      <c r="C312">
        <v>109</v>
      </c>
      <c r="D312">
        <v>2</v>
      </c>
      <c r="E312">
        <v>111</v>
      </c>
      <c r="F312" s="1">
        <v>0.21422951388888889</v>
      </c>
      <c r="G312" s="1">
        <v>1.9299884259259259E-3</v>
      </c>
      <c r="H312" s="1">
        <v>0.15884581018518518</v>
      </c>
      <c r="I312" s="1"/>
      <c r="J312" s="1">
        <v>3.3543020833333333E-2</v>
      </c>
      <c r="M312" t="s">
        <v>23</v>
      </c>
      <c r="N312" s="3">
        <f>SUMIFS(Contact!C:C,Contact!A:A,AgentCallSummary[[#This Row],[Interval Start]],Contact!B:B,AgentCallSummary[[#This Row],[Agent Name]])</f>
        <v>44</v>
      </c>
      <c r="O312" s="3">
        <f>SUMIFS(ExecHub!C:C,ExecHub!A:A,AgentCallSummary[[#This Row],[Interval Start]],ExecHub!B:B,AgentCallSummary[[#This Row],[Agent Name]])</f>
        <v>32</v>
      </c>
      <c r="P312" s="3">
        <f>SUMIFS(Declined!C:C,Declined!A:A,AgentCallSummary[[#This Row],[Interval Start]],Declined!B:B,AgentCallSummary[[#This Row],[Agent Name]])</f>
        <v>2</v>
      </c>
      <c r="Q312" s="3">
        <f>SUMIFS(Consent!C:C,Consent!A:A,AgentCallSummary[[#This Row],[Interval Start]],Consent!B:B,AgentCallSummary[[#This Row],[Agent Name]])</f>
        <v>6</v>
      </c>
      <c r="R312" s="3">
        <f>SUMIFS(Scottish!C:C,Scottish!A:A,AgentCallSummary[[#This Row],[Interval Start]],Scottish!B:B,AgentCallSummary[[#This Row],[Agent Name]])</f>
        <v>2</v>
      </c>
      <c r="S312" s="3">
        <f>SUMIFS(Transfer!C:C,Transfer!A:A,AgentCallSummary[[#This Row],[Interval Start]],Transfer!B:B,AgentCallSummary[[#This Row],[Agent Name]])</f>
        <v>2</v>
      </c>
      <c r="T312" s="4">
        <f>SUMIFS(Status!C:C,Status!A:A,AgentCallSummary[[#This Row],[Interval Start]],Status!B:B,AgentCallSummary[[#This Row],[Agent Name]])</f>
        <v>0.57808895833333329</v>
      </c>
      <c r="U312" s="4">
        <f>SUMIFS(Status!K:K,Status!A:A,AgentCallSummary[[#This Row],[Interval Start]],Status!B:B,AgentCallSummary[[#This Row],[Agent Name]])</f>
        <v>0.41208859953703703</v>
      </c>
      <c r="V312" s="4">
        <f>SUMIFS(Status!E:E,Status!A:A,AgentCallSummary[[#This Row],[Interval Start]],Status!B:B,AgentCallSummary[[#This Row],[Agent Name]])</f>
        <v>2.4707546296296297E-2</v>
      </c>
    </row>
    <row r="313" spans="1:22" x14ac:dyDescent="0.35">
      <c r="A313" s="2">
        <v>44713</v>
      </c>
      <c r="B313" t="s">
        <v>11</v>
      </c>
      <c r="C313">
        <v>46</v>
      </c>
      <c r="E313">
        <v>47</v>
      </c>
      <c r="F313" s="1">
        <v>0.12886494212962962</v>
      </c>
      <c r="G313" s="1">
        <v>2.7418055555555555E-3</v>
      </c>
      <c r="H313" s="1">
        <v>8.1881122685185187E-2</v>
      </c>
      <c r="I313" s="1"/>
      <c r="J313" s="1">
        <v>3.8328692129629631E-2</v>
      </c>
      <c r="M313" t="s">
        <v>23</v>
      </c>
      <c r="N313" s="3">
        <f>SUMIFS(Contact!C:C,Contact!A:A,AgentCallSummary[[#This Row],[Interval Start]],Contact!B:B,AgentCallSummary[[#This Row],[Agent Name]])</f>
        <v>18</v>
      </c>
      <c r="O313" s="3">
        <f>SUMIFS(ExecHub!C:C,ExecHub!A:A,AgentCallSummary[[#This Row],[Interval Start]],ExecHub!B:B,AgentCallSummary[[#This Row],[Agent Name]])</f>
        <v>14</v>
      </c>
      <c r="P313" s="3">
        <f>SUMIFS(Declined!C:C,Declined!A:A,AgentCallSummary[[#This Row],[Interval Start]],Declined!B:B,AgentCallSummary[[#This Row],[Agent Name]])</f>
        <v>2</v>
      </c>
      <c r="Q313" s="3">
        <f>SUMIFS(Consent!C:C,Consent!A:A,AgentCallSummary[[#This Row],[Interval Start]],Consent!B:B,AgentCallSummary[[#This Row],[Agent Name]])</f>
        <v>2</v>
      </c>
      <c r="R313" s="3">
        <f>SUMIFS(Scottish!C:C,Scottish!A:A,AgentCallSummary[[#This Row],[Interval Start]],Scottish!B:B,AgentCallSummary[[#This Row],[Agent Name]])</f>
        <v>0</v>
      </c>
      <c r="S313" s="3">
        <f>SUMIFS(Transfer!C:C,Transfer!A:A,AgentCallSummary[[#This Row],[Interval Start]],Transfer!B:B,AgentCallSummary[[#This Row],[Agent Name]])</f>
        <v>0</v>
      </c>
      <c r="T313" s="4">
        <f>SUMIFS(Status!C:C,Status!A:A,AgentCallSummary[[#This Row],[Interval Start]],Status!B:B,AgentCallSummary[[#This Row],[Agent Name]])</f>
        <v>0.43486574074074075</v>
      </c>
      <c r="U313" s="4">
        <f>SUMIFS(Status!K:K,Status!A:A,AgentCallSummary[[#This Row],[Interval Start]],Status!B:B,AgentCallSummary[[#This Row],[Agent Name]])</f>
        <v>0.30102958333333335</v>
      </c>
      <c r="V313" s="4">
        <f>SUMIFS(Status!E:E,Status!A:A,AgentCallSummary[[#This Row],[Interval Start]],Status!B:B,AgentCallSummary[[#This Row],[Agent Name]])</f>
        <v>2.6280092592592592E-3</v>
      </c>
    </row>
    <row r="314" spans="1:22" x14ac:dyDescent="0.35">
      <c r="A314" s="2">
        <v>44713</v>
      </c>
      <c r="B314" t="s">
        <v>8</v>
      </c>
      <c r="C314">
        <v>101</v>
      </c>
      <c r="D314">
        <v>13</v>
      </c>
      <c r="E314">
        <v>114</v>
      </c>
      <c r="F314" s="1">
        <v>0.16402010416666668</v>
      </c>
      <c r="G314" s="1">
        <v>1.4387615740740741E-3</v>
      </c>
      <c r="H314" s="1">
        <v>0.12725886574074075</v>
      </c>
      <c r="I314" s="1">
        <v>4.891898148148148E-4</v>
      </c>
      <c r="J314" s="1">
        <v>1.7246076388888889E-2</v>
      </c>
      <c r="K314">
        <v>5</v>
      </c>
      <c r="L314">
        <v>3</v>
      </c>
      <c r="M314" t="s">
        <v>23</v>
      </c>
      <c r="N314" s="3">
        <f>SUMIFS(Contact!C:C,Contact!A:A,AgentCallSummary[[#This Row],[Interval Start]],Contact!B:B,AgentCallSummary[[#This Row],[Agent Name]])</f>
        <v>44</v>
      </c>
      <c r="O314" s="3">
        <f>SUMIFS(ExecHub!C:C,ExecHub!A:A,AgentCallSummary[[#This Row],[Interval Start]],ExecHub!B:B,AgentCallSummary[[#This Row],[Agent Name]])</f>
        <v>36</v>
      </c>
      <c r="P314" s="3">
        <f>SUMIFS(Declined!C:C,Declined!A:A,AgentCallSummary[[#This Row],[Interval Start]],Declined!B:B,AgentCallSummary[[#This Row],[Agent Name]])</f>
        <v>2</v>
      </c>
      <c r="Q314" s="3">
        <f>SUMIFS(Consent!C:C,Consent!A:A,AgentCallSummary[[#This Row],[Interval Start]],Consent!B:B,AgentCallSummary[[#This Row],[Agent Name]])</f>
        <v>7</v>
      </c>
      <c r="R314" s="3">
        <f>SUMIFS(Scottish!C:C,Scottish!A:A,AgentCallSummary[[#This Row],[Interval Start]],Scottish!B:B,AgentCallSummary[[#This Row],[Agent Name]])</f>
        <v>0</v>
      </c>
      <c r="S314" s="3">
        <f>SUMIFS(Transfer!C:C,Transfer!A:A,AgentCallSummary[[#This Row],[Interval Start]],Transfer!B:B,AgentCallSummary[[#This Row],[Agent Name]])</f>
        <v>5</v>
      </c>
      <c r="T314" s="4">
        <f>SUMIFS(Status!C:C,Status!A:A,AgentCallSummary[[#This Row],[Interval Start]],Status!B:B,AgentCallSummary[[#This Row],[Agent Name]])</f>
        <v>0.65633162037037041</v>
      </c>
      <c r="U314" s="4">
        <f>SUMIFS(Status!K:K,Status!A:A,AgentCallSummary[[#This Row],[Interval Start]],Status!B:B,AgentCallSummary[[#This Row],[Agent Name]])</f>
        <v>0.34567259259259259</v>
      </c>
      <c r="V314" s="4">
        <f>SUMIFS(Status!E:E,Status!A:A,AgentCallSummary[[#This Row],[Interval Start]],Status!B:B,AgentCallSummary[[#This Row],[Agent Name]])</f>
        <v>0.12112662037037036</v>
      </c>
    </row>
    <row r="315" spans="1:22" x14ac:dyDescent="0.35">
      <c r="A315" s="2">
        <v>44713</v>
      </c>
      <c r="B315" t="s">
        <v>9</v>
      </c>
      <c r="C315">
        <v>68</v>
      </c>
      <c r="E315">
        <v>68</v>
      </c>
      <c r="F315" s="1">
        <v>0.20315320601851852</v>
      </c>
      <c r="G315" s="1">
        <v>2.9875462962962963E-3</v>
      </c>
      <c r="H315" s="1">
        <v>0.12796873842592593</v>
      </c>
      <c r="I315" s="1"/>
      <c r="J315" s="1">
        <v>6.3315694444444445E-2</v>
      </c>
      <c r="M315" t="s">
        <v>23</v>
      </c>
      <c r="N315" s="3">
        <f>SUMIFS(Contact!C:C,Contact!A:A,AgentCallSummary[[#This Row],[Interval Start]],Contact!B:B,AgentCallSummary[[#This Row],[Agent Name]])</f>
        <v>28</v>
      </c>
      <c r="O315" s="3">
        <f>SUMIFS(ExecHub!C:C,ExecHub!A:A,AgentCallSummary[[#This Row],[Interval Start]],ExecHub!B:B,AgentCallSummary[[#This Row],[Agent Name]])</f>
        <v>23</v>
      </c>
      <c r="P315" s="3">
        <f>SUMIFS(Declined!C:C,Declined!A:A,AgentCallSummary[[#This Row],[Interval Start]],Declined!B:B,AgentCallSummary[[#This Row],[Agent Name]])</f>
        <v>1</v>
      </c>
      <c r="Q315" s="3">
        <f>SUMIFS(Consent!C:C,Consent!A:A,AgentCallSummary[[#This Row],[Interval Start]],Consent!B:B,AgentCallSummary[[#This Row],[Agent Name]])</f>
        <v>3</v>
      </c>
      <c r="R315" s="3">
        <f>SUMIFS(Scottish!C:C,Scottish!A:A,AgentCallSummary[[#This Row],[Interval Start]],Scottish!B:B,AgentCallSummary[[#This Row],[Agent Name]])</f>
        <v>0</v>
      </c>
      <c r="S315" s="3">
        <f>SUMIFS(Transfer!C:C,Transfer!A:A,AgentCallSummary[[#This Row],[Interval Start]],Transfer!B:B,AgentCallSummary[[#This Row],[Agent Name]])</f>
        <v>0</v>
      </c>
      <c r="T315" s="4">
        <f>SUMIFS(Status!C:C,Status!A:A,AgentCallSummary[[#This Row],[Interval Start]],Status!B:B,AgentCallSummary[[#This Row],[Agent Name]])</f>
        <v>0.56369892361111118</v>
      </c>
      <c r="U315" s="4">
        <f>SUMIFS(Status!K:K,Status!A:A,AgentCallSummary[[#This Row],[Interval Start]],Status!B:B,AgentCallSummary[[#This Row],[Agent Name]])</f>
        <v>0.39129164351851853</v>
      </c>
      <c r="V315" s="4">
        <f>SUMIFS(Status!E:E,Status!A:A,AgentCallSummary[[#This Row],[Interval Start]],Status!B:B,AgentCallSummary[[#This Row],[Agent Name]])</f>
        <v>6.210416666666667E-3</v>
      </c>
    </row>
    <row r="316" spans="1:22" x14ac:dyDescent="0.35">
      <c r="A316" s="2">
        <v>44713</v>
      </c>
      <c r="B316" t="s">
        <v>10</v>
      </c>
      <c r="C316">
        <v>80</v>
      </c>
      <c r="D316">
        <v>2</v>
      </c>
      <c r="E316">
        <v>82</v>
      </c>
      <c r="F316" s="1">
        <v>0.2599090277777778</v>
      </c>
      <c r="G316" s="1">
        <v>3.1696180555555557E-3</v>
      </c>
      <c r="H316" s="1">
        <v>8.8148043981481475E-2</v>
      </c>
      <c r="I316" s="1"/>
      <c r="J316" s="1">
        <v>0.15983653935185185</v>
      </c>
      <c r="M316" t="s">
        <v>23</v>
      </c>
      <c r="N316" s="3">
        <f>SUMIFS(Contact!C:C,Contact!A:A,AgentCallSummary[[#This Row],[Interval Start]],Contact!B:B,AgentCallSummary[[#This Row],[Agent Name]])</f>
        <v>19</v>
      </c>
      <c r="O316" s="3">
        <f>SUMIFS(ExecHub!C:C,ExecHub!A:A,AgentCallSummary[[#This Row],[Interval Start]],ExecHub!B:B,AgentCallSummary[[#This Row],[Agent Name]])</f>
        <v>14</v>
      </c>
      <c r="P316" s="3">
        <f>SUMIFS(Declined!C:C,Declined!A:A,AgentCallSummary[[#This Row],[Interval Start]],Declined!B:B,AgentCallSummary[[#This Row],[Agent Name]])</f>
        <v>5</v>
      </c>
      <c r="Q316" s="3">
        <f>SUMIFS(Consent!C:C,Consent!A:A,AgentCallSummary[[#This Row],[Interval Start]],Consent!B:B,AgentCallSummary[[#This Row],[Agent Name]])</f>
        <v>6</v>
      </c>
      <c r="R316" s="3">
        <f>SUMIFS(Scottish!C:C,Scottish!A:A,AgentCallSummary[[#This Row],[Interval Start]],Scottish!B:B,AgentCallSummary[[#This Row],[Agent Name]])</f>
        <v>0</v>
      </c>
      <c r="S316" s="3">
        <f>SUMIFS(Transfer!C:C,Transfer!A:A,AgentCallSummary[[#This Row],[Interval Start]],Transfer!B:B,AgentCallSummary[[#This Row],[Agent Name]])</f>
        <v>0</v>
      </c>
      <c r="T316" s="4">
        <f>SUMIFS(Status!C:C,Status!A:A,AgentCallSummary[[#This Row],[Interval Start]],Status!B:B,AgentCallSummary[[#This Row],[Agent Name]])</f>
        <v>0.54680053240740745</v>
      </c>
      <c r="U316" s="4">
        <f>SUMIFS(Status!K:K,Status!A:A,AgentCallSummary[[#This Row],[Interval Start]],Status!B:B,AgentCallSummary[[#This Row],[Agent Name]])</f>
        <v>0.43191748842592592</v>
      </c>
      <c r="V316" s="4">
        <f>SUMIFS(Status!E:E,Status!A:A,AgentCallSummary[[#This Row],[Interval Start]],Status!B:B,AgentCallSummary[[#This Row],[Agent Name]])</f>
        <v>2.2961134259259258E-2</v>
      </c>
    </row>
    <row r="317" spans="1:22" x14ac:dyDescent="0.35">
      <c r="A317" s="2">
        <v>44713</v>
      </c>
      <c r="B317" t="s">
        <v>25</v>
      </c>
      <c r="C317">
        <v>82</v>
      </c>
      <c r="D317">
        <v>2</v>
      </c>
      <c r="E317">
        <v>84</v>
      </c>
      <c r="F317" s="1">
        <v>0.18962648148148148</v>
      </c>
      <c r="G317" s="1">
        <v>2.2574537037037038E-3</v>
      </c>
      <c r="H317" s="1">
        <v>0.10751087962962963</v>
      </c>
      <c r="I317" s="1">
        <v>2.2807060185185187E-3</v>
      </c>
      <c r="J317" s="1">
        <v>6.3809965277777783E-2</v>
      </c>
      <c r="K317">
        <v>3</v>
      </c>
      <c r="L317">
        <v>3</v>
      </c>
      <c r="M317" t="s">
        <v>23</v>
      </c>
      <c r="N317" s="3">
        <f>SUMIFS(Contact!C:C,Contact!A:A,AgentCallSummary[[#This Row],[Interval Start]],Contact!B:B,AgentCallSummary[[#This Row],[Agent Name]])</f>
        <v>33</v>
      </c>
      <c r="O317" s="3">
        <f>SUMIFS(ExecHub!C:C,ExecHub!A:A,AgentCallSummary[[#This Row],[Interval Start]],ExecHub!B:B,AgentCallSummary[[#This Row],[Agent Name]])</f>
        <v>24</v>
      </c>
      <c r="P317" s="3">
        <f>SUMIFS(Declined!C:C,Declined!A:A,AgentCallSummary[[#This Row],[Interval Start]],Declined!B:B,AgentCallSummary[[#This Row],[Agent Name]])</f>
        <v>2</v>
      </c>
      <c r="Q317" s="3">
        <f>SUMIFS(Consent!C:C,Consent!A:A,AgentCallSummary[[#This Row],[Interval Start]],Consent!B:B,AgentCallSummary[[#This Row],[Agent Name]])</f>
        <v>2</v>
      </c>
      <c r="R317" s="3">
        <f>SUMIFS(Scottish!C:C,Scottish!A:A,AgentCallSummary[[#This Row],[Interval Start]],Scottish!B:B,AgentCallSummary[[#This Row],[Agent Name]])</f>
        <v>0</v>
      </c>
      <c r="S317" s="3">
        <f>SUMIFS(Transfer!C:C,Transfer!A:A,AgentCallSummary[[#This Row],[Interval Start]],Transfer!B:B,AgentCallSummary[[#This Row],[Agent Name]])</f>
        <v>1</v>
      </c>
      <c r="T317" s="4">
        <f>SUMIFS(Status!C:C,Status!A:A,AgentCallSummary[[#This Row],[Interval Start]],Status!B:B,AgentCallSummary[[#This Row],[Agent Name]])</f>
        <v>0.52316981481481484</v>
      </c>
      <c r="U317" s="4">
        <f>SUMIFS(Status!K:K,Status!A:A,AgentCallSummary[[#This Row],[Interval Start]],Status!B:B,AgentCallSummary[[#This Row],[Agent Name]])</f>
        <v>0.36912939814814816</v>
      </c>
      <c r="V317" s="4">
        <f>SUMIFS(Status!E:E,Status!A:A,AgentCallSummary[[#This Row],[Interval Start]],Status!B:B,AgentCallSummary[[#This Row],[Agent Name]])</f>
        <v>2.090832175925926E-2</v>
      </c>
    </row>
    <row r="318" spans="1:22" x14ac:dyDescent="0.35">
      <c r="A318" s="2">
        <v>44716</v>
      </c>
      <c r="B318" t="s">
        <v>11</v>
      </c>
      <c r="D318">
        <v>3</v>
      </c>
      <c r="E318">
        <v>4</v>
      </c>
      <c r="F318" s="1">
        <v>3.7844594907407408E-2</v>
      </c>
      <c r="G318" s="1">
        <v>9.4611458333333336E-3</v>
      </c>
      <c r="H318" s="1">
        <v>2.1512361111111111E-2</v>
      </c>
      <c r="I318" s="1">
        <v>2.5421064814814816E-3</v>
      </c>
      <c r="J318" s="1">
        <v>1.3739861111111111E-2</v>
      </c>
      <c r="K318">
        <v>1</v>
      </c>
      <c r="M318" t="s">
        <v>23</v>
      </c>
      <c r="N318" s="3">
        <f>SUMIFS(Contact!C:C,Contact!A:A,AgentCallSummary[[#This Row],[Interval Start]],Contact!B:B,AgentCallSummary[[#This Row],[Agent Name]])</f>
        <v>0</v>
      </c>
      <c r="O318" s="3">
        <f>SUMIFS(ExecHub!C:C,ExecHub!A:A,AgentCallSummary[[#This Row],[Interval Start]],ExecHub!B:B,AgentCallSummary[[#This Row],[Agent Name]])</f>
        <v>0</v>
      </c>
      <c r="P318" s="3">
        <f>SUMIFS(Declined!C:C,Declined!A:A,AgentCallSummary[[#This Row],[Interval Start]],Declined!B:B,AgentCallSummary[[#This Row],[Agent Name]])</f>
        <v>0</v>
      </c>
      <c r="Q318" s="3">
        <f>SUMIFS(Consent!C:C,Consent!A:A,AgentCallSummary[[#This Row],[Interval Start]],Consent!B:B,AgentCallSummary[[#This Row],[Agent Name]])</f>
        <v>0</v>
      </c>
      <c r="R318" s="3">
        <f>SUMIFS(Scottish!C:C,Scottish!A:A,AgentCallSummary[[#This Row],[Interval Start]],Scottish!B:B,AgentCallSummary[[#This Row],[Agent Name]])</f>
        <v>0</v>
      </c>
      <c r="S318" s="3">
        <f>SUMIFS(Transfer!C:C,Transfer!A:A,AgentCallSummary[[#This Row],[Interval Start]],Transfer!B:B,AgentCallSummary[[#This Row],[Agent Name]])</f>
        <v>0</v>
      </c>
      <c r="T318" s="4">
        <f>SUMIFS(Status!C:C,Status!A:A,AgentCallSummary[[#This Row],[Interval Start]],Status!B:B,AgentCallSummary[[#This Row],[Agent Name]])</f>
        <v>0.15501623842592593</v>
      </c>
      <c r="U318" s="4">
        <f>SUMIFS(Status!K:K,Status!A:A,AgentCallSummary[[#This Row],[Interval Start]],Status!B:B,AgentCallSummary[[#This Row],[Agent Name]])</f>
        <v>3.3886215277777777E-2</v>
      </c>
      <c r="V318" s="4">
        <f>SUMIFS(Status!E:E,Status!A:A,AgentCallSummary[[#This Row],[Interval Start]],Status!B:B,AgentCallSummary[[#This Row],[Agent Name]])</f>
        <v>0.11570777777777778</v>
      </c>
    </row>
    <row r="319" spans="1:22" x14ac:dyDescent="0.35">
      <c r="A319" s="2">
        <v>44718</v>
      </c>
      <c r="B319" t="s">
        <v>3</v>
      </c>
      <c r="C319">
        <v>72</v>
      </c>
      <c r="D319">
        <v>10</v>
      </c>
      <c r="E319">
        <v>82</v>
      </c>
      <c r="F319" s="1">
        <v>0.22052200231481481</v>
      </c>
      <c r="G319" s="1">
        <v>2.6892824074074076E-3</v>
      </c>
      <c r="H319" s="1">
        <v>0.17733475694444445</v>
      </c>
      <c r="I319" s="1"/>
      <c r="J319" s="1">
        <v>3.2518645833333332E-2</v>
      </c>
      <c r="M319" t="s">
        <v>23</v>
      </c>
      <c r="N319" s="3">
        <f>SUMIFS(Contact!C:C,Contact!A:A,AgentCallSummary[[#This Row],[Interval Start]],Contact!B:B,AgentCallSummary[[#This Row],[Agent Name]])</f>
        <v>35</v>
      </c>
      <c r="O319" s="3">
        <f>SUMIFS(ExecHub!C:C,ExecHub!A:A,AgentCallSummary[[#This Row],[Interval Start]],ExecHub!B:B,AgentCallSummary[[#This Row],[Agent Name]])</f>
        <v>23</v>
      </c>
      <c r="P319" s="3">
        <f>SUMIFS(Declined!C:C,Declined!A:A,AgentCallSummary[[#This Row],[Interval Start]],Declined!B:B,AgentCallSummary[[#This Row],[Agent Name]])</f>
        <v>10</v>
      </c>
      <c r="Q319" s="3">
        <f>SUMIFS(Consent!C:C,Consent!A:A,AgentCallSummary[[#This Row],[Interval Start]],Consent!B:B,AgentCallSummary[[#This Row],[Agent Name]])</f>
        <v>6</v>
      </c>
      <c r="R319" s="3">
        <f>SUMIFS(Scottish!C:C,Scottish!A:A,AgentCallSummary[[#This Row],[Interval Start]],Scottish!B:B,AgentCallSummary[[#This Row],[Agent Name]])</f>
        <v>1</v>
      </c>
      <c r="S319" s="3">
        <f>SUMIFS(Transfer!C:C,Transfer!A:A,AgentCallSummary[[#This Row],[Interval Start]],Transfer!B:B,AgentCallSummary[[#This Row],[Agent Name]])</f>
        <v>0</v>
      </c>
      <c r="T319" s="4">
        <f>SUMIFS(Status!C:C,Status!A:A,AgentCallSummary[[#This Row],[Interval Start]],Status!B:B,AgentCallSummary[[#This Row],[Agent Name]])</f>
        <v>0.54175785879629634</v>
      </c>
      <c r="U319" s="4">
        <f>SUMIFS(Status!K:K,Status!A:A,AgentCallSummary[[#This Row],[Interval Start]],Status!B:B,AgentCallSummary[[#This Row],[Agent Name]])</f>
        <v>0.42344079861111111</v>
      </c>
      <c r="V319" s="4">
        <f>SUMIFS(Status!E:E,Status!A:A,AgentCallSummary[[#This Row],[Interval Start]],Status!B:B,AgentCallSummary[[#This Row],[Agent Name]])</f>
        <v>3.4774189814814815E-3</v>
      </c>
    </row>
    <row r="320" spans="1:22" x14ac:dyDescent="0.35">
      <c r="A320" s="2">
        <v>44718</v>
      </c>
      <c r="B320" t="s">
        <v>4</v>
      </c>
      <c r="C320">
        <v>75</v>
      </c>
      <c r="D320">
        <v>7</v>
      </c>
      <c r="E320">
        <v>82</v>
      </c>
      <c r="F320" s="1">
        <v>0.18090385416666666</v>
      </c>
      <c r="G320" s="1">
        <v>2.2061342592592592E-3</v>
      </c>
      <c r="H320" s="1">
        <v>9.9327604166666666E-2</v>
      </c>
      <c r="I320" s="1"/>
      <c r="J320" s="1">
        <v>6.8136643518518517E-2</v>
      </c>
      <c r="M320" t="s">
        <v>23</v>
      </c>
      <c r="N320" s="3">
        <f>SUMIFS(Contact!C:C,Contact!A:A,AgentCallSummary[[#This Row],[Interval Start]],Contact!B:B,AgentCallSummary[[#This Row],[Agent Name]])</f>
        <v>29</v>
      </c>
      <c r="O320" s="3">
        <f>SUMIFS(ExecHub!C:C,ExecHub!A:A,AgentCallSummary[[#This Row],[Interval Start]],ExecHub!B:B,AgentCallSummary[[#This Row],[Agent Name]])</f>
        <v>20</v>
      </c>
      <c r="P320" s="3">
        <f>SUMIFS(Declined!C:C,Declined!A:A,AgentCallSummary[[#This Row],[Interval Start]],Declined!B:B,AgentCallSummary[[#This Row],[Agent Name]])</f>
        <v>4</v>
      </c>
      <c r="Q320" s="3">
        <f>SUMIFS(Consent!C:C,Consent!A:A,AgentCallSummary[[#This Row],[Interval Start]],Consent!B:B,AgentCallSummary[[#This Row],[Agent Name]])</f>
        <v>2</v>
      </c>
      <c r="R320" s="3">
        <f>SUMIFS(Scottish!C:C,Scottish!A:A,AgentCallSummary[[#This Row],[Interval Start]],Scottish!B:B,AgentCallSummary[[#This Row],[Agent Name]])</f>
        <v>0</v>
      </c>
      <c r="S320" s="3">
        <f>SUMIFS(Transfer!C:C,Transfer!A:A,AgentCallSummary[[#This Row],[Interval Start]],Transfer!B:B,AgentCallSummary[[#This Row],[Agent Name]])</f>
        <v>0</v>
      </c>
      <c r="T320" s="4">
        <f>SUMIFS(Status!C:C,Status!A:A,AgentCallSummary[[#This Row],[Interval Start]],Status!B:B,AgentCallSummary[[#This Row],[Agent Name]])</f>
        <v>0.54757432870370371</v>
      </c>
      <c r="U320" s="4">
        <f>SUMIFS(Status!K:K,Status!A:A,AgentCallSummary[[#This Row],[Interval Start]],Status!B:B,AgentCallSummary[[#This Row],[Agent Name]])</f>
        <v>0.3343423148148148</v>
      </c>
      <c r="V320" s="4">
        <f>SUMIFS(Status!E:E,Status!A:A,AgentCallSummary[[#This Row],[Interval Start]],Status!B:B,AgentCallSummary[[#This Row],[Agent Name]])</f>
        <v>3.1380914351851849E-2</v>
      </c>
    </row>
    <row r="321" spans="1:22" x14ac:dyDescent="0.35">
      <c r="A321" s="2">
        <v>44718</v>
      </c>
      <c r="B321" t="s">
        <v>11</v>
      </c>
      <c r="C321">
        <v>89</v>
      </c>
      <c r="E321">
        <v>91</v>
      </c>
      <c r="F321" s="1">
        <v>0.26274802083333332</v>
      </c>
      <c r="G321" s="1">
        <v>2.8873379629629631E-3</v>
      </c>
      <c r="H321" s="1">
        <v>0.18767556712962963</v>
      </c>
      <c r="I321" s="1">
        <v>2.0398842592592591E-3</v>
      </c>
      <c r="J321" s="1">
        <v>5.850707175925926E-2</v>
      </c>
      <c r="K321">
        <v>1</v>
      </c>
      <c r="M321" t="s">
        <v>23</v>
      </c>
      <c r="N321" s="3">
        <f>SUMIFS(Contact!C:C,Contact!A:A,AgentCallSummary[[#This Row],[Interval Start]],Contact!B:B,AgentCallSummary[[#This Row],[Agent Name]])</f>
        <v>35</v>
      </c>
      <c r="O321" s="3">
        <f>SUMIFS(ExecHub!C:C,ExecHub!A:A,AgentCallSummary[[#This Row],[Interval Start]],ExecHub!B:B,AgentCallSummary[[#This Row],[Agent Name]])</f>
        <v>23</v>
      </c>
      <c r="P321" s="3">
        <f>SUMIFS(Declined!C:C,Declined!A:A,AgentCallSummary[[#This Row],[Interval Start]],Declined!B:B,AgentCallSummary[[#This Row],[Agent Name]])</f>
        <v>9</v>
      </c>
      <c r="Q321" s="3">
        <f>SUMIFS(Consent!C:C,Consent!A:A,AgentCallSummary[[#This Row],[Interval Start]],Consent!B:B,AgentCallSummary[[#This Row],[Agent Name]])</f>
        <v>4</v>
      </c>
      <c r="R321" s="3">
        <f>SUMIFS(Scottish!C:C,Scottish!A:A,AgentCallSummary[[#This Row],[Interval Start]],Scottish!B:B,AgentCallSummary[[#This Row],[Agent Name]])</f>
        <v>0</v>
      </c>
      <c r="S321" s="3">
        <f>SUMIFS(Transfer!C:C,Transfer!A:A,AgentCallSummary[[#This Row],[Interval Start]],Transfer!B:B,AgentCallSummary[[#This Row],[Agent Name]])</f>
        <v>0</v>
      </c>
      <c r="T321" s="4">
        <f>SUMIFS(Status!C:C,Status!A:A,AgentCallSummary[[#This Row],[Interval Start]],Status!B:B,AgentCallSummary[[#This Row],[Agent Name]])</f>
        <v>0.5634808564814815</v>
      </c>
      <c r="U321" s="4">
        <f>SUMIFS(Status!K:K,Status!A:A,AgentCallSummary[[#This Row],[Interval Start]],Status!B:B,AgentCallSummary[[#This Row],[Agent Name]])</f>
        <v>0.47508321759259259</v>
      </c>
      <c r="V321" s="4">
        <f>SUMIFS(Status!E:E,Status!A:A,AgentCallSummary[[#This Row],[Interval Start]],Status!B:B,AgentCallSummary[[#This Row],[Agent Name]])</f>
        <v>5.0965740740740745E-3</v>
      </c>
    </row>
    <row r="322" spans="1:22" x14ac:dyDescent="0.35">
      <c r="A322" s="2">
        <v>44718</v>
      </c>
      <c r="B322" t="s">
        <v>9</v>
      </c>
      <c r="C322">
        <v>70</v>
      </c>
      <c r="D322">
        <v>6</v>
      </c>
      <c r="E322">
        <v>76</v>
      </c>
      <c r="F322" s="1">
        <v>0.24048989583333333</v>
      </c>
      <c r="G322" s="1">
        <v>3.1643402777777776E-3</v>
      </c>
      <c r="H322" s="1">
        <v>0.16050640046296297</v>
      </c>
      <c r="I322" s="1"/>
      <c r="J322" s="1">
        <v>6.7263715277777775E-2</v>
      </c>
      <c r="M322" t="s">
        <v>23</v>
      </c>
      <c r="N322" s="3">
        <f>SUMIFS(Contact!C:C,Contact!A:A,AgentCallSummary[[#This Row],[Interval Start]],Contact!B:B,AgentCallSummary[[#This Row],[Agent Name]])</f>
        <v>29</v>
      </c>
      <c r="O322" s="3">
        <f>SUMIFS(ExecHub!C:C,ExecHub!A:A,AgentCallSummary[[#This Row],[Interval Start]],ExecHub!B:B,AgentCallSummary[[#This Row],[Agent Name]])</f>
        <v>25</v>
      </c>
      <c r="P322" s="3">
        <f>SUMIFS(Declined!C:C,Declined!A:A,AgentCallSummary[[#This Row],[Interval Start]],Declined!B:B,AgentCallSummary[[#This Row],[Agent Name]])</f>
        <v>0</v>
      </c>
      <c r="Q322" s="3">
        <f>SUMIFS(Consent!C:C,Consent!A:A,AgentCallSummary[[#This Row],[Interval Start]],Consent!B:B,AgentCallSummary[[#This Row],[Agent Name]])</f>
        <v>6</v>
      </c>
      <c r="R322" s="3">
        <f>SUMIFS(Scottish!C:C,Scottish!A:A,AgentCallSummary[[#This Row],[Interval Start]],Scottish!B:B,AgentCallSummary[[#This Row],[Agent Name]])</f>
        <v>2</v>
      </c>
      <c r="S322" s="3">
        <f>SUMIFS(Transfer!C:C,Transfer!A:A,AgentCallSummary[[#This Row],[Interval Start]],Transfer!B:B,AgentCallSummary[[#This Row],[Agent Name]])</f>
        <v>0</v>
      </c>
      <c r="T322" s="4">
        <f>SUMIFS(Status!C:C,Status!A:A,AgentCallSummary[[#This Row],[Interval Start]],Status!B:B,AgentCallSummary[[#This Row],[Agent Name]])</f>
        <v>0.56127910879629628</v>
      </c>
      <c r="U322" s="4">
        <f>SUMIFS(Status!K:K,Status!A:A,AgentCallSummary[[#This Row],[Interval Start]],Status!B:B,AgentCallSummary[[#This Row],[Agent Name]])</f>
        <v>0.43376200231481482</v>
      </c>
      <c r="V322" s="4">
        <f>SUMIFS(Status!E:E,Status!A:A,AgentCallSummary[[#This Row],[Interval Start]],Status!B:B,AgentCallSummary[[#This Row],[Agent Name]])</f>
        <v>5.1791203703703704E-3</v>
      </c>
    </row>
    <row r="323" spans="1:22" x14ac:dyDescent="0.35">
      <c r="A323" s="2">
        <v>44718</v>
      </c>
      <c r="B323" t="s">
        <v>10</v>
      </c>
      <c r="C323">
        <v>69</v>
      </c>
      <c r="D323">
        <v>6</v>
      </c>
      <c r="E323">
        <v>75</v>
      </c>
      <c r="F323" s="1">
        <v>0.25549525462962963</v>
      </c>
      <c r="G323" s="1">
        <v>3.4065972222222223E-3</v>
      </c>
      <c r="H323" s="1">
        <v>8.9034803240740742E-2</v>
      </c>
      <c r="I323" s="1">
        <v>4.6266203703703703E-4</v>
      </c>
      <c r="J323" s="1">
        <v>0.1551765625</v>
      </c>
      <c r="K323">
        <v>1</v>
      </c>
      <c r="L323">
        <v>2</v>
      </c>
      <c r="M323" t="s">
        <v>23</v>
      </c>
      <c r="N323" s="3">
        <f>SUMIFS(Contact!C:C,Contact!A:A,AgentCallSummary[[#This Row],[Interval Start]],Contact!B:B,AgentCallSummary[[#This Row],[Agent Name]])</f>
        <v>25</v>
      </c>
      <c r="O323" s="3">
        <f>SUMIFS(ExecHub!C:C,ExecHub!A:A,AgentCallSummary[[#This Row],[Interval Start]],ExecHub!B:B,AgentCallSummary[[#This Row],[Agent Name]])</f>
        <v>18</v>
      </c>
      <c r="P323" s="3">
        <f>SUMIFS(Declined!C:C,Declined!A:A,AgentCallSummary[[#This Row],[Interval Start]],Declined!B:B,AgentCallSummary[[#This Row],[Agent Name]])</f>
        <v>4</v>
      </c>
      <c r="Q323" s="3">
        <f>SUMIFS(Consent!C:C,Consent!A:A,AgentCallSummary[[#This Row],[Interval Start]],Consent!B:B,AgentCallSummary[[#This Row],[Agent Name]])</f>
        <v>6</v>
      </c>
      <c r="R323" s="3">
        <f>SUMIFS(Scottish!C:C,Scottish!A:A,AgentCallSummary[[#This Row],[Interval Start]],Scottish!B:B,AgentCallSummary[[#This Row],[Agent Name]])</f>
        <v>1</v>
      </c>
      <c r="S323" s="3">
        <f>SUMIFS(Transfer!C:C,Transfer!A:A,AgentCallSummary[[#This Row],[Interval Start]],Transfer!B:B,AgentCallSummary[[#This Row],[Agent Name]])</f>
        <v>2</v>
      </c>
      <c r="T323" s="4">
        <f>SUMIFS(Status!C:C,Status!A:A,AgentCallSummary[[#This Row],[Interval Start]],Status!B:B,AgentCallSummary[[#This Row],[Agent Name]])</f>
        <v>0.5377725694444444</v>
      </c>
      <c r="U323" s="4">
        <f>SUMIFS(Status!K:K,Status!A:A,AgentCallSummary[[#This Row],[Interval Start]],Status!B:B,AgentCallSummary[[#This Row],[Agent Name]])</f>
        <v>0.42191454861111111</v>
      </c>
      <c r="V323" s="4">
        <f>SUMIFS(Status!E:E,Status!A:A,AgentCallSummary[[#This Row],[Interval Start]],Status!B:B,AgentCallSummary[[#This Row],[Agent Name]])</f>
        <v>8.0835648148148143E-3</v>
      </c>
    </row>
    <row r="324" spans="1:22" x14ac:dyDescent="0.35">
      <c r="A324" s="2">
        <v>44718</v>
      </c>
      <c r="B324" t="s">
        <v>25</v>
      </c>
      <c r="C324">
        <v>86</v>
      </c>
      <c r="D324">
        <v>16</v>
      </c>
      <c r="E324">
        <v>102</v>
      </c>
      <c r="F324" s="1">
        <v>0.24390469907407408</v>
      </c>
      <c r="G324" s="1">
        <v>2.3912152777777777E-3</v>
      </c>
      <c r="H324" s="1">
        <v>0.14112140046296295</v>
      </c>
      <c r="I324" s="1">
        <v>3.2901157407407406E-3</v>
      </c>
      <c r="J324" s="1">
        <v>8.1890787037037033E-2</v>
      </c>
      <c r="K324">
        <v>6</v>
      </c>
      <c r="L324">
        <v>3</v>
      </c>
      <c r="M324" t="s">
        <v>23</v>
      </c>
      <c r="N324" s="3">
        <f>SUMIFS(Contact!C:C,Contact!A:A,AgentCallSummary[[#This Row],[Interval Start]],Contact!B:B,AgentCallSummary[[#This Row],[Agent Name]])</f>
        <v>36</v>
      </c>
      <c r="O324" s="3">
        <f>SUMIFS(ExecHub!C:C,ExecHub!A:A,AgentCallSummary[[#This Row],[Interval Start]],ExecHub!B:B,AgentCallSummary[[#This Row],[Agent Name]])</f>
        <v>28</v>
      </c>
      <c r="P324" s="3">
        <f>SUMIFS(Declined!C:C,Declined!A:A,AgentCallSummary[[#This Row],[Interval Start]],Declined!B:B,AgentCallSummary[[#This Row],[Agent Name]])</f>
        <v>0</v>
      </c>
      <c r="Q324" s="3">
        <f>SUMIFS(Consent!C:C,Consent!A:A,AgentCallSummary[[#This Row],[Interval Start]],Consent!B:B,AgentCallSummary[[#This Row],[Agent Name]])</f>
        <v>8</v>
      </c>
      <c r="R324" s="3">
        <f>SUMIFS(Scottish!C:C,Scottish!A:A,AgentCallSummary[[#This Row],[Interval Start]],Scottish!B:B,AgentCallSummary[[#This Row],[Agent Name]])</f>
        <v>2</v>
      </c>
      <c r="S324" s="3">
        <f>SUMIFS(Transfer!C:C,Transfer!A:A,AgentCallSummary[[#This Row],[Interval Start]],Transfer!B:B,AgentCallSummary[[#This Row],[Agent Name]])</f>
        <v>3</v>
      </c>
      <c r="T324" s="4">
        <f>SUMIFS(Status!C:C,Status!A:A,AgentCallSummary[[#This Row],[Interval Start]],Status!B:B,AgentCallSummary[[#This Row],[Agent Name]])</f>
        <v>0.54430281250000001</v>
      </c>
      <c r="U324" s="4">
        <f>SUMIFS(Status!K:K,Status!A:A,AgentCallSummary[[#This Row],[Interval Start]],Status!B:B,AgentCallSummary[[#This Row],[Agent Name]])</f>
        <v>0.43734865740740736</v>
      </c>
      <c r="V324" s="4">
        <f>SUMIFS(Status!E:E,Status!A:A,AgentCallSummary[[#This Row],[Interval Start]],Status!B:B,AgentCallSummary[[#This Row],[Agent Name]])</f>
        <v>2.2205358796296298E-2</v>
      </c>
    </row>
    <row r="325" spans="1:22" x14ac:dyDescent="0.35">
      <c r="A325" s="2">
        <v>44719</v>
      </c>
      <c r="B325" t="s">
        <v>3</v>
      </c>
      <c r="C325">
        <v>60</v>
      </c>
      <c r="D325">
        <v>10</v>
      </c>
      <c r="E325">
        <v>70</v>
      </c>
      <c r="F325" s="1">
        <v>0.21467545138888888</v>
      </c>
      <c r="G325" s="1">
        <v>3.0667824074074074E-3</v>
      </c>
      <c r="H325" s="1">
        <v>0.16914707175925925</v>
      </c>
      <c r="I325" s="1">
        <v>9.2287037037037034E-4</v>
      </c>
      <c r="J325" s="1">
        <v>3.4683159722222225E-2</v>
      </c>
      <c r="K325">
        <v>3</v>
      </c>
      <c r="M325" t="s">
        <v>23</v>
      </c>
      <c r="N325" s="3">
        <f>SUMIFS(Contact!C:C,Contact!A:A,AgentCallSummary[[#This Row],[Interval Start]],Contact!B:B,AgentCallSummary[[#This Row],[Agent Name]])</f>
        <v>33</v>
      </c>
      <c r="O325" s="3">
        <f>SUMIFS(ExecHub!C:C,ExecHub!A:A,AgentCallSummary[[#This Row],[Interval Start]],ExecHub!B:B,AgentCallSummary[[#This Row],[Agent Name]])</f>
        <v>20</v>
      </c>
      <c r="P325" s="3">
        <f>SUMIFS(Declined!C:C,Declined!A:A,AgentCallSummary[[#This Row],[Interval Start]],Declined!B:B,AgentCallSummary[[#This Row],[Agent Name]])</f>
        <v>13</v>
      </c>
      <c r="Q325" s="3">
        <f>SUMIFS(Consent!C:C,Consent!A:A,AgentCallSummary[[#This Row],[Interval Start]],Consent!B:B,AgentCallSummary[[#This Row],[Agent Name]])</f>
        <v>6</v>
      </c>
      <c r="R325" s="3">
        <f>SUMIFS(Scottish!C:C,Scottish!A:A,AgentCallSummary[[#This Row],[Interval Start]],Scottish!B:B,AgentCallSummary[[#This Row],[Agent Name]])</f>
        <v>0</v>
      </c>
      <c r="S325" s="3">
        <f>SUMIFS(Transfer!C:C,Transfer!A:A,AgentCallSummary[[#This Row],[Interval Start]],Transfer!B:B,AgentCallSummary[[#This Row],[Agent Name]])</f>
        <v>0</v>
      </c>
      <c r="T325" s="4">
        <f>SUMIFS(Status!C:C,Status!A:A,AgentCallSummary[[#This Row],[Interval Start]],Status!B:B,AgentCallSummary[[#This Row],[Agent Name]])</f>
        <v>0.62781644675925929</v>
      </c>
      <c r="U325" s="4">
        <f>SUMIFS(Status!K:K,Status!A:A,AgentCallSummary[[#This Row],[Interval Start]],Status!B:B,AgentCallSummary[[#This Row],[Agent Name]])</f>
        <v>0.40537714120370372</v>
      </c>
      <c r="V325" s="4">
        <f>SUMIFS(Status!E:E,Status!A:A,AgentCallSummary[[#This Row],[Interval Start]],Status!B:B,AgentCallSummary[[#This Row],[Agent Name]])</f>
        <v>2.6165868055555555E-2</v>
      </c>
    </row>
    <row r="326" spans="1:22" x14ac:dyDescent="0.35">
      <c r="A326" s="2">
        <v>44719</v>
      </c>
      <c r="B326" t="s">
        <v>4</v>
      </c>
      <c r="C326">
        <v>63</v>
      </c>
      <c r="D326">
        <v>6</v>
      </c>
      <c r="E326">
        <v>69</v>
      </c>
      <c r="F326" s="1">
        <v>0.17129986111111112</v>
      </c>
      <c r="G326" s="1">
        <v>2.4826041666666668E-3</v>
      </c>
      <c r="H326" s="1">
        <v>9.4002349537037039E-2</v>
      </c>
      <c r="I326" s="1"/>
      <c r="J326" s="1">
        <v>6.4708900462962959E-2</v>
      </c>
      <c r="M326" t="s">
        <v>23</v>
      </c>
      <c r="N326" s="3">
        <f>SUMIFS(Contact!C:C,Contact!A:A,AgentCallSummary[[#This Row],[Interval Start]],Contact!B:B,AgentCallSummary[[#This Row],[Agent Name]])</f>
        <v>21</v>
      </c>
      <c r="O326" s="3">
        <f>SUMIFS(ExecHub!C:C,ExecHub!A:A,AgentCallSummary[[#This Row],[Interval Start]],ExecHub!B:B,AgentCallSummary[[#This Row],[Agent Name]])</f>
        <v>14</v>
      </c>
      <c r="P326" s="3">
        <f>SUMIFS(Declined!C:C,Declined!A:A,AgentCallSummary[[#This Row],[Interval Start]],Declined!B:B,AgentCallSummary[[#This Row],[Agent Name]])</f>
        <v>5</v>
      </c>
      <c r="Q326" s="3">
        <f>SUMIFS(Consent!C:C,Consent!A:A,AgentCallSummary[[#This Row],[Interval Start]],Consent!B:B,AgentCallSummary[[#This Row],[Agent Name]])</f>
        <v>7</v>
      </c>
      <c r="R326" s="3">
        <f>SUMIFS(Scottish!C:C,Scottish!A:A,AgentCallSummary[[#This Row],[Interval Start]],Scottish!B:B,AgentCallSummary[[#This Row],[Agent Name]])</f>
        <v>1</v>
      </c>
      <c r="S326" s="3">
        <f>SUMIFS(Transfer!C:C,Transfer!A:A,AgentCallSummary[[#This Row],[Interval Start]],Transfer!B:B,AgentCallSummary[[#This Row],[Agent Name]])</f>
        <v>0</v>
      </c>
      <c r="T326" s="4">
        <f>SUMIFS(Status!C:C,Status!A:A,AgentCallSummary[[#This Row],[Interval Start]],Status!B:B,AgentCallSummary[[#This Row],[Agent Name]])</f>
        <v>0.53530752314814811</v>
      </c>
      <c r="U326" s="4">
        <f>SUMIFS(Status!K:K,Status!A:A,AgentCallSummary[[#This Row],[Interval Start]],Status!B:B,AgentCallSummary[[#This Row],[Agent Name]])</f>
        <v>0.34070818287037041</v>
      </c>
      <c r="V326" s="4">
        <f>SUMIFS(Status!E:E,Status!A:A,AgentCallSummary[[#This Row],[Interval Start]],Status!B:B,AgentCallSummary[[#This Row],[Agent Name]])</f>
        <v>2.6693101851851853E-2</v>
      </c>
    </row>
    <row r="327" spans="1:22" x14ac:dyDescent="0.35">
      <c r="A327" s="2">
        <v>44719</v>
      </c>
      <c r="B327" t="s">
        <v>11</v>
      </c>
      <c r="C327">
        <v>85</v>
      </c>
      <c r="E327">
        <v>86</v>
      </c>
      <c r="F327" s="1">
        <v>0.25861185185185187</v>
      </c>
      <c r="G327" s="1">
        <v>3.0071064814814817E-3</v>
      </c>
      <c r="H327" s="1">
        <v>0.17332967592592594</v>
      </c>
      <c r="I327" s="1">
        <v>2.2731134259259258E-3</v>
      </c>
      <c r="J327" s="1">
        <v>6.8580509259259265E-2</v>
      </c>
      <c r="K327">
        <v>1</v>
      </c>
      <c r="M327" t="s">
        <v>23</v>
      </c>
      <c r="N327" s="3">
        <f>SUMIFS(Contact!C:C,Contact!A:A,AgentCallSummary[[#This Row],[Interval Start]],Contact!B:B,AgentCallSummary[[#This Row],[Agent Name]])</f>
        <v>37</v>
      </c>
      <c r="O327" s="3">
        <f>SUMIFS(ExecHub!C:C,ExecHub!A:A,AgentCallSummary[[#This Row],[Interval Start]],ExecHub!B:B,AgentCallSummary[[#This Row],[Agent Name]])</f>
        <v>25</v>
      </c>
      <c r="P327" s="3">
        <f>SUMIFS(Declined!C:C,Declined!A:A,AgentCallSummary[[#This Row],[Interval Start]],Declined!B:B,AgentCallSummary[[#This Row],[Agent Name]])</f>
        <v>10</v>
      </c>
      <c r="Q327" s="3">
        <f>SUMIFS(Consent!C:C,Consent!A:A,AgentCallSummary[[#This Row],[Interval Start]],Consent!B:B,AgentCallSummary[[#This Row],[Agent Name]])</f>
        <v>6</v>
      </c>
      <c r="R327" s="3">
        <f>SUMIFS(Scottish!C:C,Scottish!A:A,AgentCallSummary[[#This Row],[Interval Start]],Scottish!B:B,AgentCallSummary[[#This Row],[Agent Name]])</f>
        <v>0</v>
      </c>
      <c r="S327" s="3">
        <f>SUMIFS(Transfer!C:C,Transfer!A:A,AgentCallSummary[[#This Row],[Interval Start]],Transfer!B:B,AgentCallSummary[[#This Row],[Agent Name]])</f>
        <v>0</v>
      </c>
      <c r="T327" s="4">
        <f>SUMIFS(Status!C:C,Status!A:A,AgentCallSummary[[#This Row],[Interval Start]],Status!B:B,AgentCallSummary[[#This Row],[Agent Name]])</f>
        <v>0.58849432870370366</v>
      </c>
      <c r="U327" s="4">
        <f>SUMIFS(Status!K:K,Status!A:A,AgentCallSummary[[#This Row],[Interval Start]],Status!B:B,AgentCallSummary[[#This Row],[Agent Name]])</f>
        <v>0.47674913194444446</v>
      </c>
      <c r="V327" s="4">
        <f>SUMIFS(Status!E:E,Status!A:A,AgentCallSummary[[#This Row],[Interval Start]],Status!B:B,AgentCallSummary[[#This Row],[Agent Name]])</f>
        <v>4.4328935185185183E-3</v>
      </c>
    </row>
    <row r="328" spans="1:22" x14ac:dyDescent="0.35">
      <c r="A328" s="2">
        <v>44719</v>
      </c>
      <c r="B328" t="s">
        <v>9</v>
      </c>
      <c r="C328">
        <v>68</v>
      </c>
      <c r="D328">
        <v>6</v>
      </c>
      <c r="E328">
        <v>74</v>
      </c>
      <c r="F328" s="1">
        <v>0.25125245370370369</v>
      </c>
      <c r="G328" s="1">
        <v>3.3953009259259257E-3</v>
      </c>
      <c r="H328" s="1">
        <v>0.16623902777777777</v>
      </c>
      <c r="I328" s="1"/>
      <c r="J328" s="1">
        <v>7.1710891203703706E-2</v>
      </c>
      <c r="M328" t="s">
        <v>23</v>
      </c>
      <c r="N328" s="3">
        <f>SUMIFS(Contact!C:C,Contact!A:A,AgentCallSummary[[#This Row],[Interval Start]],Contact!B:B,AgentCallSummary[[#This Row],[Agent Name]])</f>
        <v>32</v>
      </c>
      <c r="O328" s="3">
        <f>SUMIFS(ExecHub!C:C,ExecHub!A:A,AgentCallSummary[[#This Row],[Interval Start]],ExecHub!B:B,AgentCallSummary[[#This Row],[Agent Name]])</f>
        <v>26</v>
      </c>
      <c r="P328" s="3">
        <f>SUMIFS(Declined!C:C,Declined!A:A,AgentCallSummary[[#This Row],[Interval Start]],Declined!B:B,AgentCallSummary[[#This Row],[Agent Name]])</f>
        <v>3</v>
      </c>
      <c r="Q328" s="3">
        <f>SUMIFS(Consent!C:C,Consent!A:A,AgentCallSummary[[#This Row],[Interval Start]],Consent!B:B,AgentCallSummary[[#This Row],[Agent Name]])</f>
        <v>5</v>
      </c>
      <c r="R328" s="3">
        <f>SUMIFS(Scottish!C:C,Scottish!A:A,AgentCallSummary[[#This Row],[Interval Start]],Scottish!B:B,AgentCallSummary[[#This Row],[Agent Name]])</f>
        <v>2</v>
      </c>
      <c r="S328" s="3">
        <f>SUMIFS(Transfer!C:C,Transfer!A:A,AgentCallSummary[[#This Row],[Interval Start]],Transfer!B:B,AgentCallSummary[[#This Row],[Agent Name]])</f>
        <v>0</v>
      </c>
      <c r="T328" s="4">
        <f>SUMIFS(Status!C:C,Status!A:A,AgentCallSummary[[#This Row],[Interval Start]],Status!B:B,AgentCallSummary[[#This Row],[Agent Name]])</f>
        <v>0.60547924768518513</v>
      </c>
      <c r="U328" s="4">
        <f>SUMIFS(Status!K:K,Status!A:A,AgentCallSummary[[#This Row],[Interval Start]],Status!B:B,AgentCallSummary[[#This Row],[Agent Name]])</f>
        <v>0.4513818634259259</v>
      </c>
      <c r="V328" s="4">
        <f>SUMIFS(Status!E:E,Status!A:A,AgentCallSummary[[#This Row],[Interval Start]],Status!B:B,AgentCallSummary[[#This Row],[Agent Name]])</f>
        <v>5.2078356481481481E-3</v>
      </c>
    </row>
    <row r="329" spans="1:22" x14ac:dyDescent="0.35">
      <c r="A329" s="2">
        <v>44719</v>
      </c>
      <c r="B329" t="s">
        <v>10</v>
      </c>
      <c r="C329">
        <v>65</v>
      </c>
      <c r="D329">
        <v>7</v>
      </c>
      <c r="E329">
        <v>72</v>
      </c>
      <c r="F329" s="1">
        <v>0.26360170138888889</v>
      </c>
      <c r="G329" s="1">
        <v>3.6611342592592594E-3</v>
      </c>
      <c r="H329" s="1">
        <v>9.2373229166666668E-2</v>
      </c>
      <c r="I329" s="1">
        <v>3.0840046296296297E-3</v>
      </c>
      <c r="J329" s="1">
        <v>0.15698896990740741</v>
      </c>
      <c r="K329">
        <v>1</v>
      </c>
      <c r="M329" t="s">
        <v>23</v>
      </c>
      <c r="N329" s="3">
        <f>SUMIFS(Contact!C:C,Contact!A:A,AgentCallSummary[[#This Row],[Interval Start]],Contact!B:B,AgentCallSummary[[#This Row],[Agent Name]])</f>
        <v>31</v>
      </c>
      <c r="O329" s="3">
        <f>SUMIFS(ExecHub!C:C,ExecHub!A:A,AgentCallSummary[[#This Row],[Interval Start]],ExecHub!B:B,AgentCallSummary[[#This Row],[Agent Name]])</f>
        <v>25</v>
      </c>
      <c r="P329" s="3">
        <f>SUMIFS(Declined!C:C,Declined!A:A,AgentCallSummary[[#This Row],[Interval Start]],Declined!B:B,AgentCallSummary[[#This Row],[Agent Name]])</f>
        <v>6</v>
      </c>
      <c r="Q329" s="3">
        <f>SUMIFS(Consent!C:C,Consent!A:A,AgentCallSummary[[#This Row],[Interval Start]],Consent!B:B,AgentCallSummary[[#This Row],[Agent Name]])</f>
        <v>3</v>
      </c>
      <c r="R329" s="3">
        <f>SUMIFS(Scottish!C:C,Scottish!A:A,AgentCallSummary[[#This Row],[Interval Start]],Scottish!B:B,AgentCallSummary[[#This Row],[Agent Name]])</f>
        <v>0</v>
      </c>
      <c r="S329" s="3">
        <f>SUMIFS(Transfer!C:C,Transfer!A:A,AgentCallSummary[[#This Row],[Interval Start]],Transfer!B:B,AgentCallSummary[[#This Row],[Agent Name]])</f>
        <v>0</v>
      </c>
      <c r="T329" s="4">
        <f>SUMIFS(Status!C:C,Status!A:A,AgentCallSummary[[#This Row],[Interval Start]],Status!B:B,AgentCallSummary[[#This Row],[Agent Name]])</f>
        <v>0.56022346064814821</v>
      </c>
      <c r="U329" s="4">
        <f>SUMIFS(Status!K:K,Status!A:A,AgentCallSummary[[#This Row],[Interval Start]],Status!B:B,AgentCallSummary[[#This Row],[Agent Name]])</f>
        <v>0.41981578703703704</v>
      </c>
      <c r="V329" s="4">
        <f>SUMIFS(Status!E:E,Status!A:A,AgentCallSummary[[#This Row],[Interval Start]],Status!B:B,AgentCallSummary[[#This Row],[Agent Name]])</f>
        <v>7.1501620370370365E-3</v>
      </c>
    </row>
    <row r="330" spans="1:22" x14ac:dyDescent="0.35">
      <c r="A330" s="2">
        <v>44719</v>
      </c>
      <c r="B330" t="s">
        <v>25</v>
      </c>
      <c r="C330">
        <v>84</v>
      </c>
      <c r="D330">
        <v>8</v>
      </c>
      <c r="E330">
        <v>92</v>
      </c>
      <c r="F330" s="1">
        <v>0.22683025462962964</v>
      </c>
      <c r="G330" s="1">
        <v>2.4655439814814813E-3</v>
      </c>
      <c r="H330" s="1">
        <v>0.13761055555555557</v>
      </c>
      <c r="I330" s="1">
        <v>3.9319444444444444E-4</v>
      </c>
      <c r="J330" s="1">
        <v>7.1894085648148143E-2</v>
      </c>
      <c r="K330">
        <v>1</v>
      </c>
      <c r="L330">
        <v>2</v>
      </c>
      <c r="M330" t="s">
        <v>23</v>
      </c>
      <c r="N330" s="3">
        <f>SUMIFS(Contact!C:C,Contact!A:A,AgentCallSummary[[#This Row],[Interval Start]],Contact!B:B,AgentCallSummary[[#This Row],[Agent Name]])</f>
        <v>34</v>
      </c>
      <c r="O330" s="3">
        <f>SUMIFS(ExecHub!C:C,ExecHub!A:A,AgentCallSummary[[#This Row],[Interval Start]],ExecHub!B:B,AgentCallSummary[[#This Row],[Agent Name]])</f>
        <v>29</v>
      </c>
      <c r="P330" s="3">
        <f>SUMIFS(Declined!C:C,Declined!A:A,AgentCallSummary[[#This Row],[Interval Start]],Declined!B:B,AgentCallSummary[[#This Row],[Agent Name]])</f>
        <v>0</v>
      </c>
      <c r="Q330" s="3">
        <f>SUMIFS(Consent!C:C,Consent!A:A,AgentCallSummary[[#This Row],[Interval Start]],Consent!B:B,AgentCallSummary[[#This Row],[Agent Name]])</f>
        <v>2</v>
      </c>
      <c r="R330" s="3">
        <f>SUMIFS(Scottish!C:C,Scottish!A:A,AgentCallSummary[[#This Row],[Interval Start]],Scottish!B:B,AgentCallSummary[[#This Row],[Agent Name]])</f>
        <v>0</v>
      </c>
      <c r="S330" s="3">
        <f>SUMIFS(Transfer!C:C,Transfer!A:A,AgentCallSummary[[#This Row],[Interval Start]],Transfer!B:B,AgentCallSummary[[#This Row],[Agent Name]])</f>
        <v>1</v>
      </c>
      <c r="T330" s="4">
        <f>SUMIFS(Status!C:C,Status!A:A,AgentCallSummary[[#This Row],[Interval Start]],Status!B:B,AgentCallSummary[[#This Row],[Agent Name]])</f>
        <v>0.5459590856481481</v>
      </c>
      <c r="U330" s="4">
        <f>SUMIFS(Status!K:K,Status!A:A,AgentCallSummary[[#This Row],[Interval Start]],Status!B:B,AgentCallSummary[[#This Row],[Agent Name]])</f>
        <v>0.44306981481481483</v>
      </c>
      <c r="V330" s="4">
        <f>SUMIFS(Status!E:E,Status!A:A,AgentCallSummary[[#This Row],[Interval Start]],Status!B:B,AgentCallSummary[[#This Row],[Agent Name]])</f>
        <v>1.0720844907407408E-2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8AA1-3AAC-4F0C-ACCE-B6D649452175}">
  <dimension ref="A1:C329"/>
  <sheetViews>
    <sheetView workbookViewId="0">
      <selection activeCell="E2" sqref="A2:XFD2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9.6328125" bestFit="1" customWidth="1"/>
    <col min="4" max="4" width="9" bestFit="1" customWidth="1"/>
    <col min="5" max="5" width="13.7265625" bestFit="1" customWidth="1"/>
    <col min="6" max="6" width="12.453125" bestFit="1" customWidth="1"/>
    <col min="7" max="7" width="11.26953125" bestFit="1" customWidth="1"/>
    <col min="8" max="8" width="11.7265625" bestFit="1" customWidth="1"/>
    <col min="9" max="9" width="11.90625" bestFit="1" customWidth="1"/>
    <col min="10" max="10" width="6.90625" bestFit="1" customWidth="1"/>
    <col min="11" max="11" width="12.90625" bestFit="1" customWidth="1"/>
    <col min="12" max="12" width="18.453125" bestFit="1" customWidth="1"/>
  </cols>
  <sheetData>
    <row r="1" spans="1:3" x14ac:dyDescent="0.35">
      <c r="A1" t="s">
        <v>0</v>
      </c>
      <c r="B1" t="s">
        <v>1</v>
      </c>
      <c r="C1" t="s">
        <v>38</v>
      </c>
    </row>
    <row r="2" spans="1:3" x14ac:dyDescent="0.35">
      <c r="A2" s="2">
        <v>44652</v>
      </c>
      <c r="B2" t="s">
        <v>2</v>
      </c>
      <c r="C2" s="3">
        <v>32</v>
      </c>
    </row>
    <row r="3" spans="1:3" x14ac:dyDescent="0.35">
      <c r="A3" s="2">
        <v>44652</v>
      </c>
      <c r="B3" t="s">
        <v>3</v>
      </c>
      <c r="C3" s="3">
        <v>41</v>
      </c>
    </row>
    <row r="4" spans="1:3" x14ac:dyDescent="0.35">
      <c r="A4" s="2">
        <v>44652</v>
      </c>
      <c r="B4" t="s">
        <v>5</v>
      </c>
      <c r="C4" s="3">
        <v>42</v>
      </c>
    </row>
    <row r="5" spans="1:3" x14ac:dyDescent="0.35">
      <c r="A5" s="2">
        <v>44652</v>
      </c>
      <c r="B5" t="s">
        <v>6</v>
      </c>
      <c r="C5" s="3">
        <v>10</v>
      </c>
    </row>
    <row r="6" spans="1:3" x14ac:dyDescent="0.35">
      <c r="A6" s="2">
        <v>44652</v>
      </c>
      <c r="B6" t="s">
        <v>8</v>
      </c>
      <c r="C6" s="3">
        <v>36</v>
      </c>
    </row>
    <row r="7" spans="1:3" x14ac:dyDescent="0.35">
      <c r="A7" s="2">
        <v>44652</v>
      </c>
      <c r="B7" t="s">
        <v>9</v>
      </c>
      <c r="C7" s="3">
        <v>24</v>
      </c>
    </row>
    <row r="8" spans="1:3" x14ac:dyDescent="0.35">
      <c r="A8" s="2">
        <v>44652</v>
      </c>
      <c r="B8" t="s">
        <v>25</v>
      </c>
      <c r="C8" s="3">
        <v>23</v>
      </c>
    </row>
    <row r="9" spans="1:3" x14ac:dyDescent="0.35">
      <c r="A9" s="2">
        <v>44655</v>
      </c>
      <c r="B9" t="s">
        <v>2</v>
      </c>
      <c r="C9" s="3">
        <v>34</v>
      </c>
    </row>
    <row r="10" spans="1:3" x14ac:dyDescent="0.35">
      <c r="A10" s="2">
        <v>44655</v>
      </c>
      <c r="B10" t="s">
        <v>3</v>
      </c>
      <c r="C10" s="3">
        <v>23</v>
      </c>
    </row>
    <row r="11" spans="1:3" x14ac:dyDescent="0.35">
      <c r="A11" s="2">
        <v>44655</v>
      </c>
      <c r="B11" t="s">
        <v>4</v>
      </c>
      <c r="C11" s="3">
        <v>30</v>
      </c>
    </row>
    <row r="12" spans="1:3" x14ac:dyDescent="0.35">
      <c r="A12" s="2">
        <v>44655</v>
      </c>
      <c r="B12" t="s">
        <v>5</v>
      </c>
      <c r="C12" s="3">
        <v>35</v>
      </c>
    </row>
    <row r="13" spans="1:3" x14ac:dyDescent="0.35">
      <c r="A13" s="2">
        <v>44655</v>
      </c>
      <c r="B13" t="s">
        <v>6</v>
      </c>
      <c r="C13" s="3">
        <v>14</v>
      </c>
    </row>
    <row r="14" spans="1:3" x14ac:dyDescent="0.35">
      <c r="A14" s="2">
        <v>44655</v>
      </c>
      <c r="B14" t="s">
        <v>25</v>
      </c>
      <c r="C14" s="3">
        <v>29</v>
      </c>
    </row>
    <row r="15" spans="1:3" x14ac:dyDescent="0.35">
      <c r="A15" s="2">
        <v>44656</v>
      </c>
      <c r="B15" t="s">
        <v>2</v>
      </c>
      <c r="C15" s="3">
        <v>36</v>
      </c>
    </row>
    <row r="16" spans="1:3" x14ac:dyDescent="0.35">
      <c r="A16" s="2">
        <v>44656</v>
      </c>
      <c r="B16" t="s">
        <v>3</v>
      </c>
      <c r="C16" s="3">
        <v>39</v>
      </c>
    </row>
    <row r="17" spans="1:3" x14ac:dyDescent="0.35">
      <c r="A17" s="2">
        <v>44656</v>
      </c>
      <c r="B17" t="s">
        <v>4</v>
      </c>
      <c r="C17" s="3">
        <v>24</v>
      </c>
    </row>
    <row r="18" spans="1:3" x14ac:dyDescent="0.35">
      <c r="A18" s="2">
        <v>44656</v>
      </c>
      <c r="B18" t="s">
        <v>5</v>
      </c>
      <c r="C18" s="3">
        <v>42</v>
      </c>
    </row>
    <row r="19" spans="1:3" x14ac:dyDescent="0.35">
      <c r="A19" s="2">
        <v>44656</v>
      </c>
      <c r="B19" t="s">
        <v>6</v>
      </c>
      <c r="C19" s="3">
        <v>8</v>
      </c>
    </row>
    <row r="20" spans="1:3" x14ac:dyDescent="0.35">
      <c r="A20" s="2">
        <v>44656</v>
      </c>
      <c r="B20" t="s">
        <v>8</v>
      </c>
      <c r="C20" s="3">
        <v>48</v>
      </c>
    </row>
    <row r="21" spans="1:3" x14ac:dyDescent="0.35">
      <c r="A21" s="2">
        <v>44656</v>
      </c>
      <c r="B21" t="s">
        <v>9</v>
      </c>
      <c r="C21" s="3">
        <v>36</v>
      </c>
    </row>
    <row r="22" spans="1:3" x14ac:dyDescent="0.35">
      <c r="A22" s="2">
        <v>44656</v>
      </c>
      <c r="B22" t="s">
        <v>25</v>
      </c>
      <c r="C22" s="3">
        <v>21</v>
      </c>
    </row>
    <row r="23" spans="1:3" x14ac:dyDescent="0.35">
      <c r="A23" s="2">
        <v>44657</v>
      </c>
      <c r="B23" t="s">
        <v>3</v>
      </c>
      <c r="C23" s="3">
        <v>29</v>
      </c>
    </row>
    <row r="24" spans="1:3" x14ac:dyDescent="0.35">
      <c r="A24" s="2">
        <v>44657</v>
      </c>
      <c r="B24" t="s">
        <v>4</v>
      </c>
      <c r="C24" s="3">
        <v>31</v>
      </c>
    </row>
    <row r="25" spans="1:3" x14ac:dyDescent="0.35">
      <c r="A25" s="2">
        <v>44657</v>
      </c>
      <c r="B25" t="s">
        <v>5</v>
      </c>
      <c r="C25" s="3">
        <v>29</v>
      </c>
    </row>
    <row r="26" spans="1:3" x14ac:dyDescent="0.35">
      <c r="A26" s="2">
        <v>44657</v>
      </c>
      <c r="B26" t="s">
        <v>6</v>
      </c>
      <c r="C26" s="3">
        <v>5</v>
      </c>
    </row>
    <row r="27" spans="1:3" x14ac:dyDescent="0.35">
      <c r="A27" s="2">
        <v>44657</v>
      </c>
      <c r="B27" t="s">
        <v>8</v>
      </c>
      <c r="C27" s="3">
        <v>46</v>
      </c>
    </row>
    <row r="28" spans="1:3" x14ac:dyDescent="0.35">
      <c r="A28" s="2">
        <v>44657</v>
      </c>
      <c r="B28" t="s">
        <v>9</v>
      </c>
      <c r="C28" s="3">
        <v>43</v>
      </c>
    </row>
    <row r="29" spans="1:3" x14ac:dyDescent="0.35">
      <c r="A29" s="2">
        <v>44657</v>
      </c>
      <c r="B29" t="s">
        <v>25</v>
      </c>
      <c r="C29" s="3">
        <v>27</v>
      </c>
    </row>
    <row r="30" spans="1:3" x14ac:dyDescent="0.35">
      <c r="A30" s="2">
        <v>44658</v>
      </c>
      <c r="B30" t="s">
        <v>2</v>
      </c>
      <c r="C30" s="3">
        <v>21</v>
      </c>
    </row>
    <row r="31" spans="1:3" x14ac:dyDescent="0.35">
      <c r="A31" s="2">
        <v>44658</v>
      </c>
      <c r="B31" t="s">
        <v>3</v>
      </c>
      <c r="C31" s="3">
        <v>49</v>
      </c>
    </row>
    <row r="32" spans="1:3" x14ac:dyDescent="0.35">
      <c r="A32" s="2">
        <v>44658</v>
      </c>
      <c r="B32" t="s">
        <v>4</v>
      </c>
      <c r="C32" s="3">
        <v>29</v>
      </c>
    </row>
    <row r="33" spans="1:3" x14ac:dyDescent="0.35">
      <c r="A33" s="2">
        <v>44658</v>
      </c>
      <c r="B33" t="s">
        <v>5</v>
      </c>
      <c r="C33" s="3">
        <v>27</v>
      </c>
    </row>
    <row r="34" spans="1:3" x14ac:dyDescent="0.35">
      <c r="A34" s="2">
        <v>44658</v>
      </c>
      <c r="B34" t="s">
        <v>6</v>
      </c>
      <c r="C34" s="3">
        <v>12</v>
      </c>
    </row>
    <row r="35" spans="1:3" x14ac:dyDescent="0.35">
      <c r="A35" s="2">
        <v>44658</v>
      </c>
      <c r="B35" t="s">
        <v>8</v>
      </c>
      <c r="C35" s="3">
        <v>37</v>
      </c>
    </row>
    <row r="36" spans="1:3" x14ac:dyDescent="0.35">
      <c r="A36" s="2">
        <v>44658</v>
      </c>
      <c r="B36" t="s">
        <v>9</v>
      </c>
      <c r="C36" s="3">
        <v>30</v>
      </c>
    </row>
    <row r="37" spans="1:3" x14ac:dyDescent="0.35">
      <c r="A37" s="2">
        <v>44658</v>
      </c>
      <c r="B37" t="s">
        <v>10</v>
      </c>
      <c r="C37" s="3">
        <v>47</v>
      </c>
    </row>
    <row r="38" spans="1:3" x14ac:dyDescent="0.35">
      <c r="A38" s="2">
        <v>44658</v>
      </c>
      <c r="B38" t="s">
        <v>25</v>
      </c>
      <c r="C38" s="3">
        <v>11</v>
      </c>
    </row>
    <row r="39" spans="1:3" x14ac:dyDescent="0.35">
      <c r="A39" s="2">
        <v>44659</v>
      </c>
      <c r="B39" t="s">
        <v>2</v>
      </c>
      <c r="C39" s="3">
        <v>24</v>
      </c>
    </row>
    <row r="40" spans="1:3" x14ac:dyDescent="0.35">
      <c r="A40" s="2">
        <v>44659</v>
      </c>
      <c r="B40" t="s">
        <v>3</v>
      </c>
      <c r="C40" s="3">
        <v>25</v>
      </c>
    </row>
    <row r="41" spans="1:3" x14ac:dyDescent="0.35">
      <c r="A41" s="2">
        <v>44659</v>
      </c>
      <c r="B41" t="s">
        <v>4</v>
      </c>
      <c r="C41" s="3">
        <v>17</v>
      </c>
    </row>
    <row r="42" spans="1:3" x14ac:dyDescent="0.35">
      <c r="A42" s="2">
        <v>44659</v>
      </c>
      <c r="B42" t="s">
        <v>5</v>
      </c>
      <c r="C42" s="3">
        <v>40</v>
      </c>
    </row>
    <row r="43" spans="1:3" x14ac:dyDescent="0.35">
      <c r="A43" s="2">
        <v>44659</v>
      </c>
      <c r="B43" t="s">
        <v>6</v>
      </c>
      <c r="C43" s="3">
        <v>8</v>
      </c>
    </row>
    <row r="44" spans="1:3" x14ac:dyDescent="0.35">
      <c r="A44" s="2">
        <v>44659</v>
      </c>
      <c r="B44" t="s">
        <v>8</v>
      </c>
      <c r="C44" s="3">
        <v>46</v>
      </c>
    </row>
    <row r="45" spans="1:3" x14ac:dyDescent="0.35">
      <c r="A45" s="2">
        <v>44659</v>
      </c>
      <c r="B45" t="s">
        <v>9</v>
      </c>
      <c r="C45" s="3">
        <v>31</v>
      </c>
    </row>
    <row r="46" spans="1:3" x14ac:dyDescent="0.35">
      <c r="A46" s="2">
        <v>44659</v>
      </c>
      <c r="B46" t="s">
        <v>10</v>
      </c>
      <c r="C46" s="3">
        <v>29</v>
      </c>
    </row>
    <row r="47" spans="1:3" x14ac:dyDescent="0.35">
      <c r="A47" s="2">
        <v>44659</v>
      </c>
      <c r="B47" t="s">
        <v>25</v>
      </c>
      <c r="C47" s="3">
        <v>19</v>
      </c>
    </row>
    <row r="48" spans="1:3" x14ac:dyDescent="0.35">
      <c r="A48" s="2">
        <v>44662</v>
      </c>
      <c r="B48" t="s">
        <v>2</v>
      </c>
      <c r="C48" s="3">
        <v>29</v>
      </c>
    </row>
    <row r="49" spans="1:3" x14ac:dyDescent="0.35">
      <c r="A49" s="2">
        <v>44662</v>
      </c>
      <c r="B49" t="s">
        <v>3</v>
      </c>
      <c r="C49" s="3">
        <v>34</v>
      </c>
    </row>
    <row r="50" spans="1:3" x14ac:dyDescent="0.35">
      <c r="A50" s="2">
        <v>44662</v>
      </c>
      <c r="B50" t="s">
        <v>4</v>
      </c>
      <c r="C50" s="3">
        <v>26</v>
      </c>
    </row>
    <row r="51" spans="1:3" x14ac:dyDescent="0.35">
      <c r="A51" s="2">
        <v>44662</v>
      </c>
      <c r="B51" t="s">
        <v>5</v>
      </c>
      <c r="C51" s="3">
        <v>18</v>
      </c>
    </row>
    <row r="52" spans="1:3" x14ac:dyDescent="0.35">
      <c r="A52" s="2">
        <v>44662</v>
      </c>
      <c r="B52" t="s">
        <v>11</v>
      </c>
      <c r="C52" s="3">
        <v>13</v>
      </c>
    </row>
    <row r="53" spans="1:3" x14ac:dyDescent="0.35">
      <c r="A53" s="2">
        <v>44662</v>
      </c>
      <c r="B53" t="s">
        <v>6</v>
      </c>
      <c r="C53" s="3">
        <v>8</v>
      </c>
    </row>
    <row r="54" spans="1:3" x14ac:dyDescent="0.35">
      <c r="A54" s="2">
        <v>44662</v>
      </c>
      <c r="B54" t="s">
        <v>9</v>
      </c>
      <c r="C54" s="3">
        <v>23</v>
      </c>
    </row>
    <row r="55" spans="1:3" x14ac:dyDescent="0.35">
      <c r="A55" s="2">
        <v>44662</v>
      </c>
      <c r="B55" t="s">
        <v>10</v>
      </c>
      <c r="C55" s="3">
        <v>28</v>
      </c>
    </row>
    <row r="56" spans="1:3" x14ac:dyDescent="0.35">
      <c r="A56" s="2">
        <v>44663</v>
      </c>
      <c r="B56" t="s">
        <v>2</v>
      </c>
      <c r="C56" s="3">
        <v>28</v>
      </c>
    </row>
    <row r="57" spans="1:3" x14ac:dyDescent="0.35">
      <c r="A57" s="2">
        <v>44663</v>
      </c>
      <c r="B57" t="s">
        <v>3</v>
      </c>
      <c r="C57" s="3">
        <v>39</v>
      </c>
    </row>
    <row r="58" spans="1:3" x14ac:dyDescent="0.35">
      <c r="A58" s="2">
        <v>44663</v>
      </c>
      <c r="B58" t="s">
        <v>4</v>
      </c>
      <c r="C58" s="3">
        <v>37</v>
      </c>
    </row>
    <row r="59" spans="1:3" x14ac:dyDescent="0.35">
      <c r="A59" s="2">
        <v>44663</v>
      </c>
      <c r="B59" t="s">
        <v>5</v>
      </c>
      <c r="C59" s="3">
        <v>16</v>
      </c>
    </row>
    <row r="60" spans="1:3" x14ac:dyDescent="0.35">
      <c r="A60" s="2">
        <v>44663</v>
      </c>
      <c r="B60" t="s">
        <v>11</v>
      </c>
      <c r="C60" s="3">
        <v>21</v>
      </c>
    </row>
    <row r="61" spans="1:3" x14ac:dyDescent="0.35">
      <c r="A61" s="2">
        <v>44663</v>
      </c>
      <c r="B61" t="s">
        <v>6</v>
      </c>
      <c r="C61" s="3">
        <v>6</v>
      </c>
    </row>
    <row r="62" spans="1:3" x14ac:dyDescent="0.35">
      <c r="A62" s="2">
        <v>44663</v>
      </c>
      <c r="B62" t="s">
        <v>8</v>
      </c>
      <c r="C62" s="3">
        <v>53</v>
      </c>
    </row>
    <row r="63" spans="1:3" x14ac:dyDescent="0.35">
      <c r="A63" s="2">
        <v>44663</v>
      </c>
      <c r="B63" t="s">
        <v>9</v>
      </c>
      <c r="C63" s="3">
        <v>30</v>
      </c>
    </row>
    <row r="64" spans="1:3" x14ac:dyDescent="0.35">
      <c r="A64" s="2">
        <v>44664</v>
      </c>
      <c r="B64" t="s">
        <v>2</v>
      </c>
      <c r="C64" s="3">
        <v>35</v>
      </c>
    </row>
    <row r="65" spans="1:3" x14ac:dyDescent="0.35">
      <c r="A65" s="2">
        <v>44664</v>
      </c>
      <c r="B65" t="s">
        <v>3</v>
      </c>
      <c r="C65" s="3">
        <v>31</v>
      </c>
    </row>
    <row r="66" spans="1:3" x14ac:dyDescent="0.35">
      <c r="A66" s="2">
        <v>44664</v>
      </c>
      <c r="B66" t="s">
        <v>4</v>
      </c>
      <c r="C66" s="3">
        <v>15</v>
      </c>
    </row>
    <row r="67" spans="1:3" x14ac:dyDescent="0.35">
      <c r="A67" s="2">
        <v>44664</v>
      </c>
      <c r="B67" t="s">
        <v>5</v>
      </c>
      <c r="C67" s="3">
        <v>43</v>
      </c>
    </row>
    <row r="68" spans="1:3" x14ac:dyDescent="0.35">
      <c r="A68" s="2">
        <v>44664</v>
      </c>
      <c r="B68" t="s">
        <v>11</v>
      </c>
      <c r="C68" s="3">
        <v>7</v>
      </c>
    </row>
    <row r="69" spans="1:3" x14ac:dyDescent="0.35">
      <c r="A69" s="2">
        <v>44664</v>
      </c>
      <c r="B69" t="s">
        <v>6</v>
      </c>
      <c r="C69" s="3">
        <v>5</v>
      </c>
    </row>
    <row r="70" spans="1:3" x14ac:dyDescent="0.35">
      <c r="A70" s="2">
        <v>44664</v>
      </c>
      <c r="B70" t="s">
        <v>7</v>
      </c>
      <c r="C70" s="3">
        <v>21</v>
      </c>
    </row>
    <row r="71" spans="1:3" x14ac:dyDescent="0.35">
      <c r="A71" s="2">
        <v>44664</v>
      </c>
      <c r="B71" t="s">
        <v>8</v>
      </c>
      <c r="C71" s="3">
        <v>45</v>
      </c>
    </row>
    <row r="72" spans="1:3" x14ac:dyDescent="0.35">
      <c r="A72" s="2">
        <v>44664</v>
      </c>
      <c r="B72" t="s">
        <v>9</v>
      </c>
      <c r="C72" s="3">
        <v>22</v>
      </c>
    </row>
    <row r="73" spans="1:3" x14ac:dyDescent="0.35">
      <c r="A73" s="2">
        <v>44664</v>
      </c>
      <c r="B73" t="s">
        <v>10</v>
      </c>
      <c r="C73" s="3">
        <v>26</v>
      </c>
    </row>
    <row r="74" spans="1:3" x14ac:dyDescent="0.35">
      <c r="A74" s="2">
        <v>44665</v>
      </c>
      <c r="B74" t="s">
        <v>2</v>
      </c>
      <c r="C74" s="3">
        <v>37</v>
      </c>
    </row>
    <row r="75" spans="1:3" x14ac:dyDescent="0.35">
      <c r="A75" s="2">
        <v>44665</v>
      </c>
      <c r="B75" t="s">
        <v>3</v>
      </c>
      <c r="C75" s="3">
        <v>27</v>
      </c>
    </row>
    <row r="76" spans="1:3" x14ac:dyDescent="0.35">
      <c r="A76" s="2">
        <v>44665</v>
      </c>
      <c r="B76" t="s">
        <v>4</v>
      </c>
      <c r="C76" s="3">
        <v>22</v>
      </c>
    </row>
    <row r="77" spans="1:3" x14ac:dyDescent="0.35">
      <c r="A77" s="2">
        <v>44665</v>
      </c>
      <c r="B77" t="s">
        <v>5</v>
      </c>
      <c r="C77" s="3">
        <v>34</v>
      </c>
    </row>
    <row r="78" spans="1:3" x14ac:dyDescent="0.35">
      <c r="A78" s="2">
        <v>44665</v>
      </c>
      <c r="B78" t="s">
        <v>11</v>
      </c>
      <c r="C78" s="3">
        <v>19</v>
      </c>
    </row>
    <row r="79" spans="1:3" x14ac:dyDescent="0.35">
      <c r="A79" s="2">
        <v>44665</v>
      </c>
      <c r="B79" t="s">
        <v>6</v>
      </c>
      <c r="C79" s="3">
        <v>6</v>
      </c>
    </row>
    <row r="80" spans="1:3" x14ac:dyDescent="0.35">
      <c r="A80" s="2">
        <v>44665</v>
      </c>
      <c r="B80" t="s">
        <v>7</v>
      </c>
      <c r="C80" s="3">
        <v>25</v>
      </c>
    </row>
    <row r="81" spans="1:3" x14ac:dyDescent="0.35">
      <c r="A81" s="2">
        <v>44665</v>
      </c>
      <c r="B81" t="s">
        <v>8</v>
      </c>
      <c r="C81" s="3">
        <v>45</v>
      </c>
    </row>
    <row r="82" spans="1:3" x14ac:dyDescent="0.35">
      <c r="A82" s="2">
        <v>44665</v>
      </c>
      <c r="B82" t="s">
        <v>9</v>
      </c>
      <c r="C82" s="3">
        <v>29</v>
      </c>
    </row>
    <row r="83" spans="1:3" x14ac:dyDescent="0.35">
      <c r="A83" s="2">
        <v>44665</v>
      </c>
      <c r="B83" t="s">
        <v>10</v>
      </c>
      <c r="C83" s="3">
        <v>35</v>
      </c>
    </row>
    <row r="84" spans="1:3" x14ac:dyDescent="0.35">
      <c r="A84" s="2">
        <v>44670</v>
      </c>
      <c r="B84" t="s">
        <v>2</v>
      </c>
      <c r="C84" s="3">
        <v>36</v>
      </c>
    </row>
    <row r="85" spans="1:3" x14ac:dyDescent="0.35">
      <c r="A85" s="2">
        <v>44670</v>
      </c>
      <c r="B85" t="s">
        <v>3</v>
      </c>
      <c r="C85" s="3">
        <v>47</v>
      </c>
    </row>
    <row r="86" spans="1:3" x14ac:dyDescent="0.35">
      <c r="A86" s="2">
        <v>44670</v>
      </c>
      <c r="B86" t="s">
        <v>4</v>
      </c>
      <c r="C86" s="3">
        <v>22</v>
      </c>
    </row>
    <row r="87" spans="1:3" x14ac:dyDescent="0.35">
      <c r="A87" s="2">
        <v>44670</v>
      </c>
      <c r="B87" t="s">
        <v>5</v>
      </c>
      <c r="C87" s="3">
        <v>32</v>
      </c>
    </row>
    <row r="88" spans="1:3" x14ac:dyDescent="0.35">
      <c r="A88" s="2">
        <v>44670</v>
      </c>
      <c r="B88" t="s">
        <v>11</v>
      </c>
      <c r="C88" s="3">
        <v>6</v>
      </c>
    </row>
    <row r="89" spans="1:3" x14ac:dyDescent="0.35">
      <c r="A89" s="2">
        <v>44670</v>
      </c>
      <c r="B89" t="s">
        <v>6</v>
      </c>
      <c r="C89" s="3">
        <v>14</v>
      </c>
    </row>
    <row r="90" spans="1:3" x14ac:dyDescent="0.35">
      <c r="A90" s="2">
        <v>44670</v>
      </c>
      <c r="B90" t="s">
        <v>8</v>
      </c>
      <c r="C90" s="3">
        <v>51</v>
      </c>
    </row>
    <row r="91" spans="1:3" x14ac:dyDescent="0.35">
      <c r="A91" s="2">
        <v>44670</v>
      </c>
      <c r="B91" t="s">
        <v>9</v>
      </c>
      <c r="C91" s="3">
        <v>31</v>
      </c>
    </row>
    <row r="92" spans="1:3" x14ac:dyDescent="0.35">
      <c r="A92" s="2">
        <v>44670</v>
      </c>
      <c r="B92" t="s">
        <v>10</v>
      </c>
      <c r="C92" s="3">
        <v>43</v>
      </c>
    </row>
    <row r="93" spans="1:3" x14ac:dyDescent="0.35">
      <c r="A93" s="2">
        <v>44670</v>
      </c>
      <c r="B93" t="s">
        <v>25</v>
      </c>
      <c r="C93" s="3">
        <v>26</v>
      </c>
    </row>
    <row r="94" spans="1:3" x14ac:dyDescent="0.35">
      <c r="A94" s="2">
        <v>44671</v>
      </c>
      <c r="B94" t="s">
        <v>2</v>
      </c>
      <c r="C94" s="3">
        <v>31</v>
      </c>
    </row>
    <row r="95" spans="1:3" x14ac:dyDescent="0.35">
      <c r="A95" s="2">
        <v>44671</v>
      </c>
      <c r="B95" t="s">
        <v>3</v>
      </c>
      <c r="C95" s="3">
        <v>42</v>
      </c>
    </row>
    <row r="96" spans="1:3" x14ac:dyDescent="0.35">
      <c r="A96" s="2">
        <v>44671</v>
      </c>
      <c r="B96" t="s">
        <v>4</v>
      </c>
      <c r="C96" s="3">
        <v>25</v>
      </c>
    </row>
    <row r="97" spans="1:3" x14ac:dyDescent="0.35">
      <c r="A97" s="2">
        <v>44671</v>
      </c>
      <c r="B97" t="s">
        <v>5</v>
      </c>
      <c r="C97" s="3">
        <v>33</v>
      </c>
    </row>
    <row r="98" spans="1:3" x14ac:dyDescent="0.35">
      <c r="A98" s="2">
        <v>44671</v>
      </c>
      <c r="B98" t="s">
        <v>11</v>
      </c>
      <c r="C98" s="3">
        <v>23</v>
      </c>
    </row>
    <row r="99" spans="1:3" x14ac:dyDescent="0.35">
      <c r="A99" s="2">
        <v>44671</v>
      </c>
      <c r="B99" t="s">
        <v>6</v>
      </c>
      <c r="C99" s="3">
        <v>9</v>
      </c>
    </row>
    <row r="100" spans="1:3" x14ac:dyDescent="0.35">
      <c r="A100" s="2">
        <v>44671</v>
      </c>
      <c r="B100" t="s">
        <v>8</v>
      </c>
      <c r="C100" s="3">
        <v>47</v>
      </c>
    </row>
    <row r="101" spans="1:3" x14ac:dyDescent="0.35">
      <c r="A101" s="2">
        <v>44671</v>
      </c>
      <c r="B101" t="s">
        <v>9</v>
      </c>
      <c r="C101" s="3">
        <v>33</v>
      </c>
    </row>
    <row r="102" spans="1:3" x14ac:dyDescent="0.35">
      <c r="A102" s="2">
        <v>44671</v>
      </c>
      <c r="B102" t="s">
        <v>10</v>
      </c>
      <c r="C102" s="3">
        <v>41</v>
      </c>
    </row>
    <row r="103" spans="1:3" x14ac:dyDescent="0.35">
      <c r="A103" s="2">
        <v>44671</v>
      </c>
      <c r="B103" t="s">
        <v>25</v>
      </c>
      <c r="C103" s="3">
        <v>29</v>
      </c>
    </row>
    <row r="104" spans="1:3" x14ac:dyDescent="0.35">
      <c r="A104" s="2">
        <v>44672</v>
      </c>
      <c r="B104" t="s">
        <v>2</v>
      </c>
      <c r="C104" s="3">
        <v>29</v>
      </c>
    </row>
    <row r="105" spans="1:3" x14ac:dyDescent="0.35">
      <c r="A105" s="2">
        <v>44672</v>
      </c>
      <c r="B105" t="s">
        <v>3</v>
      </c>
      <c r="C105" s="3">
        <v>32</v>
      </c>
    </row>
    <row r="106" spans="1:3" x14ac:dyDescent="0.35">
      <c r="A106" s="2">
        <v>44672</v>
      </c>
      <c r="B106" t="s">
        <v>4</v>
      </c>
      <c r="C106" s="3">
        <v>28</v>
      </c>
    </row>
    <row r="107" spans="1:3" x14ac:dyDescent="0.35">
      <c r="A107" s="2">
        <v>44672</v>
      </c>
      <c r="B107" t="s">
        <v>5</v>
      </c>
      <c r="C107" s="3">
        <v>34</v>
      </c>
    </row>
    <row r="108" spans="1:3" x14ac:dyDescent="0.35">
      <c r="A108" s="2">
        <v>44672</v>
      </c>
      <c r="B108" t="s">
        <v>11</v>
      </c>
      <c r="C108" s="3">
        <v>26</v>
      </c>
    </row>
    <row r="109" spans="1:3" x14ac:dyDescent="0.35">
      <c r="A109" s="2">
        <v>44672</v>
      </c>
      <c r="B109" t="s">
        <v>6</v>
      </c>
      <c r="C109" s="3">
        <v>13</v>
      </c>
    </row>
    <row r="110" spans="1:3" x14ac:dyDescent="0.35">
      <c r="A110" s="2">
        <v>44672</v>
      </c>
      <c r="B110" t="s">
        <v>8</v>
      </c>
      <c r="C110" s="3">
        <v>60</v>
      </c>
    </row>
    <row r="111" spans="1:3" x14ac:dyDescent="0.35">
      <c r="A111" s="2">
        <v>44672</v>
      </c>
      <c r="B111" t="s">
        <v>9</v>
      </c>
      <c r="C111" s="3">
        <v>36</v>
      </c>
    </row>
    <row r="112" spans="1:3" x14ac:dyDescent="0.35">
      <c r="A112" s="2">
        <v>44672</v>
      </c>
      <c r="B112" t="s">
        <v>10</v>
      </c>
      <c r="C112" s="3">
        <v>33</v>
      </c>
    </row>
    <row r="113" spans="1:3" x14ac:dyDescent="0.35">
      <c r="A113" s="2">
        <v>44672</v>
      </c>
      <c r="B113" t="s">
        <v>25</v>
      </c>
      <c r="C113" s="3">
        <v>28</v>
      </c>
    </row>
    <row r="114" spans="1:3" x14ac:dyDescent="0.35">
      <c r="A114" s="2">
        <v>44673</v>
      </c>
      <c r="B114" t="s">
        <v>2</v>
      </c>
      <c r="C114" s="3">
        <v>33</v>
      </c>
    </row>
    <row r="115" spans="1:3" x14ac:dyDescent="0.35">
      <c r="A115" s="2">
        <v>44673</v>
      </c>
      <c r="B115" t="s">
        <v>3</v>
      </c>
      <c r="C115" s="3">
        <v>37</v>
      </c>
    </row>
    <row r="116" spans="1:3" x14ac:dyDescent="0.35">
      <c r="A116" s="2">
        <v>44673</v>
      </c>
      <c r="B116" t="s">
        <v>5</v>
      </c>
      <c r="C116" s="3">
        <v>32</v>
      </c>
    </row>
    <row r="117" spans="1:3" x14ac:dyDescent="0.35">
      <c r="A117" s="2">
        <v>44673</v>
      </c>
      <c r="B117" t="s">
        <v>11</v>
      </c>
      <c r="C117" s="3">
        <v>36</v>
      </c>
    </row>
    <row r="118" spans="1:3" x14ac:dyDescent="0.35">
      <c r="A118" s="2">
        <v>44673</v>
      </c>
      <c r="B118" t="s">
        <v>6</v>
      </c>
      <c r="C118" s="3">
        <v>16</v>
      </c>
    </row>
    <row r="119" spans="1:3" x14ac:dyDescent="0.35">
      <c r="A119" s="2">
        <v>44673</v>
      </c>
      <c r="B119" t="s">
        <v>8</v>
      </c>
      <c r="C119" s="3">
        <v>51</v>
      </c>
    </row>
    <row r="120" spans="1:3" x14ac:dyDescent="0.35">
      <c r="A120" s="2">
        <v>44673</v>
      </c>
      <c r="B120" t="s">
        <v>10</v>
      </c>
      <c r="C120" s="3">
        <v>38</v>
      </c>
    </row>
    <row r="121" spans="1:3" x14ac:dyDescent="0.35">
      <c r="A121" s="2">
        <v>44673</v>
      </c>
      <c r="B121" t="s">
        <v>25</v>
      </c>
      <c r="C121" s="3">
        <v>22</v>
      </c>
    </row>
    <row r="122" spans="1:3" x14ac:dyDescent="0.35">
      <c r="A122" s="2">
        <v>44676</v>
      </c>
      <c r="B122" t="s">
        <v>2</v>
      </c>
      <c r="C122" s="3">
        <v>31</v>
      </c>
    </row>
    <row r="123" spans="1:3" x14ac:dyDescent="0.35">
      <c r="A123" s="2">
        <v>44676</v>
      </c>
      <c r="B123" t="s">
        <v>3</v>
      </c>
      <c r="C123" s="3">
        <v>42</v>
      </c>
    </row>
    <row r="124" spans="1:3" x14ac:dyDescent="0.35">
      <c r="A124" s="2">
        <v>44676</v>
      </c>
      <c r="B124" t="s">
        <v>4</v>
      </c>
      <c r="C124" s="3">
        <v>29</v>
      </c>
    </row>
    <row r="125" spans="1:3" x14ac:dyDescent="0.35">
      <c r="A125" s="2">
        <v>44676</v>
      </c>
      <c r="B125" t="s">
        <v>5</v>
      </c>
      <c r="C125" s="3">
        <v>6</v>
      </c>
    </row>
    <row r="126" spans="1:3" x14ac:dyDescent="0.35">
      <c r="A126" s="2">
        <v>44676</v>
      </c>
      <c r="B126" t="s">
        <v>11</v>
      </c>
      <c r="C126" s="3">
        <v>45</v>
      </c>
    </row>
    <row r="127" spans="1:3" x14ac:dyDescent="0.35">
      <c r="A127" s="2">
        <v>44676</v>
      </c>
      <c r="B127" t="s">
        <v>9</v>
      </c>
      <c r="C127" s="3">
        <v>36</v>
      </c>
    </row>
    <row r="128" spans="1:3" x14ac:dyDescent="0.35">
      <c r="A128" s="2">
        <v>44676</v>
      </c>
      <c r="B128" t="s">
        <v>25</v>
      </c>
      <c r="C128" s="3">
        <v>45</v>
      </c>
    </row>
    <row r="129" spans="1:3" x14ac:dyDescent="0.35">
      <c r="A129" s="2">
        <v>44677</v>
      </c>
      <c r="B129" t="s">
        <v>2</v>
      </c>
      <c r="C129" s="3">
        <v>28</v>
      </c>
    </row>
    <row r="130" spans="1:3" x14ac:dyDescent="0.35">
      <c r="A130" s="2">
        <v>44677</v>
      </c>
      <c r="B130" t="s">
        <v>3</v>
      </c>
      <c r="C130" s="3">
        <v>26</v>
      </c>
    </row>
    <row r="131" spans="1:3" x14ac:dyDescent="0.35">
      <c r="A131" s="2">
        <v>44677</v>
      </c>
      <c r="B131" t="s">
        <v>4</v>
      </c>
      <c r="C131" s="3">
        <v>28</v>
      </c>
    </row>
    <row r="132" spans="1:3" x14ac:dyDescent="0.35">
      <c r="A132" s="2">
        <v>44677</v>
      </c>
      <c r="B132" t="s">
        <v>11</v>
      </c>
      <c r="C132" s="3">
        <v>38</v>
      </c>
    </row>
    <row r="133" spans="1:3" x14ac:dyDescent="0.35">
      <c r="A133" s="2">
        <v>44677</v>
      </c>
      <c r="B133" t="s">
        <v>8</v>
      </c>
      <c r="C133" s="3">
        <v>47</v>
      </c>
    </row>
    <row r="134" spans="1:3" x14ac:dyDescent="0.35">
      <c r="A134" s="2">
        <v>44677</v>
      </c>
      <c r="B134" t="s">
        <v>9</v>
      </c>
      <c r="C134" s="3">
        <v>38</v>
      </c>
    </row>
    <row r="135" spans="1:3" x14ac:dyDescent="0.35">
      <c r="A135" s="2">
        <v>44677</v>
      </c>
      <c r="B135" t="s">
        <v>25</v>
      </c>
      <c r="C135" s="3">
        <v>35</v>
      </c>
    </row>
    <row r="136" spans="1:3" x14ac:dyDescent="0.35">
      <c r="A136" s="2">
        <v>44678</v>
      </c>
      <c r="B136" t="s">
        <v>3</v>
      </c>
      <c r="C136" s="3">
        <v>35</v>
      </c>
    </row>
    <row r="137" spans="1:3" x14ac:dyDescent="0.35">
      <c r="A137" s="2">
        <v>44678</v>
      </c>
      <c r="B137" t="s">
        <v>4</v>
      </c>
      <c r="C137" s="3">
        <v>23</v>
      </c>
    </row>
    <row r="138" spans="1:3" x14ac:dyDescent="0.35">
      <c r="A138" s="2">
        <v>44678</v>
      </c>
      <c r="B138" t="s">
        <v>11</v>
      </c>
      <c r="C138" s="3">
        <v>40</v>
      </c>
    </row>
    <row r="139" spans="1:3" x14ac:dyDescent="0.35">
      <c r="A139" s="2">
        <v>44678</v>
      </c>
      <c r="B139" t="s">
        <v>8</v>
      </c>
      <c r="C139" s="3">
        <v>65</v>
      </c>
    </row>
    <row r="140" spans="1:3" x14ac:dyDescent="0.35">
      <c r="A140" s="2">
        <v>44678</v>
      </c>
      <c r="B140" t="s">
        <v>9</v>
      </c>
      <c r="C140" s="3">
        <v>33</v>
      </c>
    </row>
    <row r="141" spans="1:3" x14ac:dyDescent="0.35">
      <c r="A141" s="2">
        <v>44678</v>
      </c>
      <c r="B141" t="s">
        <v>25</v>
      </c>
      <c r="C141" s="3">
        <v>22</v>
      </c>
    </row>
    <row r="142" spans="1:3" x14ac:dyDescent="0.35">
      <c r="A142" s="2">
        <v>44679</v>
      </c>
      <c r="B142" t="s">
        <v>2</v>
      </c>
      <c r="C142" s="3">
        <v>30</v>
      </c>
    </row>
    <row r="143" spans="1:3" x14ac:dyDescent="0.35">
      <c r="A143" s="2">
        <v>44679</v>
      </c>
      <c r="B143" t="s">
        <v>3</v>
      </c>
      <c r="C143" s="3">
        <v>31</v>
      </c>
    </row>
    <row r="144" spans="1:3" x14ac:dyDescent="0.35">
      <c r="A144" s="2">
        <v>44679</v>
      </c>
      <c r="B144" t="s">
        <v>4</v>
      </c>
      <c r="C144" s="3">
        <v>22</v>
      </c>
    </row>
    <row r="145" spans="1:3" x14ac:dyDescent="0.35">
      <c r="A145" s="2">
        <v>44679</v>
      </c>
      <c r="B145" t="s">
        <v>11</v>
      </c>
      <c r="C145" s="3">
        <v>39</v>
      </c>
    </row>
    <row r="146" spans="1:3" x14ac:dyDescent="0.35">
      <c r="A146" s="2">
        <v>44679</v>
      </c>
      <c r="B146" t="s">
        <v>8</v>
      </c>
      <c r="C146" s="3">
        <v>41</v>
      </c>
    </row>
    <row r="147" spans="1:3" x14ac:dyDescent="0.35">
      <c r="A147" s="2">
        <v>44679</v>
      </c>
      <c r="B147" t="s">
        <v>9</v>
      </c>
      <c r="C147" s="3">
        <v>26</v>
      </c>
    </row>
    <row r="148" spans="1:3" x14ac:dyDescent="0.35">
      <c r="A148" s="2">
        <v>44679</v>
      </c>
      <c r="B148" t="s">
        <v>25</v>
      </c>
      <c r="C148" s="3">
        <v>27</v>
      </c>
    </row>
    <row r="149" spans="1:3" x14ac:dyDescent="0.35">
      <c r="A149" s="2">
        <v>44680</v>
      </c>
      <c r="B149" t="s">
        <v>2</v>
      </c>
      <c r="C149" s="3">
        <v>30</v>
      </c>
    </row>
    <row r="150" spans="1:3" x14ac:dyDescent="0.35">
      <c r="A150" s="2">
        <v>44680</v>
      </c>
      <c r="B150" t="s">
        <v>3</v>
      </c>
      <c r="C150" s="3">
        <v>41</v>
      </c>
    </row>
    <row r="151" spans="1:3" x14ac:dyDescent="0.35">
      <c r="A151" s="2">
        <v>44680</v>
      </c>
      <c r="B151" t="s">
        <v>4</v>
      </c>
      <c r="C151" s="3">
        <v>31</v>
      </c>
    </row>
    <row r="152" spans="1:3" x14ac:dyDescent="0.35">
      <c r="A152" s="2">
        <v>44680</v>
      </c>
      <c r="B152" t="s">
        <v>11</v>
      </c>
      <c r="C152" s="3">
        <v>47</v>
      </c>
    </row>
    <row r="153" spans="1:3" x14ac:dyDescent="0.35">
      <c r="A153" s="2">
        <v>44680</v>
      </c>
      <c r="B153" t="s">
        <v>8</v>
      </c>
      <c r="C153" s="3">
        <v>30</v>
      </c>
    </row>
    <row r="154" spans="1:3" x14ac:dyDescent="0.35">
      <c r="A154" s="2">
        <v>44680</v>
      </c>
      <c r="B154" t="s">
        <v>9</v>
      </c>
      <c r="C154" s="3">
        <v>32</v>
      </c>
    </row>
    <row r="155" spans="1:3" x14ac:dyDescent="0.35">
      <c r="A155" s="2">
        <v>44680</v>
      </c>
      <c r="B155" t="s">
        <v>25</v>
      </c>
      <c r="C155" s="3">
        <v>25</v>
      </c>
    </row>
    <row r="156" spans="1:3" x14ac:dyDescent="0.35">
      <c r="A156" s="2">
        <v>44684</v>
      </c>
      <c r="B156" t="s">
        <v>2</v>
      </c>
      <c r="C156" s="3">
        <v>33</v>
      </c>
    </row>
    <row r="157" spans="1:3" x14ac:dyDescent="0.35">
      <c r="A157" s="2">
        <v>44684</v>
      </c>
      <c r="B157" t="s">
        <v>3</v>
      </c>
      <c r="C157" s="3">
        <v>40</v>
      </c>
    </row>
    <row r="158" spans="1:3" x14ac:dyDescent="0.35">
      <c r="A158" s="2">
        <v>44684</v>
      </c>
      <c r="B158" t="s">
        <v>4</v>
      </c>
      <c r="C158" s="3">
        <v>37</v>
      </c>
    </row>
    <row r="159" spans="1:3" x14ac:dyDescent="0.35">
      <c r="A159" s="2">
        <v>44684</v>
      </c>
      <c r="B159" t="s">
        <v>11</v>
      </c>
      <c r="C159" s="3">
        <v>50</v>
      </c>
    </row>
    <row r="160" spans="1:3" x14ac:dyDescent="0.35">
      <c r="A160" s="2">
        <v>44684</v>
      </c>
      <c r="B160" t="s">
        <v>8</v>
      </c>
      <c r="C160" s="3">
        <v>57</v>
      </c>
    </row>
    <row r="161" spans="1:3" x14ac:dyDescent="0.35">
      <c r="A161" s="2">
        <v>44684</v>
      </c>
      <c r="B161" t="s">
        <v>9</v>
      </c>
      <c r="C161" s="3">
        <v>40</v>
      </c>
    </row>
    <row r="162" spans="1:3" x14ac:dyDescent="0.35">
      <c r="A162" s="2">
        <v>44684</v>
      </c>
      <c r="B162" t="s">
        <v>25</v>
      </c>
      <c r="C162" s="3">
        <v>33</v>
      </c>
    </row>
    <row r="163" spans="1:3" x14ac:dyDescent="0.35">
      <c r="A163" s="2">
        <v>44685</v>
      </c>
      <c r="B163" t="s">
        <v>2</v>
      </c>
      <c r="C163" s="3">
        <v>33</v>
      </c>
    </row>
    <row r="164" spans="1:3" x14ac:dyDescent="0.35">
      <c r="A164" s="2">
        <v>44685</v>
      </c>
      <c r="B164" t="s">
        <v>3</v>
      </c>
      <c r="C164" s="3">
        <v>31</v>
      </c>
    </row>
    <row r="165" spans="1:3" x14ac:dyDescent="0.35">
      <c r="A165" s="2">
        <v>44685</v>
      </c>
      <c r="B165" t="s">
        <v>4</v>
      </c>
      <c r="C165" s="3">
        <v>15</v>
      </c>
    </row>
    <row r="166" spans="1:3" x14ac:dyDescent="0.35">
      <c r="A166" s="2">
        <v>44685</v>
      </c>
      <c r="B166" t="s">
        <v>11</v>
      </c>
      <c r="C166" s="3">
        <v>37</v>
      </c>
    </row>
    <row r="167" spans="1:3" x14ac:dyDescent="0.35">
      <c r="A167" s="2">
        <v>44685</v>
      </c>
      <c r="B167" t="s">
        <v>8</v>
      </c>
      <c r="C167" s="3">
        <v>33</v>
      </c>
    </row>
    <row r="168" spans="1:3" x14ac:dyDescent="0.35">
      <c r="A168" s="2">
        <v>44685</v>
      </c>
      <c r="B168" t="s">
        <v>9</v>
      </c>
      <c r="C168" s="3">
        <v>31</v>
      </c>
    </row>
    <row r="169" spans="1:3" x14ac:dyDescent="0.35">
      <c r="A169" s="2">
        <v>44685</v>
      </c>
      <c r="B169" t="s">
        <v>25</v>
      </c>
      <c r="C169" s="3">
        <v>9</v>
      </c>
    </row>
    <row r="170" spans="1:3" x14ac:dyDescent="0.35">
      <c r="A170" s="2">
        <v>44686</v>
      </c>
      <c r="B170" t="s">
        <v>2</v>
      </c>
      <c r="C170" s="3">
        <v>35</v>
      </c>
    </row>
    <row r="171" spans="1:3" x14ac:dyDescent="0.35">
      <c r="A171" s="2">
        <v>44686</v>
      </c>
      <c r="B171" t="s">
        <v>3</v>
      </c>
      <c r="C171" s="3">
        <v>39</v>
      </c>
    </row>
    <row r="172" spans="1:3" x14ac:dyDescent="0.35">
      <c r="A172" s="2">
        <v>44686</v>
      </c>
      <c r="B172" t="s">
        <v>4</v>
      </c>
      <c r="C172" s="3">
        <v>15</v>
      </c>
    </row>
    <row r="173" spans="1:3" x14ac:dyDescent="0.35">
      <c r="A173" s="2">
        <v>44686</v>
      </c>
      <c r="B173" t="s">
        <v>11</v>
      </c>
      <c r="C173" s="3">
        <v>42</v>
      </c>
    </row>
    <row r="174" spans="1:3" x14ac:dyDescent="0.35">
      <c r="A174" s="2">
        <v>44686</v>
      </c>
      <c r="B174" t="s">
        <v>8</v>
      </c>
      <c r="C174" s="3">
        <v>42</v>
      </c>
    </row>
    <row r="175" spans="1:3" x14ac:dyDescent="0.35">
      <c r="A175" s="2">
        <v>44686</v>
      </c>
      <c r="B175" t="s">
        <v>9</v>
      </c>
      <c r="C175" s="3">
        <v>48</v>
      </c>
    </row>
    <row r="176" spans="1:3" x14ac:dyDescent="0.35">
      <c r="A176" s="2">
        <v>44686</v>
      </c>
      <c r="B176" t="s">
        <v>25</v>
      </c>
      <c r="C176" s="3">
        <v>31</v>
      </c>
    </row>
    <row r="177" spans="1:3" x14ac:dyDescent="0.35">
      <c r="A177" s="2">
        <v>44687</v>
      </c>
      <c r="B177" t="s">
        <v>2</v>
      </c>
      <c r="C177" s="3">
        <v>34</v>
      </c>
    </row>
    <row r="178" spans="1:3" x14ac:dyDescent="0.35">
      <c r="A178" s="2">
        <v>44687</v>
      </c>
      <c r="B178" t="s">
        <v>4</v>
      </c>
      <c r="C178" s="3">
        <v>19</v>
      </c>
    </row>
    <row r="179" spans="1:3" x14ac:dyDescent="0.35">
      <c r="A179" s="2">
        <v>44687</v>
      </c>
      <c r="B179" t="s">
        <v>11</v>
      </c>
      <c r="C179" s="3">
        <v>48</v>
      </c>
    </row>
    <row r="180" spans="1:3" x14ac:dyDescent="0.35">
      <c r="A180" s="2">
        <v>44687</v>
      </c>
      <c r="B180" t="s">
        <v>8</v>
      </c>
      <c r="C180" s="3">
        <v>46</v>
      </c>
    </row>
    <row r="181" spans="1:3" x14ac:dyDescent="0.35">
      <c r="A181" s="2">
        <v>44687</v>
      </c>
      <c r="B181" t="s">
        <v>9</v>
      </c>
      <c r="C181" s="3">
        <v>48</v>
      </c>
    </row>
    <row r="182" spans="1:3" x14ac:dyDescent="0.35">
      <c r="A182" s="2">
        <v>44687</v>
      </c>
      <c r="B182" t="s">
        <v>25</v>
      </c>
      <c r="C182" s="3">
        <v>43</v>
      </c>
    </row>
    <row r="183" spans="1:3" x14ac:dyDescent="0.35">
      <c r="A183" s="2">
        <v>44690</v>
      </c>
      <c r="B183" t="s">
        <v>2</v>
      </c>
      <c r="C183" s="3">
        <v>44</v>
      </c>
    </row>
    <row r="184" spans="1:3" x14ac:dyDescent="0.35">
      <c r="A184" s="2">
        <v>44690</v>
      </c>
      <c r="B184" t="s">
        <v>3</v>
      </c>
      <c r="C184" s="3">
        <v>43</v>
      </c>
    </row>
    <row r="185" spans="1:3" x14ac:dyDescent="0.35">
      <c r="A185" s="2">
        <v>44690</v>
      </c>
      <c r="B185" t="s">
        <v>4</v>
      </c>
      <c r="C185" s="3">
        <v>28</v>
      </c>
    </row>
    <row r="186" spans="1:3" x14ac:dyDescent="0.35">
      <c r="A186" s="2">
        <v>44690</v>
      </c>
      <c r="B186" t="s">
        <v>11</v>
      </c>
      <c r="C186" s="3">
        <v>46</v>
      </c>
    </row>
    <row r="187" spans="1:3" x14ac:dyDescent="0.35">
      <c r="A187" s="2">
        <v>44690</v>
      </c>
      <c r="B187" t="s">
        <v>8</v>
      </c>
      <c r="C187" s="3">
        <v>53</v>
      </c>
    </row>
    <row r="188" spans="1:3" x14ac:dyDescent="0.35">
      <c r="A188" s="2">
        <v>44690</v>
      </c>
      <c r="B188" t="s">
        <v>9</v>
      </c>
      <c r="C188" s="3">
        <v>41</v>
      </c>
    </row>
    <row r="189" spans="1:3" x14ac:dyDescent="0.35">
      <c r="A189" s="2">
        <v>44690</v>
      </c>
      <c r="B189" t="s">
        <v>10</v>
      </c>
      <c r="C189" s="3">
        <v>11</v>
      </c>
    </row>
    <row r="190" spans="1:3" x14ac:dyDescent="0.35">
      <c r="A190" s="2">
        <v>44690</v>
      </c>
      <c r="B190" t="s">
        <v>25</v>
      </c>
      <c r="C190" s="3">
        <v>43</v>
      </c>
    </row>
    <row r="191" spans="1:3" x14ac:dyDescent="0.35">
      <c r="A191" s="2">
        <v>44691</v>
      </c>
      <c r="B191" t="s">
        <v>2</v>
      </c>
      <c r="C191" s="3">
        <v>35</v>
      </c>
    </row>
    <row r="192" spans="1:3" x14ac:dyDescent="0.35">
      <c r="A192" s="2">
        <v>44691</v>
      </c>
      <c r="B192" t="s">
        <v>3</v>
      </c>
      <c r="C192" s="3">
        <v>26</v>
      </c>
    </row>
    <row r="193" spans="1:3" x14ac:dyDescent="0.35">
      <c r="A193" s="2">
        <v>44691</v>
      </c>
      <c r="B193" t="s">
        <v>11</v>
      </c>
      <c r="C193" s="3">
        <v>39</v>
      </c>
    </row>
    <row r="194" spans="1:3" x14ac:dyDescent="0.35">
      <c r="A194" s="2">
        <v>44691</v>
      </c>
      <c r="B194" t="s">
        <v>8</v>
      </c>
      <c r="C194" s="3">
        <v>27</v>
      </c>
    </row>
    <row r="195" spans="1:3" x14ac:dyDescent="0.35">
      <c r="A195" s="2">
        <v>44691</v>
      </c>
      <c r="B195" t="s">
        <v>9</v>
      </c>
      <c r="C195" s="3">
        <v>31</v>
      </c>
    </row>
    <row r="196" spans="1:3" x14ac:dyDescent="0.35">
      <c r="A196" s="2">
        <v>44691</v>
      </c>
      <c r="B196" t="s">
        <v>10</v>
      </c>
      <c r="C196" s="3">
        <v>37</v>
      </c>
    </row>
    <row r="197" spans="1:3" x14ac:dyDescent="0.35">
      <c r="A197" s="2">
        <v>44691</v>
      </c>
      <c r="B197" t="s">
        <v>25</v>
      </c>
      <c r="C197" s="3">
        <v>4</v>
      </c>
    </row>
    <row r="198" spans="1:3" x14ac:dyDescent="0.35">
      <c r="A198" s="2">
        <v>44692</v>
      </c>
      <c r="B198" t="s">
        <v>3</v>
      </c>
      <c r="C198" s="3">
        <v>36</v>
      </c>
    </row>
    <row r="199" spans="1:3" x14ac:dyDescent="0.35">
      <c r="A199" s="2">
        <v>44692</v>
      </c>
      <c r="B199" t="s">
        <v>4</v>
      </c>
      <c r="C199" s="3">
        <v>16</v>
      </c>
    </row>
    <row r="200" spans="1:3" x14ac:dyDescent="0.35">
      <c r="A200" s="2">
        <v>44692</v>
      </c>
      <c r="B200" t="s">
        <v>11</v>
      </c>
      <c r="C200" s="3">
        <v>45</v>
      </c>
    </row>
    <row r="201" spans="1:3" x14ac:dyDescent="0.35">
      <c r="A201" s="2">
        <v>44692</v>
      </c>
      <c r="B201" t="s">
        <v>8</v>
      </c>
      <c r="C201" s="3">
        <v>48</v>
      </c>
    </row>
    <row r="202" spans="1:3" x14ac:dyDescent="0.35">
      <c r="A202" s="2">
        <v>44692</v>
      </c>
      <c r="B202" t="s">
        <v>9</v>
      </c>
      <c r="C202" s="3">
        <v>35</v>
      </c>
    </row>
    <row r="203" spans="1:3" x14ac:dyDescent="0.35">
      <c r="A203" s="2">
        <v>44692</v>
      </c>
      <c r="B203" t="s">
        <v>10</v>
      </c>
      <c r="C203" s="3">
        <v>48</v>
      </c>
    </row>
    <row r="204" spans="1:3" x14ac:dyDescent="0.35">
      <c r="A204" s="2">
        <v>44692</v>
      </c>
      <c r="B204" t="s">
        <v>25</v>
      </c>
      <c r="C204" s="3">
        <v>18</v>
      </c>
    </row>
    <row r="205" spans="1:3" x14ac:dyDescent="0.35">
      <c r="A205" s="2">
        <v>44693</v>
      </c>
      <c r="B205" t="s">
        <v>2</v>
      </c>
      <c r="C205" s="3">
        <v>23</v>
      </c>
    </row>
    <row r="206" spans="1:3" x14ac:dyDescent="0.35">
      <c r="A206" s="2">
        <v>44693</v>
      </c>
      <c r="B206" t="s">
        <v>3</v>
      </c>
      <c r="C206" s="3">
        <v>29</v>
      </c>
    </row>
    <row r="207" spans="1:3" x14ac:dyDescent="0.35">
      <c r="A207" s="2">
        <v>44693</v>
      </c>
      <c r="B207" t="s">
        <v>4</v>
      </c>
      <c r="C207" s="3">
        <v>9</v>
      </c>
    </row>
    <row r="208" spans="1:3" x14ac:dyDescent="0.35">
      <c r="A208" s="2">
        <v>44693</v>
      </c>
      <c r="B208" t="s">
        <v>11</v>
      </c>
      <c r="C208" s="3">
        <v>49</v>
      </c>
    </row>
    <row r="209" spans="1:3" x14ac:dyDescent="0.35">
      <c r="A209" s="2">
        <v>44693</v>
      </c>
      <c r="B209" t="s">
        <v>8</v>
      </c>
      <c r="C209" s="3">
        <v>47</v>
      </c>
    </row>
    <row r="210" spans="1:3" x14ac:dyDescent="0.35">
      <c r="A210" s="2">
        <v>44693</v>
      </c>
      <c r="B210" t="s">
        <v>9</v>
      </c>
      <c r="C210" s="3">
        <v>36</v>
      </c>
    </row>
    <row r="211" spans="1:3" x14ac:dyDescent="0.35">
      <c r="A211" s="2">
        <v>44693</v>
      </c>
      <c r="B211" t="s">
        <v>10</v>
      </c>
      <c r="C211" s="3">
        <v>37</v>
      </c>
    </row>
    <row r="212" spans="1:3" x14ac:dyDescent="0.35">
      <c r="A212" s="2">
        <v>44693</v>
      </c>
      <c r="B212" t="s">
        <v>25</v>
      </c>
      <c r="C212" s="3">
        <v>23</v>
      </c>
    </row>
    <row r="213" spans="1:3" x14ac:dyDescent="0.35">
      <c r="A213" s="2">
        <v>44694</v>
      </c>
      <c r="B213" t="s">
        <v>2</v>
      </c>
      <c r="C213" s="3">
        <v>35</v>
      </c>
    </row>
    <row r="214" spans="1:3" x14ac:dyDescent="0.35">
      <c r="A214" s="2">
        <v>44694</v>
      </c>
      <c r="B214" t="s">
        <v>3</v>
      </c>
      <c r="C214" s="3">
        <v>32</v>
      </c>
    </row>
    <row r="215" spans="1:3" x14ac:dyDescent="0.35">
      <c r="A215" s="2">
        <v>44694</v>
      </c>
      <c r="B215" t="s">
        <v>11</v>
      </c>
      <c r="C215" s="3">
        <v>40</v>
      </c>
    </row>
    <row r="216" spans="1:3" x14ac:dyDescent="0.35">
      <c r="A216" s="2">
        <v>44694</v>
      </c>
      <c r="B216" t="s">
        <v>8</v>
      </c>
      <c r="C216" s="3">
        <v>56</v>
      </c>
    </row>
    <row r="217" spans="1:3" x14ac:dyDescent="0.35">
      <c r="A217" s="2">
        <v>44694</v>
      </c>
      <c r="B217" t="s">
        <v>9</v>
      </c>
      <c r="C217" s="3">
        <v>23</v>
      </c>
    </row>
    <row r="218" spans="1:3" x14ac:dyDescent="0.35">
      <c r="A218" s="2">
        <v>44694</v>
      </c>
      <c r="B218" t="s">
        <v>10</v>
      </c>
      <c r="C218" s="3">
        <v>35</v>
      </c>
    </row>
    <row r="219" spans="1:3" x14ac:dyDescent="0.35">
      <c r="A219" s="2">
        <v>44694</v>
      </c>
      <c r="B219" t="s">
        <v>25</v>
      </c>
      <c r="C219" s="3">
        <v>18</v>
      </c>
    </row>
    <row r="220" spans="1:3" x14ac:dyDescent="0.35">
      <c r="A220" s="2">
        <v>44697</v>
      </c>
      <c r="B220" t="s">
        <v>2</v>
      </c>
      <c r="C220" s="3">
        <v>36</v>
      </c>
    </row>
    <row r="221" spans="1:3" x14ac:dyDescent="0.35">
      <c r="A221" s="2">
        <v>44697</v>
      </c>
      <c r="B221" t="s">
        <v>3</v>
      </c>
      <c r="C221" s="3">
        <v>35</v>
      </c>
    </row>
    <row r="222" spans="1:3" x14ac:dyDescent="0.35">
      <c r="A222" s="2">
        <v>44697</v>
      </c>
      <c r="B222" t="s">
        <v>11</v>
      </c>
      <c r="C222" s="3">
        <v>33</v>
      </c>
    </row>
    <row r="223" spans="1:3" x14ac:dyDescent="0.35">
      <c r="A223" s="2">
        <v>44697</v>
      </c>
      <c r="B223" t="s">
        <v>8</v>
      </c>
      <c r="C223" s="3">
        <v>58</v>
      </c>
    </row>
    <row r="224" spans="1:3" x14ac:dyDescent="0.35">
      <c r="A224" s="2">
        <v>44697</v>
      </c>
      <c r="B224" t="s">
        <v>10</v>
      </c>
      <c r="C224" s="3">
        <v>39</v>
      </c>
    </row>
    <row r="225" spans="1:3" x14ac:dyDescent="0.35">
      <c r="A225" s="2">
        <v>44697</v>
      </c>
      <c r="B225" t="s">
        <v>25</v>
      </c>
      <c r="C225" s="3">
        <v>30</v>
      </c>
    </row>
    <row r="226" spans="1:3" x14ac:dyDescent="0.35">
      <c r="A226" s="2">
        <v>44698</v>
      </c>
      <c r="B226" t="s">
        <v>2</v>
      </c>
      <c r="C226" s="3">
        <v>36</v>
      </c>
    </row>
    <row r="227" spans="1:3" x14ac:dyDescent="0.35">
      <c r="A227" s="2">
        <v>44698</v>
      </c>
      <c r="B227" t="s">
        <v>3</v>
      </c>
      <c r="C227" s="3">
        <v>39</v>
      </c>
    </row>
    <row r="228" spans="1:3" x14ac:dyDescent="0.35">
      <c r="A228" s="2">
        <v>44698</v>
      </c>
      <c r="B228" t="s">
        <v>11</v>
      </c>
      <c r="C228" s="3">
        <v>27</v>
      </c>
    </row>
    <row r="229" spans="1:3" x14ac:dyDescent="0.35">
      <c r="A229" s="2">
        <v>44698</v>
      </c>
      <c r="B229" t="s">
        <v>8</v>
      </c>
      <c r="C229" s="3">
        <v>40</v>
      </c>
    </row>
    <row r="230" spans="1:3" x14ac:dyDescent="0.35">
      <c r="A230" s="2">
        <v>44698</v>
      </c>
      <c r="B230" t="s">
        <v>9</v>
      </c>
      <c r="C230" s="3">
        <v>36</v>
      </c>
    </row>
    <row r="231" spans="1:3" x14ac:dyDescent="0.35">
      <c r="A231" s="2">
        <v>44698</v>
      </c>
      <c r="B231" t="s">
        <v>10</v>
      </c>
      <c r="C231" s="3">
        <v>38</v>
      </c>
    </row>
    <row r="232" spans="1:3" x14ac:dyDescent="0.35">
      <c r="A232" s="2">
        <v>44698</v>
      </c>
      <c r="B232" t="s">
        <v>25</v>
      </c>
      <c r="C232" s="3">
        <v>25</v>
      </c>
    </row>
    <row r="233" spans="1:3" x14ac:dyDescent="0.35">
      <c r="A233" s="2">
        <v>44699</v>
      </c>
      <c r="B233" t="s">
        <v>3</v>
      </c>
      <c r="C233" s="3">
        <v>41</v>
      </c>
    </row>
    <row r="234" spans="1:3" x14ac:dyDescent="0.35">
      <c r="A234" s="2">
        <v>44699</v>
      </c>
      <c r="B234" t="s">
        <v>11</v>
      </c>
      <c r="C234" s="3">
        <v>24</v>
      </c>
    </row>
    <row r="235" spans="1:3" x14ac:dyDescent="0.35">
      <c r="A235" s="2">
        <v>44699</v>
      </c>
      <c r="B235" t="s">
        <v>8</v>
      </c>
      <c r="C235" s="3">
        <v>55</v>
      </c>
    </row>
    <row r="236" spans="1:3" x14ac:dyDescent="0.35">
      <c r="A236" s="2">
        <v>44699</v>
      </c>
      <c r="B236" t="s">
        <v>9</v>
      </c>
      <c r="C236" s="3">
        <v>21</v>
      </c>
    </row>
    <row r="237" spans="1:3" x14ac:dyDescent="0.35">
      <c r="A237" s="2">
        <v>44699</v>
      </c>
      <c r="B237" t="s">
        <v>10</v>
      </c>
      <c r="C237" s="3">
        <v>43</v>
      </c>
    </row>
    <row r="238" spans="1:3" x14ac:dyDescent="0.35">
      <c r="A238" s="2">
        <v>44699</v>
      </c>
      <c r="B238" t="s">
        <v>25</v>
      </c>
      <c r="C238" s="3">
        <v>31</v>
      </c>
    </row>
    <row r="239" spans="1:3" x14ac:dyDescent="0.35">
      <c r="A239" s="2">
        <v>44700</v>
      </c>
      <c r="B239" t="s">
        <v>2</v>
      </c>
      <c r="C239" s="3">
        <v>40</v>
      </c>
    </row>
    <row r="240" spans="1:3" x14ac:dyDescent="0.35">
      <c r="A240" s="2">
        <v>44700</v>
      </c>
      <c r="B240" t="s">
        <v>3</v>
      </c>
      <c r="C240" s="3">
        <v>20</v>
      </c>
    </row>
    <row r="241" spans="1:3" x14ac:dyDescent="0.35">
      <c r="A241" s="2">
        <v>44700</v>
      </c>
      <c r="B241" t="s">
        <v>11</v>
      </c>
      <c r="C241" s="3">
        <v>31</v>
      </c>
    </row>
    <row r="242" spans="1:3" x14ac:dyDescent="0.35">
      <c r="A242" s="2">
        <v>44700</v>
      </c>
      <c r="B242" t="s">
        <v>8</v>
      </c>
      <c r="C242" s="3">
        <v>77</v>
      </c>
    </row>
    <row r="243" spans="1:3" x14ac:dyDescent="0.35">
      <c r="A243" s="2">
        <v>44700</v>
      </c>
      <c r="B243" t="s">
        <v>9</v>
      </c>
      <c r="C243" s="3">
        <v>40</v>
      </c>
    </row>
    <row r="244" spans="1:3" x14ac:dyDescent="0.35">
      <c r="A244" s="2">
        <v>44700</v>
      </c>
      <c r="B244" t="s">
        <v>10</v>
      </c>
      <c r="C244" s="3">
        <v>36</v>
      </c>
    </row>
    <row r="245" spans="1:3" x14ac:dyDescent="0.35">
      <c r="A245" s="2">
        <v>44700</v>
      </c>
      <c r="B245" t="s">
        <v>25</v>
      </c>
      <c r="C245" s="3">
        <v>36</v>
      </c>
    </row>
    <row r="246" spans="1:3" x14ac:dyDescent="0.35">
      <c r="A246" s="2">
        <v>44701</v>
      </c>
      <c r="B246" t="s">
        <v>2</v>
      </c>
      <c r="C246" s="3">
        <v>36</v>
      </c>
    </row>
    <row r="247" spans="1:3" x14ac:dyDescent="0.35">
      <c r="A247" s="2">
        <v>44701</v>
      </c>
      <c r="B247" t="s">
        <v>3</v>
      </c>
      <c r="C247" s="3">
        <v>32</v>
      </c>
    </row>
    <row r="248" spans="1:3" x14ac:dyDescent="0.35">
      <c r="A248" s="2">
        <v>44701</v>
      </c>
      <c r="B248" t="s">
        <v>11</v>
      </c>
      <c r="C248" s="3">
        <v>35</v>
      </c>
    </row>
    <row r="249" spans="1:3" x14ac:dyDescent="0.35">
      <c r="A249" s="2">
        <v>44701</v>
      </c>
      <c r="B249" t="s">
        <v>8</v>
      </c>
      <c r="C249" s="3">
        <v>66</v>
      </c>
    </row>
    <row r="250" spans="1:3" x14ac:dyDescent="0.35">
      <c r="A250" s="2">
        <v>44701</v>
      </c>
      <c r="B250" t="s">
        <v>9</v>
      </c>
      <c r="C250" s="3">
        <v>25</v>
      </c>
    </row>
    <row r="251" spans="1:3" x14ac:dyDescent="0.35">
      <c r="A251" s="2">
        <v>44701</v>
      </c>
      <c r="B251" t="s">
        <v>10</v>
      </c>
      <c r="C251" s="3">
        <v>34</v>
      </c>
    </row>
    <row r="252" spans="1:3" x14ac:dyDescent="0.35">
      <c r="A252" s="2">
        <v>44701</v>
      </c>
      <c r="B252" t="s">
        <v>25</v>
      </c>
      <c r="C252" s="3">
        <v>1</v>
      </c>
    </row>
    <row r="253" spans="1:3" x14ac:dyDescent="0.35">
      <c r="A253" s="2">
        <v>44704</v>
      </c>
      <c r="B253" t="s">
        <v>2</v>
      </c>
      <c r="C253" s="3">
        <v>40</v>
      </c>
    </row>
    <row r="254" spans="1:3" x14ac:dyDescent="0.35">
      <c r="A254" s="2">
        <v>44704</v>
      </c>
      <c r="B254" t="s">
        <v>3</v>
      </c>
      <c r="C254" s="3">
        <v>47</v>
      </c>
    </row>
    <row r="255" spans="1:3" x14ac:dyDescent="0.35">
      <c r="A255" s="2">
        <v>44704</v>
      </c>
      <c r="B255" t="s">
        <v>5</v>
      </c>
      <c r="C255" s="3">
        <v>17</v>
      </c>
    </row>
    <row r="256" spans="1:3" x14ac:dyDescent="0.35">
      <c r="A256" s="2">
        <v>44704</v>
      </c>
      <c r="B256" t="s">
        <v>11</v>
      </c>
      <c r="C256" s="3">
        <v>42</v>
      </c>
    </row>
    <row r="257" spans="1:3" x14ac:dyDescent="0.35">
      <c r="A257" s="2">
        <v>44704</v>
      </c>
      <c r="B257" t="s">
        <v>8</v>
      </c>
      <c r="C257" s="3">
        <v>72</v>
      </c>
    </row>
    <row r="258" spans="1:3" x14ac:dyDescent="0.35">
      <c r="A258" s="2">
        <v>44704</v>
      </c>
      <c r="B258" t="s">
        <v>9</v>
      </c>
      <c r="C258" s="3">
        <v>33</v>
      </c>
    </row>
    <row r="259" spans="1:3" x14ac:dyDescent="0.35">
      <c r="A259" s="2">
        <v>44704</v>
      </c>
      <c r="B259" t="s">
        <v>10</v>
      </c>
      <c r="C259" s="3">
        <v>34</v>
      </c>
    </row>
    <row r="260" spans="1:3" x14ac:dyDescent="0.35">
      <c r="A260" s="2">
        <v>44704</v>
      </c>
      <c r="B260" t="s">
        <v>25</v>
      </c>
      <c r="C260" s="3">
        <v>22</v>
      </c>
    </row>
    <row r="261" spans="1:3" x14ac:dyDescent="0.35">
      <c r="A261" s="2">
        <v>44705</v>
      </c>
      <c r="B261" t="s">
        <v>2</v>
      </c>
      <c r="C261" s="3">
        <v>30</v>
      </c>
    </row>
    <row r="262" spans="1:3" x14ac:dyDescent="0.35">
      <c r="A262" s="2">
        <v>44705</v>
      </c>
      <c r="B262" t="s">
        <v>3</v>
      </c>
      <c r="C262" s="3">
        <v>41</v>
      </c>
    </row>
    <row r="263" spans="1:3" x14ac:dyDescent="0.35">
      <c r="A263" s="2">
        <v>44705</v>
      </c>
      <c r="B263" t="s">
        <v>5</v>
      </c>
      <c r="C263" s="3">
        <v>42</v>
      </c>
    </row>
    <row r="264" spans="1:3" x14ac:dyDescent="0.35">
      <c r="A264" s="2">
        <v>44705</v>
      </c>
      <c r="B264" t="s">
        <v>11</v>
      </c>
      <c r="C264" s="3">
        <v>41</v>
      </c>
    </row>
    <row r="265" spans="1:3" x14ac:dyDescent="0.35">
      <c r="A265" s="2">
        <v>44705</v>
      </c>
      <c r="B265" t="s">
        <v>8</v>
      </c>
      <c r="C265" s="3">
        <v>60</v>
      </c>
    </row>
    <row r="266" spans="1:3" x14ac:dyDescent="0.35">
      <c r="A266" s="2">
        <v>44705</v>
      </c>
      <c r="B266" t="s">
        <v>9</v>
      </c>
      <c r="C266" s="3">
        <v>33</v>
      </c>
    </row>
    <row r="267" spans="1:3" x14ac:dyDescent="0.35">
      <c r="A267" s="2">
        <v>44705</v>
      </c>
      <c r="B267" t="s">
        <v>10</v>
      </c>
      <c r="C267" s="3">
        <v>28</v>
      </c>
    </row>
    <row r="268" spans="1:3" x14ac:dyDescent="0.35">
      <c r="A268" s="2">
        <v>44706</v>
      </c>
      <c r="B268" t="s">
        <v>3</v>
      </c>
      <c r="C268" s="3">
        <v>27</v>
      </c>
    </row>
    <row r="269" spans="1:3" x14ac:dyDescent="0.35">
      <c r="A269" s="2">
        <v>44706</v>
      </c>
      <c r="B269" t="s">
        <v>4</v>
      </c>
      <c r="C269" s="3">
        <v>20</v>
      </c>
    </row>
    <row r="270" spans="1:3" x14ac:dyDescent="0.35">
      <c r="A270" s="2">
        <v>44706</v>
      </c>
      <c r="B270" t="s">
        <v>5</v>
      </c>
      <c r="C270" s="3">
        <v>36</v>
      </c>
    </row>
    <row r="271" spans="1:3" x14ac:dyDescent="0.35">
      <c r="A271" s="2">
        <v>44706</v>
      </c>
      <c r="B271" t="s">
        <v>11</v>
      </c>
      <c r="C271" s="3">
        <v>38</v>
      </c>
    </row>
    <row r="272" spans="1:3" x14ac:dyDescent="0.35">
      <c r="A272" s="2">
        <v>44706</v>
      </c>
      <c r="B272" t="s">
        <v>8</v>
      </c>
      <c r="C272" s="3">
        <v>62</v>
      </c>
    </row>
    <row r="273" spans="1:3" x14ac:dyDescent="0.35">
      <c r="A273" s="2">
        <v>44706</v>
      </c>
      <c r="B273" t="s">
        <v>9</v>
      </c>
      <c r="C273" s="3">
        <v>23</v>
      </c>
    </row>
    <row r="274" spans="1:3" x14ac:dyDescent="0.35">
      <c r="A274" s="2">
        <v>44706</v>
      </c>
      <c r="B274" t="s">
        <v>10</v>
      </c>
      <c r="C274" s="3">
        <v>28</v>
      </c>
    </row>
    <row r="275" spans="1:3" x14ac:dyDescent="0.35">
      <c r="A275" s="2">
        <v>44706</v>
      </c>
      <c r="B275" t="s">
        <v>25</v>
      </c>
      <c r="C275" s="3">
        <v>32</v>
      </c>
    </row>
    <row r="276" spans="1:3" x14ac:dyDescent="0.35">
      <c r="A276" s="2">
        <v>44707</v>
      </c>
      <c r="B276" t="s">
        <v>2</v>
      </c>
      <c r="C276" s="3">
        <v>28</v>
      </c>
    </row>
    <row r="277" spans="1:3" x14ac:dyDescent="0.35">
      <c r="A277" s="2">
        <v>44707</v>
      </c>
      <c r="B277" t="s">
        <v>4</v>
      </c>
      <c r="C277" s="3">
        <v>19</v>
      </c>
    </row>
    <row r="278" spans="1:3" x14ac:dyDescent="0.35">
      <c r="A278" s="2">
        <v>44707</v>
      </c>
      <c r="B278" t="s">
        <v>5</v>
      </c>
      <c r="C278" s="3">
        <v>35</v>
      </c>
    </row>
    <row r="279" spans="1:3" x14ac:dyDescent="0.35">
      <c r="A279" s="2">
        <v>44707</v>
      </c>
      <c r="B279" t="s">
        <v>11</v>
      </c>
      <c r="C279" s="3">
        <v>22</v>
      </c>
    </row>
    <row r="280" spans="1:3" x14ac:dyDescent="0.35">
      <c r="A280" s="2">
        <v>44707</v>
      </c>
      <c r="B280" t="s">
        <v>8</v>
      </c>
      <c r="C280" s="3">
        <v>39</v>
      </c>
    </row>
    <row r="281" spans="1:3" x14ac:dyDescent="0.35">
      <c r="A281" s="2">
        <v>44707</v>
      </c>
      <c r="B281" t="s">
        <v>9</v>
      </c>
      <c r="C281" s="3">
        <v>25</v>
      </c>
    </row>
    <row r="282" spans="1:3" x14ac:dyDescent="0.35">
      <c r="A282" s="2">
        <v>44707</v>
      </c>
      <c r="B282" t="s">
        <v>10</v>
      </c>
      <c r="C282" s="3">
        <v>18</v>
      </c>
    </row>
    <row r="283" spans="1:3" x14ac:dyDescent="0.35">
      <c r="A283" s="2">
        <v>44707</v>
      </c>
      <c r="B283" t="s">
        <v>25</v>
      </c>
      <c r="C283" s="3">
        <v>28</v>
      </c>
    </row>
    <row r="284" spans="1:3" x14ac:dyDescent="0.35">
      <c r="A284" s="2">
        <v>44708</v>
      </c>
      <c r="B284" t="s">
        <v>2</v>
      </c>
      <c r="C284" s="3">
        <v>31</v>
      </c>
    </row>
    <row r="285" spans="1:3" x14ac:dyDescent="0.35">
      <c r="A285" s="2">
        <v>44708</v>
      </c>
      <c r="B285" t="s">
        <v>4</v>
      </c>
      <c r="C285" s="3">
        <v>17</v>
      </c>
    </row>
    <row r="286" spans="1:3" x14ac:dyDescent="0.35">
      <c r="A286" s="2">
        <v>44708</v>
      </c>
      <c r="B286" t="s">
        <v>5</v>
      </c>
      <c r="C286" s="3">
        <v>32</v>
      </c>
    </row>
    <row r="287" spans="1:3" x14ac:dyDescent="0.35">
      <c r="A287" s="2">
        <v>44708</v>
      </c>
      <c r="B287" t="s">
        <v>11</v>
      </c>
      <c r="C287" s="3">
        <v>31</v>
      </c>
    </row>
    <row r="288" spans="1:3" x14ac:dyDescent="0.35">
      <c r="A288" s="2">
        <v>44708</v>
      </c>
      <c r="B288" t="s">
        <v>8</v>
      </c>
      <c r="C288" s="3">
        <v>20</v>
      </c>
    </row>
    <row r="289" spans="1:3" x14ac:dyDescent="0.35">
      <c r="A289" s="2">
        <v>44708</v>
      </c>
      <c r="B289" t="s">
        <v>9</v>
      </c>
      <c r="C289" s="3">
        <v>19</v>
      </c>
    </row>
    <row r="290" spans="1:3" x14ac:dyDescent="0.35">
      <c r="A290" s="2">
        <v>44708</v>
      </c>
      <c r="B290" t="s">
        <v>10</v>
      </c>
      <c r="C290" s="3">
        <v>19</v>
      </c>
    </row>
    <row r="291" spans="1:3" x14ac:dyDescent="0.35">
      <c r="A291" s="2">
        <v>44708</v>
      </c>
      <c r="B291" t="s">
        <v>25</v>
      </c>
      <c r="C291" s="3">
        <v>33</v>
      </c>
    </row>
    <row r="292" spans="1:3" x14ac:dyDescent="0.35">
      <c r="A292" s="2">
        <v>44711</v>
      </c>
      <c r="B292" t="s">
        <v>3</v>
      </c>
      <c r="C292" s="3">
        <v>29</v>
      </c>
    </row>
    <row r="293" spans="1:3" x14ac:dyDescent="0.35">
      <c r="A293" s="2">
        <v>44711</v>
      </c>
      <c r="B293" t="s">
        <v>4</v>
      </c>
      <c r="C293" s="3">
        <v>18</v>
      </c>
    </row>
    <row r="294" spans="1:3" x14ac:dyDescent="0.35">
      <c r="A294" s="2">
        <v>44711</v>
      </c>
      <c r="B294" t="s">
        <v>5</v>
      </c>
      <c r="C294" s="3">
        <v>55</v>
      </c>
    </row>
    <row r="295" spans="1:3" x14ac:dyDescent="0.35">
      <c r="A295" s="2">
        <v>44711</v>
      </c>
      <c r="B295" t="s">
        <v>11</v>
      </c>
      <c r="C295" s="3">
        <v>42</v>
      </c>
    </row>
    <row r="296" spans="1:3" x14ac:dyDescent="0.35">
      <c r="A296" s="2">
        <v>44711</v>
      </c>
      <c r="B296" t="s">
        <v>8</v>
      </c>
      <c r="C296" s="3">
        <v>44</v>
      </c>
    </row>
    <row r="297" spans="1:3" x14ac:dyDescent="0.35">
      <c r="A297" s="2">
        <v>44711</v>
      </c>
      <c r="B297" t="s">
        <v>9</v>
      </c>
      <c r="C297" s="3">
        <v>24</v>
      </c>
    </row>
    <row r="298" spans="1:3" x14ac:dyDescent="0.35">
      <c r="A298" s="2">
        <v>44711</v>
      </c>
      <c r="B298" t="s">
        <v>10</v>
      </c>
      <c r="C298" s="3">
        <v>24</v>
      </c>
    </row>
    <row r="299" spans="1:3" x14ac:dyDescent="0.35">
      <c r="A299" s="2">
        <v>44711</v>
      </c>
      <c r="B299" t="s">
        <v>25</v>
      </c>
      <c r="C299" s="3">
        <v>29</v>
      </c>
    </row>
    <row r="300" spans="1:3" x14ac:dyDescent="0.35">
      <c r="A300" s="2">
        <v>44712</v>
      </c>
      <c r="B300" t="s">
        <v>2</v>
      </c>
      <c r="C300" s="3">
        <v>25</v>
      </c>
    </row>
    <row r="301" spans="1:3" x14ac:dyDescent="0.35">
      <c r="A301" s="2">
        <v>44712</v>
      </c>
      <c r="B301" t="s">
        <v>3</v>
      </c>
      <c r="C301" s="3">
        <v>25</v>
      </c>
    </row>
    <row r="302" spans="1:3" x14ac:dyDescent="0.35">
      <c r="A302" s="2">
        <v>44712</v>
      </c>
      <c r="B302" t="s">
        <v>4</v>
      </c>
      <c r="C302" s="3">
        <v>18</v>
      </c>
    </row>
    <row r="303" spans="1:3" x14ac:dyDescent="0.35">
      <c r="A303" s="2">
        <v>44712</v>
      </c>
      <c r="B303" t="s">
        <v>5</v>
      </c>
      <c r="C303" s="3">
        <v>43</v>
      </c>
    </row>
    <row r="304" spans="1:3" x14ac:dyDescent="0.35">
      <c r="A304" s="2">
        <v>44712</v>
      </c>
      <c r="B304" t="s">
        <v>11</v>
      </c>
      <c r="C304" s="3">
        <v>27</v>
      </c>
    </row>
    <row r="305" spans="1:3" x14ac:dyDescent="0.35">
      <c r="A305" s="2">
        <v>44712</v>
      </c>
      <c r="B305" t="s">
        <v>8</v>
      </c>
      <c r="C305" s="3">
        <v>64</v>
      </c>
    </row>
    <row r="306" spans="1:3" x14ac:dyDescent="0.35">
      <c r="A306" s="2">
        <v>44712</v>
      </c>
      <c r="B306" t="s">
        <v>9</v>
      </c>
      <c r="C306" s="3">
        <v>23</v>
      </c>
    </row>
    <row r="307" spans="1:3" x14ac:dyDescent="0.35">
      <c r="A307" s="2">
        <v>44712</v>
      </c>
      <c r="B307" t="s">
        <v>10</v>
      </c>
      <c r="C307" s="3">
        <v>24</v>
      </c>
    </row>
    <row r="308" spans="1:3" x14ac:dyDescent="0.35">
      <c r="A308" s="2">
        <v>44712</v>
      </c>
      <c r="B308" t="s">
        <v>25</v>
      </c>
      <c r="C308" s="3">
        <v>30</v>
      </c>
    </row>
    <row r="309" spans="1:3" x14ac:dyDescent="0.35">
      <c r="A309" s="2">
        <v>44713</v>
      </c>
      <c r="B309" t="s">
        <v>2</v>
      </c>
      <c r="C309" s="3">
        <v>31</v>
      </c>
    </row>
    <row r="310" spans="1:3" x14ac:dyDescent="0.35">
      <c r="A310" s="2">
        <v>44713</v>
      </c>
      <c r="B310" t="s">
        <v>3</v>
      </c>
      <c r="C310" s="3">
        <v>32</v>
      </c>
    </row>
    <row r="311" spans="1:3" x14ac:dyDescent="0.35">
      <c r="A311" s="2">
        <v>44713</v>
      </c>
      <c r="B311" t="s">
        <v>4</v>
      </c>
      <c r="C311" s="3">
        <v>23</v>
      </c>
    </row>
    <row r="312" spans="1:3" x14ac:dyDescent="0.35">
      <c r="A312" s="2">
        <v>44713</v>
      </c>
      <c r="B312" t="s">
        <v>5</v>
      </c>
      <c r="C312" s="3">
        <v>44</v>
      </c>
    </row>
    <row r="313" spans="1:3" x14ac:dyDescent="0.35">
      <c r="A313" s="2">
        <v>44713</v>
      </c>
      <c r="B313" t="s">
        <v>11</v>
      </c>
      <c r="C313" s="3">
        <v>18</v>
      </c>
    </row>
    <row r="314" spans="1:3" x14ac:dyDescent="0.35">
      <c r="A314" s="2">
        <v>44713</v>
      </c>
      <c r="B314" t="s">
        <v>8</v>
      </c>
      <c r="C314" s="3">
        <v>44</v>
      </c>
    </row>
    <row r="315" spans="1:3" x14ac:dyDescent="0.35">
      <c r="A315" s="2">
        <v>44713</v>
      </c>
      <c r="B315" t="s">
        <v>9</v>
      </c>
      <c r="C315" s="3">
        <v>28</v>
      </c>
    </row>
    <row r="316" spans="1:3" x14ac:dyDescent="0.35">
      <c r="A316" s="2">
        <v>44713</v>
      </c>
      <c r="B316" t="s">
        <v>10</v>
      </c>
      <c r="C316" s="3">
        <v>19</v>
      </c>
    </row>
    <row r="317" spans="1:3" x14ac:dyDescent="0.35">
      <c r="A317" s="2">
        <v>44713</v>
      </c>
      <c r="B317" t="s">
        <v>25</v>
      </c>
      <c r="C317" s="3">
        <v>33</v>
      </c>
    </row>
    <row r="318" spans="1:3" x14ac:dyDescent="0.35">
      <c r="A318" s="2">
        <v>44718</v>
      </c>
      <c r="B318" t="s">
        <v>3</v>
      </c>
      <c r="C318" s="3">
        <v>35</v>
      </c>
    </row>
    <row r="319" spans="1:3" x14ac:dyDescent="0.35">
      <c r="A319" s="2">
        <v>44718</v>
      </c>
      <c r="B319" t="s">
        <v>4</v>
      </c>
      <c r="C319" s="3">
        <v>29</v>
      </c>
    </row>
    <row r="320" spans="1:3" x14ac:dyDescent="0.35">
      <c r="A320" s="2">
        <v>44718</v>
      </c>
      <c r="B320" t="s">
        <v>11</v>
      </c>
      <c r="C320" s="3">
        <v>35</v>
      </c>
    </row>
    <row r="321" spans="1:3" x14ac:dyDescent="0.35">
      <c r="A321" s="2">
        <v>44718</v>
      </c>
      <c r="B321" t="s">
        <v>9</v>
      </c>
      <c r="C321" s="3">
        <v>29</v>
      </c>
    </row>
    <row r="322" spans="1:3" x14ac:dyDescent="0.35">
      <c r="A322" s="2">
        <v>44718</v>
      </c>
      <c r="B322" t="s">
        <v>10</v>
      </c>
      <c r="C322" s="3">
        <v>25</v>
      </c>
    </row>
    <row r="323" spans="1:3" x14ac:dyDescent="0.35">
      <c r="A323" s="2">
        <v>44718</v>
      </c>
      <c r="B323" t="s">
        <v>25</v>
      </c>
      <c r="C323" s="3">
        <v>36</v>
      </c>
    </row>
    <row r="324" spans="1:3" x14ac:dyDescent="0.35">
      <c r="A324" s="2">
        <v>44719</v>
      </c>
      <c r="B324" t="s">
        <v>3</v>
      </c>
      <c r="C324" s="3">
        <v>33</v>
      </c>
    </row>
    <row r="325" spans="1:3" x14ac:dyDescent="0.35">
      <c r="A325" s="2">
        <v>44719</v>
      </c>
      <c r="B325" t="s">
        <v>4</v>
      </c>
      <c r="C325" s="3">
        <v>21</v>
      </c>
    </row>
    <row r="326" spans="1:3" x14ac:dyDescent="0.35">
      <c r="A326" s="2">
        <v>44719</v>
      </c>
      <c r="B326" t="s">
        <v>11</v>
      </c>
      <c r="C326" s="3">
        <v>37</v>
      </c>
    </row>
    <row r="327" spans="1:3" x14ac:dyDescent="0.35">
      <c r="A327" s="2">
        <v>44719</v>
      </c>
      <c r="B327" t="s">
        <v>9</v>
      </c>
      <c r="C327" s="3">
        <v>32</v>
      </c>
    </row>
    <row r="328" spans="1:3" x14ac:dyDescent="0.35">
      <c r="A328" s="2">
        <v>44719</v>
      </c>
      <c r="B328" t="s">
        <v>10</v>
      </c>
      <c r="C328" s="3">
        <v>31</v>
      </c>
    </row>
    <row r="329" spans="1:3" x14ac:dyDescent="0.35">
      <c r="A329" s="2">
        <v>44719</v>
      </c>
      <c r="B329" t="s">
        <v>25</v>
      </c>
      <c r="C329" s="3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A69E-5E2E-4B57-81FE-B1B1D190ADC1}">
  <dimension ref="A1:C321"/>
  <sheetViews>
    <sheetView workbookViewId="0">
      <selection activeCell="E2" sqref="A2:XFD2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0.26953125" bestFit="1" customWidth="1"/>
    <col min="4" max="4" width="9" bestFit="1" customWidth="1"/>
    <col min="5" max="5" width="13.7265625" bestFit="1" customWidth="1"/>
    <col min="6" max="6" width="12.453125" bestFit="1" customWidth="1"/>
    <col min="7" max="7" width="11.26953125" bestFit="1" customWidth="1"/>
    <col min="8" max="8" width="11.7265625" bestFit="1" customWidth="1"/>
    <col min="9" max="9" width="11.90625" bestFit="1" customWidth="1"/>
    <col min="10" max="10" width="6.90625" bestFit="1" customWidth="1"/>
    <col min="11" max="11" width="12.90625" bestFit="1" customWidth="1"/>
    <col min="12" max="12" width="18.453125" bestFit="1" customWidth="1"/>
  </cols>
  <sheetData>
    <row r="1" spans="1:3" x14ac:dyDescent="0.35">
      <c r="A1" t="s">
        <v>0</v>
      </c>
      <c r="B1" t="s">
        <v>1</v>
      </c>
      <c r="C1" t="s">
        <v>39</v>
      </c>
    </row>
    <row r="2" spans="1:3" x14ac:dyDescent="0.35">
      <c r="A2" s="2">
        <v>44652</v>
      </c>
      <c r="B2" t="s">
        <v>2</v>
      </c>
      <c r="C2" s="3">
        <v>20</v>
      </c>
    </row>
    <row r="3" spans="1:3" x14ac:dyDescent="0.35">
      <c r="A3" s="2">
        <v>44652</v>
      </c>
      <c r="B3" t="s">
        <v>3</v>
      </c>
      <c r="C3" s="3">
        <v>22</v>
      </c>
    </row>
    <row r="4" spans="1:3" x14ac:dyDescent="0.35">
      <c r="A4" s="2">
        <v>44652</v>
      </c>
      <c r="B4" t="s">
        <v>5</v>
      </c>
      <c r="C4" s="3">
        <v>35</v>
      </c>
    </row>
    <row r="5" spans="1:3" x14ac:dyDescent="0.35">
      <c r="A5" s="2">
        <v>44652</v>
      </c>
      <c r="B5" t="s">
        <v>6</v>
      </c>
      <c r="C5" s="3">
        <v>9</v>
      </c>
    </row>
    <row r="6" spans="1:3" x14ac:dyDescent="0.35">
      <c r="A6" s="2">
        <v>44652</v>
      </c>
      <c r="B6" t="s">
        <v>8</v>
      </c>
      <c r="C6" s="3">
        <v>26</v>
      </c>
    </row>
    <row r="7" spans="1:3" x14ac:dyDescent="0.35">
      <c r="A7" s="2">
        <v>44652</v>
      </c>
      <c r="B7" t="s">
        <v>9</v>
      </c>
      <c r="C7" s="3">
        <v>23</v>
      </c>
    </row>
    <row r="8" spans="1:3" x14ac:dyDescent="0.35">
      <c r="A8" s="2">
        <v>44652</v>
      </c>
      <c r="B8" t="s">
        <v>25</v>
      </c>
      <c r="C8" s="3">
        <v>19</v>
      </c>
    </row>
    <row r="9" spans="1:3" x14ac:dyDescent="0.35">
      <c r="A9" s="2">
        <v>44655</v>
      </c>
      <c r="B9" t="s">
        <v>2</v>
      </c>
      <c r="C9" s="3">
        <v>26</v>
      </c>
    </row>
    <row r="10" spans="1:3" x14ac:dyDescent="0.35">
      <c r="A10" s="2">
        <v>44655</v>
      </c>
      <c r="B10" t="s">
        <v>3</v>
      </c>
      <c r="C10" s="3">
        <v>18</v>
      </c>
    </row>
    <row r="11" spans="1:3" x14ac:dyDescent="0.35">
      <c r="A11" s="2">
        <v>44655</v>
      </c>
      <c r="B11" t="s">
        <v>4</v>
      </c>
      <c r="C11" s="3">
        <v>23</v>
      </c>
    </row>
    <row r="12" spans="1:3" x14ac:dyDescent="0.35">
      <c r="A12" s="2">
        <v>44655</v>
      </c>
      <c r="B12" t="s">
        <v>5</v>
      </c>
      <c r="C12" s="3">
        <v>31</v>
      </c>
    </row>
    <row r="13" spans="1:3" x14ac:dyDescent="0.35">
      <c r="A13" s="2">
        <v>44655</v>
      </c>
      <c r="B13" t="s">
        <v>6</v>
      </c>
      <c r="C13" s="3">
        <v>9</v>
      </c>
    </row>
    <row r="14" spans="1:3" x14ac:dyDescent="0.35">
      <c r="A14" s="2">
        <v>44655</v>
      </c>
      <c r="B14" t="s">
        <v>25</v>
      </c>
      <c r="C14" s="3">
        <v>25</v>
      </c>
    </row>
    <row r="15" spans="1:3" x14ac:dyDescent="0.35">
      <c r="A15" s="2">
        <v>44656</v>
      </c>
      <c r="B15" t="s">
        <v>2</v>
      </c>
      <c r="C15" s="3">
        <v>24</v>
      </c>
    </row>
    <row r="16" spans="1:3" x14ac:dyDescent="0.35">
      <c r="A16" s="2">
        <v>44656</v>
      </c>
      <c r="B16" t="s">
        <v>3</v>
      </c>
      <c r="C16" s="3">
        <v>30</v>
      </c>
    </row>
    <row r="17" spans="1:3" x14ac:dyDescent="0.35">
      <c r="A17" s="2">
        <v>44656</v>
      </c>
      <c r="B17" t="s">
        <v>4</v>
      </c>
      <c r="C17" s="3">
        <v>13</v>
      </c>
    </row>
    <row r="18" spans="1:3" x14ac:dyDescent="0.35">
      <c r="A18" s="2">
        <v>44656</v>
      </c>
      <c r="B18" t="s">
        <v>5</v>
      </c>
      <c r="C18" s="3">
        <v>35</v>
      </c>
    </row>
    <row r="19" spans="1:3" x14ac:dyDescent="0.35">
      <c r="A19" s="2">
        <v>44656</v>
      </c>
      <c r="B19" t="s">
        <v>6</v>
      </c>
      <c r="C19" s="3">
        <v>8</v>
      </c>
    </row>
    <row r="20" spans="1:3" x14ac:dyDescent="0.35">
      <c r="A20" s="2">
        <v>44656</v>
      </c>
      <c r="B20" t="s">
        <v>8</v>
      </c>
      <c r="C20" s="3">
        <v>39</v>
      </c>
    </row>
    <row r="21" spans="1:3" x14ac:dyDescent="0.35">
      <c r="A21" s="2">
        <v>44656</v>
      </c>
      <c r="B21" t="s">
        <v>9</v>
      </c>
      <c r="C21" s="3">
        <v>30</v>
      </c>
    </row>
    <row r="22" spans="1:3" x14ac:dyDescent="0.35">
      <c r="A22" s="2">
        <v>44656</v>
      </c>
      <c r="B22" t="s">
        <v>25</v>
      </c>
      <c r="C22" s="3">
        <v>18</v>
      </c>
    </row>
    <row r="23" spans="1:3" x14ac:dyDescent="0.35">
      <c r="A23" s="2">
        <v>44657</v>
      </c>
      <c r="B23" t="s">
        <v>3</v>
      </c>
      <c r="C23" s="3">
        <v>19</v>
      </c>
    </row>
    <row r="24" spans="1:3" x14ac:dyDescent="0.35">
      <c r="A24" s="2">
        <v>44657</v>
      </c>
      <c r="B24" t="s">
        <v>4</v>
      </c>
      <c r="C24" s="3">
        <v>21</v>
      </c>
    </row>
    <row r="25" spans="1:3" x14ac:dyDescent="0.35">
      <c r="A25" s="2">
        <v>44657</v>
      </c>
      <c r="B25" t="s">
        <v>5</v>
      </c>
      <c r="C25" s="3">
        <v>23</v>
      </c>
    </row>
    <row r="26" spans="1:3" x14ac:dyDescent="0.35">
      <c r="A26" s="2">
        <v>44657</v>
      </c>
      <c r="B26" t="s">
        <v>6</v>
      </c>
      <c r="C26" s="3">
        <v>3</v>
      </c>
    </row>
    <row r="27" spans="1:3" x14ac:dyDescent="0.35">
      <c r="A27" s="2">
        <v>44657</v>
      </c>
      <c r="B27" t="s">
        <v>8</v>
      </c>
      <c r="C27" s="3">
        <v>29</v>
      </c>
    </row>
    <row r="28" spans="1:3" x14ac:dyDescent="0.35">
      <c r="A28" s="2">
        <v>44657</v>
      </c>
      <c r="B28" t="s">
        <v>9</v>
      </c>
      <c r="C28" s="3">
        <v>40</v>
      </c>
    </row>
    <row r="29" spans="1:3" x14ac:dyDescent="0.35">
      <c r="A29" s="2">
        <v>44657</v>
      </c>
      <c r="B29" t="s">
        <v>25</v>
      </c>
      <c r="C29" s="3">
        <v>21</v>
      </c>
    </row>
    <row r="30" spans="1:3" x14ac:dyDescent="0.35">
      <c r="A30" s="2">
        <v>44658</v>
      </c>
      <c r="B30" t="s">
        <v>2</v>
      </c>
      <c r="C30" s="3">
        <v>19</v>
      </c>
    </row>
    <row r="31" spans="1:3" x14ac:dyDescent="0.35">
      <c r="A31" s="2">
        <v>44658</v>
      </c>
      <c r="B31" t="s">
        <v>3</v>
      </c>
      <c r="C31" s="3">
        <v>28</v>
      </c>
    </row>
    <row r="32" spans="1:3" x14ac:dyDescent="0.35">
      <c r="A32" s="2">
        <v>44658</v>
      </c>
      <c r="B32" t="s">
        <v>4</v>
      </c>
      <c r="C32" s="3">
        <v>23</v>
      </c>
    </row>
    <row r="33" spans="1:3" x14ac:dyDescent="0.35">
      <c r="A33" s="2">
        <v>44658</v>
      </c>
      <c r="B33" t="s">
        <v>5</v>
      </c>
      <c r="C33" s="3">
        <v>22</v>
      </c>
    </row>
    <row r="34" spans="1:3" x14ac:dyDescent="0.35">
      <c r="A34" s="2">
        <v>44658</v>
      </c>
      <c r="B34" t="s">
        <v>6</v>
      </c>
      <c r="C34" s="3">
        <v>11</v>
      </c>
    </row>
    <row r="35" spans="1:3" x14ac:dyDescent="0.35">
      <c r="A35" s="2">
        <v>44658</v>
      </c>
      <c r="B35" t="s">
        <v>8</v>
      </c>
      <c r="C35" s="3">
        <v>23</v>
      </c>
    </row>
    <row r="36" spans="1:3" x14ac:dyDescent="0.35">
      <c r="A36" s="2">
        <v>44658</v>
      </c>
      <c r="B36" t="s">
        <v>9</v>
      </c>
      <c r="C36" s="3">
        <v>24</v>
      </c>
    </row>
    <row r="37" spans="1:3" x14ac:dyDescent="0.35">
      <c r="A37" s="2">
        <v>44658</v>
      </c>
      <c r="B37" t="s">
        <v>10</v>
      </c>
      <c r="C37" s="3">
        <v>37</v>
      </c>
    </row>
    <row r="38" spans="1:3" x14ac:dyDescent="0.35">
      <c r="A38" s="2">
        <v>44658</v>
      </c>
      <c r="B38" t="s">
        <v>25</v>
      </c>
      <c r="C38" s="3">
        <v>10</v>
      </c>
    </row>
    <row r="39" spans="1:3" x14ac:dyDescent="0.35">
      <c r="A39" s="2">
        <v>44659</v>
      </c>
      <c r="B39" t="s">
        <v>2</v>
      </c>
      <c r="C39" s="3">
        <v>20</v>
      </c>
    </row>
    <row r="40" spans="1:3" x14ac:dyDescent="0.35">
      <c r="A40" s="2">
        <v>44659</v>
      </c>
      <c r="B40" t="s">
        <v>3</v>
      </c>
      <c r="C40" s="3">
        <v>18</v>
      </c>
    </row>
    <row r="41" spans="1:3" x14ac:dyDescent="0.35">
      <c r="A41" s="2">
        <v>44659</v>
      </c>
      <c r="B41" t="s">
        <v>4</v>
      </c>
      <c r="C41" s="3">
        <v>12</v>
      </c>
    </row>
    <row r="42" spans="1:3" x14ac:dyDescent="0.35">
      <c r="A42" s="2">
        <v>44659</v>
      </c>
      <c r="B42" t="s">
        <v>5</v>
      </c>
      <c r="C42" s="3">
        <v>33</v>
      </c>
    </row>
    <row r="43" spans="1:3" x14ac:dyDescent="0.35">
      <c r="A43" s="2">
        <v>44659</v>
      </c>
      <c r="B43" t="s">
        <v>6</v>
      </c>
      <c r="C43" s="3">
        <v>7</v>
      </c>
    </row>
    <row r="44" spans="1:3" x14ac:dyDescent="0.35">
      <c r="A44" s="2">
        <v>44659</v>
      </c>
      <c r="B44" t="s">
        <v>8</v>
      </c>
      <c r="C44" s="3">
        <v>37</v>
      </c>
    </row>
    <row r="45" spans="1:3" x14ac:dyDescent="0.35">
      <c r="A45" s="2">
        <v>44659</v>
      </c>
      <c r="B45" t="s">
        <v>9</v>
      </c>
      <c r="C45" s="3">
        <v>28</v>
      </c>
    </row>
    <row r="46" spans="1:3" x14ac:dyDescent="0.35">
      <c r="A46" s="2">
        <v>44659</v>
      </c>
      <c r="B46" t="s">
        <v>10</v>
      </c>
      <c r="C46" s="3">
        <v>19</v>
      </c>
    </row>
    <row r="47" spans="1:3" x14ac:dyDescent="0.35">
      <c r="A47" s="2">
        <v>44659</v>
      </c>
      <c r="B47" t="s">
        <v>25</v>
      </c>
      <c r="C47" s="3">
        <v>16</v>
      </c>
    </row>
    <row r="48" spans="1:3" x14ac:dyDescent="0.35">
      <c r="A48" s="2">
        <v>44662</v>
      </c>
      <c r="B48" t="s">
        <v>2</v>
      </c>
      <c r="C48" s="3">
        <v>24</v>
      </c>
    </row>
    <row r="49" spans="1:3" x14ac:dyDescent="0.35">
      <c r="A49" s="2">
        <v>44662</v>
      </c>
      <c r="B49" t="s">
        <v>3</v>
      </c>
      <c r="C49" s="3">
        <v>22</v>
      </c>
    </row>
    <row r="50" spans="1:3" x14ac:dyDescent="0.35">
      <c r="A50" s="2">
        <v>44662</v>
      </c>
      <c r="B50" t="s">
        <v>4</v>
      </c>
      <c r="C50" s="3">
        <v>19</v>
      </c>
    </row>
    <row r="51" spans="1:3" x14ac:dyDescent="0.35">
      <c r="A51" s="2">
        <v>44662</v>
      </c>
      <c r="B51" t="s">
        <v>5</v>
      </c>
      <c r="C51" s="3">
        <v>8</v>
      </c>
    </row>
    <row r="52" spans="1:3" x14ac:dyDescent="0.35">
      <c r="A52" s="2">
        <v>44662</v>
      </c>
      <c r="B52" t="s">
        <v>6</v>
      </c>
      <c r="C52" s="3">
        <v>5</v>
      </c>
    </row>
    <row r="53" spans="1:3" x14ac:dyDescent="0.35">
      <c r="A53" s="2">
        <v>44662</v>
      </c>
      <c r="B53" t="s">
        <v>9</v>
      </c>
      <c r="C53" s="3">
        <v>21</v>
      </c>
    </row>
    <row r="54" spans="1:3" x14ac:dyDescent="0.35">
      <c r="A54" s="2">
        <v>44662</v>
      </c>
      <c r="B54" t="s">
        <v>10</v>
      </c>
      <c r="C54" s="3">
        <v>21</v>
      </c>
    </row>
    <row r="55" spans="1:3" x14ac:dyDescent="0.35">
      <c r="A55" s="2">
        <v>44663</v>
      </c>
      <c r="B55" t="s">
        <v>2</v>
      </c>
      <c r="C55" s="3">
        <v>19</v>
      </c>
    </row>
    <row r="56" spans="1:3" x14ac:dyDescent="0.35">
      <c r="A56" s="2">
        <v>44663</v>
      </c>
      <c r="B56" t="s">
        <v>3</v>
      </c>
      <c r="C56" s="3">
        <v>25</v>
      </c>
    </row>
    <row r="57" spans="1:3" x14ac:dyDescent="0.35">
      <c r="A57" s="2">
        <v>44663</v>
      </c>
      <c r="B57" t="s">
        <v>4</v>
      </c>
      <c r="C57" s="3">
        <v>28</v>
      </c>
    </row>
    <row r="58" spans="1:3" x14ac:dyDescent="0.35">
      <c r="A58" s="2">
        <v>44663</v>
      </c>
      <c r="B58" t="s">
        <v>5</v>
      </c>
      <c r="C58" s="3">
        <v>10</v>
      </c>
    </row>
    <row r="59" spans="1:3" x14ac:dyDescent="0.35">
      <c r="A59" s="2">
        <v>44663</v>
      </c>
      <c r="B59" t="s">
        <v>6</v>
      </c>
      <c r="C59" s="3">
        <v>5</v>
      </c>
    </row>
    <row r="60" spans="1:3" x14ac:dyDescent="0.35">
      <c r="A60" s="2">
        <v>44663</v>
      </c>
      <c r="B60" t="s">
        <v>8</v>
      </c>
      <c r="C60" s="3">
        <v>30</v>
      </c>
    </row>
    <row r="61" spans="1:3" x14ac:dyDescent="0.35">
      <c r="A61" s="2">
        <v>44663</v>
      </c>
      <c r="B61" t="s">
        <v>9</v>
      </c>
      <c r="C61" s="3">
        <v>29</v>
      </c>
    </row>
    <row r="62" spans="1:3" x14ac:dyDescent="0.35">
      <c r="A62" s="2">
        <v>44664</v>
      </c>
      <c r="B62" t="s">
        <v>2</v>
      </c>
      <c r="C62" s="3">
        <v>29</v>
      </c>
    </row>
    <row r="63" spans="1:3" x14ac:dyDescent="0.35">
      <c r="A63" s="2">
        <v>44664</v>
      </c>
      <c r="B63" t="s">
        <v>3</v>
      </c>
      <c r="C63" s="3">
        <v>24</v>
      </c>
    </row>
    <row r="64" spans="1:3" x14ac:dyDescent="0.35">
      <c r="A64" s="2">
        <v>44664</v>
      </c>
      <c r="B64" t="s">
        <v>4</v>
      </c>
      <c r="C64" s="3">
        <v>13</v>
      </c>
    </row>
    <row r="65" spans="1:3" x14ac:dyDescent="0.35">
      <c r="A65" s="2">
        <v>44664</v>
      </c>
      <c r="B65" t="s">
        <v>5</v>
      </c>
      <c r="C65" s="3">
        <v>32</v>
      </c>
    </row>
    <row r="66" spans="1:3" x14ac:dyDescent="0.35">
      <c r="A66" s="2">
        <v>44664</v>
      </c>
      <c r="B66" t="s">
        <v>6</v>
      </c>
      <c r="C66" s="3">
        <v>5</v>
      </c>
    </row>
    <row r="67" spans="1:3" x14ac:dyDescent="0.35">
      <c r="A67" s="2">
        <v>44664</v>
      </c>
      <c r="B67" t="s">
        <v>8</v>
      </c>
      <c r="C67" s="3">
        <v>38</v>
      </c>
    </row>
    <row r="68" spans="1:3" x14ac:dyDescent="0.35">
      <c r="A68" s="2">
        <v>44664</v>
      </c>
      <c r="B68" t="s">
        <v>9</v>
      </c>
      <c r="C68" s="3">
        <v>17</v>
      </c>
    </row>
    <row r="69" spans="1:3" x14ac:dyDescent="0.35">
      <c r="A69" s="2">
        <v>44664</v>
      </c>
      <c r="B69" t="s">
        <v>10</v>
      </c>
      <c r="C69" s="3">
        <v>19</v>
      </c>
    </row>
    <row r="70" spans="1:3" x14ac:dyDescent="0.35">
      <c r="A70" s="2">
        <v>44665</v>
      </c>
      <c r="B70" t="s">
        <v>2</v>
      </c>
      <c r="C70" s="3">
        <v>26</v>
      </c>
    </row>
    <row r="71" spans="1:3" x14ac:dyDescent="0.35">
      <c r="A71" s="2">
        <v>44665</v>
      </c>
      <c r="B71" t="s">
        <v>3</v>
      </c>
      <c r="C71" s="3">
        <v>11</v>
      </c>
    </row>
    <row r="72" spans="1:3" x14ac:dyDescent="0.35">
      <c r="A72" s="2">
        <v>44665</v>
      </c>
      <c r="B72" t="s">
        <v>4</v>
      </c>
      <c r="C72" s="3">
        <v>16</v>
      </c>
    </row>
    <row r="73" spans="1:3" x14ac:dyDescent="0.35">
      <c r="A73" s="2">
        <v>44665</v>
      </c>
      <c r="B73" t="s">
        <v>5</v>
      </c>
      <c r="C73" s="3">
        <v>25</v>
      </c>
    </row>
    <row r="74" spans="1:3" x14ac:dyDescent="0.35">
      <c r="A74" s="2">
        <v>44665</v>
      </c>
      <c r="B74" t="s">
        <v>6</v>
      </c>
      <c r="C74" s="3">
        <v>2</v>
      </c>
    </row>
    <row r="75" spans="1:3" x14ac:dyDescent="0.35">
      <c r="A75" s="2">
        <v>44665</v>
      </c>
      <c r="B75" t="s">
        <v>8</v>
      </c>
      <c r="C75" s="3">
        <v>29</v>
      </c>
    </row>
    <row r="76" spans="1:3" x14ac:dyDescent="0.35">
      <c r="A76" s="2">
        <v>44665</v>
      </c>
      <c r="B76" t="s">
        <v>9</v>
      </c>
      <c r="C76" s="3">
        <v>23</v>
      </c>
    </row>
    <row r="77" spans="1:3" x14ac:dyDescent="0.35">
      <c r="A77" s="2">
        <v>44665</v>
      </c>
      <c r="B77" t="s">
        <v>10</v>
      </c>
      <c r="C77" s="3">
        <v>26</v>
      </c>
    </row>
    <row r="78" spans="1:3" x14ac:dyDescent="0.35">
      <c r="A78" s="2">
        <v>44670</v>
      </c>
      <c r="B78" t="s">
        <v>2</v>
      </c>
      <c r="C78" s="3">
        <v>31</v>
      </c>
    </row>
    <row r="79" spans="1:3" x14ac:dyDescent="0.35">
      <c r="A79" s="2">
        <v>44670</v>
      </c>
      <c r="B79" t="s">
        <v>3</v>
      </c>
      <c r="C79" s="3">
        <v>31</v>
      </c>
    </row>
    <row r="80" spans="1:3" x14ac:dyDescent="0.35">
      <c r="A80" s="2">
        <v>44670</v>
      </c>
      <c r="B80" t="s">
        <v>4</v>
      </c>
      <c r="C80" s="3">
        <v>19</v>
      </c>
    </row>
    <row r="81" spans="1:3" x14ac:dyDescent="0.35">
      <c r="A81" s="2">
        <v>44670</v>
      </c>
      <c r="B81" t="s">
        <v>5</v>
      </c>
      <c r="C81" s="3">
        <v>27</v>
      </c>
    </row>
    <row r="82" spans="1:3" x14ac:dyDescent="0.35">
      <c r="A82" s="2">
        <v>44670</v>
      </c>
      <c r="B82" t="s">
        <v>6</v>
      </c>
      <c r="C82" s="3">
        <v>9</v>
      </c>
    </row>
    <row r="83" spans="1:3" x14ac:dyDescent="0.35">
      <c r="A83" s="2">
        <v>44670</v>
      </c>
      <c r="B83" t="s">
        <v>8</v>
      </c>
      <c r="C83" s="3">
        <v>39</v>
      </c>
    </row>
    <row r="84" spans="1:3" x14ac:dyDescent="0.35">
      <c r="A84" s="2">
        <v>44670</v>
      </c>
      <c r="B84" t="s">
        <v>9</v>
      </c>
      <c r="C84" s="3">
        <v>24</v>
      </c>
    </row>
    <row r="85" spans="1:3" x14ac:dyDescent="0.35">
      <c r="A85" s="2">
        <v>44670</v>
      </c>
      <c r="B85" t="s">
        <v>10</v>
      </c>
      <c r="C85" s="3">
        <v>27</v>
      </c>
    </row>
    <row r="86" spans="1:3" x14ac:dyDescent="0.35">
      <c r="A86" s="2">
        <v>44670</v>
      </c>
      <c r="B86" t="s">
        <v>25</v>
      </c>
      <c r="C86" s="3">
        <v>24</v>
      </c>
    </row>
    <row r="87" spans="1:3" x14ac:dyDescent="0.35">
      <c r="A87" s="2">
        <v>44671</v>
      </c>
      <c r="B87" t="s">
        <v>2</v>
      </c>
      <c r="C87" s="3">
        <v>24</v>
      </c>
    </row>
    <row r="88" spans="1:3" x14ac:dyDescent="0.35">
      <c r="A88" s="2">
        <v>44671</v>
      </c>
      <c r="B88" t="s">
        <v>3</v>
      </c>
      <c r="C88" s="3">
        <v>30</v>
      </c>
    </row>
    <row r="89" spans="1:3" x14ac:dyDescent="0.35">
      <c r="A89" s="2">
        <v>44671</v>
      </c>
      <c r="B89" t="s">
        <v>4</v>
      </c>
      <c r="C89" s="3">
        <v>20</v>
      </c>
    </row>
    <row r="90" spans="1:3" x14ac:dyDescent="0.35">
      <c r="A90" s="2">
        <v>44671</v>
      </c>
      <c r="B90" t="s">
        <v>5</v>
      </c>
      <c r="C90" s="3">
        <v>24</v>
      </c>
    </row>
    <row r="91" spans="1:3" x14ac:dyDescent="0.35">
      <c r="A91" s="2">
        <v>44671</v>
      </c>
      <c r="B91" t="s">
        <v>11</v>
      </c>
      <c r="C91" s="3">
        <v>17</v>
      </c>
    </row>
    <row r="92" spans="1:3" x14ac:dyDescent="0.35">
      <c r="A92" s="2">
        <v>44671</v>
      </c>
      <c r="B92" t="s">
        <v>6</v>
      </c>
      <c r="C92" s="3">
        <v>8</v>
      </c>
    </row>
    <row r="93" spans="1:3" x14ac:dyDescent="0.35">
      <c r="A93" s="2">
        <v>44671</v>
      </c>
      <c r="B93" t="s">
        <v>8</v>
      </c>
      <c r="C93" s="3">
        <v>26</v>
      </c>
    </row>
    <row r="94" spans="1:3" x14ac:dyDescent="0.35">
      <c r="A94" s="2">
        <v>44671</v>
      </c>
      <c r="B94" t="s">
        <v>9</v>
      </c>
      <c r="C94" s="3">
        <v>26</v>
      </c>
    </row>
    <row r="95" spans="1:3" x14ac:dyDescent="0.35">
      <c r="A95" s="2">
        <v>44671</v>
      </c>
      <c r="B95" t="s">
        <v>10</v>
      </c>
      <c r="C95" s="3">
        <v>32</v>
      </c>
    </row>
    <row r="96" spans="1:3" x14ac:dyDescent="0.35">
      <c r="A96" s="2">
        <v>44671</v>
      </c>
      <c r="B96" t="s">
        <v>25</v>
      </c>
      <c r="C96" s="3">
        <v>24</v>
      </c>
    </row>
    <row r="97" spans="1:3" x14ac:dyDescent="0.35">
      <c r="A97" s="2">
        <v>44672</v>
      </c>
      <c r="B97" t="s">
        <v>2</v>
      </c>
      <c r="C97" s="3">
        <v>17</v>
      </c>
    </row>
    <row r="98" spans="1:3" x14ac:dyDescent="0.35">
      <c r="A98" s="2">
        <v>44672</v>
      </c>
      <c r="B98" t="s">
        <v>3</v>
      </c>
      <c r="C98" s="3">
        <v>24</v>
      </c>
    </row>
    <row r="99" spans="1:3" x14ac:dyDescent="0.35">
      <c r="A99" s="2">
        <v>44672</v>
      </c>
      <c r="B99" t="s">
        <v>4</v>
      </c>
      <c r="C99" s="3">
        <v>20</v>
      </c>
    </row>
    <row r="100" spans="1:3" x14ac:dyDescent="0.35">
      <c r="A100" s="2">
        <v>44672</v>
      </c>
      <c r="B100" t="s">
        <v>5</v>
      </c>
      <c r="C100" s="3">
        <v>24</v>
      </c>
    </row>
    <row r="101" spans="1:3" x14ac:dyDescent="0.35">
      <c r="A101" s="2">
        <v>44672</v>
      </c>
      <c r="B101" t="s">
        <v>11</v>
      </c>
      <c r="C101" s="3">
        <v>17</v>
      </c>
    </row>
    <row r="102" spans="1:3" x14ac:dyDescent="0.35">
      <c r="A102" s="2">
        <v>44672</v>
      </c>
      <c r="B102" t="s">
        <v>6</v>
      </c>
      <c r="C102" s="3">
        <v>13</v>
      </c>
    </row>
    <row r="103" spans="1:3" x14ac:dyDescent="0.35">
      <c r="A103" s="2">
        <v>44672</v>
      </c>
      <c r="B103" t="s">
        <v>8</v>
      </c>
      <c r="C103" s="3">
        <v>50</v>
      </c>
    </row>
    <row r="104" spans="1:3" x14ac:dyDescent="0.35">
      <c r="A104" s="2">
        <v>44672</v>
      </c>
      <c r="B104" t="s">
        <v>9</v>
      </c>
      <c r="C104" s="3">
        <v>31</v>
      </c>
    </row>
    <row r="105" spans="1:3" x14ac:dyDescent="0.35">
      <c r="A105" s="2">
        <v>44672</v>
      </c>
      <c r="B105" t="s">
        <v>10</v>
      </c>
      <c r="C105" s="3">
        <v>23</v>
      </c>
    </row>
    <row r="106" spans="1:3" x14ac:dyDescent="0.35">
      <c r="A106" s="2">
        <v>44672</v>
      </c>
      <c r="B106" t="s">
        <v>25</v>
      </c>
      <c r="C106" s="3">
        <v>21</v>
      </c>
    </row>
    <row r="107" spans="1:3" x14ac:dyDescent="0.35">
      <c r="A107" s="2">
        <v>44673</v>
      </c>
      <c r="B107" t="s">
        <v>2</v>
      </c>
      <c r="C107" s="3">
        <v>27</v>
      </c>
    </row>
    <row r="108" spans="1:3" x14ac:dyDescent="0.35">
      <c r="A108" s="2">
        <v>44673</v>
      </c>
      <c r="B108" t="s">
        <v>3</v>
      </c>
      <c r="C108" s="3">
        <v>28</v>
      </c>
    </row>
    <row r="109" spans="1:3" x14ac:dyDescent="0.35">
      <c r="A109" s="2">
        <v>44673</v>
      </c>
      <c r="B109" t="s">
        <v>5</v>
      </c>
      <c r="C109" s="3">
        <v>21</v>
      </c>
    </row>
    <row r="110" spans="1:3" x14ac:dyDescent="0.35">
      <c r="A110" s="2">
        <v>44673</v>
      </c>
      <c r="B110" t="s">
        <v>11</v>
      </c>
      <c r="C110" s="3">
        <v>24</v>
      </c>
    </row>
    <row r="111" spans="1:3" x14ac:dyDescent="0.35">
      <c r="A111" s="2">
        <v>44673</v>
      </c>
      <c r="B111" t="s">
        <v>6</v>
      </c>
      <c r="C111" s="3">
        <v>14</v>
      </c>
    </row>
    <row r="112" spans="1:3" x14ac:dyDescent="0.35">
      <c r="A112" s="2">
        <v>44673</v>
      </c>
      <c r="B112" t="s">
        <v>8</v>
      </c>
      <c r="C112" s="3">
        <v>35</v>
      </c>
    </row>
    <row r="113" spans="1:3" x14ac:dyDescent="0.35">
      <c r="A113" s="2">
        <v>44673</v>
      </c>
      <c r="B113" t="s">
        <v>10</v>
      </c>
      <c r="C113" s="3">
        <v>27</v>
      </c>
    </row>
    <row r="114" spans="1:3" x14ac:dyDescent="0.35">
      <c r="A114" s="2">
        <v>44673</v>
      </c>
      <c r="B114" t="s">
        <v>25</v>
      </c>
      <c r="C114" s="3">
        <v>16</v>
      </c>
    </row>
    <row r="115" spans="1:3" x14ac:dyDescent="0.35">
      <c r="A115" s="2">
        <v>44676</v>
      </c>
      <c r="B115" t="s">
        <v>2</v>
      </c>
      <c r="C115" s="3">
        <v>25</v>
      </c>
    </row>
    <row r="116" spans="1:3" x14ac:dyDescent="0.35">
      <c r="A116" s="2">
        <v>44676</v>
      </c>
      <c r="B116" t="s">
        <v>3</v>
      </c>
      <c r="C116" s="3">
        <v>29</v>
      </c>
    </row>
    <row r="117" spans="1:3" x14ac:dyDescent="0.35">
      <c r="A117" s="2">
        <v>44676</v>
      </c>
      <c r="B117" t="s">
        <v>4</v>
      </c>
      <c r="C117" s="3">
        <v>27</v>
      </c>
    </row>
    <row r="118" spans="1:3" x14ac:dyDescent="0.35">
      <c r="A118" s="2">
        <v>44676</v>
      </c>
      <c r="B118" t="s">
        <v>5</v>
      </c>
      <c r="C118" s="3">
        <v>5</v>
      </c>
    </row>
    <row r="119" spans="1:3" x14ac:dyDescent="0.35">
      <c r="A119" s="2">
        <v>44676</v>
      </c>
      <c r="B119" t="s">
        <v>11</v>
      </c>
      <c r="C119" s="3">
        <v>28</v>
      </c>
    </row>
    <row r="120" spans="1:3" x14ac:dyDescent="0.35">
      <c r="A120" s="2">
        <v>44676</v>
      </c>
      <c r="B120" t="s">
        <v>9</v>
      </c>
      <c r="C120" s="3">
        <v>32</v>
      </c>
    </row>
    <row r="121" spans="1:3" x14ac:dyDescent="0.35">
      <c r="A121" s="2">
        <v>44676</v>
      </c>
      <c r="B121" t="s">
        <v>25</v>
      </c>
      <c r="C121" s="3">
        <v>41</v>
      </c>
    </row>
    <row r="122" spans="1:3" x14ac:dyDescent="0.35">
      <c r="A122" s="2">
        <v>44677</v>
      </c>
      <c r="B122" t="s">
        <v>2</v>
      </c>
      <c r="C122" s="3">
        <v>18</v>
      </c>
    </row>
    <row r="123" spans="1:3" x14ac:dyDescent="0.35">
      <c r="A123" s="2">
        <v>44677</v>
      </c>
      <c r="B123" t="s">
        <v>3</v>
      </c>
      <c r="C123" s="3">
        <v>17</v>
      </c>
    </row>
    <row r="124" spans="1:3" x14ac:dyDescent="0.35">
      <c r="A124" s="2">
        <v>44677</v>
      </c>
      <c r="B124" t="s">
        <v>4</v>
      </c>
      <c r="C124" s="3">
        <v>20</v>
      </c>
    </row>
    <row r="125" spans="1:3" x14ac:dyDescent="0.35">
      <c r="A125" s="2">
        <v>44677</v>
      </c>
      <c r="B125" t="s">
        <v>11</v>
      </c>
      <c r="C125" s="3">
        <v>28</v>
      </c>
    </row>
    <row r="126" spans="1:3" x14ac:dyDescent="0.35">
      <c r="A126" s="2">
        <v>44677</v>
      </c>
      <c r="B126" t="s">
        <v>8</v>
      </c>
      <c r="C126" s="3">
        <v>32</v>
      </c>
    </row>
    <row r="127" spans="1:3" x14ac:dyDescent="0.35">
      <c r="A127" s="2">
        <v>44677</v>
      </c>
      <c r="B127" t="s">
        <v>9</v>
      </c>
      <c r="C127" s="3">
        <v>33</v>
      </c>
    </row>
    <row r="128" spans="1:3" x14ac:dyDescent="0.35">
      <c r="A128" s="2">
        <v>44677</v>
      </c>
      <c r="B128" t="s">
        <v>25</v>
      </c>
      <c r="C128" s="3">
        <v>28</v>
      </c>
    </row>
    <row r="129" spans="1:3" x14ac:dyDescent="0.35">
      <c r="A129" s="2">
        <v>44678</v>
      </c>
      <c r="B129" t="s">
        <v>3</v>
      </c>
      <c r="C129" s="3">
        <v>27</v>
      </c>
    </row>
    <row r="130" spans="1:3" x14ac:dyDescent="0.35">
      <c r="A130" s="2">
        <v>44678</v>
      </c>
      <c r="B130" t="s">
        <v>4</v>
      </c>
      <c r="C130" s="3">
        <v>18</v>
      </c>
    </row>
    <row r="131" spans="1:3" x14ac:dyDescent="0.35">
      <c r="A131" s="2">
        <v>44678</v>
      </c>
      <c r="B131" t="s">
        <v>11</v>
      </c>
      <c r="C131" s="3">
        <v>26</v>
      </c>
    </row>
    <row r="132" spans="1:3" x14ac:dyDescent="0.35">
      <c r="A132" s="2">
        <v>44678</v>
      </c>
      <c r="B132" t="s">
        <v>8</v>
      </c>
      <c r="C132" s="3">
        <v>42</v>
      </c>
    </row>
    <row r="133" spans="1:3" x14ac:dyDescent="0.35">
      <c r="A133" s="2">
        <v>44678</v>
      </c>
      <c r="B133" t="s">
        <v>9</v>
      </c>
      <c r="C133" s="3">
        <v>28</v>
      </c>
    </row>
    <row r="134" spans="1:3" x14ac:dyDescent="0.35">
      <c r="A134" s="2">
        <v>44678</v>
      </c>
      <c r="B134" t="s">
        <v>25</v>
      </c>
      <c r="C134" s="3">
        <v>17</v>
      </c>
    </row>
    <row r="135" spans="1:3" x14ac:dyDescent="0.35">
      <c r="A135" s="2">
        <v>44679</v>
      </c>
      <c r="B135" t="s">
        <v>2</v>
      </c>
      <c r="C135" s="3">
        <v>22</v>
      </c>
    </row>
    <row r="136" spans="1:3" x14ac:dyDescent="0.35">
      <c r="A136" s="2">
        <v>44679</v>
      </c>
      <c r="B136" t="s">
        <v>3</v>
      </c>
      <c r="C136" s="3">
        <v>21</v>
      </c>
    </row>
    <row r="137" spans="1:3" x14ac:dyDescent="0.35">
      <c r="A137" s="2">
        <v>44679</v>
      </c>
      <c r="B137" t="s">
        <v>4</v>
      </c>
      <c r="C137" s="3">
        <v>14</v>
      </c>
    </row>
    <row r="138" spans="1:3" x14ac:dyDescent="0.35">
      <c r="A138" s="2">
        <v>44679</v>
      </c>
      <c r="B138" t="s">
        <v>11</v>
      </c>
      <c r="C138" s="3">
        <v>29</v>
      </c>
    </row>
    <row r="139" spans="1:3" x14ac:dyDescent="0.35">
      <c r="A139" s="2">
        <v>44679</v>
      </c>
      <c r="B139" t="s">
        <v>8</v>
      </c>
      <c r="C139" s="3">
        <v>32</v>
      </c>
    </row>
    <row r="140" spans="1:3" x14ac:dyDescent="0.35">
      <c r="A140" s="2">
        <v>44679</v>
      </c>
      <c r="B140" t="s">
        <v>9</v>
      </c>
      <c r="C140" s="3">
        <v>23</v>
      </c>
    </row>
    <row r="141" spans="1:3" x14ac:dyDescent="0.35">
      <c r="A141" s="2">
        <v>44679</v>
      </c>
      <c r="B141" t="s">
        <v>25</v>
      </c>
      <c r="C141" s="3">
        <v>19</v>
      </c>
    </row>
    <row r="142" spans="1:3" x14ac:dyDescent="0.35">
      <c r="A142" s="2">
        <v>44680</v>
      </c>
      <c r="B142" t="s">
        <v>2</v>
      </c>
      <c r="C142" s="3">
        <v>17</v>
      </c>
    </row>
    <row r="143" spans="1:3" x14ac:dyDescent="0.35">
      <c r="A143" s="2">
        <v>44680</v>
      </c>
      <c r="B143" t="s">
        <v>3</v>
      </c>
      <c r="C143" s="3">
        <v>26</v>
      </c>
    </row>
    <row r="144" spans="1:3" x14ac:dyDescent="0.35">
      <c r="A144" s="2">
        <v>44680</v>
      </c>
      <c r="B144" t="s">
        <v>4</v>
      </c>
      <c r="C144" s="3">
        <v>25</v>
      </c>
    </row>
    <row r="145" spans="1:3" x14ac:dyDescent="0.35">
      <c r="A145" s="2">
        <v>44680</v>
      </c>
      <c r="B145" t="s">
        <v>11</v>
      </c>
      <c r="C145" s="3">
        <v>27</v>
      </c>
    </row>
    <row r="146" spans="1:3" x14ac:dyDescent="0.35">
      <c r="A146" s="2">
        <v>44680</v>
      </c>
      <c r="B146" t="s">
        <v>8</v>
      </c>
      <c r="C146" s="3">
        <v>22</v>
      </c>
    </row>
    <row r="147" spans="1:3" x14ac:dyDescent="0.35">
      <c r="A147" s="2">
        <v>44680</v>
      </c>
      <c r="B147" t="s">
        <v>9</v>
      </c>
      <c r="C147" s="3">
        <v>27</v>
      </c>
    </row>
    <row r="148" spans="1:3" x14ac:dyDescent="0.35">
      <c r="A148" s="2">
        <v>44680</v>
      </c>
      <c r="B148" t="s">
        <v>25</v>
      </c>
      <c r="C148" s="3">
        <v>20</v>
      </c>
    </row>
    <row r="149" spans="1:3" x14ac:dyDescent="0.35">
      <c r="A149" s="2">
        <v>44684</v>
      </c>
      <c r="B149" t="s">
        <v>2</v>
      </c>
      <c r="C149" s="3">
        <v>26</v>
      </c>
    </row>
    <row r="150" spans="1:3" x14ac:dyDescent="0.35">
      <c r="A150" s="2">
        <v>44684</v>
      </c>
      <c r="B150" t="s">
        <v>3</v>
      </c>
      <c r="C150" s="3">
        <v>31</v>
      </c>
    </row>
    <row r="151" spans="1:3" x14ac:dyDescent="0.35">
      <c r="A151" s="2">
        <v>44684</v>
      </c>
      <c r="B151" t="s">
        <v>4</v>
      </c>
      <c r="C151" s="3">
        <v>30</v>
      </c>
    </row>
    <row r="152" spans="1:3" x14ac:dyDescent="0.35">
      <c r="A152" s="2">
        <v>44684</v>
      </c>
      <c r="B152" t="s">
        <v>11</v>
      </c>
      <c r="C152" s="3">
        <v>36</v>
      </c>
    </row>
    <row r="153" spans="1:3" x14ac:dyDescent="0.35">
      <c r="A153" s="2">
        <v>44684</v>
      </c>
      <c r="B153" t="s">
        <v>8</v>
      </c>
      <c r="C153" s="3">
        <v>40</v>
      </c>
    </row>
    <row r="154" spans="1:3" x14ac:dyDescent="0.35">
      <c r="A154" s="2">
        <v>44684</v>
      </c>
      <c r="B154" t="s">
        <v>9</v>
      </c>
      <c r="C154" s="3">
        <v>37</v>
      </c>
    </row>
    <row r="155" spans="1:3" x14ac:dyDescent="0.35">
      <c r="A155" s="2">
        <v>44684</v>
      </c>
      <c r="B155" t="s">
        <v>25</v>
      </c>
      <c r="C155" s="3">
        <v>23</v>
      </c>
    </row>
    <row r="156" spans="1:3" x14ac:dyDescent="0.35">
      <c r="A156" s="2">
        <v>44685</v>
      </c>
      <c r="B156" t="s">
        <v>2</v>
      </c>
      <c r="C156" s="3">
        <v>27</v>
      </c>
    </row>
    <row r="157" spans="1:3" x14ac:dyDescent="0.35">
      <c r="A157" s="2">
        <v>44685</v>
      </c>
      <c r="B157" t="s">
        <v>3</v>
      </c>
      <c r="C157" s="3">
        <v>23</v>
      </c>
    </row>
    <row r="158" spans="1:3" x14ac:dyDescent="0.35">
      <c r="A158" s="2">
        <v>44685</v>
      </c>
      <c r="B158" t="s">
        <v>4</v>
      </c>
      <c r="C158" s="3">
        <v>10</v>
      </c>
    </row>
    <row r="159" spans="1:3" x14ac:dyDescent="0.35">
      <c r="A159" s="2">
        <v>44685</v>
      </c>
      <c r="B159" t="s">
        <v>11</v>
      </c>
      <c r="C159" s="3">
        <v>21</v>
      </c>
    </row>
    <row r="160" spans="1:3" x14ac:dyDescent="0.35">
      <c r="A160" s="2">
        <v>44685</v>
      </c>
      <c r="B160" t="s">
        <v>8</v>
      </c>
      <c r="C160" s="3">
        <v>21</v>
      </c>
    </row>
    <row r="161" spans="1:3" x14ac:dyDescent="0.35">
      <c r="A161" s="2">
        <v>44685</v>
      </c>
      <c r="B161" t="s">
        <v>9</v>
      </c>
      <c r="C161" s="3">
        <v>26</v>
      </c>
    </row>
    <row r="162" spans="1:3" x14ac:dyDescent="0.35">
      <c r="A162" s="2">
        <v>44685</v>
      </c>
      <c r="B162" t="s">
        <v>25</v>
      </c>
      <c r="C162" s="3">
        <v>9</v>
      </c>
    </row>
    <row r="163" spans="1:3" x14ac:dyDescent="0.35">
      <c r="A163" s="2">
        <v>44686</v>
      </c>
      <c r="B163" t="s">
        <v>2</v>
      </c>
      <c r="C163" s="3">
        <v>25</v>
      </c>
    </row>
    <row r="164" spans="1:3" x14ac:dyDescent="0.35">
      <c r="A164" s="2">
        <v>44686</v>
      </c>
      <c r="B164" t="s">
        <v>3</v>
      </c>
      <c r="C164" s="3">
        <v>27</v>
      </c>
    </row>
    <row r="165" spans="1:3" x14ac:dyDescent="0.35">
      <c r="A165" s="2">
        <v>44686</v>
      </c>
      <c r="B165" t="s">
        <v>4</v>
      </c>
      <c r="C165" s="3">
        <v>12</v>
      </c>
    </row>
    <row r="166" spans="1:3" x14ac:dyDescent="0.35">
      <c r="A166" s="2">
        <v>44686</v>
      </c>
      <c r="B166" t="s">
        <v>11</v>
      </c>
      <c r="C166" s="3">
        <v>28</v>
      </c>
    </row>
    <row r="167" spans="1:3" x14ac:dyDescent="0.35">
      <c r="A167" s="2">
        <v>44686</v>
      </c>
      <c r="B167" t="s">
        <v>8</v>
      </c>
      <c r="C167" s="3">
        <v>30</v>
      </c>
    </row>
    <row r="168" spans="1:3" x14ac:dyDescent="0.35">
      <c r="A168" s="2">
        <v>44686</v>
      </c>
      <c r="B168" t="s">
        <v>9</v>
      </c>
      <c r="C168" s="3">
        <v>43</v>
      </c>
    </row>
    <row r="169" spans="1:3" x14ac:dyDescent="0.35">
      <c r="A169" s="2">
        <v>44686</v>
      </c>
      <c r="B169" t="s">
        <v>25</v>
      </c>
      <c r="C169" s="3">
        <v>27</v>
      </c>
    </row>
    <row r="170" spans="1:3" x14ac:dyDescent="0.35">
      <c r="A170" s="2">
        <v>44687</v>
      </c>
      <c r="B170" t="s">
        <v>2</v>
      </c>
      <c r="C170" s="3">
        <v>28</v>
      </c>
    </row>
    <row r="171" spans="1:3" x14ac:dyDescent="0.35">
      <c r="A171" s="2">
        <v>44687</v>
      </c>
      <c r="B171" t="s">
        <v>4</v>
      </c>
      <c r="C171" s="3">
        <v>13</v>
      </c>
    </row>
    <row r="172" spans="1:3" x14ac:dyDescent="0.35">
      <c r="A172" s="2">
        <v>44687</v>
      </c>
      <c r="B172" t="s">
        <v>11</v>
      </c>
      <c r="C172" s="3">
        <v>30</v>
      </c>
    </row>
    <row r="173" spans="1:3" x14ac:dyDescent="0.35">
      <c r="A173" s="2">
        <v>44687</v>
      </c>
      <c r="B173" t="s">
        <v>8</v>
      </c>
      <c r="C173" s="3">
        <v>34</v>
      </c>
    </row>
    <row r="174" spans="1:3" x14ac:dyDescent="0.35">
      <c r="A174" s="2">
        <v>44687</v>
      </c>
      <c r="B174" t="s">
        <v>9</v>
      </c>
      <c r="C174" s="3">
        <v>42</v>
      </c>
    </row>
    <row r="175" spans="1:3" x14ac:dyDescent="0.35">
      <c r="A175" s="2">
        <v>44687</v>
      </c>
      <c r="B175" t="s">
        <v>25</v>
      </c>
      <c r="C175" s="3">
        <v>29</v>
      </c>
    </row>
    <row r="176" spans="1:3" x14ac:dyDescent="0.35">
      <c r="A176" s="2">
        <v>44690</v>
      </c>
      <c r="B176" t="s">
        <v>2</v>
      </c>
      <c r="C176" s="3">
        <v>36</v>
      </c>
    </row>
    <row r="177" spans="1:3" x14ac:dyDescent="0.35">
      <c r="A177" s="2">
        <v>44690</v>
      </c>
      <c r="B177" t="s">
        <v>3</v>
      </c>
      <c r="C177" s="3">
        <v>34</v>
      </c>
    </row>
    <row r="178" spans="1:3" x14ac:dyDescent="0.35">
      <c r="A178" s="2">
        <v>44690</v>
      </c>
      <c r="B178" t="s">
        <v>4</v>
      </c>
      <c r="C178" s="3">
        <v>19</v>
      </c>
    </row>
    <row r="179" spans="1:3" x14ac:dyDescent="0.35">
      <c r="A179" s="2">
        <v>44690</v>
      </c>
      <c r="B179" t="s">
        <v>11</v>
      </c>
      <c r="C179" s="3">
        <v>26</v>
      </c>
    </row>
    <row r="180" spans="1:3" x14ac:dyDescent="0.35">
      <c r="A180" s="2">
        <v>44690</v>
      </c>
      <c r="B180" t="s">
        <v>8</v>
      </c>
      <c r="C180" s="3">
        <v>36</v>
      </c>
    </row>
    <row r="181" spans="1:3" x14ac:dyDescent="0.35">
      <c r="A181" s="2">
        <v>44690</v>
      </c>
      <c r="B181" t="s">
        <v>9</v>
      </c>
      <c r="C181" s="3">
        <v>34</v>
      </c>
    </row>
    <row r="182" spans="1:3" x14ac:dyDescent="0.35">
      <c r="A182" s="2">
        <v>44690</v>
      </c>
      <c r="B182" t="s">
        <v>10</v>
      </c>
      <c r="C182" s="3">
        <v>10</v>
      </c>
    </row>
    <row r="183" spans="1:3" x14ac:dyDescent="0.35">
      <c r="A183" s="2">
        <v>44690</v>
      </c>
      <c r="B183" t="s">
        <v>25</v>
      </c>
      <c r="C183" s="3">
        <v>33</v>
      </c>
    </row>
    <row r="184" spans="1:3" x14ac:dyDescent="0.35">
      <c r="A184" s="2">
        <v>44691</v>
      </c>
      <c r="B184" t="s">
        <v>2</v>
      </c>
      <c r="C184" s="3">
        <v>22</v>
      </c>
    </row>
    <row r="185" spans="1:3" x14ac:dyDescent="0.35">
      <c r="A185" s="2">
        <v>44691</v>
      </c>
      <c r="B185" t="s">
        <v>3</v>
      </c>
      <c r="C185" s="3">
        <v>19</v>
      </c>
    </row>
    <row r="186" spans="1:3" x14ac:dyDescent="0.35">
      <c r="A186" s="2">
        <v>44691</v>
      </c>
      <c r="B186" t="s">
        <v>11</v>
      </c>
      <c r="C186" s="3">
        <v>26</v>
      </c>
    </row>
    <row r="187" spans="1:3" x14ac:dyDescent="0.35">
      <c r="A187" s="2">
        <v>44691</v>
      </c>
      <c r="B187" t="s">
        <v>8</v>
      </c>
      <c r="C187" s="3">
        <v>18</v>
      </c>
    </row>
    <row r="188" spans="1:3" x14ac:dyDescent="0.35">
      <c r="A188" s="2">
        <v>44691</v>
      </c>
      <c r="B188" t="s">
        <v>9</v>
      </c>
      <c r="C188" s="3">
        <v>24</v>
      </c>
    </row>
    <row r="189" spans="1:3" x14ac:dyDescent="0.35">
      <c r="A189" s="2">
        <v>44691</v>
      </c>
      <c r="B189" t="s">
        <v>10</v>
      </c>
      <c r="C189" s="3">
        <v>33</v>
      </c>
    </row>
    <row r="190" spans="1:3" x14ac:dyDescent="0.35">
      <c r="A190" s="2">
        <v>44691</v>
      </c>
      <c r="B190" t="s">
        <v>25</v>
      </c>
      <c r="C190" s="3">
        <v>4</v>
      </c>
    </row>
    <row r="191" spans="1:3" x14ac:dyDescent="0.35">
      <c r="A191" s="2">
        <v>44692</v>
      </c>
      <c r="B191" t="s">
        <v>3</v>
      </c>
      <c r="C191" s="3">
        <v>23</v>
      </c>
    </row>
    <row r="192" spans="1:3" x14ac:dyDescent="0.35">
      <c r="A192" s="2">
        <v>44692</v>
      </c>
      <c r="B192" t="s">
        <v>4</v>
      </c>
      <c r="C192" s="3">
        <v>14</v>
      </c>
    </row>
    <row r="193" spans="1:3" x14ac:dyDescent="0.35">
      <c r="A193" s="2">
        <v>44692</v>
      </c>
      <c r="B193" t="s">
        <v>11</v>
      </c>
      <c r="C193" s="3">
        <v>28</v>
      </c>
    </row>
    <row r="194" spans="1:3" x14ac:dyDescent="0.35">
      <c r="A194" s="2">
        <v>44692</v>
      </c>
      <c r="B194" t="s">
        <v>8</v>
      </c>
      <c r="C194" s="3">
        <v>36</v>
      </c>
    </row>
    <row r="195" spans="1:3" x14ac:dyDescent="0.35">
      <c r="A195" s="2">
        <v>44692</v>
      </c>
      <c r="B195" t="s">
        <v>9</v>
      </c>
      <c r="C195" s="3">
        <v>29</v>
      </c>
    </row>
    <row r="196" spans="1:3" x14ac:dyDescent="0.35">
      <c r="A196" s="2">
        <v>44692</v>
      </c>
      <c r="B196" t="s">
        <v>10</v>
      </c>
      <c r="C196" s="3">
        <v>43</v>
      </c>
    </row>
    <row r="197" spans="1:3" x14ac:dyDescent="0.35">
      <c r="A197" s="2">
        <v>44692</v>
      </c>
      <c r="B197" t="s">
        <v>25</v>
      </c>
      <c r="C197" s="3">
        <v>14</v>
      </c>
    </row>
    <row r="198" spans="1:3" x14ac:dyDescent="0.35">
      <c r="A198" s="2">
        <v>44693</v>
      </c>
      <c r="B198" t="s">
        <v>2</v>
      </c>
      <c r="C198" s="3">
        <v>19</v>
      </c>
    </row>
    <row r="199" spans="1:3" x14ac:dyDescent="0.35">
      <c r="A199" s="2">
        <v>44693</v>
      </c>
      <c r="B199" t="s">
        <v>3</v>
      </c>
      <c r="C199" s="3">
        <v>18</v>
      </c>
    </row>
    <row r="200" spans="1:3" x14ac:dyDescent="0.35">
      <c r="A200" s="2">
        <v>44693</v>
      </c>
      <c r="B200" t="s">
        <v>4</v>
      </c>
      <c r="C200" s="3">
        <v>8</v>
      </c>
    </row>
    <row r="201" spans="1:3" x14ac:dyDescent="0.35">
      <c r="A201" s="2">
        <v>44693</v>
      </c>
      <c r="B201" t="s">
        <v>11</v>
      </c>
      <c r="C201" s="3">
        <v>31</v>
      </c>
    </row>
    <row r="202" spans="1:3" x14ac:dyDescent="0.35">
      <c r="A202" s="2">
        <v>44693</v>
      </c>
      <c r="B202" t="s">
        <v>8</v>
      </c>
      <c r="C202" s="3">
        <v>34</v>
      </c>
    </row>
    <row r="203" spans="1:3" x14ac:dyDescent="0.35">
      <c r="A203" s="2">
        <v>44693</v>
      </c>
      <c r="B203" t="s">
        <v>9</v>
      </c>
      <c r="C203" s="3">
        <v>29</v>
      </c>
    </row>
    <row r="204" spans="1:3" x14ac:dyDescent="0.35">
      <c r="A204" s="2">
        <v>44693</v>
      </c>
      <c r="B204" t="s">
        <v>10</v>
      </c>
      <c r="C204" s="3">
        <v>26</v>
      </c>
    </row>
    <row r="205" spans="1:3" x14ac:dyDescent="0.35">
      <c r="A205" s="2">
        <v>44693</v>
      </c>
      <c r="B205" t="s">
        <v>25</v>
      </c>
      <c r="C205" s="3">
        <v>19</v>
      </c>
    </row>
    <row r="206" spans="1:3" x14ac:dyDescent="0.35">
      <c r="A206" s="2">
        <v>44694</v>
      </c>
      <c r="B206" t="s">
        <v>2</v>
      </c>
      <c r="C206" s="3">
        <v>25</v>
      </c>
    </row>
    <row r="207" spans="1:3" x14ac:dyDescent="0.35">
      <c r="A207" s="2">
        <v>44694</v>
      </c>
      <c r="B207" t="s">
        <v>3</v>
      </c>
      <c r="C207" s="3">
        <v>20</v>
      </c>
    </row>
    <row r="208" spans="1:3" x14ac:dyDescent="0.35">
      <c r="A208" s="2">
        <v>44694</v>
      </c>
      <c r="B208" t="s">
        <v>11</v>
      </c>
      <c r="C208" s="3">
        <v>27</v>
      </c>
    </row>
    <row r="209" spans="1:3" x14ac:dyDescent="0.35">
      <c r="A209" s="2">
        <v>44694</v>
      </c>
      <c r="B209" t="s">
        <v>8</v>
      </c>
      <c r="C209" s="3">
        <v>45</v>
      </c>
    </row>
    <row r="210" spans="1:3" x14ac:dyDescent="0.35">
      <c r="A210" s="2">
        <v>44694</v>
      </c>
      <c r="B210" t="s">
        <v>9</v>
      </c>
      <c r="C210" s="3">
        <v>20</v>
      </c>
    </row>
    <row r="211" spans="1:3" x14ac:dyDescent="0.35">
      <c r="A211" s="2">
        <v>44694</v>
      </c>
      <c r="B211" t="s">
        <v>10</v>
      </c>
      <c r="C211" s="3">
        <v>27</v>
      </c>
    </row>
    <row r="212" spans="1:3" x14ac:dyDescent="0.35">
      <c r="A212" s="2">
        <v>44694</v>
      </c>
      <c r="B212" t="s">
        <v>25</v>
      </c>
      <c r="C212" s="3">
        <v>12</v>
      </c>
    </row>
    <row r="213" spans="1:3" x14ac:dyDescent="0.35">
      <c r="A213" s="2">
        <v>44697</v>
      </c>
      <c r="B213" t="s">
        <v>2</v>
      </c>
      <c r="C213" s="3">
        <v>27</v>
      </c>
    </row>
    <row r="214" spans="1:3" x14ac:dyDescent="0.35">
      <c r="A214" s="2">
        <v>44697</v>
      </c>
      <c r="B214" t="s">
        <v>3</v>
      </c>
      <c r="C214" s="3">
        <v>28</v>
      </c>
    </row>
    <row r="215" spans="1:3" x14ac:dyDescent="0.35">
      <c r="A215" s="2">
        <v>44697</v>
      </c>
      <c r="B215" t="s">
        <v>11</v>
      </c>
      <c r="C215" s="3">
        <v>23</v>
      </c>
    </row>
    <row r="216" spans="1:3" x14ac:dyDescent="0.35">
      <c r="A216" s="2">
        <v>44697</v>
      </c>
      <c r="B216" t="s">
        <v>8</v>
      </c>
      <c r="C216" s="3">
        <v>41</v>
      </c>
    </row>
    <row r="217" spans="1:3" x14ac:dyDescent="0.35">
      <c r="A217" s="2">
        <v>44697</v>
      </c>
      <c r="B217" t="s">
        <v>10</v>
      </c>
      <c r="C217" s="3">
        <v>32</v>
      </c>
    </row>
    <row r="218" spans="1:3" x14ac:dyDescent="0.35">
      <c r="A218" s="2">
        <v>44697</v>
      </c>
      <c r="B218" t="s">
        <v>25</v>
      </c>
      <c r="C218" s="3">
        <v>26</v>
      </c>
    </row>
    <row r="219" spans="1:3" x14ac:dyDescent="0.35">
      <c r="A219" s="2">
        <v>44698</v>
      </c>
      <c r="B219" t="s">
        <v>2</v>
      </c>
      <c r="C219" s="3">
        <v>30</v>
      </c>
    </row>
    <row r="220" spans="1:3" x14ac:dyDescent="0.35">
      <c r="A220" s="2">
        <v>44698</v>
      </c>
      <c r="B220" t="s">
        <v>3</v>
      </c>
      <c r="C220" s="3">
        <v>25</v>
      </c>
    </row>
    <row r="221" spans="1:3" x14ac:dyDescent="0.35">
      <c r="A221" s="2">
        <v>44698</v>
      </c>
      <c r="B221" t="s">
        <v>11</v>
      </c>
      <c r="C221" s="3">
        <v>20</v>
      </c>
    </row>
    <row r="222" spans="1:3" x14ac:dyDescent="0.35">
      <c r="A222" s="2">
        <v>44698</v>
      </c>
      <c r="B222" t="s">
        <v>8</v>
      </c>
      <c r="C222" s="3">
        <v>28</v>
      </c>
    </row>
    <row r="223" spans="1:3" x14ac:dyDescent="0.35">
      <c r="A223" s="2">
        <v>44698</v>
      </c>
      <c r="B223" t="s">
        <v>9</v>
      </c>
      <c r="C223" s="3">
        <v>33</v>
      </c>
    </row>
    <row r="224" spans="1:3" x14ac:dyDescent="0.35">
      <c r="A224" s="2">
        <v>44698</v>
      </c>
      <c r="B224" t="s">
        <v>10</v>
      </c>
      <c r="C224" s="3">
        <v>28</v>
      </c>
    </row>
    <row r="225" spans="1:3" x14ac:dyDescent="0.35">
      <c r="A225" s="2">
        <v>44698</v>
      </c>
      <c r="B225" t="s">
        <v>25</v>
      </c>
      <c r="C225" s="3">
        <v>20</v>
      </c>
    </row>
    <row r="226" spans="1:3" x14ac:dyDescent="0.35">
      <c r="A226" s="2">
        <v>44699</v>
      </c>
      <c r="B226" t="s">
        <v>3</v>
      </c>
      <c r="C226" s="3">
        <v>32</v>
      </c>
    </row>
    <row r="227" spans="1:3" x14ac:dyDescent="0.35">
      <c r="A227" s="2">
        <v>44699</v>
      </c>
      <c r="B227" t="s">
        <v>11</v>
      </c>
      <c r="C227" s="3">
        <v>19</v>
      </c>
    </row>
    <row r="228" spans="1:3" x14ac:dyDescent="0.35">
      <c r="A228" s="2">
        <v>44699</v>
      </c>
      <c r="B228" t="s">
        <v>8</v>
      </c>
      <c r="C228" s="3">
        <v>37</v>
      </c>
    </row>
    <row r="229" spans="1:3" x14ac:dyDescent="0.35">
      <c r="A229" s="2">
        <v>44699</v>
      </c>
      <c r="B229" t="s">
        <v>9</v>
      </c>
      <c r="C229" s="3">
        <v>17</v>
      </c>
    </row>
    <row r="230" spans="1:3" x14ac:dyDescent="0.35">
      <c r="A230" s="2">
        <v>44699</v>
      </c>
      <c r="B230" t="s">
        <v>10</v>
      </c>
      <c r="C230" s="3">
        <v>29</v>
      </c>
    </row>
    <row r="231" spans="1:3" x14ac:dyDescent="0.35">
      <c r="A231" s="2">
        <v>44699</v>
      </c>
      <c r="B231" t="s">
        <v>25</v>
      </c>
      <c r="C231" s="3">
        <v>24</v>
      </c>
    </row>
    <row r="232" spans="1:3" x14ac:dyDescent="0.35">
      <c r="A232" s="2">
        <v>44700</v>
      </c>
      <c r="B232" t="s">
        <v>2</v>
      </c>
      <c r="C232" s="3">
        <v>27</v>
      </c>
    </row>
    <row r="233" spans="1:3" x14ac:dyDescent="0.35">
      <c r="A233" s="2">
        <v>44700</v>
      </c>
      <c r="B233" t="s">
        <v>3</v>
      </c>
      <c r="C233" s="3">
        <v>11</v>
      </c>
    </row>
    <row r="234" spans="1:3" x14ac:dyDescent="0.35">
      <c r="A234" s="2">
        <v>44700</v>
      </c>
      <c r="B234" t="s">
        <v>11</v>
      </c>
      <c r="C234" s="3">
        <v>21</v>
      </c>
    </row>
    <row r="235" spans="1:3" x14ac:dyDescent="0.35">
      <c r="A235" s="2">
        <v>44700</v>
      </c>
      <c r="B235" t="s">
        <v>8</v>
      </c>
      <c r="C235" s="3">
        <v>56</v>
      </c>
    </row>
    <row r="236" spans="1:3" x14ac:dyDescent="0.35">
      <c r="A236" s="2">
        <v>44700</v>
      </c>
      <c r="B236" t="s">
        <v>9</v>
      </c>
      <c r="C236" s="3">
        <v>37</v>
      </c>
    </row>
    <row r="237" spans="1:3" x14ac:dyDescent="0.35">
      <c r="A237" s="2">
        <v>44700</v>
      </c>
      <c r="B237" t="s">
        <v>10</v>
      </c>
      <c r="C237" s="3">
        <v>22</v>
      </c>
    </row>
    <row r="238" spans="1:3" x14ac:dyDescent="0.35">
      <c r="A238" s="2">
        <v>44700</v>
      </c>
      <c r="B238" t="s">
        <v>25</v>
      </c>
      <c r="C238" s="3">
        <v>26</v>
      </c>
    </row>
    <row r="239" spans="1:3" x14ac:dyDescent="0.35">
      <c r="A239" s="2">
        <v>44701</v>
      </c>
      <c r="B239" t="s">
        <v>2</v>
      </c>
      <c r="C239" s="3">
        <v>30</v>
      </c>
    </row>
    <row r="240" spans="1:3" x14ac:dyDescent="0.35">
      <c r="A240" s="2">
        <v>44701</v>
      </c>
      <c r="B240" t="s">
        <v>3</v>
      </c>
      <c r="C240" s="3">
        <v>21</v>
      </c>
    </row>
    <row r="241" spans="1:3" x14ac:dyDescent="0.35">
      <c r="A241" s="2">
        <v>44701</v>
      </c>
      <c r="B241" t="s">
        <v>11</v>
      </c>
      <c r="C241" s="3">
        <v>22</v>
      </c>
    </row>
    <row r="242" spans="1:3" x14ac:dyDescent="0.35">
      <c r="A242" s="2">
        <v>44701</v>
      </c>
      <c r="B242" t="s">
        <v>8</v>
      </c>
      <c r="C242" s="3">
        <v>38</v>
      </c>
    </row>
    <row r="243" spans="1:3" x14ac:dyDescent="0.35">
      <c r="A243" s="2">
        <v>44701</v>
      </c>
      <c r="B243" t="s">
        <v>9</v>
      </c>
      <c r="C243" s="3">
        <v>20</v>
      </c>
    </row>
    <row r="244" spans="1:3" x14ac:dyDescent="0.35">
      <c r="A244" s="2">
        <v>44701</v>
      </c>
      <c r="B244" t="s">
        <v>10</v>
      </c>
      <c r="C244" s="3">
        <v>24</v>
      </c>
    </row>
    <row r="245" spans="1:3" x14ac:dyDescent="0.35">
      <c r="A245" s="2">
        <v>44704</v>
      </c>
      <c r="B245" t="s">
        <v>2</v>
      </c>
      <c r="C245" s="3">
        <v>28</v>
      </c>
    </row>
    <row r="246" spans="1:3" x14ac:dyDescent="0.35">
      <c r="A246" s="2">
        <v>44704</v>
      </c>
      <c r="B246" t="s">
        <v>3</v>
      </c>
      <c r="C246" s="3">
        <v>25</v>
      </c>
    </row>
    <row r="247" spans="1:3" x14ac:dyDescent="0.35">
      <c r="A247" s="2">
        <v>44704</v>
      </c>
      <c r="B247" t="s">
        <v>5</v>
      </c>
      <c r="C247" s="3">
        <v>11</v>
      </c>
    </row>
    <row r="248" spans="1:3" x14ac:dyDescent="0.35">
      <c r="A248" s="2">
        <v>44704</v>
      </c>
      <c r="B248" t="s">
        <v>11</v>
      </c>
      <c r="C248" s="3">
        <v>29</v>
      </c>
    </row>
    <row r="249" spans="1:3" x14ac:dyDescent="0.35">
      <c r="A249" s="2">
        <v>44704</v>
      </c>
      <c r="B249" t="s">
        <v>8</v>
      </c>
      <c r="C249" s="3">
        <v>58</v>
      </c>
    </row>
    <row r="250" spans="1:3" x14ac:dyDescent="0.35">
      <c r="A250" s="2">
        <v>44704</v>
      </c>
      <c r="B250" t="s">
        <v>9</v>
      </c>
      <c r="C250" s="3">
        <v>30</v>
      </c>
    </row>
    <row r="251" spans="1:3" x14ac:dyDescent="0.35">
      <c r="A251" s="2">
        <v>44704</v>
      </c>
      <c r="B251" t="s">
        <v>10</v>
      </c>
      <c r="C251" s="3">
        <v>27</v>
      </c>
    </row>
    <row r="252" spans="1:3" x14ac:dyDescent="0.35">
      <c r="A252" s="2">
        <v>44704</v>
      </c>
      <c r="B252" t="s">
        <v>25</v>
      </c>
      <c r="C252" s="3">
        <v>19</v>
      </c>
    </row>
    <row r="253" spans="1:3" x14ac:dyDescent="0.35">
      <c r="A253" s="2">
        <v>44705</v>
      </c>
      <c r="B253" t="s">
        <v>2</v>
      </c>
      <c r="C253" s="3">
        <v>24</v>
      </c>
    </row>
    <row r="254" spans="1:3" x14ac:dyDescent="0.35">
      <c r="A254" s="2">
        <v>44705</v>
      </c>
      <c r="B254" t="s">
        <v>3</v>
      </c>
      <c r="C254" s="3">
        <v>25</v>
      </c>
    </row>
    <row r="255" spans="1:3" x14ac:dyDescent="0.35">
      <c r="A255" s="2">
        <v>44705</v>
      </c>
      <c r="B255" t="s">
        <v>5</v>
      </c>
      <c r="C255" s="3">
        <v>32</v>
      </c>
    </row>
    <row r="256" spans="1:3" x14ac:dyDescent="0.35">
      <c r="A256" s="2">
        <v>44705</v>
      </c>
      <c r="B256" t="s">
        <v>11</v>
      </c>
      <c r="C256" s="3">
        <v>26</v>
      </c>
    </row>
    <row r="257" spans="1:3" x14ac:dyDescent="0.35">
      <c r="A257" s="2">
        <v>44705</v>
      </c>
      <c r="B257" t="s">
        <v>8</v>
      </c>
      <c r="C257" s="3">
        <v>38</v>
      </c>
    </row>
    <row r="258" spans="1:3" x14ac:dyDescent="0.35">
      <c r="A258" s="2">
        <v>44705</v>
      </c>
      <c r="B258" t="s">
        <v>9</v>
      </c>
      <c r="C258" s="3">
        <v>26</v>
      </c>
    </row>
    <row r="259" spans="1:3" x14ac:dyDescent="0.35">
      <c r="A259" s="2">
        <v>44705</v>
      </c>
      <c r="B259" t="s">
        <v>10</v>
      </c>
      <c r="C259" s="3">
        <v>18</v>
      </c>
    </row>
    <row r="260" spans="1:3" x14ac:dyDescent="0.35">
      <c r="A260" s="2">
        <v>44706</v>
      </c>
      <c r="B260" t="s">
        <v>3</v>
      </c>
      <c r="C260" s="3">
        <v>16</v>
      </c>
    </row>
    <row r="261" spans="1:3" x14ac:dyDescent="0.35">
      <c r="A261" s="2">
        <v>44706</v>
      </c>
      <c r="B261" t="s">
        <v>4</v>
      </c>
      <c r="C261" s="3">
        <v>14</v>
      </c>
    </row>
    <row r="262" spans="1:3" x14ac:dyDescent="0.35">
      <c r="A262" s="2">
        <v>44706</v>
      </c>
      <c r="B262" t="s">
        <v>5</v>
      </c>
      <c r="C262" s="3">
        <v>24</v>
      </c>
    </row>
    <row r="263" spans="1:3" x14ac:dyDescent="0.35">
      <c r="A263" s="2">
        <v>44706</v>
      </c>
      <c r="B263" t="s">
        <v>11</v>
      </c>
      <c r="C263" s="3">
        <v>21</v>
      </c>
    </row>
    <row r="264" spans="1:3" x14ac:dyDescent="0.35">
      <c r="A264" s="2">
        <v>44706</v>
      </c>
      <c r="B264" t="s">
        <v>8</v>
      </c>
      <c r="C264" s="3">
        <v>46</v>
      </c>
    </row>
    <row r="265" spans="1:3" x14ac:dyDescent="0.35">
      <c r="A265" s="2">
        <v>44706</v>
      </c>
      <c r="B265" t="s">
        <v>9</v>
      </c>
      <c r="C265" s="3">
        <v>18</v>
      </c>
    </row>
    <row r="266" spans="1:3" x14ac:dyDescent="0.35">
      <c r="A266" s="2">
        <v>44706</v>
      </c>
      <c r="B266" t="s">
        <v>10</v>
      </c>
      <c r="C266" s="3">
        <v>24</v>
      </c>
    </row>
    <row r="267" spans="1:3" x14ac:dyDescent="0.35">
      <c r="A267" s="2">
        <v>44706</v>
      </c>
      <c r="B267" t="s">
        <v>25</v>
      </c>
      <c r="C267" s="3">
        <v>24</v>
      </c>
    </row>
    <row r="268" spans="1:3" x14ac:dyDescent="0.35">
      <c r="A268" s="2">
        <v>44707</v>
      </c>
      <c r="B268" t="s">
        <v>2</v>
      </c>
      <c r="C268" s="3">
        <v>23</v>
      </c>
    </row>
    <row r="269" spans="1:3" x14ac:dyDescent="0.35">
      <c r="A269" s="2">
        <v>44707</v>
      </c>
      <c r="B269" t="s">
        <v>4</v>
      </c>
      <c r="C269" s="3">
        <v>13</v>
      </c>
    </row>
    <row r="270" spans="1:3" x14ac:dyDescent="0.35">
      <c r="A270" s="2">
        <v>44707</v>
      </c>
      <c r="B270" t="s">
        <v>5</v>
      </c>
      <c r="C270" s="3">
        <v>24</v>
      </c>
    </row>
    <row r="271" spans="1:3" x14ac:dyDescent="0.35">
      <c r="A271" s="2">
        <v>44707</v>
      </c>
      <c r="B271" t="s">
        <v>11</v>
      </c>
      <c r="C271" s="3">
        <v>15</v>
      </c>
    </row>
    <row r="272" spans="1:3" x14ac:dyDescent="0.35">
      <c r="A272" s="2">
        <v>44707</v>
      </c>
      <c r="B272" t="s">
        <v>8</v>
      </c>
      <c r="C272" s="3">
        <v>23</v>
      </c>
    </row>
    <row r="273" spans="1:3" x14ac:dyDescent="0.35">
      <c r="A273" s="2">
        <v>44707</v>
      </c>
      <c r="B273" t="s">
        <v>9</v>
      </c>
      <c r="C273" s="3">
        <v>20</v>
      </c>
    </row>
    <row r="274" spans="1:3" x14ac:dyDescent="0.35">
      <c r="A274" s="2">
        <v>44707</v>
      </c>
      <c r="B274" t="s">
        <v>10</v>
      </c>
      <c r="C274" s="3">
        <v>14</v>
      </c>
    </row>
    <row r="275" spans="1:3" x14ac:dyDescent="0.35">
      <c r="A275" s="2">
        <v>44707</v>
      </c>
      <c r="B275" t="s">
        <v>25</v>
      </c>
      <c r="C275" s="3">
        <v>23</v>
      </c>
    </row>
    <row r="276" spans="1:3" x14ac:dyDescent="0.35">
      <c r="A276" s="2">
        <v>44708</v>
      </c>
      <c r="B276" t="s">
        <v>2</v>
      </c>
      <c r="C276" s="3">
        <v>24</v>
      </c>
    </row>
    <row r="277" spans="1:3" x14ac:dyDescent="0.35">
      <c r="A277" s="2">
        <v>44708</v>
      </c>
      <c r="B277" t="s">
        <v>4</v>
      </c>
      <c r="C277" s="3">
        <v>13</v>
      </c>
    </row>
    <row r="278" spans="1:3" x14ac:dyDescent="0.35">
      <c r="A278" s="2">
        <v>44708</v>
      </c>
      <c r="B278" t="s">
        <v>5</v>
      </c>
      <c r="C278" s="3">
        <v>27</v>
      </c>
    </row>
    <row r="279" spans="1:3" x14ac:dyDescent="0.35">
      <c r="A279" s="2">
        <v>44708</v>
      </c>
      <c r="B279" t="s">
        <v>11</v>
      </c>
      <c r="C279" s="3">
        <v>23</v>
      </c>
    </row>
    <row r="280" spans="1:3" x14ac:dyDescent="0.35">
      <c r="A280" s="2">
        <v>44708</v>
      </c>
      <c r="B280" t="s">
        <v>8</v>
      </c>
      <c r="C280" s="3">
        <v>12</v>
      </c>
    </row>
    <row r="281" spans="1:3" x14ac:dyDescent="0.35">
      <c r="A281" s="2">
        <v>44708</v>
      </c>
      <c r="B281" t="s">
        <v>9</v>
      </c>
      <c r="C281" s="3">
        <v>18</v>
      </c>
    </row>
    <row r="282" spans="1:3" x14ac:dyDescent="0.35">
      <c r="A282" s="2">
        <v>44708</v>
      </c>
      <c r="B282" t="s">
        <v>10</v>
      </c>
      <c r="C282" s="3">
        <v>15</v>
      </c>
    </row>
    <row r="283" spans="1:3" x14ac:dyDescent="0.35">
      <c r="A283" s="2">
        <v>44708</v>
      </c>
      <c r="B283" t="s">
        <v>25</v>
      </c>
      <c r="C283" s="3">
        <v>25</v>
      </c>
    </row>
    <row r="284" spans="1:3" x14ac:dyDescent="0.35">
      <c r="A284" s="2">
        <v>44711</v>
      </c>
      <c r="B284" t="s">
        <v>3</v>
      </c>
      <c r="C284" s="3">
        <v>19</v>
      </c>
    </row>
    <row r="285" spans="1:3" x14ac:dyDescent="0.35">
      <c r="A285" s="2">
        <v>44711</v>
      </c>
      <c r="B285" t="s">
        <v>4</v>
      </c>
      <c r="C285" s="3">
        <v>12</v>
      </c>
    </row>
    <row r="286" spans="1:3" x14ac:dyDescent="0.35">
      <c r="A286" s="2">
        <v>44711</v>
      </c>
      <c r="B286" t="s">
        <v>5</v>
      </c>
      <c r="C286" s="3">
        <v>45</v>
      </c>
    </row>
    <row r="287" spans="1:3" x14ac:dyDescent="0.35">
      <c r="A287" s="2">
        <v>44711</v>
      </c>
      <c r="B287" t="s">
        <v>11</v>
      </c>
      <c r="C287" s="3">
        <v>34</v>
      </c>
    </row>
    <row r="288" spans="1:3" x14ac:dyDescent="0.35">
      <c r="A288" s="2">
        <v>44711</v>
      </c>
      <c r="B288" t="s">
        <v>8</v>
      </c>
      <c r="C288" s="3">
        <v>34</v>
      </c>
    </row>
    <row r="289" spans="1:3" x14ac:dyDescent="0.35">
      <c r="A289" s="2">
        <v>44711</v>
      </c>
      <c r="B289" t="s">
        <v>9</v>
      </c>
      <c r="C289" s="3">
        <v>20</v>
      </c>
    </row>
    <row r="290" spans="1:3" x14ac:dyDescent="0.35">
      <c r="A290" s="2">
        <v>44711</v>
      </c>
      <c r="B290" t="s">
        <v>10</v>
      </c>
      <c r="C290" s="3">
        <v>16</v>
      </c>
    </row>
    <row r="291" spans="1:3" x14ac:dyDescent="0.35">
      <c r="A291" s="2">
        <v>44711</v>
      </c>
      <c r="B291" t="s">
        <v>25</v>
      </c>
      <c r="C291" s="3">
        <v>25</v>
      </c>
    </row>
    <row r="292" spans="1:3" x14ac:dyDescent="0.35">
      <c r="A292" s="2">
        <v>44712</v>
      </c>
      <c r="B292" t="s">
        <v>2</v>
      </c>
      <c r="C292" s="3">
        <v>16</v>
      </c>
    </row>
    <row r="293" spans="1:3" x14ac:dyDescent="0.35">
      <c r="A293" s="2">
        <v>44712</v>
      </c>
      <c r="B293" t="s">
        <v>3</v>
      </c>
      <c r="C293" s="3">
        <v>14</v>
      </c>
    </row>
    <row r="294" spans="1:3" x14ac:dyDescent="0.35">
      <c r="A294" s="2">
        <v>44712</v>
      </c>
      <c r="B294" t="s">
        <v>4</v>
      </c>
      <c r="C294" s="3">
        <v>14</v>
      </c>
    </row>
    <row r="295" spans="1:3" x14ac:dyDescent="0.35">
      <c r="A295" s="2">
        <v>44712</v>
      </c>
      <c r="B295" t="s">
        <v>5</v>
      </c>
      <c r="C295" s="3">
        <v>33</v>
      </c>
    </row>
    <row r="296" spans="1:3" x14ac:dyDescent="0.35">
      <c r="A296" s="2">
        <v>44712</v>
      </c>
      <c r="B296" t="s">
        <v>11</v>
      </c>
      <c r="C296" s="3">
        <v>20</v>
      </c>
    </row>
    <row r="297" spans="1:3" x14ac:dyDescent="0.35">
      <c r="A297" s="2">
        <v>44712</v>
      </c>
      <c r="B297" t="s">
        <v>8</v>
      </c>
      <c r="C297" s="3">
        <v>42</v>
      </c>
    </row>
    <row r="298" spans="1:3" x14ac:dyDescent="0.35">
      <c r="A298" s="2">
        <v>44712</v>
      </c>
      <c r="B298" t="s">
        <v>9</v>
      </c>
      <c r="C298" s="3">
        <v>21</v>
      </c>
    </row>
    <row r="299" spans="1:3" x14ac:dyDescent="0.35">
      <c r="A299" s="2">
        <v>44712</v>
      </c>
      <c r="B299" t="s">
        <v>10</v>
      </c>
      <c r="C299" s="3">
        <v>17</v>
      </c>
    </row>
    <row r="300" spans="1:3" x14ac:dyDescent="0.35">
      <c r="A300" s="2">
        <v>44712</v>
      </c>
      <c r="B300" t="s">
        <v>25</v>
      </c>
      <c r="C300" s="3">
        <v>26</v>
      </c>
    </row>
    <row r="301" spans="1:3" x14ac:dyDescent="0.35">
      <c r="A301" s="2">
        <v>44713</v>
      </c>
      <c r="B301" t="s">
        <v>2</v>
      </c>
      <c r="C301" s="3">
        <v>27</v>
      </c>
    </row>
    <row r="302" spans="1:3" x14ac:dyDescent="0.35">
      <c r="A302" s="2">
        <v>44713</v>
      </c>
      <c r="B302" t="s">
        <v>3</v>
      </c>
      <c r="C302" s="3">
        <v>18</v>
      </c>
    </row>
    <row r="303" spans="1:3" x14ac:dyDescent="0.35">
      <c r="A303" s="2">
        <v>44713</v>
      </c>
      <c r="B303" t="s">
        <v>4</v>
      </c>
      <c r="C303" s="3">
        <v>17</v>
      </c>
    </row>
    <row r="304" spans="1:3" x14ac:dyDescent="0.35">
      <c r="A304" s="2">
        <v>44713</v>
      </c>
      <c r="B304" t="s">
        <v>5</v>
      </c>
      <c r="C304" s="3">
        <v>32</v>
      </c>
    </row>
    <row r="305" spans="1:3" x14ac:dyDescent="0.35">
      <c r="A305" s="2">
        <v>44713</v>
      </c>
      <c r="B305" t="s">
        <v>11</v>
      </c>
      <c r="C305" s="3">
        <v>14</v>
      </c>
    </row>
    <row r="306" spans="1:3" x14ac:dyDescent="0.35">
      <c r="A306" s="2">
        <v>44713</v>
      </c>
      <c r="B306" t="s">
        <v>8</v>
      </c>
      <c r="C306" s="3">
        <v>36</v>
      </c>
    </row>
    <row r="307" spans="1:3" x14ac:dyDescent="0.35">
      <c r="A307" s="2">
        <v>44713</v>
      </c>
      <c r="B307" t="s">
        <v>9</v>
      </c>
      <c r="C307" s="3">
        <v>23</v>
      </c>
    </row>
    <row r="308" spans="1:3" x14ac:dyDescent="0.35">
      <c r="A308" s="2">
        <v>44713</v>
      </c>
      <c r="B308" t="s">
        <v>10</v>
      </c>
      <c r="C308" s="3">
        <v>14</v>
      </c>
    </row>
    <row r="309" spans="1:3" x14ac:dyDescent="0.35">
      <c r="A309" s="2">
        <v>44713</v>
      </c>
      <c r="B309" t="s">
        <v>25</v>
      </c>
      <c r="C309" s="3">
        <v>24</v>
      </c>
    </row>
    <row r="310" spans="1:3" x14ac:dyDescent="0.35">
      <c r="A310" s="2">
        <v>44718</v>
      </c>
      <c r="B310" t="s">
        <v>3</v>
      </c>
      <c r="C310" s="3">
        <v>23</v>
      </c>
    </row>
    <row r="311" spans="1:3" x14ac:dyDescent="0.35">
      <c r="A311" s="2">
        <v>44718</v>
      </c>
      <c r="B311" t="s">
        <v>4</v>
      </c>
      <c r="C311" s="3">
        <v>20</v>
      </c>
    </row>
    <row r="312" spans="1:3" x14ac:dyDescent="0.35">
      <c r="A312" s="2">
        <v>44718</v>
      </c>
      <c r="B312" t="s">
        <v>11</v>
      </c>
      <c r="C312" s="3">
        <v>23</v>
      </c>
    </row>
    <row r="313" spans="1:3" x14ac:dyDescent="0.35">
      <c r="A313" s="2">
        <v>44718</v>
      </c>
      <c r="B313" t="s">
        <v>9</v>
      </c>
      <c r="C313" s="3">
        <v>25</v>
      </c>
    </row>
    <row r="314" spans="1:3" x14ac:dyDescent="0.35">
      <c r="A314" s="2">
        <v>44718</v>
      </c>
      <c r="B314" t="s">
        <v>10</v>
      </c>
      <c r="C314" s="3">
        <v>18</v>
      </c>
    </row>
    <row r="315" spans="1:3" x14ac:dyDescent="0.35">
      <c r="A315" s="2">
        <v>44718</v>
      </c>
      <c r="B315" t="s">
        <v>25</v>
      </c>
      <c r="C315" s="3">
        <v>28</v>
      </c>
    </row>
    <row r="316" spans="1:3" x14ac:dyDescent="0.35">
      <c r="A316" s="2">
        <v>44719</v>
      </c>
      <c r="B316" t="s">
        <v>3</v>
      </c>
      <c r="C316" s="3">
        <v>20</v>
      </c>
    </row>
    <row r="317" spans="1:3" x14ac:dyDescent="0.35">
      <c r="A317" s="2">
        <v>44719</v>
      </c>
      <c r="B317" t="s">
        <v>4</v>
      </c>
      <c r="C317" s="3">
        <v>14</v>
      </c>
    </row>
    <row r="318" spans="1:3" x14ac:dyDescent="0.35">
      <c r="A318" s="2">
        <v>44719</v>
      </c>
      <c r="B318" t="s">
        <v>11</v>
      </c>
      <c r="C318" s="3">
        <v>25</v>
      </c>
    </row>
    <row r="319" spans="1:3" x14ac:dyDescent="0.35">
      <c r="A319" s="2">
        <v>44719</v>
      </c>
      <c r="B319" t="s">
        <v>9</v>
      </c>
      <c r="C319" s="3">
        <v>26</v>
      </c>
    </row>
    <row r="320" spans="1:3" x14ac:dyDescent="0.35">
      <c r="A320" s="2">
        <v>44719</v>
      </c>
      <c r="B320" t="s">
        <v>10</v>
      </c>
      <c r="C320" s="3">
        <v>25</v>
      </c>
    </row>
    <row r="321" spans="1:3" x14ac:dyDescent="0.35">
      <c r="A321" s="2">
        <v>44719</v>
      </c>
      <c r="B321" t="s">
        <v>25</v>
      </c>
      <c r="C321" s="3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3EC0-B388-4717-AF9D-E7044E9F6549}">
  <dimension ref="A1:C296"/>
  <sheetViews>
    <sheetView workbookViewId="0">
      <selection activeCell="E2" sqref="A2:XFD2"/>
    </sheetView>
  </sheetViews>
  <sheetFormatPr defaultRowHeight="14.5" x14ac:dyDescent="0.35"/>
  <cols>
    <col min="1" max="1" width="14.08984375" bestFit="1" customWidth="1"/>
    <col min="2" max="2" width="21.90625" bestFit="1" customWidth="1"/>
    <col min="3" max="3" width="10.26953125" bestFit="1" customWidth="1"/>
    <col min="4" max="4" width="9" bestFit="1" customWidth="1"/>
    <col min="5" max="5" width="13.7265625" bestFit="1" customWidth="1"/>
    <col min="6" max="6" width="12.453125" bestFit="1" customWidth="1"/>
    <col min="7" max="7" width="11.26953125" bestFit="1" customWidth="1"/>
    <col min="8" max="8" width="11.7265625" bestFit="1" customWidth="1"/>
    <col min="9" max="9" width="11.90625" bestFit="1" customWidth="1"/>
    <col min="10" max="10" width="6.90625" bestFit="1" customWidth="1"/>
    <col min="11" max="11" width="12.90625" bestFit="1" customWidth="1"/>
    <col min="12" max="12" width="18.453125" bestFit="1" customWidth="1"/>
  </cols>
  <sheetData>
    <row r="1" spans="1:3" x14ac:dyDescent="0.35">
      <c r="A1" t="s">
        <v>0</v>
      </c>
      <c r="B1" t="s">
        <v>1</v>
      </c>
      <c r="C1" t="s">
        <v>40</v>
      </c>
    </row>
    <row r="2" spans="1:3" x14ac:dyDescent="0.35">
      <c r="A2" s="2">
        <v>44652</v>
      </c>
      <c r="B2" t="s">
        <v>2</v>
      </c>
      <c r="C2" s="3">
        <v>8</v>
      </c>
    </row>
    <row r="3" spans="1:3" x14ac:dyDescent="0.35">
      <c r="A3" s="2">
        <v>44652</v>
      </c>
      <c r="B3" t="s">
        <v>3</v>
      </c>
      <c r="C3" s="3">
        <v>19</v>
      </c>
    </row>
    <row r="4" spans="1:3" x14ac:dyDescent="0.35">
      <c r="A4" s="2">
        <v>44652</v>
      </c>
      <c r="B4" t="s">
        <v>5</v>
      </c>
      <c r="C4" s="3">
        <v>2</v>
      </c>
    </row>
    <row r="5" spans="1:3" x14ac:dyDescent="0.35">
      <c r="A5" s="2">
        <v>44652</v>
      </c>
      <c r="B5" t="s">
        <v>8</v>
      </c>
      <c r="C5" s="3">
        <v>4</v>
      </c>
    </row>
    <row r="6" spans="1:3" x14ac:dyDescent="0.35">
      <c r="A6" s="2">
        <v>44652</v>
      </c>
      <c r="B6" t="s">
        <v>25</v>
      </c>
      <c r="C6" s="3">
        <v>3</v>
      </c>
    </row>
    <row r="7" spans="1:3" x14ac:dyDescent="0.35">
      <c r="A7" s="2">
        <v>44655</v>
      </c>
      <c r="B7" t="s">
        <v>2</v>
      </c>
      <c r="C7" s="3">
        <v>7</v>
      </c>
    </row>
    <row r="8" spans="1:3" x14ac:dyDescent="0.35">
      <c r="A8" s="2">
        <v>44655</v>
      </c>
      <c r="B8" t="s">
        <v>3</v>
      </c>
      <c r="C8" s="3">
        <v>5</v>
      </c>
    </row>
    <row r="9" spans="1:3" x14ac:dyDescent="0.35">
      <c r="A9" s="2">
        <v>44655</v>
      </c>
      <c r="B9" t="s">
        <v>4</v>
      </c>
      <c r="C9" s="3">
        <v>6</v>
      </c>
    </row>
    <row r="10" spans="1:3" x14ac:dyDescent="0.35">
      <c r="A10" s="2">
        <v>44655</v>
      </c>
      <c r="B10" t="s">
        <v>6</v>
      </c>
      <c r="C10" s="3">
        <v>2</v>
      </c>
    </row>
    <row r="11" spans="1:3" x14ac:dyDescent="0.35">
      <c r="A11" s="2">
        <v>44655</v>
      </c>
      <c r="B11" t="s">
        <v>25</v>
      </c>
      <c r="C11" s="3">
        <v>2</v>
      </c>
    </row>
    <row r="12" spans="1:3" x14ac:dyDescent="0.35">
      <c r="A12" s="2">
        <v>44656</v>
      </c>
      <c r="B12" t="s">
        <v>2</v>
      </c>
      <c r="C12" s="3">
        <v>8</v>
      </c>
    </row>
    <row r="13" spans="1:3" x14ac:dyDescent="0.35">
      <c r="A13" s="2">
        <v>44656</v>
      </c>
      <c r="B13" t="s">
        <v>3</v>
      </c>
      <c r="C13" s="3">
        <v>4</v>
      </c>
    </row>
    <row r="14" spans="1:3" x14ac:dyDescent="0.35">
      <c r="A14" s="2">
        <v>44656</v>
      </c>
      <c r="B14" t="s">
        <v>4</v>
      </c>
      <c r="C14" s="3">
        <v>9</v>
      </c>
    </row>
    <row r="15" spans="1:3" x14ac:dyDescent="0.35">
      <c r="A15" s="2">
        <v>44656</v>
      </c>
      <c r="B15" t="s">
        <v>5</v>
      </c>
      <c r="C15" s="3">
        <v>2</v>
      </c>
    </row>
    <row r="16" spans="1:3" x14ac:dyDescent="0.35">
      <c r="A16" s="2">
        <v>44656</v>
      </c>
      <c r="B16" t="s">
        <v>8</v>
      </c>
      <c r="C16" s="3">
        <v>4</v>
      </c>
    </row>
    <row r="17" spans="1:3" x14ac:dyDescent="0.35">
      <c r="A17" s="2">
        <v>44656</v>
      </c>
      <c r="B17" t="s">
        <v>9</v>
      </c>
      <c r="C17" s="3">
        <v>2</v>
      </c>
    </row>
    <row r="18" spans="1:3" x14ac:dyDescent="0.35">
      <c r="A18" s="2">
        <v>44656</v>
      </c>
      <c r="B18" t="s">
        <v>25</v>
      </c>
      <c r="C18" s="3">
        <v>1</v>
      </c>
    </row>
    <row r="19" spans="1:3" x14ac:dyDescent="0.35">
      <c r="A19" s="2">
        <v>44657</v>
      </c>
      <c r="B19" t="s">
        <v>3</v>
      </c>
      <c r="C19" s="3">
        <v>9</v>
      </c>
    </row>
    <row r="20" spans="1:3" x14ac:dyDescent="0.35">
      <c r="A20" s="2">
        <v>44657</v>
      </c>
      <c r="B20" t="s">
        <v>4</v>
      </c>
      <c r="C20" s="3">
        <v>8</v>
      </c>
    </row>
    <row r="21" spans="1:3" x14ac:dyDescent="0.35">
      <c r="A21" s="2">
        <v>44657</v>
      </c>
      <c r="B21" t="s">
        <v>5</v>
      </c>
      <c r="C21" s="3">
        <v>2</v>
      </c>
    </row>
    <row r="22" spans="1:3" x14ac:dyDescent="0.35">
      <c r="A22" s="2">
        <v>44657</v>
      </c>
      <c r="B22" t="s">
        <v>6</v>
      </c>
      <c r="C22" s="3">
        <v>1</v>
      </c>
    </row>
    <row r="23" spans="1:3" x14ac:dyDescent="0.35">
      <c r="A23" s="2">
        <v>44657</v>
      </c>
      <c r="B23" t="s">
        <v>8</v>
      </c>
      <c r="C23" s="3">
        <v>15</v>
      </c>
    </row>
    <row r="24" spans="1:3" x14ac:dyDescent="0.35">
      <c r="A24" s="2">
        <v>44657</v>
      </c>
      <c r="B24" t="s">
        <v>9</v>
      </c>
      <c r="C24" s="3">
        <v>1</v>
      </c>
    </row>
    <row r="25" spans="1:3" x14ac:dyDescent="0.35">
      <c r="A25" s="2">
        <v>44658</v>
      </c>
      <c r="B25" t="s">
        <v>2</v>
      </c>
      <c r="C25" s="3">
        <v>2</v>
      </c>
    </row>
    <row r="26" spans="1:3" x14ac:dyDescent="0.35">
      <c r="A26" s="2">
        <v>44658</v>
      </c>
      <c r="B26" t="s">
        <v>3</v>
      </c>
      <c r="C26" s="3">
        <v>17</v>
      </c>
    </row>
    <row r="27" spans="1:3" x14ac:dyDescent="0.35">
      <c r="A27" s="2">
        <v>44658</v>
      </c>
      <c r="B27" t="s">
        <v>4</v>
      </c>
      <c r="C27" s="3">
        <v>3</v>
      </c>
    </row>
    <row r="28" spans="1:3" x14ac:dyDescent="0.35">
      <c r="A28" s="2">
        <v>44658</v>
      </c>
      <c r="B28" t="s">
        <v>5</v>
      </c>
      <c r="C28" s="3">
        <v>1</v>
      </c>
    </row>
    <row r="29" spans="1:3" x14ac:dyDescent="0.35">
      <c r="A29" s="2">
        <v>44658</v>
      </c>
      <c r="B29" t="s">
        <v>6</v>
      </c>
      <c r="C29" s="3">
        <v>1</v>
      </c>
    </row>
    <row r="30" spans="1:3" x14ac:dyDescent="0.35">
      <c r="A30" s="2">
        <v>44658</v>
      </c>
      <c r="B30" t="s">
        <v>8</v>
      </c>
      <c r="C30" s="3">
        <v>12</v>
      </c>
    </row>
    <row r="31" spans="1:3" x14ac:dyDescent="0.35">
      <c r="A31" s="2">
        <v>44658</v>
      </c>
      <c r="B31" t="s">
        <v>9</v>
      </c>
      <c r="C31" s="3">
        <v>4</v>
      </c>
    </row>
    <row r="32" spans="1:3" x14ac:dyDescent="0.35">
      <c r="A32" s="2">
        <v>44658</v>
      </c>
      <c r="B32" t="s">
        <v>10</v>
      </c>
      <c r="C32" s="3">
        <v>10</v>
      </c>
    </row>
    <row r="33" spans="1:3" x14ac:dyDescent="0.35">
      <c r="A33" s="2">
        <v>44658</v>
      </c>
      <c r="B33" t="s">
        <v>25</v>
      </c>
      <c r="C33" s="3">
        <v>1</v>
      </c>
    </row>
    <row r="34" spans="1:3" x14ac:dyDescent="0.35">
      <c r="A34" s="2">
        <v>44659</v>
      </c>
      <c r="B34" t="s">
        <v>2</v>
      </c>
      <c r="C34" s="3">
        <v>3</v>
      </c>
    </row>
    <row r="35" spans="1:3" x14ac:dyDescent="0.35">
      <c r="A35" s="2">
        <v>44659</v>
      </c>
      <c r="B35" t="s">
        <v>3</v>
      </c>
      <c r="C35" s="3">
        <v>4</v>
      </c>
    </row>
    <row r="36" spans="1:3" x14ac:dyDescent="0.35">
      <c r="A36" s="2">
        <v>44659</v>
      </c>
      <c r="B36" t="s">
        <v>4</v>
      </c>
      <c r="C36" s="3">
        <v>4</v>
      </c>
    </row>
    <row r="37" spans="1:3" x14ac:dyDescent="0.35">
      <c r="A37" s="2">
        <v>44659</v>
      </c>
      <c r="B37" t="s">
        <v>5</v>
      </c>
      <c r="C37" s="3">
        <v>1</v>
      </c>
    </row>
    <row r="38" spans="1:3" x14ac:dyDescent="0.35">
      <c r="A38" s="2">
        <v>44659</v>
      </c>
      <c r="B38" t="s">
        <v>8</v>
      </c>
      <c r="C38" s="3">
        <v>7</v>
      </c>
    </row>
    <row r="39" spans="1:3" x14ac:dyDescent="0.35">
      <c r="A39" s="2">
        <v>44659</v>
      </c>
      <c r="B39" t="s">
        <v>9</v>
      </c>
      <c r="C39" s="3">
        <v>2</v>
      </c>
    </row>
    <row r="40" spans="1:3" x14ac:dyDescent="0.35">
      <c r="A40" s="2">
        <v>44659</v>
      </c>
      <c r="B40" t="s">
        <v>10</v>
      </c>
      <c r="C40" s="3">
        <v>10</v>
      </c>
    </row>
    <row r="41" spans="1:3" x14ac:dyDescent="0.35">
      <c r="A41" s="2">
        <v>44659</v>
      </c>
      <c r="B41" t="s">
        <v>25</v>
      </c>
      <c r="C41" s="3">
        <v>2</v>
      </c>
    </row>
    <row r="42" spans="1:3" x14ac:dyDescent="0.35">
      <c r="A42" s="2">
        <v>44662</v>
      </c>
      <c r="B42" t="s">
        <v>2</v>
      </c>
      <c r="C42" s="3">
        <v>5</v>
      </c>
    </row>
    <row r="43" spans="1:3" x14ac:dyDescent="0.35">
      <c r="A43" s="2">
        <v>44662</v>
      </c>
      <c r="B43" t="s">
        <v>3</v>
      </c>
      <c r="C43" s="3">
        <v>12</v>
      </c>
    </row>
    <row r="44" spans="1:3" x14ac:dyDescent="0.35">
      <c r="A44" s="2">
        <v>44662</v>
      </c>
      <c r="B44" t="s">
        <v>4</v>
      </c>
      <c r="C44" s="3">
        <v>5</v>
      </c>
    </row>
    <row r="45" spans="1:3" x14ac:dyDescent="0.35">
      <c r="A45" s="2">
        <v>44662</v>
      </c>
      <c r="B45" t="s">
        <v>5</v>
      </c>
      <c r="C45" s="3">
        <v>7</v>
      </c>
    </row>
    <row r="46" spans="1:3" x14ac:dyDescent="0.35">
      <c r="A46" s="2">
        <v>44662</v>
      </c>
      <c r="B46" t="s">
        <v>6</v>
      </c>
      <c r="C46" s="3">
        <v>2</v>
      </c>
    </row>
    <row r="47" spans="1:3" x14ac:dyDescent="0.35">
      <c r="A47" s="2">
        <v>44662</v>
      </c>
      <c r="B47" t="s">
        <v>10</v>
      </c>
      <c r="C47" s="3">
        <v>6</v>
      </c>
    </row>
    <row r="48" spans="1:3" x14ac:dyDescent="0.35">
      <c r="A48" s="2">
        <v>44663</v>
      </c>
      <c r="B48" t="s">
        <v>2</v>
      </c>
      <c r="C48" s="3">
        <v>7</v>
      </c>
    </row>
    <row r="49" spans="1:3" x14ac:dyDescent="0.35">
      <c r="A49" s="2">
        <v>44663</v>
      </c>
      <c r="B49" t="s">
        <v>3</v>
      </c>
      <c r="C49" s="3">
        <v>14</v>
      </c>
    </row>
    <row r="50" spans="1:3" x14ac:dyDescent="0.35">
      <c r="A50" s="2">
        <v>44663</v>
      </c>
      <c r="B50" t="s">
        <v>4</v>
      </c>
      <c r="C50" s="3">
        <v>6</v>
      </c>
    </row>
    <row r="51" spans="1:3" x14ac:dyDescent="0.35">
      <c r="A51" s="2">
        <v>44663</v>
      </c>
      <c r="B51" t="s">
        <v>5</v>
      </c>
      <c r="C51" s="3">
        <v>4</v>
      </c>
    </row>
    <row r="52" spans="1:3" x14ac:dyDescent="0.35">
      <c r="A52" s="2">
        <v>44663</v>
      </c>
      <c r="B52" t="s">
        <v>6</v>
      </c>
      <c r="C52" s="3">
        <v>1</v>
      </c>
    </row>
    <row r="53" spans="1:3" x14ac:dyDescent="0.35">
      <c r="A53" s="2">
        <v>44663</v>
      </c>
      <c r="B53" t="s">
        <v>8</v>
      </c>
      <c r="C53" s="3">
        <v>19</v>
      </c>
    </row>
    <row r="54" spans="1:3" x14ac:dyDescent="0.35">
      <c r="A54" s="2">
        <v>44663</v>
      </c>
      <c r="B54" t="s">
        <v>9</v>
      </c>
      <c r="C54" s="3">
        <v>1</v>
      </c>
    </row>
    <row r="55" spans="1:3" x14ac:dyDescent="0.35">
      <c r="A55" s="2">
        <v>44664</v>
      </c>
      <c r="B55" t="s">
        <v>2</v>
      </c>
      <c r="C55" s="3">
        <v>5</v>
      </c>
    </row>
    <row r="56" spans="1:3" x14ac:dyDescent="0.35">
      <c r="A56" s="2">
        <v>44664</v>
      </c>
      <c r="B56" t="s">
        <v>3</v>
      </c>
      <c r="C56" s="3">
        <v>7</v>
      </c>
    </row>
    <row r="57" spans="1:3" x14ac:dyDescent="0.35">
      <c r="A57" s="2">
        <v>44664</v>
      </c>
      <c r="B57" t="s">
        <v>4</v>
      </c>
      <c r="C57" s="3">
        <v>1</v>
      </c>
    </row>
    <row r="58" spans="1:3" x14ac:dyDescent="0.35">
      <c r="A58" s="2">
        <v>44664</v>
      </c>
      <c r="B58" t="s">
        <v>5</v>
      </c>
      <c r="C58" s="3">
        <v>4</v>
      </c>
    </row>
    <row r="59" spans="1:3" x14ac:dyDescent="0.35">
      <c r="A59" s="2">
        <v>44664</v>
      </c>
      <c r="B59" t="s">
        <v>8</v>
      </c>
      <c r="C59" s="3">
        <v>4</v>
      </c>
    </row>
    <row r="60" spans="1:3" x14ac:dyDescent="0.35">
      <c r="A60" s="2">
        <v>44664</v>
      </c>
      <c r="B60" t="s">
        <v>9</v>
      </c>
      <c r="C60" s="3">
        <v>1</v>
      </c>
    </row>
    <row r="61" spans="1:3" x14ac:dyDescent="0.35">
      <c r="A61" s="2">
        <v>44664</v>
      </c>
      <c r="B61" t="s">
        <v>10</v>
      </c>
      <c r="C61" s="3">
        <v>6</v>
      </c>
    </row>
    <row r="62" spans="1:3" x14ac:dyDescent="0.35">
      <c r="A62" s="2">
        <v>44665</v>
      </c>
      <c r="B62" t="s">
        <v>2</v>
      </c>
      <c r="C62" s="3">
        <v>8</v>
      </c>
    </row>
    <row r="63" spans="1:3" x14ac:dyDescent="0.35">
      <c r="A63" s="2">
        <v>44665</v>
      </c>
      <c r="B63" t="s">
        <v>3</v>
      </c>
      <c r="C63" s="3">
        <v>11</v>
      </c>
    </row>
    <row r="64" spans="1:3" x14ac:dyDescent="0.35">
      <c r="A64" s="2">
        <v>44665</v>
      </c>
      <c r="B64" t="s">
        <v>4</v>
      </c>
      <c r="C64" s="3">
        <v>3</v>
      </c>
    </row>
    <row r="65" spans="1:3" x14ac:dyDescent="0.35">
      <c r="A65" s="2">
        <v>44665</v>
      </c>
      <c r="B65" t="s">
        <v>5</v>
      </c>
      <c r="C65" s="3">
        <v>3</v>
      </c>
    </row>
    <row r="66" spans="1:3" x14ac:dyDescent="0.35">
      <c r="A66" s="2">
        <v>44665</v>
      </c>
      <c r="B66" t="s">
        <v>6</v>
      </c>
      <c r="C66" s="3">
        <v>3</v>
      </c>
    </row>
    <row r="67" spans="1:3" x14ac:dyDescent="0.35">
      <c r="A67" s="2">
        <v>44665</v>
      </c>
      <c r="B67" t="s">
        <v>8</v>
      </c>
      <c r="C67" s="3">
        <v>5</v>
      </c>
    </row>
    <row r="68" spans="1:3" x14ac:dyDescent="0.35">
      <c r="A68" s="2">
        <v>44665</v>
      </c>
      <c r="B68" t="s">
        <v>9</v>
      </c>
      <c r="C68" s="3">
        <v>1</v>
      </c>
    </row>
    <row r="69" spans="1:3" x14ac:dyDescent="0.35">
      <c r="A69" s="2">
        <v>44665</v>
      </c>
      <c r="B69" t="s">
        <v>10</v>
      </c>
      <c r="C69" s="3">
        <v>9</v>
      </c>
    </row>
    <row r="70" spans="1:3" x14ac:dyDescent="0.35">
      <c r="A70" s="2">
        <v>44670</v>
      </c>
      <c r="B70" t="s">
        <v>2</v>
      </c>
      <c r="C70" s="3">
        <v>4</v>
      </c>
    </row>
    <row r="71" spans="1:3" x14ac:dyDescent="0.35">
      <c r="A71" s="2">
        <v>44670</v>
      </c>
      <c r="B71" t="s">
        <v>3</v>
      </c>
      <c r="C71" s="3">
        <v>15</v>
      </c>
    </row>
    <row r="72" spans="1:3" x14ac:dyDescent="0.35">
      <c r="A72" s="2">
        <v>44670</v>
      </c>
      <c r="B72" t="s">
        <v>4</v>
      </c>
      <c r="C72" s="3">
        <v>2</v>
      </c>
    </row>
    <row r="73" spans="1:3" x14ac:dyDescent="0.35">
      <c r="A73" s="2">
        <v>44670</v>
      </c>
      <c r="B73" t="s">
        <v>5</v>
      </c>
      <c r="C73" s="3">
        <v>4</v>
      </c>
    </row>
    <row r="74" spans="1:3" x14ac:dyDescent="0.35">
      <c r="A74" s="2">
        <v>44670</v>
      </c>
      <c r="B74" t="s">
        <v>8</v>
      </c>
      <c r="C74" s="3">
        <v>8</v>
      </c>
    </row>
    <row r="75" spans="1:3" x14ac:dyDescent="0.35">
      <c r="A75" s="2">
        <v>44670</v>
      </c>
      <c r="B75" t="s">
        <v>10</v>
      </c>
      <c r="C75" s="3">
        <v>13</v>
      </c>
    </row>
    <row r="76" spans="1:3" x14ac:dyDescent="0.35">
      <c r="A76" s="2">
        <v>44670</v>
      </c>
      <c r="B76" t="s">
        <v>25</v>
      </c>
      <c r="C76" s="3">
        <v>1</v>
      </c>
    </row>
    <row r="77" spans="1:3" x14ac:dyDescent="0.35">
      <c r="A77" s="2">
        <v>44671</v>
      </c>
      <c r="B77" t="s">
        <v>2</v>
      </c>
      <c r="C77" s="3">
        <v>5</v>
      </c>
    </row>
    <row r="78" spans="1:3" x14ac:dyDescent="0.35">
      <c r="A78" s="2">
        <v>44671</v>
      </c>
      <c r="B78" t="s">
        <v>3</v>
      </c>
      <c r="C78" s="3">
        <v>10</v>
      </c>
    </row>
    <row r="79" spans="1:3" x14ac:dyDescent="0.35">
      <c r="A79" s="2">
        <v>44671</v>
      </c>
      <c r="B79" t="s">
        <v>4</v>
      </c>
      <c r="C79" s="3">
        <v>2</v>
      </c>
    </row>
    <row r="80" spans="1:3" x14ac:dyDescent="0.35">
      <c r="A80" s="2">
        <v>44671</v>
      </c>
      <c r="B80" t="s">
        <v>5</v>
      </c>
      <c r="C80" s="3">
        <v>3</v>
      </c>
    </row>
    <row r="81" spans="1:3" x14ac:dyDescent="0.35">
      <c r="A81" s="2">
        <v>44671</v>
      </c>
      <c r="B81" t="s">
        <v>11</v>
      </c>
      <c r="C81" s="3">
        <v>5</v>
      </c>
    </row>
    <row r="82" spans="1:3" x14ac:dyDescent="0.35">
      <c r="A82" s="2">
        <v>44671</v>
      </c>
      <c r="B82" t="s">
        <v>8</v>
      </c>
      <c r="C82" s="3">
        <v>17</v>
      </c>
    </row>
    <row r="83" spans="1:3" x14ac:dyDescent="0.35">
      <c r="A83" s="2">
        <v>44671</v>
      </c>
      <c r="B83" t="s">
        <v>9</v>
      </c>
      <c r="C83" s="3">
        <v>2</v>
      </c>
    </row>
    <row r="84" spans="1:3" x14ac:dyDescent="0.35">
      <c r="A84" s="2">
        <v>44671</v>
      </c>
      <c r="B84" t="s">
        <v>10</v>
      </c>
      <c r="C84" s="3">
        <v>9</v>
      </c>
    </row>
    <row r="85" spans="1:3" x14ac:dyDescent="0.35">
      <c r="A85" s="2">
        <v>44671</v>
      </c>
      <c r="B85" t="s">
        <v>25</v>
      </c>
      <c r="C85" s="3">
        <v>4</v>
      </c>
    </row>
    <row r="86" spans="1:3" x14ac:dyDescent="0.35">
      <c r="A86" s="2">
        <v>44672</v>
      </c>
      <c r="B86" t="s">
        <v>2</v>
      </c>
      <c r="C86" s="3">
        <v>12</v>
      </c>
    </row>
    <row r="87" spans="1:3" x14ac:dyDescent="0.35">
      <c r="A87" s="2">
        <v>44672</v>
      </c>
      <c r="B87" t="s">
        <v>3</v>
      </c>
      <c r="C87" s="3">
        <v>6</v>
      </c>
    </row>
    <row r="88" spans="1:3" x14ac:dyDescent="0.35">
      <c r="A88" s="2">
        <v>44672</v>
      </c>
      <c r="B88" t="s">
        <v>4</v>
      </c>
      <c r="C88" s="3">
        <v>7</v>
      </c>
    </row>
    <row r="89" spans="1:3" x14ac:dyDescent="0.35">
      <c r="A89" s="2">
        <v>44672</v>
      </c>
      <c r="B89" t="s">
        <v>5</v>
      </c>
      <c r="C89" s="3">
        <v>4</v>
      </c>
    </row>
    <row r="90" spans="1:3" x14ac:dyDescent="0.35">
      <c r="A90" s="2">
        <v>44672</v>
      </c>
      <c r="B90" t="s">
        <v>11</v>
      </c>
      <c r="C90" s="3">
        <v>8</v>
      </c>
    </row>
    <row r="91" spans="1:3" x14ac:dyDescent="0.35">
      <c r="A91" s="2">
        <v>44672</v>
      </c>
      <c r="B91" t="s">
        <v>8</v>
      </c>
      <c r="C91" s="3">
        <v>8</v>
      </c>
    </row>
    <row r="92" spans="1:3" x14ac:dyDescent="0.35">
      <c r="A92" s="2">
        <v>44672</v>
      </c>
      <c r="B92" t="s">
        <v>9</v>
      </c>
      <c r="C92" s="3">
        <v>3</v>
      </c>
    </row>
    <row r="93" spans="1:3" x14ac:dyDescent="0.35">
      <c r="A93" s="2">
        <v>44672</v>
      </c>
      <c r="B93" t="s">
        <v>10</v>
      </c>
      <c r="C93" s="3">
        <v>9</v>
      </c>
    </row>
    <row r="94" spans="1:3" x14ac:dyDescent="0.35">
      <c r="A94" s="2">
        <v>44672</v>
      </c>
      <c r="B94" t="s">
        <v>25</v>
      </c>
      <c r="C94" s="3">
        <v>2</v>
      </c>
    </row>
    <row r="95" spans="1:3" x14ac:dyDescent="0.35">
      <c r="A95" s="2">
        <v>44673</v>
      </c>
      <c r="B95" t="s">
        <v>2</v>
      </c>
      <c r="C95" s="3">
        <v>6</v>
      </c>
    </row>
    <row r="96" spans="1:3" x14ac:dyDescent="0.35">
      <c r="A96" s="2">
        <v>44673</v>
      </c>
      <c r="B96" t="s">
        <v>3</v>
      </c>
      <c r="C96" s="3">
        <v>8</v>
      </c>
    </row>
    <row r="97" spans="1:3" x14ac:dyDescent="0.35">
      <c r="A97" s="2">
        <v>44673</v>
      </c>
      <c r="B97" t="s">
        <v>5</v>
      </c>
      <c r="C97" s="3">
        <v>6</v>
      </c>
    </row>
    <row r="98" spans="1:3" x14ac:dyDescent="0.35">
      <c r="A98" s="2">
        <v>44673</v>
      </c>
      <c r="B98" t="s">
        <v>11</v>
      </c>
      <c r="C98" s="3">
        <v>11</v>
      </c>
    </row>
    <row r="99" spans="1:3" x14ac:dyDescent="0.35">
      <c r="A99" s="2">
        <v>44673</v>
      </c>
      <c r="B99" t="s">
        <v>8</v>
      </c>
      <c r="C99" s="3">
        <v>9</v>
      </c>
    </row>
    <row r="100" spans="1:3" x14ac:dyDescent="0.35">
      <c r="A100" s="2">
        <v>44673</v>
      </c>
      <c r="B100" t="s">
        <v>10</v>
      </c>
      <c r="C100" s="3">
        <v>11</v>
      </c>
    </row>
    <row r="101" spans="1:3" x14ac:dyDescent="0.35">
      <c r="A101" s="2">
        <v>44673</v>
      </c>
      <c r="B101" t="s">
        <v>25</v>
      </c>
      <c r="C101" s="3">
        <v>2</v>
      </c>
    </row>
    <row r="102" spans="1:3" x14ac:dyDescent="0.35">
      <c r="A102" s="2">
        <v>44676</v>
      </c>
      <c r="B102" t="s">
        <v>2</v>
      </c>
      <c r="C102" s="3">
        <v>3</v>
      </c>
    </row>
    <row r="103" spans="1:3" x14ac:dyDescent="0.35">
      <c r="A103" s="2">
        <v>44676</v>
      </c>
      <c r="B103" t="s">
        <v>3</v>
      </c>
      <c r="C103" s="3">
        <v>12</v>
      </c>
    </row>
    <row r="104" spans="1:3" x14ac:dyDescent="0.35">
      <c r="A104" s="2">
        <v>44676</v>
      </c>
      <c r="B104" t="s">
        <v>4</v>
      </c>
      <c r="C104" s="3">
        <v>2</v>
      </c>
    </row>
    <row r="105" spans="1:3" x14ac:dyDescent="0.35">
      <c r="A105" s="2">
        <v>44676</v>
      </c>
      <c r="B105" t="s">
        <v>11</v>
      </c>
      <c r="C105" s="3">
        <v>14</v>
      </c>
    </row>
    <row r="106" spans="1:3" x14ac:dyDescent="0.35">
      <c r="A106" s="2">
        <v>44676</v>
      </c>
      <c r="B106" t="s">
        <v>25</v>
      </c>
      <c r="C106" s="3">
        <v>1</v>
      </c>
    </row>
    <row r="107" spans="1:3" x14ac:dyDescent="0.35">
      <c r="A107" s="2">
        <v>44677</v>
      </c>
      <c r="B107" t="s">
        <v>2</v>
      </c>
      <c r="C107" s="3">
        <v>7</v>
      </c>
    </row>
    <row r="108" spans="1:3" x14ac:dyDescent="0.35">
      <c r="A108" s="2">
        <v>44677</v>
      </c>
      <c r="B108" t="s">
        <v>3</v>
      </c>
      <c r="C108" s="3">
        <v>9</v>
      </c>
    </row>
    <row r="109" spans="1:3" x14ac:dyDescent="0.35">
      <c r="A109" s="2">
        <v>44677</v>
      </c>
      <c r="B109" t="s">
        <v>4</v>
      </c>
      <c r="C109" s="3">
        <v>5</v>
      </c>
    </row>
    <row r="110" spans="1:3" x14ac:dyDescent="0.35">
      <c r="A110" s="2">
        <v>44677</v>
      </c>
      <c r="B110" t="s">
        <v>11</v>
      </c>
      <c r="C110" s="3">
        <v>10</v>
      </c>
    </row>
    <row r="111" spans="1:3" x14ac:dyDescent="0.35">
      <c r="A111" s="2">
        <v>44677</v>
      </c>
      <c r="B111" t="s">
        <v>8</v>
      </c>
      <c r="C111" s="3">
        <v>12</v>
      </c>
    </row>
    <row r="112" spans="1:3" x14ac:dyDescent="0.35">
      <c r="A112" s="2">
        <v>44677</v>
      </c>
      <c r="B112" t="s">
        <v>25</v>
      </c>
      <c r="C112" s="3">
        <v>4</v>
      </c>
    </row>
    <row r="113" spans="1:3" x14ac:dyDescent="0.35">
      <c r="A113" s="2">
        <v>44678</v>
      </c>
      <c r="B113" t="s">
        <v>3</v>
      </c>
      <c r="C113" s="3">
        <v>7</v>
      </c>
    </row>
    <row r="114" spans="1:3" x14ac:dyDescent="0.35">
      <c r="A114" s="2">
        <v>44678</v>
      </c>
      <c r="B114" t="s">
        <v>4</v>
      </c>
      <c r="C114" s="3">
        <v>4</v>
      </c>
    </row>
    <row r="115" spans="1:3" x14ac:dyDescent="0.35">
      <c r="A115" s="2">
        <v>44678</v>
      </c>
      <c r="B115" t="s">
        <v>11</v>
      </c>
      <c r="C115" s="3">
        <v>13</v>
      </c>
    </row>
    <row r="116" spans="1:3" x14ac:dyDescent="0.35">
      <c r="A116" s="2">
        <v>44678</v>
      </c>
      <c r="B116" t="s">
        <v>8</v>
      </c>
      <c r="C116" s="3">
        <v>17</v>
      </c>
    </row>
    <row r="117" spans="1:3" x14ac:dyDescent="0.35">
      <c r="A117" s="2">
        <v>44678</v>
      </c>
      <c r="B117" t="s">
        <v>9</v>
      </c>
      <c r="C117" s="3">
        <v>1</v>
      </c>
    </row>
    <row r="118" spans="1:3" x14ac:dyDescent="0.35">
      <c r="A118" s="2">
        <v>44678</v>
      </c>
      <c r="B118" t="s">
        <v>25</v>
      </c>
      <c r="C118" s="3">
        <v>1</v>
      </c>
    </row>
    <row r="119" spans="1:3" x14ac:dyDescent="0.35">
      <c r="A119" s="2">
        <v>44679</v>
      </c>
      <c r="B119" t="s">
        <v>2</v>
      </c>
      <c r="C119" s="3">
        <v>6</v>
      </c>
    </row>
    <row r="120" spans="1:3" x14ac:dyDescent="0.35">
      <c r="A120" s="2">
        <v>44679</v>
      </c>
      <c r="B120" t="s">
        <v>3</v>
      </c>
      <c r="C120" s="3">
        <v>8</v>
      </c>
    </row>
    <row r="121" spans="1:3" x14ac:dyDescent="0.35">
      <c r="A121" s="2">
        <v>44679</v>
      </c>
      <c r="B121" t="s">
        <v>4</v>
      </c>
      <c r="C121" s="3">
        <v>7</v>
      </c>
    </row>
    <row r="122" spans="1:3" x14ac:dyDescent="0.35">
      <c r="A122" s="2">
        <v>44679</v>
      </c>
      <c r="B122" t="s">
        <v>11</v>
      </c>
      <c r="C122" s="3">
        <v>10</v>
      </c>
    </row>
    <row r="123" spans="1:3" x14ac:dyDescent="0.35">
      <c r="A123" s="2">
        <v>44679</v>
      </c>
      <c r="B123" t="s">
        <v>8</v>
      </c>
      <c r="C123" s="3">
        <v>7</v>
      </c>
    </row>
    <row r="124" spans="1:3" x14ac:dyDescent="0.35">
      <c r="A124" s="2">
        <v>44679</v>
      </c>
      <c r="B124" t="s">
        <v>9</v>
      </c>
      <c r="C124" s="3">
        <v>2</v>
      </c>
    </row>
    <row r="125" spans="1:3" x14ac:dyDescent="0.35">
      <c r="A125" s="2">
        <v>44679</v>
      </c>
      <c r="B125" t="s">
        <v>25</v>
      </c>
      <c r="C125" s="3">
        <v>3</v>
      </c>
    </row>
    <row r="126" spans="1:3" x14ac:dyDescent="0.35">
      <c r="A126" s="2">
        <v>44680</v>
      </c>
      <c r="B126" t="s">
        <v>2</v>
      </c>
      <c r="C126" s="3">
        <v>10</v>
      </c>
    </row>
    <row r="127" spans="1:3" x14ac:dyDescent="0.35">
      <c r="A127" s="2">
        <v>44680</v>
      </c>
      <c r="B127" t="s">
        <v>3</v>
      </c>
      <c r="C127" s="3">
        <v>13</v>
      </c>
    </row>
    <row r="128" spans="1:3" x14ac:dyDescent="0.35">
      <c r="A128" s="2">
        <v>44680</v>
      </c>
      <c r="B128" t="s">
        <v>4</v>
      </c>
      <c r="C128" s="3">
        <v>4</v>
      </c>
    </row>
    <row r="129" spans="1:3" x14ac:dyDescent="0.35">
      <c r="A129" s="2">
        <v>44680</v>
      </c>
      <c r="B129" t="s">
        <v>11</v>
      </c>
      <c r="C129" s="3">
        <v>19</v>
      </c>
    </row>
    <row r="130" spans="1:3" x14ac:dyDescent="0.35">
      <c r="A130" s="2">
        <v>44680</v>
      </c>
      <c r="B130" t="s">
        <v>8</v>
      </c>
      <c r="C130" s="3">
        <v>7</v>
      </c>
    </row>
    <row r="131" spans="1:3" x14ac:dyDescent="0.35">
      <c r="A131" s="2">
        <v>44680</v>
      </c>
      <c r="B131" t="s">
        <v>9</v>
      </c>
      <c r="C131" s="3">
        <v>2</v>
      </c>
    </row>
    <row r="132" spans="1:3" x14ac:dyDescent="0.35">
      <c r="A132" s="2">
        <v>44680</v>
      </c>
      <c r="B132" t="s">
        <v>62</v>
      </c>
      <c r="C132" s="3">
        <v>1</v>
      </c>
    </row>
    <row r="133" spans="1:3" x14ac:dyDescent="0.35">
      <c r="A133" s="2">
        <v>44680</v>
      </c>
      <c r="B133" t="s">
        <v>25</v>
      </c>
      <c r="C133" s="3">
        <v>1</v>
      </c>
    </row>
    <row r="134" spans="1:3" x14ac:dyDescent="0.35">
      <c r="A134" s="2">
        <v>44684</v>
      </c>
      <c r="B134" t="s">
        <v>2</v>
      </c>
      <c r="C134" s="3">
        <v>3</v>
      </c>
    </row>
    <row r="135" spans="1:3" x14ac:dyDescent="0.35">
      <c r="A135" s="2">
        <v>44684</v>
      </c>
      <c r="B135" t="s">
        <v>3</v>
      </c>
      <c r="C135" s="3">
        <v>8</v>
      </c>
    </row>
    <row r="136" spans="1:3" x14ac:dyDescent="0.35">
      <c r="A136" s="2">
        <v>44684</v>
      </c>
      <c r="B136" t="s">
        <v>4</v>
      </c>
      <c r="C136" s="3">
        <v>4</v>
      </c>
    </row>
    <row r="137" spans="1:3" x14ac:dyDescent="0.35">
      <c r="A137" s="2">
        <v>44684</v>
      </c>
      <c r="B137" t="s">
        <v>11</v>
      </c>
      <c r="C137" s="3">
        <v>14</v>
      </c>
    </row>
    <row r="138" spans="1:3" x14ac:dyDescent="0.35">
      <c r="A138" s="2">
        <v>44684</v>
      </c>
      <c r="B138" t="s">
        <v>8</v>
      </c>
      <c r="C138" s="3">
        <v>14</v>
      </c>
    </row>
    <row r="139" spans="1:3" x14ac:dyDescent="0.35">
      <c r="A139" s="2">
        <v>44684</v>
      </c>
      <c r="B139" t="s">
        <v>25</v>
      </c>
      <c r="C139" s="3">
        <v>3</v>
      </c>
    </row>
    <row r="140" spans="1:3" x14ac:dyDescent="0.35">
      <c r="A140" s="2">
        <v>44685</v>
      </c>
      <c r="B140" t="s">
        <v>2</v>
      </c>
      <c r="C140" s="3">
        <v>4</v>
      </c>
    </row>
    <row r="141" spans="1:3" x14ac:dyDescent="0.35">
      <c r="A141" s="2">
        <v>44685</v>
      </c>
      <c r="B141" t="s">
        <v>3</v>
      </c>
      <c r="C141" s="3">
        <v>6</v>
      </c>
    </row>
    <row r="142" spans="1:3" x14ac:dyDescent="0.35">
      <c r="A142" s="2">
        <v>44685</v>
      </c>
      <c r="B142" t="s">
        <v>4</v>
      </c>
      <c r="C142" s="3">
        <v>1</v>
      </c>
    </row>
    <row r="143" spans="1:3" x14ac:dyDescent="0.35">
      <c r="A143" s="2">
        <v>44685</v>
      </c>
      <c r="B143" t="s">
        <v>72</v>
      </c>
      <c r="C143" s="3">
        <v>2</v>
      </c>
    </row>
    <row r="144" spans="1:3" x14ac:dyDescent="0.35">
      <c r="A144" s="2">
        <v>44685</v>
      </c>
      <c r="B144" t="s">
        <v>11</v>
      </c>
      <c r="C144" s="3">
        <v>14</v>
      </c>
    </row>
    <row r="145" spans="1:3" x14ac:dyDescent="0.35">
      <c r="A145" s="2">
        <v>44685</v>
      </c>
      <c r="B145" t="s">
        <v>8</v>
      </c>
      <c r="C145" s="3">
        <v>8</v>
      </c>
    </row>
    <row r="146" spans="1:3" x14ac:dyDescent="0.35">
      <c r="A146" s="2">
        <v>44685</v>
      </c>
      <c r="B146" t="s">
        <v>9</v>
      </c>
      <c r="C146" s="3">
        <v>1</v>
      </c>
    </row>
    <row r="147" spans="1:3" x14ac:dyDescent="0.35">
      <c r="A147" s="2">
        <v>44686</v>
      </c>
      <c r="B147" t="s">
        <v>2</v>
      </c>
      <c r="C147" s="3">
        <v>6</v>
      </c>
    </row>
    <row r="148" spans="1:3" x14ac:dyDescent="0.35">
      <c r="A148" s="2">
        <v>44686</v>
      </c>
      <c r="B148" t="s">
        <v>3</v>
      </c>
      <c r="C148" s="3">
        <v>11</v>
      </c>
    </row>
    <row r="149" spans="1:3" x14ac:dyDescent="0.35">
      <c r="A149" s="2">
        <v>44686</v>
      </c>
      <c r="B149" t="s">
        <v>4</v>
      </c>
      <c r="C149" s="3">
        <v>3</v>
      </c>
    </row>
    <row r="150" spans="1:3" x14ac:dyDescent="0.35">
      <c r="A150" s="2">
        <v>44686</v>
      </c>
      <c r="B150" t="s">
        <v>11</v>
      </c>
      <c r="C150" s="3">
        <v>14</v>
      </c>
    </row>
    <row r="151" spans="1:3" x14ac:dyDescent="0.35">
      <c r="A151" s="2">
        <v>44686</v>
      </c>
      <c r="B151" t="s">
        <v>8</v>
      </c>
      <c r="C151" s="3">
        <v>7</v>
      </c>
    </row>
    <row r="152" spans="1:3" x14ac:dyDescent="0.35">
      <c r="A152" s="2">
        <v>44686</v>
      </c>
      <c r="B152" t="s">
        <v>25</v>
      </c>
      <c r="C152" s="3">
        <v>1</v>
      </c>
    </row>
    <row r="153" spans="1:3" x14ac:dyDescent="0.35">
      <c r="A153" s="2">
        <v>44687</v>
      </c>
      <c r="B153" t="s">
        <v>2</v>
      </c>
      <c r="C153" s="3">
        <v>6</v>
      </c>
    </row>
    <row r="154" spans="1:3" x14ac:dyDescent="0.35">
      <c r="A154" s="2">
        <v>44687</v>
      </c>
      <c r="B154" t="s">
        <v>4</v>
      </c>
      <c r="C154" s="3">
        <v>5</v>
      </c>
    </row>
    <row r="155" spans="1:3" x14ac:dyDescent="0.35">
      <c r="A155" s="2">
        <v>44687</v>
      </c>
      <c r="B155" t="s">
        <v>11</v>
      </c>
      <c r="C155" s="3">
        <v>18</v>
      </c>
    </row>
    <row r="156" spans="1:3" x14ac:dyDescent="0.35">
      <c r="A156" s="2">
        <v>44687</v>
      </c>
      <c r="B156" t="s">
        <v>8</v>
      </c>
      <c r="C156" s="3">
        <v>5</v>
      </c>
    </row>
    <row r="157" spans="1:3" x14ac:dyDescent="0.35">
      <c r="A157" s="2">
        <v>44687</v>
      </c>
      <c r="B157" t="s">
        <v>25</v>
      </c>
      <c r="C157" s="3">
        <v>1</v>
      </c>
    </row>
    <row r="158" spans="1:3" x14ac:dyDescent="0.35">
      <c r="A158" s="2">
        <v>44690</v>
      </c>
      <c r="B158" t="s">
        <v>2</v>
      </c>
      <c r="C158" s="3">
        <v>5</v>
      </c>
    </row>
    <row r="159" spans="1:3" x14ac:dyDescent="0.35">
      <c r="A159" s="2">
        <v>44690</v>
      </c>
      <c r="B159" t="s">
        <v>3</v>
      </c>
      <c r="C159" s="3">
        <v>9</v>
      </c>
    </row>
    <row r="160" spans="1:3" x14ac:dyDescent="0.35">
      <c r="A160" s="2">
        <v>44690</v>
      </c>
      <c r="B160" t="s">
        <v>4</v>
      </c>
      <c r="C160" s="3">
        <v>7</v>
      </c>
    </row>
    <row r="161" spans="1:3" x14ac:dyDescent="0.35">
      <c r="A161" s="2">
        <v>44690</v>
      </c>
      <c r="B161" t="s">
        <v>11</v>
      </c>
      <c r="C161" s="3">
        <v>18</v>
      </c>
    </row>
    <row r="162" spans="1:3" x14ac:dyDescent="0.35">
      <c r="A162" s="2">
        <v>44690</v>
      </c>
      <c r="B162" t="s">
        <v>8</v>
      </c>
      <c r="C162" s="3">
        <v>9</v>
      </c>
    </row>
    <row r="163" spans="1:3" x14ac:dyDescent="0.35">
      <c r="A163" s="2">
        <v>44690</v>
      </c>
      <c r="B163" t="s">
        <v>9</v>
      </c>
      <c r="C163" s="3">
        <v>2</v>
      </c>
    </row>
    <row r="164" spans="1:3" x14ac:dyDescent="0.35">
      <c r="A164" s="2">
        <v>44690</v>
      </c>
      <c r="B164" t="s">
        <v>10</v>
      </c>
      <c r="C164" s="3">
        <v>1</v>
      </c>
    </row>
    <row r="165" spans="1:3" x14ac:dyDescent="0.35">
      <c r="A165" s="2">
        <v>44690</v>
      </c>
      <c r="B165" t="s">
        <v>25</v>
      </c>
      <c r="C165" s="3">
        <v>4</v>
      </c>
    </row>
    <row r="166" spans="1:3" x14ac:dyDescent="0.35">
      <c r="A166" s="2">
        <v>44691</v>
      </c>
      <c r="B166" t="s">
        <v>2</v>
      </c>
      <c r="C166" s="3">
        <v>8</v>
      </c>
    </row>
    <row r="167" spans="1:3" x14ac:dyDescent="0.35">
      <c r="A167" s="2">
        <v>44691</v>
      </c>
      <c r="B167" t="s">
        <v>3</v>
      </c>
      <c r="C167" s="3">
        <v>5</v>
      </c>
    </row>
    <row r="168" spans="1:3" x14ac:dyDescent="0.35">
      <c r="A168" s="2">
        <v>44691</v>
      </c>
      <c r="B168" t="s">
        <v>11</v>
      </c>
      <c r="C168" s="3">
        <v>12</v>
      </c>
    </row>
    <row r="169" spans="1:3" x14ac:dyDescent="0.35">
      <c r="A169" s="2">
        <v>44691</v>
      </c>
      <c r="B169" t="s">
        <v>8</v>
      </c>
      <c r="C169" s="3">
        <v>3</v>
      </c>
    </row>
    <row r="170" spans="1:3" x14ac:dyDescent="0.35">
      <c r="A170" s="2">
        <v>44691</v>
      </c>
      <c r="B170" t="s">
        <v>9</v>
      </c>
      <c r="C170" s="3">
        <v>1</v>
      </c>
    </row>
    <row r="171" spans="1:3" x14ac:dyDescent="0.35">
      <c r="A171" s="2">
        <v>44691</v>
      </c>
      <c r="B171" t="s">
        <v>10</v>
      </c>
      <c r="C171" s="3">
        <v>4</v>
      </c>
    </row>
    <row r="172" spans="1:3" x14ac:dyDescent="0.35">
      <c r="A172" s="2">
        <v>44692</v>
      </c>
      <c r="B172" t="s">
        <v>3</v>
      </c>
      <c r="C172" s="3">
        <v>13</v>
      </c>
    </row>
    <row r="173" spans="1:3" x14ac:dyDescent="0.35">
      <c r="A173" s="2">
        <v>44692</v>
      </c>
      <c r="B173" t="s">
        <v>83</v>
      </c>
      <c r="C173" s="3">
        <v>1</v>
      </c>
    </row>
    <row r="174" spans="1:3" x14ac:dyDescent="0.35">
      <c r="A174" s="2">
        <v>44692</v>
      </c>
      <c r="B174" t="s">
        <v>4</v>
      </c>
      <c r="C174" s="3">
        <v>1</v>
      </c>
    </row>
    <row r="175" spans="1:3" x14ac:dyDescent="0.35">
      <c r="A175" s="2">
        <v>44692</v>
      </c>
      <c r="B175" t="s">
        <v>11</v>
      </c>
      <c r="C175" s="3">
        <v>13</v>
      </c>
    </row>
    <row r="176" spans="1:3" x14ac:dyDescent="0.35">
      <c r="A176" s="2">
        <v>44692</v>
      </c>
      <c r="B176" t="s">
        <v>8</v>
      </c>
      <c r="C176" s="3">
        <v>6</v>
      </c>
    </row>
    <row r="177" spans="1:3" x14ac:dyDescent="0.35">
      <c r="A177" s="2">
        <v>44692</v>
      </c>
      <c r="B177" t="s">
        <v>9</v>
      </c>
      <c r="C177" s="3">
        <v>3</v>
      </c>
    </row>
    <row r="178" spans="1:3" x14ac:dyDescent="0.35">
      <c r="A178" s="2">
        <v>44692</v>
      </c>
      <c r="B178" t="s">
        <v>10</v>
      </c>
      <c r="C178" s="3">
        <v>5</v>
      </c>
    </row>
    <row r="179" spans="1:3" x14ac:dyDescent="0.35">
      <c r="A179" s="2">
        <v>44692</v>
      </c>
      <c r="B179" t="s">
        <v>25</v>
      </c>
      <c r="C179" s="3">
        <v>2</v>
      </c>
    </row>
    <row r="180" spans="1:3" x14ac:dyDescent="0.35">
      <c r="A180" s="2">
        <v>44693</v>
      </c>
      <c r="B180" t="s">
        <v>2</v>
      </c>
      <c r="C180" s="3">
        <v>4</v>
      </c>
    </row>
    <row r="181" spans="1:3" x14ac:dyDescent="0.35">
      <c r="A181" s="2">
        <v>44693</v>
      </c>
      <c r="B181" t="s">
        <v>3</v>
      </c>
      <c r="C181" s="3">
        <v>9</v>
      </c>
    </row>
    <row r="182" spans="1:3" x14ac:dyDescent="0.35">
      <c r="A182" s="2">
        <v>44693</v>
      </c>
      <c r="B182" t="s">
        <v>11</v>
      </c>
      <c r="C182" s="3">
        <v>15</v>
      </c>
    </row>
    <row r="183" spans="1:3" x14ac:dyDescent="0.35">
      <c r="A183" s="2">
        <v>44693</v>
      </c>
      <c r="B183" t="s">
        <v>8</v>
      </c>
      <c r="C183" s="3">
        <v>3</v>
      </c>
    </row>
    <row r="184" spans="1:3" x14ac:dyDescent="0.35">
      <c r="A184" s="2">
        <v>44693</v>
      </c>
      <c r="B184" t="s">
        <v>9</v>
      </c>
      <c r="C184" s="3">
        <v>2</v>
      </c>
    </row>
    <row r="185" spans="1:3" x14ac:dyDescent="0.35">
      <c r="A185" s="2">
        <v>44693</v>
      </c>
      <c r="B185" t="s">
        <v>10</v>
      </c>
      <c r="C185" s="3">
        <v>10</v>
      </c>
    </row>
    <row r="186" spans="1:3" x14ac:dyDescent="0.35">
      <c r="A186" s="2">
        <v>44694</v>
      </c>
      <c r="B186" t="s">
        <v>2</v>
      </c>
      <c r="C186" s="3">
        <v>6</v>
      </c>
    </row>
    <row r="187" spans="1:3" x14ac:dyDescent="0.35">
      <c r="A187" s="2">
        <v>44694</v>
      </c>
      <c r="B187" t="s">
        <v>3</v>
      </c>
      <c r="C187" s="3">
        <v>12</v>
      </c>
    </row>
    <row r="188" spans="1:3" x14ac:dyDescent="0.35">
      <c r="A188" s="2">
        <v>44694</v>
      </c>
      <c r="B188" t="s">
        <v>11</v>
      </c>
      <c r="C188" s="3">
        <v>9</v>
      </c>
    </row>
    <row r="189" spans="1:3" x14ac:dyDescent="0.35">
      <c r="A189" s="2">
        <v>44694</v>
      </c>
      <c r="B189" t="s">
        <v>8</v>
      </c>
      <c r="C189" s="3">
        <v>5</v>
      </c>
    </row>
    <row r="190" spans="1:3" x14ac:dyDescent="0.35">
      <c r="A190" s="2">
        <v>44694</v>
      </c>
      <c r="B190" t="s">
        <v>10</v>
      </c>
      <c r="C190" s="3">
        <v>7</v>
      </c>
    </row>
    <row r="191" spans="1:3" x14ac:dyDescent="0.35">
      <c r="A191" s="2">
        <v>44694</v>
      </c>
      <c r="B191" t="s">
        <v>25</v>
      </c>
      <c r="C191" s="3">
        <v>1</v>
      </c>
    </row>
    <row r="192" spans="1:3" x14ac:dyDescent="0.35">
      <c r="A192" s="2">
        <v>44697</v>
      </c>
      <c r="B192" t="s">
        <v>2</v>
      </c>
      <c r="C192" s="3">
        <v>6</v>
      </c>
    </row>
    <row r="193" spans="1:3" x14ac:dyDescent="0.35">
      <c r="A193" s="2">
        <v>44697</v>
      </c>
      <c r="B193" t="s">
        <v>3</v>
      </c>
      <c r="C193" s="3">
        <v>7</v>
      </c>
    </row>
    <row r="194" spans="1:3" x14ac:dyDescent="0.35">
      <c r="A194" s="2">
        <v>44697</v>
      </c>
      <c r="B194" t="s">
        <v>11</v>
      </c>
      <c r="C194" s="3">
        <v>5</v>
      </c>
    </row>
    <row r="195" spans="1:3" x14ac:dyDescent="0.35">
      <c r="A195" s="2">
        <v>44697</v>
      </c>
      <c r="B195" t="s">
        <v>8</v>
      </c>
      <c r="C195" s="3">
        <v>9</v>
      </c>
    </row>
    <row r="196" spans="1:3" x14ac:dyDescent="0.35">
      <c r="A196" s="2">
        <v>44697</v>
      </c>
      <c r="B196" t="s">
        <v>10</v>
      </c>
      <c r="C196" s="3">
        <v>6</v>
      </c>
    </row>
    <row r="197" spans="1:3" x14ac:dyDescent="0.35">
      <c r="A197" s="2">
        <v>44698</v>
      </c>
      <c r="B197" t="s">
        <v>2</v>
      </c>
      <c r="C197" s="3">
        <v>3</v>
      </c>
    </row>
    <row r="198" spans="1:3" x14ac:dyDescent="0.35">
      <c r="A198" s="2">
        <v>44698</v>
      </c>
      <c r="B198" t="s">
        <v>3</v>
      </c>
      <c r="C198" s="3">
        <v>11</v>
      </c>
    </row>
    <row r="199" spans="1:3" x14ac:dyDescent="0.35">
      <c r="A199" s="2">
        <v>44698</v>
      </c>
      <c r="B199" t="s">
        <v>11</v>
      </c>
      <c r="C199" s="3">
        <v>5</v>
      </c>
    </row>
    <row r="200" spans="1:3" x14ac:dyDescent="0.35">
      <c r="A200" s="2">
        <v>44698</v>
      </c>
      <c r="B200" t="s">
        <v>8</v>
      </c>
      <c r="C200" s="3">
        <v>3</v>
      </c>
    </row>
    <row r="201" spans="1:3" x14ac:dyDescent="0.35">
      <c r="A201" s="2">
        <v>44698</v>
      </c>
      <c r="B201" t="s">
        <v>9</v>
      </c>
      <c r="C201" s="3">
        <v>1</v>
      </c>
    </row>
    <row r="202" spans="1:3" x14ac:dyDescent="0.35">
      <c r="A202" s="2">
        <v>44698</v>
      </c>
      <c r="B202" t="s">
        <v>10</v>
      </c>
      <c r="C202" s="3">
        <v>9</v>
      </c>
    </row>
    <row r="203" spans="1:3" x14ac:dyDescent="0.35">
      <c r="A203" s="2">
        <v>44698</v>
      </c>
      <c r="B203" t="s">
        <v>25</v>
      </c>
      <c r="C203" s="3">
        <v>2</v>
      </c>
    </row>
    <row r="204" spans="1:3" x14ac:dyDescent="0.35">
      <c r="A204" s="2">
        <v>44699</v>
      </c>
      <c r="B204" t="s">
        <v>3</v>
      </c>
      <c r="C204" s="3">
        <v>9</v>
      </c>
    </row>
    <row r="205" spans="1:3" x14ac:dyDescent="0.35">
      <c r="A205" s="2">
        <v>44699</v>
      </c>
      <c r="B205" t="s">
        <v>11</v>
      </c>
      <c r="C205" s="3">
        <v>4</v>
      </c>
    </row>
    <row r="206" spans="1:3" x14ac:dyDescent="0.35">
      <c r="A206" s="2">
        <v>44699</v>
      </c>
      <c r="B206" t="s">
        <v>8</v>
      </c>
      <c r="C206" s="3">
        <v>8</v>
      </c>
    </row>
    <row r="207" spans="1:3" x14ac:dyDescent="0.35">
      <c r="A207" s="2">
        <v>44699</v>
      </c>
      <c r="B207" t="s">
        <v>10</v>
      </c>
      <c r="C207" s="3">
        <v>12</v>
      </c>
    </row>
    <row r="208" spans="1:3" x14ac:dyDescent="0.35">
      <c r="A208" s="2">
        <v>44699</v>
      </c>
      <c r="B208" t="s">
        <v>25</v>
      </c>
      <c r="C208" s="3">
        <v>2</v>
      </c>
    </row>
    <row r="209" spans="1:3" x14ac:dyDescent="0.35">
      <c r="A209" s="2">
        <v>44700</v>
      </c>
      <c r="B209" t="s">
        <v>2</v>
      </c>
      <c r="C209" s="3">
        <v>11</v>
      </c>
    </row>
    <row r="210" spans="1:3" x14ac:dyDescent="0.35">
      <c r="A210" s="2">
        <v>44700</v>
      </c>
      <c r="B210" t="s">
        <v>3</v>
      </c>
      <c r="C210" s="3">
        <v>5</v>
      </c>
    </row>
    <row r="211" spans="1:3" x14ac:dyDescent="0.35">
      <c r="A211" s="2">
        <v>44700</v>
      </c>
      <c r="B211" t="s">
        <v>11</v>
      </c>
      <c r="C211" s="3">
        <v>8</v>
      </c>
    </row>
    <row r="212" spans="1:3" x14ac:dyDescent="0.35">
      <c r="A212" s="2">
        <v>44700</v>
      </c>
      <c r="B212" t="s">
        <v>8</v>
      </c>
      <c r="C212" s="3">
        <v>5</v>
      </c>
    </row>
    <row r="213" spans="1:3" x14ac:dyDescent="0.35">
      <c r="A213" s="2">
        <v>44700</v>
      </c>
      <c r="B213" t="s">
        <v>10</v>
      </c>
      <c r="C213" s="3">
        <v>14</v>
      </c>
    </row>
    <row r="214" spans="1:3" x14ac:dyDescent="0.35">
      <c r="A214" s="2">
        <v>44700</v>
      </c>
      <c r="B214" t="s">
        <v>25</v>
      </c>
      <c r="C214" s="3">
        <v>2</v>
      </c>
    </row>
    <row r="215" spans="1:3" x14ac:dyDescent="0.35">
      <c r="A215" s="2">
        <v>44701</v>
      </c>
      <c r="B215" t="s">
        <v>2</v>
      </c>
      <c r="C215" s="3">
        <v>6</v>
      </c>
    </row>
    <row r="216" spans="1:3" x14ac:dyDescent="0.35">
      <c r="A216" s="2">
        <v>44701</v>
      </c>
      <c r="B216" t="s">
        <v>3</v>
      </c>
      <c r="C216" s="3">
        <v>11</v>
      </c>
    </row>
    <row r="217" spans="1:3" x14ac:dyDescent="0.35">
      <c r="A217" s="2">
        <v>44701</v>
      </c>
      <c r="B217" t="s">
        <v>87</v>
      </c>
      <c r="C217" s="3">
        <v>1</v>
      </c>
    </row>
    <row r="218" spans="1:3" x14ac:dyDescent="0.35">
      <c r="A218" s="2">
        <v>44701</v>
      </c>
      <c r="B218" t="s">
        <v>11</v>
      </c>
      <c r="C218" s="3">
        <v>11</v>
      </c>
    </row>
    <row r="219" spans="1:3" x14ac:dyDescent="0.35">
      <c r="A219" s="2">
        <v>44701</v>
      </c>
      <c r="B219" t="s">
        <v>8</v>
      </c>
      <c r="C219" s="3">
        <v>6</v>
      </c>
    </row>
    <row r="220" spans="1:3" x14ac:dyDescent="0.35">
      <c r="A220" s="2">
        <v>44701</v>
      </c>
      <c r="B220" t="s">
        <v>9</v>
      </c>
      <c r="C220" s="3">
        <v>1</v>
      </c>
    </row>
    <row r="221" spans="1:3" x14ac:dyDescent="0.35">
      <c r="A221" s="2">
        <v>44701</v>
      </c>
      <c r="B221" t="s">
        <v>10</v>
      </c>
      <c r="C221" s="3">
        <v>10</v>
      </c>
    </row>
    <row r="222" spans="1:3" x14ac:dyDescent="0.35">
      <c r="A222" s="2">
        <v>44704</v>
      </c>
      <c r="B222" t="s">
        <v>2</v>
      </c>
      <c r="C222" s="3">
        <v>9</v>
      </c>
    </row>
    <row r="223" spans="1:3" x14ac:dyDescent="0.35">
      <c r="A223" s="2">
        <v>44704</v>
      </c>
      <c r="B223" t="s">
        <v>3</v>
      </c>
      <c r="C223" s="3">
        <v>20</v>
      </c>
    </row>
    <row r="224" spans="1:3" x14ac:dyDescent="0.35">
      <c r="A224" s="2">
        <v>44704</v>
      </c>
      <c r="B224" t="s">
        <v>5</v>
      </c>
      <c r="C224" s="3">
        <v>2</v>
      </c>
    </row>
    <row r="225" spans="1:3" x14ac:dyDescent="0.35">
      <c r="A225" s="2">
        <v>44704</v>
      </c>
      <c r="B225" t="s">
        <v>11</v>
      </c>
      <c r="C225" s="3">
        <v>11</v>
      </c>
    </row>
    <row r="226" spans="1:3" x14ac:dyDescent="0.35">
      <c r="A226" s="2">
        <v>44704</v>
      </c>
      <c r="B226" t="s">
        <v>8</v>
      </c>
      <c r="C226" s="3">
        <v>6</v>
      </c>
    </row>
    <row r="227" spans="1:3" x14ac:dyDescent="0.35">
      <c r="A227" s="2">
        <v>44704</v>
      </c>
      <c r="B227" t="s">
        <v>9</v>
      </c>
      <c r="C227" s="3">
        <v>1</v>
      </c>
    </row>
    <row r="228" spans="1:3" x14ac:dyDescent="0.35">
      <c r="A228" s="2">
        <v>44704</v>
      </c>
      <c r="B228" t="s">
        <v>10</v>
      </c>
      <c r="C228" s="3">
        <v>6</v>
      </c>
    </row>
    <row r="229" spans="1:3" x14ac:dyDescent="0.35">
      <c r="A229" s="2">
        <v>44704</v>
      </c>
      <c r="B229" t="s">
        <v>25</v>
      </c>
      <c r="C229" s="3">
        <v>1</v>
      </c>
    </row>
    <row r="230" spans="1:3" x14ac:dyDescent="0.35">
      <c r="A230" s="2">
        <v>44705</v>
      </c>
      <c r="B230" t="s">
        <v>2</v>
      </c>
      <c r="C230" s="3">
        <v>2</v>
      </c>
    </row>
    <row r="231" spans="1:3" x14ac:dyDescent="0.35">
      <c r="A231" s="2">
        <v>44705</v>
      </c>
      <c r="B231" t="s">
        <v>3</v>
      </c>
      <c r="C231" s="3">
        <v>15</v>
      </c>
    </row>
    <row r="232" spans="1:3" x14ac:dyDescent="0.35">
      <c r="A232" s="2">
        <v>44705</v>
      </c>
      <c r="B232" t="s">
        <v>5</v>
      </c>
      <c r="C232" s="3">
        <v>3</v>
      </c>
    </row>
    <row r="233" spans="1:3" x14ac:dyDescent="0.35">
      <c r="A233" s="2">
        <v>44705</v>
      </c>
      <c r="B233" t="s">
        <v>11</v>
      </c>
      <c r="C233" s="3">
        <v>13</v>
      </c>
    </row>
    <row r="234" spans="1:3" x14ac:dyDescent="0.35">
      <c r="A234" s="2">
        <v>44705</v>
      </c>
      <c r="B234" t="s">
        <v>88</v>
      </c>
      <c r="C234" s="3">
        <v>1</v>
      </c>
    </row>
    <row r="235" spans="1:3" x14ac:dyDescent="0.35">
      <c r="A235" s="2">
        <v>44705</v>
      </c>
      <c r="B235" t="s">
        <v>8</v>
      </c>
      <c r="C235" s="3">
        <v>7</v>
      </c>
    </row>
    <row r="236" spans="1:3" x14ac:dyDescent="0.35">
      <c r="A236" s="2">
        <v>44705</v>
      </c>
      <c r="B236" t="s">
        <v>9</v>
      </c>
      <c r="C236" s="3">
        <v>1</v>
      </c>
    </row>
    <row r="237" spans="1:3" x14ac:dyDescent="0.35">
      <c r="A237" s="2">
        <v>44705</v>
      </c>
      <c r="B237" t="s">
        <v>10</v>
      </c>
      <c r="C237" s="3">
        <v>9</v>
      </c>
    </row>
    <row r="238" spans="1:3" x14ac:dyDescent="0.35">
      <c r="A238" s="2">
        <v>44706</v>
      </c>
      <c r="B238" t="s">
        <v>3</v>
      </c>
      <c r="C238" s="3">
        <v>10</v>
      </c>
    </row>
    <row r="239" spans="1:3" x14ac:dyDescent="0.35">
      <c r="A239" s="2">
        <v>44706</v>
      </c>
      <c r="B239" t="s">
        <v>4</v>
      </c>
      <c r="C239" s="3">
        <v>4</v>
      </c>
    </row>
    <row r="240" spans="1:3" x14ac:dyDescent="0.35">
      <c r="A240" s="2">
        <v>44706</v>
      </c>
      <c r="B240" t="s">
        <v>5</v>
      </c>
      <c r="C240" s="3">
        <v>5</v>
      </c>
    </row>
    <row r="241" spans="1:3" x14ac:dyDescent="0.35">
      <c r="A241" s="2">
        <v>44706</v>
      </c>
      <c r="B241" t="s">
        <v>89</v>
      </c>
      <c r="C241" s="3">
        <v>1</v>
      </c>
    </row>
    <row r="242" spans="1:3" x14ac:dyDescent="0.35">
      <c r="A242" s="2">
        <v>44706</v>
      </c>
      <c r="B242" t="s">
        <v>11</v>
      </c>
      <c r="C242" s="3">
        <v>9</v>
      </c>
    </row>
    <row r="243" spans="1:3" x14ac:dyDescent="0.35">
      <c r="A243" s="2">
        <v>44706</v>
      </c>
      <c r="B243" t="s">
        <v>8</v>
      </c>
      <c r="C243" s="3">
        <v>8</v>
      </c>
    </row>
    <row r="244" spans="1:3" x14ac:dyDescent="0.35">
      <c r="A244" s="2">
        <v>44706</v>
      </c>
      <c r="B244" t="s">
        <v>10</v>
      </c>
      <c r="C244" s="3">
        <v>4</v>
      </c>
    </row>
    <row r="245" spans="1:3" x14ac:dyDescent="0.35">
      <c r="A245" s="2">
        <v>44706</v>
      </c>
      <c r="B245" t="s">
        <v>25</v>
      </c>
      <c r="C245" s="3">
        <v>2</v>
      </c>
    </row>
    <row r="246" spans="1:3" x14ac:dyDescent="0.35">
      <c r="A246" s="2">
        <v>44707</v>
      </c>
      <c r="B246" t="s">
        <v>2</v>
      </c>
      <c r="C246" s="3">
        <v>4</v>
      </c>
    </row>
    <row r="247" spans="1:3" x14ac:dyDescent="0.35">
      <c r="A247" s="2">
        <v>44707</v>
      </c>
      <c r="B247" t="s">
        <v>4</v>
      </c>
      <c r="C247" s="3">
        <v>3</v>
      </c>
    </row>
    <row r="248" spans="1:3" x14ac:dyDescent="0.35">
      <c r="A248" s="2">
        <v>44707</v>
      </c>
      <c r="B248" t="s">
        <v>72</v>
      </c>
      <c r="C248" s="3">
        <v>1</v>
      </c>
    </row>
    <row r="249" spans="1:3" x14ac:dyDescent="0.35">
      <c r="A249" s="2">
        <v>44707</v>
      </c>
      <c r="B249" t="s">
        <v>5</v>
      </c>
      <c r="C249" s="3">
        <v>5</v>
      </c>
    </row>
    <row r="250" spans="1:3" x14ac:dyDescent="0.35">
      <c r="A250" s="2">
        <v>44707</v>
      </c>
      <c r="B250" t="s">
        <v>11</v>
      </c>
      <c r="C250" s="3">
        <v>6</v>
      </c>
    </row>
    <row r="251" spans="1:3" x14ac:dyDescent="0.35">
      <c r="A251" s="2">
        <v>44707</v>
      </c>
      <c r="B251" t="s">
        <v>8</v>
      </c>
      <c r="C251" s="3">
        <v>3</v>
      </c>
    </row>
    <row r="252" spans="1:3" x14ac:dyDescent="0.35">
      <c r="A252" s="2">
        <v>44707</v>
      </c>
      <c r="B252" t="s">
        <v>9</v>
      </c>
      <c r="C252" s="3">
        <v>2</v>
      </c>
    </row>
    <row r="253" spans="1:3" x14ac:dyDescent="0.35">
      <c r="A253" s="2">
        <v>44707</v>
      </c>
      <c r="B253" t="s">
        <v>10</v>
      </c>
      <c r="C253" s="3">
        <v>4</v>
      </c>
    </row>
    <row r="254" spans="1:3" x14ac:dyDescent="0.35">
      <c r="A254" s="2">
        <v>44707</v>
      </c>
      <c r="B254" t="s">
        <v>25</v>
      </c>
      <c r="C254" s="3">
        <v>1</v>
      </c>
    </row>
    <row r="255" spans="1:3" x14ac:dyDescent="0.35">
      <c r="A255" s="2">
        <v>44708</v>
      </c>
      <c r="B255" t="s">
        <v>2</v>
      </c>
      <c r="C255" s="3">
        <v>5</v>
      </c>
    </row>
    <row r="256" spans="1:3" x14ac:dyDescent="0.35">
      <c r="A256" s="2">
        <v>44708</v>
      </c>
      <c r="B256" t="s">
        <v>4</v>
      </c>
      <c r="C256" s="3">
        <v>3</v>
      </c>
    </row>
    <row r="257" spans="1:3" x14ac:dyDescent="0.35">
      <c r="A257" s="2">
        <v>44708</v>
      </c>
      <c r="B257" t="s">
        <v>5</v>
      </c>
      <c r="C257" s="3">
        <v>1</v>
      </c>
    </row>
    <row r="258" spans="1:3" x14ac:dyDescent="0.35">
      <c r="A258" s="2">
        <v>44708</v>
      </c>
      <c r="B258" t="s">
        <v>11</v>
      </c>
      <c r="C258" s="3">
        <v>4</v>
      </c>
    </row>
    <row r="259" spans="1:3" x14ac:dyDescent="0.35">
      <c r="A259" s="2">
        <v>44708</v>
      </c>
      <c r="B259" t="s">
        <v>8</v>
      </c>
      <c r="C259" s="3">
        <v>4</v>
      </c>
    </row>
    <row r="260" spans="1:3" x14ac:dyDescent="0.35">
      <c r="A260" s="2">
        <v>44708</v>
      </c>
      <c r="B260" t="s">
        <v>10</v>
      </c>
      <c r="C260" s="3">
        <v>3</v>
      </c>
    </row>
    <row r="261" spans="1:3" x14ac:dyDescent="0.35">
      <c r="A261" s="2">
        <v>44708</v>
      </c>
      <c r="B261" t="s">
        <v>25</v>
      </c>
      <c r="C261" s="3">
        <v>2</v>
      </c>
    </row>
    <row r="262" spans="1:3" x14ac:dyDescent="0.35">
      <c r="A262" s="2">
        <v>44711</v>
      </c>
      <c r="B262" t="s">
        <v>3</v>
      </c>
      <c r="C262" s="3">
        <v>7</v>
      </c>
    </row>
    <row r="263" spans="1:3" x14ac:dyDescent="0.35">
      <c r="A263" s="2">
        <v>44711</v>
      </c>
      <c r="B263" t="s">
        <v>4</v>
      </c>
      <c r="C263" s="3">
        <v>4</v>
      </c>
    </row>
    <row r="264" spans="1:3" x14ac:dyDescent="0.35">
      <c r="A264" s="2">
        <v>44711</v>
      </c>
      <c r="B264" t="s">
        <v>5</v>
      </c>
      <c r="C264" s="3">
        <v>3</v>
      </c>
    </row>
    <row r="265" spans="1:3" x14ac:dyDescent="0.35">
      <c r="A265" s="2">
        <v>44711</v>
      </c>
      <c r="B265" t="s">
        <v>11</v>
      </c>
      <c r="C265" s="3">
        <v>5</v>
      </c>
    </row>
    <row r="266" spans="1:3" x14ac:dyDescent="0.35">
      <c r="A266" s="2">
        <v>44711</v>
      </c>
      <c r="B266" t="s">
        <v>8</v>
      </c>
      <c r="C266" s="3">
        <v>4</v>
      </c>
    </row>
    <row r="267" spans="1:3" x14ac:dyDescent="0.35">
      <c r="A267" s="2">
        <v>44711</v>
      </c>
      <c r="B267" t="s">
        <v>9</v>
      </c>
      <c r="C267" s="3">
        <v>1</v>
      </c>
    </row>
    <row r="268" spans="1:3" x14ac:dyDescent="0.35">
      <c r="A268" s="2">
        <v>44711</v>
      </c>
      <c r="B268" t="s">
        <v>10</v>
      </c>
      <c r="C268" s="3">
        <v>5</v>
      </c>
    </row>
    <row r="269" spans="1:3" x14ac:dyDescent="0.35">
      <c r="A269" s="2">
        <v>44711</v>
      </c>
      <c r="B269" t="s">
        <v>25</v>
      </c>
      <c r="C269" s="3">
        <v>1</v>
      </c>
    </row>
    <row r="270" spans="1:3" x14ac:dyDescent="0.35">
      <c r="A270" s="2">
        <v>44712</v>
      </c>
      <c r="B270" t="s">
        <v>2</v>
      </c>
      <c r="C270" s="3">
        <v>8</v>
      </c>
    </row>
    <row r="271" spans="1:3" x14ac:dyDescent="0.35">
      <c r="A271" s="2">
        <v>44712</v>
      </c>
      <c r="B271" t="s">
        <v>3</v>
      </c>
      <c r="C271" s="3">
        <v>10</v>
      </c>
    </row>
    <row r="272" spans="1:3" x14ac:dyDescent="0.35">
      <c r="A272" s="2">
        <v>44712</v>
      </c>
      <c r="B272" t="s">
        <v>4</v>
      </c>
      <c r="C272" s="3">
        <v>4</v>
      </c>
    </row>
    <row r="273" spans="1:3" x14ac:dyDescent="0.35">
      <c r="A273" s="2">
        <v>44712</v>
      </c>
      <c r="B273" t="s">
        <v>5</v>
      </c>
      <c r="C273" s="3">
        <v>4</v>
      </c>
    </row>
    <row r="274" spans="1:3" x14ac:dyDescent="0.35">
      <c r="A274" s="2">
        <v>44712</v>
      </c>
      <c r="B274" t="s">
        <v>11</v>
      </c>
      <c r="C274" s="3">
        <v>7</v>
      </c>
    </row>
    <row r="275" spans="1:3" x14ac:dyDescent="0.35">
      <c r="A275" s="2">
        <v>44712</v>
      </c>
      <c r="B275" t="s">
        <v>8</v>
      </c>
      <c r="C275" s="3">
        <v>5</v>
      </c>
    </row>
    <row r="276" spans="1:3" x14ac:dyDescent="0.35">
      <c r="A276" s="2">
        <v>44712</v>
      </c>
      <c r="B276" t="s">
        <v>9</v>
      </c>
      <c r="C276" s="3">
        <v>1</v>
      </c>
    </row>
    <row r="277" spans="1:3" x14ac:dyDescent="0.35">
      <c r="A277" s="2">
        <v>44712</v>
      </c>
      <c r="B277" t="s">
        <v>10</v>
      </c>
      <c r="C277" s="3">
        <v>6</v>
      </c>
    </row>
    <row r="278" spans="1:3" x14ac:dyDescent="0.35">
      <c r="A278" s="2">
        <v>44713</v>
      </c>
      <c r="B278" t="s">
        <v>2</v>
      </c>
      <c r="C278" s="3">
        <v>2</v>
      </c>
    </row>
    <row r="279" spans="1:3" x14ac:dyDescent="0.35">
      <c r="A279" s="2">
        <v>44713</v>
      </c>
      <c r="B279" t="s">
        <v>3</v>
      </c>
      <c r="C279" s="3">
        <v>13</v>
      </c>
    </row>
    <row r="280" spans="1:3" x14ac:dyDescent="0.35">
      <c r="A280" s="2">
        <v>44713</v>
      </c>
      <c r="B280" t="s">
        <v>4</v>
      </c>
      <c r="C280" s="3">
        <v>6</v>
      </c>
    </row>
    <row r="281" spans="1:3" x14ac:dyDescent="0.35">
      <c r="A281" s="2">
        <v>44713</v>
      </c>
      <c r="B281" t="s">
        <v>5</v>
      </c>
      <c r="C281" s="3">
        <v>2</v>
      </c>
    </row>
    <row r="282" spans="1:3" x14ac:dyDescent="0.35">
      <c r="A282" s="2">
        <v>44713</v>
      </c>
      <c r="B282" t="s">
        <v>11</v>
      </c>
      <c r="C282" s="3">
        <v>2</v>
      </c>
    </row>
    <row r="283" spans="1:3" x14ac:dyDescent="0.35">
      <c r="A283" s="2">
        <v>44713</v>
      </c>
      <c r="B283" t="s">
        <v>8</v>
      </c>
      <c r="C283" s="3">
        <v>2</v>
      </c>
    </row>
    <row r="284" spans="1:3" x14ac:dyDescent="0.35">
      <c r="A284" s="2">
        <v>44713</v>
      </c>
      <c r="B284" t="s">
        <v>9</v>
      </c>
      <c r="C284" s="3">
        <v>1</v>
      </c>
    </row>
    <row r="285" spans="1:3" x14ac:dyDescent="0.35">
      <c r="A285" s="2">
        <v>44713</v>
      </c>
      <c r="B285" t="s">
        <v>10</v>
      </c>
      <c r="C285" s="3">
        <v>5</v>
      </c>
    </row>
    <row r="286" spans="1:3" x14ac:dyDescent="0.35">
      <c r="A286" s="2">
        <v>44713</v>
      </c>
      <c r="B286" t="s">
        <v>25</v>
      </c>
      <c r="C286" s="3">
        <v>2</v>
      </c>
    </row>
    <row r="287" spans="1:3" x14ac:dyDescent="0.35">
      <c r="A287" s="2">
        <v>44718</v>
      </c>
      <c r="B287" t="s">
        <v>3</v>
      </c>
      <c r="C287" s="3">
        <v>10</v>
      </c>
    </row>
    <row r="288" spans="1:3" x14ac:dyDescent="0.35">
      <c r="A288" s="2">
        <v>44718</v>
      </c>
      <c r="B288" t="s">
        <v>4</v>
      </c>
      <c r="C288" s="3">
        <v>4</v>
      </c>
    </row>
    <row r="289" spans="1:3" x14ac:dyDescent="0.35">
      <c r="A289" s="2">
        <v>44718</v>
      </c>
      <c r="B289" t="s">
        <v>11</v>
      </c>
      <c r="C289" s="3">
        <v>9</v>
      </c>
    </row>
    <row r="290" spans="1:3" x14ac:dyDescent="0.35">
      <c r="A290" s="2">
        <v>44718</v>
      </c>
      <c r="B290" t="s">
        <v>10</v>
      </c>
      <c r="C290" s="3">
        <v>4</v>
      </c>
    </row>
    <row r="291" spans="1:3" x14ac:dyDescent="0.35">
      <c r="A291" s="2">
        <v>44719</v>
      </c>
      <c r="B291" t="s">
        <v>3</v>
      </c>
      <c r="C291" s="3">
        <v>13</v>
      </c>
    </row>
    <row r="292" spans="1:3" x14ac:dyDescent="0.35">
      <c r="A292" s="2">
        <v>44719</v>
      </c>
      <c r="B292" t="s">
        <v>4</v>
      </c>
      <c r="C292" s="3">
        <v>5</v>
      </c>
    </row>
    <row r="293" spans="1:3" x14ac:dyDescent="0.35">
      <c r="A293" s="2">
        <v>44719</v>
      </c>
      <c r="B293" t="s">
        <v>72</v>
      </c>
      <c r="C293" s="3">
        <v>1</v>
      </c>
    </row>
    <row r="294" spans="1:3" x14ac:dyDescent="0.35">
      <c r="A294" s="2">
        <v>44719</v>
      </c>
      <c r="B294" t="s">
        <v>11</v>
      </c>
      <c r="C294" s="3">
        <v>10</v>
      </c>
    </row>
    <row r="295" spans="1:3" x14ac:dyDescent="0.35">
      <c r="A295" s="2">
        <v>44719</v>
      </c>
      <c r="B295" t="s">
        <v>9</v>
      </c>
      <c r="C295" s="3">
        <v>3</v>
      </c>
    </row>
    <row r="296" spans="1:3" x14ac:dyDescent="0.35">
      <c r="A296" s="2">
        <v>44719</v>
      </c>
      <c r="B296" t="s">
        <v>10</v>
      </c>
      <c r="C296" s="3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307F-ABBA-40A5-B51D-3CD48D441AB9}">
  <dimension ref="A1:D313"/>
  <sheetViews>
    <sheetView workbookViewId="0">
      <selection activeCell="E2" sqref="A2:XFD2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0" bestFit="1" customWidth="1"/>
    <col min="4" max="4" width="12.90625" bestFit="1" customWidth="1"/>
    <col min="5" max="5" width="13.7265625" bestFit="1" customWidth="1"/>
    <col min="6" max="6" width="12.453125" bestFit="1" customWidth="1"/>
    <col min="7" max="7" width="11.26953125" bestFit="1" customWidth="1"/>
    <col min="8" max="8" width="11.7265625" bestFit="1" customWidth="1"/>
    <col min="9" max="9" width="11.90625" bestFit="1" customWidth="1"/>
    <col min="10" max="10" width="6.90625" bestFit="1" customWidth="1"/>
    <col min="11" max="11" width="12.90625" bestFit="1" customWidth="1"/>
    <col min="12" max="12" width="18.453125" bestFit="1" customWidth="1"/>
  </cols>
  <sheetData>
    <row r="1" spans="1:4" x14ac:dyDescent="0.35">
      <c r="A1" t="s">
        <v>0</v>
      </c>
      <c r="B1" t="s">
        <v>1</v>
      </c>
      <c r="C1" t="s">
        <v>41</v>
      </c>
      <c r="D1" t="s">
        <v>21</v>
      </c>
    </row>
    <row r="2" spans="1:4" x14ac:dyDescent="0.35">
      <c r="A2" s="2">
        <v>44652</v>
      </c>
      <c r="B2" t="s">
        <v>2</v>
      </c>
      <c r="C2" s="3">
        <v>1</v>
      </c>
      <c r="D2" s="3"/>
    </row>
    <row r="3" spans="1:4" x14ac:dyDescent="0.35">
      <c r="A3" s="2">
        <v>44652</v>
      </c>
      <c r="B3" t="s">
        <v>3</v>
      </c>
      <c r="C3" s="3">
        <v>3</v>
      </c>
      <c r="D3" s="3"/>
    </row>
    <row r="4" spans="1:4" x14ac:dyDescent="0.35">
      <c r="A4" s="2">
        <v>44652</v>
      </c>
      <c r="B4" t="s">
        <v>5</v>
      </c>
      <c r="C4" s="3">
        <v>7</v>
      </c>
      <c r="D4" s="3">
        <v>1</v>
      </c>
    </row>
    <row r="5" spans="1:4" x14ac:dyDescent="0.35">
      <c r="A5" s="2">
        <v>44652</v>
      </c>
      <c r="B5" t="s">
        <v>6</v>
      </c>
      <c r="C5" s="3">
        <v>1</v>
      </c>
      <c r="D5" s="3"/>
    </row>
    <row r="6" spans="1:4" x14ac:dyDescent="0.35">
      <c r="A6" s="2">
        <v>44652</v>
      </c>
      <c r="B6" t="s">
        <v>8</v>
      </c>
      <c r="C6" s="3">
        <v>8</v>
      </c>
      <c r="D6" s="3"/>
    </row>
    <row r="7" spans="1:4" x14ac:dyDescent="0.35">
      <c r="A7" s="2">
        <v>44652</v>
      </c>
      <c r="B7" t="s">
        <v>9</v>
      </c>
      <c r="C7" s="3">
        <v>9</v>
      </c>
      <c r="D7" s="3"/>
    </row>
    <row r="8" spans="1:4" x14ac:dyDescent="0.35">
      <c r="A8" s="2">
        <v>44652</v>
      </c>
      <c r="B8" t="s">
        <v>25</v>
      </c>
      <c r="C8" s="3">
        <v>3</v>
      </c>
      <c r="D8" s="3"/>
    </row>
    <row r="9" spans="1:4" x14ac:dyDescent="0.35">
      <c r="A9" s="2">
        <v>44655</v>
      </c>
      <c r="B9" t="s">
        <v>2</v>
      </c>
      <c r="C9" s="3">
        <v>6</v>
      </c>
      <c r="D9" s="3"/>
    </row>
    <row r="10" spans="1:4" x14ac:dyDescent="0.35">
      <c r="A10" s="2">
        <v>44655</v>
      </c>
      <c r="B10" t="s">
        <v>3</v>
      </c>
      <c r="C10" s="3">
        <v>4</v>
      </c>
      <c r="D10" s="3"/>
    </row>
    <row r="11" spans="1:4" x14ac:dyDescent="0.35">
      <c r="A11" s="2">
        <v>44655</v>
      </c>
      <c r="B11" t="s">
        <v>4</v>
      </c>
      <c r="C11" s="3">
        <v>3</v>
      </c>
      <c r="D11" s="3"/>
    </row>
    <row r="12" spans="1:4" x14ac:dyDescent="0.35">
      <c r="A12" s="2">
        <v>44655</v>
      </c>
      <c r="B12" t="s">
        <v>5</v>
      </c>
      <c r="C12" s="3">
        <v>8</v>
      </c>
      <c r="D12" s="3">
        <v>3</v>
      </c>
    </row>
    <row r="13" spans="1:4" x14ac:dyDescent="0.35">
      <c r="A13" s="2">
        <v>44655</v>
      </c>
      <c r="B13" t="s">
        <v>6</v>
      </c>
      <c r="C13" s="3">
        <v>3</v>
      </c>
      <c r="D13" s="3">
        <v>1</v>
      </c>
    </row>
    <row r="14" spans="1:4" x14ac:dyDescent="0.35">
      <c r="A14" s="2">
        <v>44655</v>
      </c>
      <c r="B14" t="s">
        <v>25</v>
      </c>
      <c r="C14" s="3">
        <v>1</v>
      </c>
      <c r="D14" s="3"/>
    </row>
    <row r="15" spans="1:4" x14ac:dyDescent="0.35">
      <c r="A15" s="2">
        <v>44656</v>
      </c>
      <c r="B15" t="s">
        <v>2</v>
      </c>
      <c r="C15" s="3">
        <v>5</v>
      </c>
      <c r="D15" s="3"/>
    </row>
    <row r="16" spans="1:4" x14ac:dyDescent="0.35">
      <c r="A16" s="2">
        <v>44656</v>
      </c>
      <c r="B16" t="s">
        <v>3</v>
      </c>
      <c r="C16" s="3">
        <v>7</v>
      </c>
      <c r="D16" s="3"/>
    </row>
    <row r="17" spans="1:4" x14ac:dyDescent="0.35">
      <c r="A17" s="2">
        <v>44656</v>
      </c>
      <c r="B17" t="s">
        <v>4</v>
      </c>
      <c r="C17" s="3">
        <v>7</v>
      </c>
      <c r="D17" s="3"/>
    </row>
    <row r="18" spans="1:4" x14ac:dyDescent="0.35">
      <c r="A18" s="2">
        <v>44656</v>
      </c>
      <c r="B18" t="s">
        <v>5</v>
      </c>
      <c r="C18" s="3">
        <v>10</v>
      </c>
      <c r="D18" s="3">
        <v>1</v>
      </c>
    </row>
    <row r="19" spans="1:4" x14ac:dyDescent="0.35">
      <c r="A19" s="2">
        <v>44656</v>
      </c>
      <c r="B19" t="s">
        <v>6</v>
      </c>
      <c r="C19" s="3">
        <v>1</v>
      </c>
      <c r="D19" s="3"/>
    </row>
    <row r="20" spans="1:4" x14ac:dyDescent="0.35">
      <c r="A20" s="2">
        <v>44656</v>
      </c>
      <c r="B20" t="s">
        <v>8</v>
      </c>
      <c r="C20" s="3">
        <v>9</v>
      </c>
      <c r="D20" s="3"/>
    </row>
    <row r="21" spans="1:4" x14ac:dyDescent="0.35">
      <c r="A21" s="2">
        <v>44656</v>
      </c>
      <c r="B21" t="s">
        <v>9</v>
      </c>
      <c r="C21" s="3">
        <v>9</v>
      </c>
      <c r="D21" s="3"/>
    </row>
    <row r="22" spans="1:4" x14ac:dyDescent="0.35">
      <c r="A22" s="2">
        <v>44656</v>
      </c>
      <c r="B22" t="s">
        <v>25</v>
      </c>
      <c r="C22" s="3">
        <v>3</v>
      </c>
      <c r="D22" s="3"/>
    </row>
    <row r="23" spans="1:4" x14ac:dyDescent="0.35">
      <c r="A23" s="2">
        <v>44657</v>
      </c>
      <c r="B23" t="s">
        <v>3</v>
      </c>
      <c r="C23" s="3">
        <v>2</v>
      </c>
      <c r="D23" s="3"/>
    </row>
    <row r="24" spans="1:4" x14ac:dyDescent="0.35">
      <c r="A24" s="2">
        <v>44657</v>
      </c>
      <c r="B24" t="s">
        <v>4</v>
      </c>
      <c r="C24" s="3">
        <v>5</v>
      </c>
      <c r="D24" s="3"/>
    </row>
    <row r="25" spans="1:4" x14ac:dyDescent="0.35">
      <c r="A25" s="2">
        <v>44657</v>
      </c>
      <c r="B25" t="s">
        <v>5</v>
      </c>
      <c r="C25" s="3">
        <v>4</v>
      </c>
      <c r="D25" s="3">
        <v>1</v>
      </c>
    </row>
    <row r="26" spans="1:4" x14ac:dyDescent="0.35">
      <c r="A26" s="2">
        <v>44657</v>
      </c>
      <c r="B26" t="s">
        <v>6</v>
      </c>
      <c r="C26" s="3">
        <v>1</v>
      </c>
      <c r="D26" s="3"/>
    </row>
    <row r="27" spans="1:4" x14ac:dyDescent="0.35">
      <c r="A27" s="2">
        <v>44657</v>
      </c>
      <c r="B27" t="s">
        <v>8</v>
      </c>
      <c r="C27" s="3">
        <v>5</v>
      </c>
      <c r="D27" s="3"/>
    </row>
    <row r="28" spans="1:4" x14ac:dyDescent="0.35">
      <c r="A28" s="2">
        <v>44657</v>
      </c>
      <c r="B28" t="s">
        <v>9</v>
      </c>
      <c r="C28" s="3">
        <v>1</v>
      </c>
      <c r="D28" s="3"/>
    </row>
    <row r="29" spans="1:4" x14ac:dyDescent="0.35">
      <c r="A29" s="2">
        <v>44657</v>
      </c>
      <c r="B29" t="s">
        <v>25</v>
      </c>
      <c r="C29" s="3">
        <v>3</v>
      </c>
      <c r="D29" s="3"/>
    </row>
    <row r="30" spans="1:4" x14ac:dyDescent="0.35">
      <c r="A30" s="2">
        <v>44658</v>
      </c>
      <c r="B30" t="s">
        <v>2</v>
      </c>
      <c r="C30" s="3">
        <v>3</v>
      </c>
      <c r="D30" s="3"/>
    </row>
    <row r="31" spans="1:4" x14ac:dyDescent="0.35">
      <c r="A31" s="2">
        <v>44658</v>
      </c>
      <c r="B31" t="s">
        <v>3</v>
      </c>
      <c r="C31" s="3">
        <v>3</v>
      </c>
      <c r="D31" s="3"/>
    </row>
    <row r="32" spans="1:4" x14ac:dyDescent="0.35">
      <c r="A32" s="2">
        <v>44658</v>
      </c>
      <c r="B32" t="s">
        <v>4</v>
      </c>
      <c r="C32" s="3">
        <v>6</v>
      </c>
      <c r="D32" s="3"/>
    </row>
    <row r="33" spans="1:4" x14ac:dyDescent="0.35">
      <c r="A33" s="2">
        <v>44658</v>
      </c>
      <c r="B33" t="s">
        <v>5</v>
      </c>
      <c r="C33" s="3">
        <v>7</v>
      </c>
      <c r="D33" s="3">
        <v>2</v>
      </c>
    </row>
    <row r="34" spans="1:4" x14ac:dyDescent="0.35">
      <c r="A34" s="2">
        <v>44658</v>
      </c>
      <c r="B34" t="s">
        <v>6</v>
      </c>
      <c r="C34" s="3">
        <v>1</v>
      </c>
      <c r="D34" s="3"/>
    </row>
    <row r="35" spans="1:4" x14ac:dyDescent="0.35">
      <c r="A35" s="2">
        <v>44658</v>
      </c>
      <c r="B35" t="s">
        <v>8</v>
      </c>
      <c r="C35" s="3">
        <v>4</v>
      </c>
      <c r="D35" s="3"/>
    </row>
    <row r="36" spans="1:4" x14ac:dyDescent="0.35">
      <c r="A36" s="2">
        <v>44658</v>
      </c>
      <c r="B36" t="s">
        <v>9</v>
      </c>
      <c r="C36" s="3">
        <v>9</v>
      </c>
      <c r="D36" s="3"/>
    </row>
    <row r="37" spans="1:4" x14ac:dyDescent="0.35">
      <c r="A37" s="2">
        <v>44658</v>
      </c>
      <c r="B37" t="s">
        <v>10</v>
      </c>
      <c r="C37" s="3">
        <v>6</v>
      </c>
      <c r="D37" s="3"/>
    </row>
    <row r="38" spans="1:4" x14ac:dyDescent="0.35">
      <c r="A38" s="2">
        <v>44659</v>
      </c>
      <c r="B38" t="s">
        <v>2</v>
      </c>
      <c r="C38" s="3">
        <v>1</v>
      </c>
      <c r="D38" s="3"/>
    </row>
    <row r="39" spans="1:4" x14ac:dyDescent="0.35">
      <c r="A39" s="2">
        <v>44659</v>
      </c>
      <c r="B39" t="s">
        <v>3</v>
      </c>
      <c r="C39" s="3">
        <v>4</v>
      </c>
      <c r="D39" s="3"/>
    </row>
    <row r="40" spans="1:4" x14ac:dyDescent="0.35">
      <c r="A40" s="2">
        <v>44659</v>
      </c>
      <c r="B40" t="s">
        <v>5</v>
      </c>
      <c r="C40" s="3">
        <v>3</v>
      </c>
      <c r="D40" s="3"/>
    </row>
    <row r="41" spans="1:4" x14ac:dyDescent="0.35">
      <c r="A41" s="2">
        <v>44659</v>
      </c>
      <c r="B41" t="s">
        <v>6</v>
      </c>
      <c r="C41" s="3">
        <v>1</v>
      </c>
      <c r="D41" s="3">
        <v>1</v>
      </c>
    </row>
    <row r="42" spans="1:4" x14ac:dyDescent="0.35">
      <c r="A42" s="2">
        <v>44659</v>
      </c>
      <c r="B42" t="s">
        <v>8</v>
      </c>
      <c r="C42" s="3">
        <v>3</v>
      </c>
      <c r="D42" s="3"/>
    </row>
    <row r="43" spans="1:4" x14ac:dyDescent="0.35">
      <c r="A43" s="2">
        <v>44659</v>
      </c>
      <c r="B43" t="s">
        <v>9</v>
      </c>
      <c r="C43" s="3">
        <v>3</v>
      </c>
      <c r="D43" s="3"/>
    </row>
    <row r="44" spans="1:4" x14ac:dyDescent="0.35">
      <c r="A44" s="2">
        <v>44659</v>
      </c>
      <c r="B44" t="s">
        <v>10</v>
      </c>
      <c r="C44" s="3">
        <v>8</v>
      </c>
      <c r="D44" s="3"/>
    </row>
    <row r="45" spans="1:4" x14ac:dyDescent="0.35">
      <c r="A45" s="2">
        <v>44659</v>
      </c>
      <c r="B45" t="s">
        <v>25</v>
      </c>
      <c r="C45" s="3">
        <v>1</v>
      </c>
      <c r="D45" s="3"/>
    </row>
    <row r="46" spans="1:4" x14ac:dyDescent="0.35">
      <c r="A46" s="2">
        <v>44662</v>
      </c>
      <c r="B46" t="s">
        <v>2</v>
      </c>
      <c r="C46" s="3">
        <v>5</v>
      </c>
      <c r="D46" s="3"/>
    </row>
    <row r="47" spans="1:4" x14ac:dyDescent="0.35">
      <c r="A47" s="2">
        <v>44662</v>
      </c>
      <c r="B47" t="s">
        <v>3</v>
      </c>
      <c r="C47" s="3">
        <v>6</v>
      </c>
      <c r="D47" s="3"/>
    </row>
    <row r="48" spans="1:4" x14ac:dyDescent="0.35">
      <c r="A48" s="2">
        <v>44662</v>
      </c>
      <c r="B48" t="s">
        <v>4</v>
      </c>
      <c r="C48" s="3">
        <v>3</v>
      </c>
      <c r="D48" s="3"/>
    </row>
    <row r="49" spans="1:4" x14ac:dyDescent="0.35">
      <c r="A49" s="2">
        <v>44662</v>
      </c>
      <c r="B49" t="s">
        <v>5</v>
      </c>
      <c r="C49" s="3">
        <v>4</v>
      </c>
      <c r="D49" s="3">
        <v>1</v>
      </c>
    </row>
    <row r="50" spans="1:4" x14ac:dyDescent="0.35">
      <c r="A50" s="2">
        <v>44662</v>
      </c>
      <c r="B50" t="s">
        <v>6</v>
      </c>
      <c r="C50" s="3">
        <v>1</v>
      </c>
      <c r="D50" s="3"/>
    </row>
    <row r="51" spans="1:4" x14ac:dyDescent="0.35">
      <c r="A51" s="2">
        <v>44662</v>
      </c>
      <c r="B51" t="s">
        <v>9</v>
      </c>
      <c r="C51" s="3">
        <v>5</v>
      </c>
      <c r="D51" s="3"/>
    </row>
    <row r="52" spans="1:4" x14ac:dyDescent="0.35">
      <c r="A52" s="2">
        <v>44662</v>
      </c>
      <c r="B52" t="s">
        <v>10</v>
      </c>
      <c r="C52" s="3">
        <v>2</v>
      </c>
      <c r="D52" s="3"/>
    </row>
    <row r="53" spans="1:4" x14ac:dyDescent="0.35">
      <c r="A53" s="2">
        <v>44663</v>
      </c>
      <c r="B53" t="s">
        <v>2</v>
      </c>
      <c r="C53" s="3">
        <v>4</v>
      </c>
      <c r="D53" s="3"/>
    </row>
    <row r="54" spans="1:4" x14ac:dyDescent="0.35">
      <c r="A54" s="2">
        <v>44663</v>
      </c>
      <c r="B54" t="s">
        <v>3</v>
      </c>
      <c r="C54" s="3">
        <v>2</v>
      </c>
      <c r="D54" s="3"/>
    </row>
    <row r="55" spans="1:4" x14ac:dyDescent="0.35">
      <c r="A55" s="2">
        <v>44663</v>
      </c>
      <c r="B55" t="s">
        <v>4</v>
      </c>
      <c r="C55" s="3">
        <v>5</v>
      </c>
      <c r="D55" s="3"/>
    </row>
    <row r="56" spans="1:4" x14ac:dyDescent="0.35">
      <c r="A56" s="2">
        <v>44663</v>
      </c>
      <c r="B56" t="s">
        <v>5</v>
      </c>
      <c r="C56" s="3">
        <v>2</v>
      </c>
      <c r="D56" s="3"/>
    </row>
    <row r="57" spans="1:4" x14ac:dyDescent="0.35">
      <c r="A57" s="2">
        <v>44663</v>
      </c>
      <c r="B57" t="s">
        <v>8</v>
      </c>
      <c r="C57" s="3">
        <v>4</v>
      </c>
      <c r="D57" s="3"/>
    </row>
    <row r="58" spans="1:4" x14ac:dyDescent="0.35">
      <c r="A58" s="2">
        <v>44663</v>
      </c>
      <c r="B58" t="s">
        <v>9</v>
      </c>
      <c r="C58" s="3">
        <v>5</v>
      </c>
      <c r="D58" s="3"/>
    </row>
    <row r="59" spans="1:4" x14ac:dyDescent="0.35">
      <c r="A59" s="2">
        <v>44664</v>
      </c>
      <c r="B59" t="s">
        <v>2</v>
      </c>
      <c r="C59" s="3">
        <v>5</v>
      </c>
      <c r="D59" s="3"/>
    </row>
    <row r="60" spans="1:4" x14ac:dyDescent="0.35">
      <c r="A60" s="2">
        <v>44664</v>
      </c>
      <c r="B60" t="s">
        <v>3</v>
      </c>
      <c r="C60" s="3">
        <v>4</v>
      </c>
      <c r="D60" s="3"/>
    </row>
    <row r="61" spans="1:4" x14ac:dyDescent="0.35">
      <c r="A61" s="2">
        <v>44664</v>
      </c>
      <c r="B61" t="s">
        <v>4</v>
      </c>
      <c r="C61" s="3">
        <v>4</v>
      </c>
      <c r="D61" s="3"/>
    </row>
    <row r="62" spans="1:4" x14ac:dyDescent="0.35">
      <c r="A62" s="2">
        <v>44664</v>
      </c>
      <c r="B62" t="s">
        <v>5</v>
      </c>
      <c r="C62" s="3">
        <v>4</v>
      </c>
      <c r="D62" s="3">
        <v>3</v>
      </c>
    </row>
    <row r="63" spans="1:4" x14ac:dyDescent="0.35">
      <c r="A63" s="2">
        <v>44664</v>
      </c>
      <c r="B63" t="s">
        <v>7</v>
      </c>
      <c r="C63" s="3">
        <v>1</v>
      </c>
      <c r="D63" s="3"/>
    </row>
    <row r="64" spans="1:4" x14ac:dyDescent="0.35">
      <c r="A64" s="2">
        <v>44664</v>
      </c>
      <c r="B64" t="s">
        <v>8</v>
      </c>
      <c r="C64" s="3">
        <v>8</v>
      </c>
      <c r="D64" s="3"/>
    </row>
    <row r="65" spans="1:4" x14ac:dyDescent="0.35">
      <c r="A65" s="2">
        <v>44664</v>
      </c>
      <c r="B65" t="s">
        <v>9</v>
      </c>
      <c r="C65" s="3">
        <v>10</v>
      </c>
      <c r="D65" s="3">
        <v>1</v>
      </c>
    </row>
    <row r="66" spans="1:4" x14ac:dyDescent="0.35">
      <c r="A66" s="2">
        <v>44664</v>
      </c>
      <c r="B66" t="s">
        <v>10</v>
      </c>
      <c r="C66" s="3">
        <v>3</v>
      </c>
      <c r="D66" s="3"/>
    </row>
    <row r="67" spans="1:4" x14ac:dyDescent="0.35">
      <c r="A67" s="2">
        <v>44665</v>
      </c>
      <c r="B67" t="s">
        <v>2</v>
      </c>
      <c r="C67" s="3">
        <v>2</v>
      </c>
      <c r="D67" s="3"/>
    </row>
    <row r="68" spans="1:4" x14ac:dyDescent="0.35">
      <c r="A68" s="2">
        <v>44665</v>
      </c>
      <c r="B68" t="s">
        <v>3</v>
      </c>
      <c r="C68" s="3">
        <v>10</v>
      </c>
      <c r="D68" s="3"/>
    </row>
    <row r="69" spans="1:4" x14ac:dyDescent="0.35">
      <c r="A69" s="2">
        <v>44665</v>
      </c>
      <c r="B69" t="s">
        <v>4</v>
      </c>
      <c r="C69" s="3">
        <v>5</v>
      </c>
      <c r="D69" s="3"/>
    </row>
    <row r="70" spans="1:4" x14ac:dyDescent="0.35">
      <c r="A70" s="2">
        <v>44665</v>
      </c>
      <c r="B70" t="s">
        <v>6</v>
      </c>
      <c r="C70" s="3">
        <v>1</v>
      </c>
      <c r="D70" s="3"/>
    </row>
    <row r="71" spans="1:4" x14ac:dyDescent="0.35">
      <c r="A71" s="2">
        <v>44665</v>
      </c>
      <c r="B71" t="s">
        <v>7</v>
      </c>
      <c r="C71" s="3">
        <v>2</v>
      </c>
      <c r="D71" s="3"/>
    </row>
    <row r="72" spans="1:4" x14ac:dyDescent="0.35">
      <c r="A72" s="2">
        <v>44665</v>
      </c>
      <c r="B72" t="s">
        <v>8</v>
      </c>
      <c r="C72" s="3">
        <v>16</v>
      </c>
      <c r="D72" s="3">
        <v>1</v>
      </c>
    </row>
    <row r="73" spans="1:4" x14ac:dyDescent="0.35">
      <c r="A73" s="2">
        <v>44665</v>
      </c>
      <c r="B73" t="s">
        <v>9</v>
      </c>
      <c r="C73" s="3">
        <v>7</v>
      </c>
      <c r="D73" s="3">
        <v>1</v>
      </c>
    </row>
    <row r="74" spans="1:4" x14ac:dyDescent="0.35">
      <c r="A74" s="2">
        <v>44665</v>
      </c>
      <c r="B74" t="s">
        <v>10</v>
      </c>
      <c r="C74" s="3">
        <v>6</v>
      </c>
      <c r="D74" s="3"/>
    </row>
    <row r="75" spans="1:4" x14ac:dyDescent="0.35">
      <c r="A75" s="2">
        <v>44670</v>
      </c>
      <c r="B75" t="s">
        <v>2</v>
      </c>
      <c r="C75" s="3">
        <v>2</v>
      </c>
      <c r="D75" s="3"/>
    </row>
    <row r="76" spans="1:4" x14ac:dyDescent="0.35">
      <c r="A76" s="2">
        <v>44670</v>
      </c>
      <c r="B76" t="s">
        <v>3</v>
      </c>
      <c r="C76" s="3">
        <v>5</v>
      </c>
      <c r="D76" s="3"/>
    </row>
    <row r="77" spans="1:4" x14ac:dyDescent="0.35">
      <c r="A77" s="2">
        <v>44670</v>
      </c>
      <c r="B77" t="s">
        <v>4</v>
      </c>
      <c r="C77" s="3">
        <v>3</v>
      </c>
      <c r="D77" s="3"/>
    </row>
    <row r="78" spans="1:4" x14ac:dyDescent="0.35">
      <c r="A78" s="2">
        <v>44670</v>
      </c>
      <c r="B78" t="s">
        <v>5</v>
      </c>
      <c r="C78" s="3">
        <v>6</v>
      </c>
      <c r="D78" s="3"/>
    </row>
    <row r="79" spans="1:4" x14ac:dyDescent="0.35">
      <c r="A79" s="2">
        <v>44670</v>
      </c>
      <c r="B79" t="s">
        <v>6</v>
      </c>
      <c r="C79" s="3">
        <v>5</v>
      </c>
      <c r="D79" s="3">
        <v>3</v>
      </c>
    </row>
    <row r="80" spans="1:4" x14ac:dyDescent="0.35">
      <c r="A80" s="2">
        <v>44670</v>
      </c>
      <c r="B80" t="s">
        <v>8</v>
      </c>
      <c r="C80" s="3">
        <v>9</v>
      </c>
      <c r="D80" s="3"/>
    </row>
    <row r="81" spans="1:4" x14ac:dyDescent="0.35">
      <c r="A81" s="2">
        <v>44670</v>
      </c>
      <c r="B81" t="s">
        <v>9</v>
      </c>
      <c r="C81" s="3">
        <v>9</v>
      </c>
      <c r="D81" s="3"/>
    </row>
    <row r="82" spans="1:4" x14ac:dyDescent="0.35">
      <c r="A82" s="2">
        <v>44670</v>
      </c>
      <c r="B82" t="s">
        <v>10</v>
      </c>
      <c r="C82" s="3">
        <v>5</v>
      </c>
      <c r="D82" s="3"/>
    </row>
    <row r="83" spans="1:4" x14ac:dyDescent="0.35">
      <c r="A83" s="2">
        <v>44670</v>
      </c>
      <c r="B83" t="s">
        <v>25</v>
      </c>
      <c r="C83" s="3">
        <v>4</v>
      </c>
      <c r="D83" s="3"/>
    </row>
    <row r="84" spans="1:4" x14ac:dyDescent="0.35">
      <c r="A84" s="2">
        <v>44671</v>
      </c>
      <c r="B84" t="s">
        <v>2</v>
      </c>
      <c r="C84" s="3">
        <v>4</v>
      </c>
      <c r="D84" s="3"/>
    </row>
    <row r="85" spans="1:4" x14ac:dyDescent="0.35">
      <c r="A85" s="2">
        <v>44671</v>
      </c>
      <c r="B85" t="s">
        <v>4</v>
      </c>
      <c r="C85" s="3">
        <v>7</v>
      </c>
      <c r="D85" s="3"/>
    </row>
    <row r="86" spans="1:4" x14ac:dyDescent="0.35">
      <c r="A86" s="2">
        <v>44671</v>
      </c>
      <c r="B86" t="s">
        <v>5</v>
      </c>
      <c r="C86" s="3">
        <v>5</v>
      </c>
      <c r="D86" s="3"/>
    </row>
    <row r="87" spans="1:4" x14ac:dyDescent="0.35">
      <c r="A87" s="2">
        <v>44671</v>
      </c>
      <c r="B87" t="s">
        <v>11</v>
      </c>
      <c r="C87" s="3">
        <v>3</v>
      </c>
      <c r="D87" s="3"/>
    </row>
    <row r="88" spans="1:4" x14ac:dyDescent="0.35">
      <c r="A88" s="2">
        <v>44671</v>
      </c>
      <c r="B88" t="s">
        <v>6</v>
      </c>
      <c r="C88" s="3">
        <v>2</v>
      </c>
      <c r="D88" s="3"/>
    </row>
    <row r="89" spans="1:4" x14ac:dyDescent="0.35">
      <c r="A89" s="2">
        <v>44671</v>
      </c>
      <c r="B89" t="s">
        <v>8</v>
      </c>
      <c r="C89" s="3">
        <v>6</v>
      </c>
      <c r="D89" s="3"/>
    </row>
    <row r="90" spans="1:4" x14ac:dyDescent="0.35">
      <c r="A90" s="2">
        <v>44671</v>
      </c>
      <c r="B90" t="s">
        <v>9</v>
      </c>
      <c r="C90" s="3">
        <v>11</v>
      </c>
      <c r="D90" s="3">
        <v>1</v>
      </c>
    </row>
    <row r="91" spans="1:4" x14ac:dyDescent="0.35">
      <c r="A91" s="2">
        <v>44671</v>
      </c>
      <c r="B91" t="s">
        <v>10</v>
      </c>
      <c r="C91" s="3">
        <v>5</v>
      </c>
      <c r="D91" s="3"/>
    </row>
    <row r="92" spans="1:4" x14ac:dyDescent="0.35">
      <c r="A92" s="2">
        <v>44671</v>
      </c>
      <c r="B92" t="s">
        <v>25</v>
      </c>
      <c r="C92" s="3">
        <v>3</v>
      </c>
      <c r="D92" s="3"/>
    </row>
    <row r="93" spans="1:4" x14ac:dyDescent="0.35">
      <c r="A93" s="2">
        <v>44672</v>
      </c>
      <c r="B93" t="s">
        <v>2</v>
      </c>
      <c r="C93" s="3">
        <v>3</v>
      </c>
      <c r="D93" s="3"/>
    </row>
    <row r="94" spans="1:4" x14ac:dyDescent="0.35">
      <c r="A94" s="2">
        <v>44672</v>
      </c>
      <c r="B94" t="s">
        <v>3</v>
      </c>
      <c r="C94" s="3">
        <v>5</v>
      </c>
      <c r="D94" s="3"/>
    </row>
    <row r="95" spans="1:4" x14ac:dyDescent="0.35">
      <c r="A95" s="2">
        <v>44672</v>
      </c>
      <c r="B95" t="s">
        <v>4</v>
      </c>
      <c r="C95" s="3">
        <v>4</v>
      </c>
      <c r="D95" s="3"/>
    </row>
    <row r="96" spans="1:4" x14ac:dyDescent="0.35">
      <c r="A96" s="2">
        <v>44672</v>
      </c>
      <c r="B96" t="s">
        <v>5</v>
      </c>
      <c r="C96" s="3">
        <v>9</v>
      </c>
      <c r="D96" s="3"/>
    </row>
    <row r="97" spans="1:4" x14ac:dyDescent="0.35">
      <c r="A97" s="2">
        <v>44672</v>
      </c>
      <c r="B97" t="s">
        <v>11</v>
      </c>
      <c r="C97" s="3">
        <v>1</v>
      </c>
      <c r="D97" s="3"/>
    </row>
    <row r="98" spans="1:4" x14ac:dyDescent="0.35">
      <c r="A98" s="2">
        <v>44672</v>
      </c>
      <c r="B98" t="s">
        <v>6</v>
      </c>
      <c r="C98" s="3">
        <v>2</v>
      </c>
      <c r="D98" s="3"/>
    </row>
    <row r="99" spans="1:4" x14ac:dyDescent="0.35">
      <c r="A99" s="2">
        <v>44672</v>
      </c>
      <c r="B99" t="s">
        <v>8</v>
      </c>
      <c r="C99" s="3">
        <v>9</v>
      </c>
      <c r="D99" s="3"/>
    </row>
    <row r="100" spans="1:4" x14ac:dyDescent="0.35">
      <c r="A100" s="2">
        <v>44672</v>
      </c>
      <c r="B100" t="s">
        <v>9</v>
      </c>
      <c r="C100" s="3">
        <v>5</v>
      </c>
      <c r="D100" s="3"/>
    </row>
    <row r="101" spans="1:4" x14ac:dyDescent="0.35">
      <c r="A101" s="2">
        <v>44672</v>
      </c>
      <c r="B101" t="s">
        <v>10</v>
      </c>
      <c r="C101" s="3">
        <v>8</v>
      </c>
      <c r="D101" s="3"/>
    </row>
    <row r="102" spans="1:4" x14ac:dyDescent="0.35">
      <c r="A102" s="2">
        <v>44672</v>
      </c>
      <c r="B102" t="s">
        <v>25</v>
      </c>
      <c r="C102" s="3">
        <v>4</v>
      </c>
      <c r="D102" s="3">
        <v>1</v>
      </c>
    </row>
    <row r="103" spans="1:4" x14ac:dyDescent="0.35">
      <c r="A103" s="2">
        <v>44673</v>
      </c>
      <c r="B103" t="s">
        <v>2</v>
      </c>
      <c r="C103" s="3">
        <v>7</v>
      </c>
      <c r="D103" s="3"/>
    </row>
    <row r="104" spans="1:4" x14ac:dyDescent="0.35">
      <c r="A104" s="2">
        <v>44673</v>
      </c>
      <c r="B104" t="s">
        <v>3</v>
      </c>
      <c r="C104" s="3">
        <v>4</v>
      </c>
      <c r="D104" s="3"/>
    </row>
    <row r="105" spans="1:4" x14ac:dyDescent="0.35">
      <c r="A105" s="2">
        <v>44673</v>
      </c>
      <c r="B105" t="s">
        <v>5</v>
      </c>
      <c r="C105" s="3">
        <v>3</v>
      </c>
      <c r="D105" s="3">
        <v>1</v>
      </c>
    </row>
    <row r="106" spans="1:4" x14ac:dyDescent="0.35">
      <c r="A106" s="2">
        <v>44673</v>
      </c>
      <c r="B106" t="s">
        <v>11</v>
      </c>
      <c r="C106" s="3">
        <v>3</v>
      </c>
      <c r="D106" s="3"/>
    </row>
    <row r="107" spans="1:4" x14ac:dyDescent="0.35">
      <c r="A107" s="2">
        <v>44673</v>
      </c>
      <c r="B107" t="s">
        <v>6</v>
      </c>
      <c r="C107" s="3">
        <v>2</v>
      </c>
      <c r="D107" s="3">
        <v>2</v>
      </c>
    </row>
    <row r="108" spans="1:4" x14ac:dyDescent="0.35">
      <c r="A108" s="2">
        <v>44673</v>
      </c>
      <c r="B108" t="s">
        <v>8</v>
      </c>
      <c r="C108" s="3">
        <v>11</v>
      </c>
      <c r="D108" s="3">
        <v>1</v>
      </c>
    </row>
    <row r="109" spans="1:4" x14ac:dyDescent="0.35">
      <c r="A109" s="2">
        <v>44673</v>
      </c>
      <c r="B109" t="s">
        <v>10</v>
      </c>
      <c r="C109" s="3">
        <v>3</v>
      </c>
      <c r="D109" s="3"/>
    </row>
    <row r="110" spans="1:4" x14ac:dyDescent="0.35">
      <c r="A110" s="2">
        <v>44673</v>
      </c>
      <c r="B110" t="s">
        <v>25</v>
      </c>
      <c r="C110" s="3">
        <v>4</v>
      </c>
      <c r="D110" s="3">
        <v>1</v>
      </c>
    </row>
    <row r="111" spans="1:4" x14ac:dyDescent="0.35">
      <c r="A111" s="2">
        <v>44676</v>
      </c>
      <c r="B111" t="s">
        <v>2</v>
      </c>
      <c r="C111" s="3">
        <v>5</v>
      </c>
      <c r="D111" s="3"/>
    </row>
    <row r="112" spans="1:4" x14ac:dyDescent="0.35">
      <c r="A112" s="2">
        <v>44676</v>
      </c>
      <c r="B112" t="s">
        <v>3</v>
      </c>
      <c r="C112" s="3">
        <v>5</v>
      </c>
      <c r="D112" s="3"/>
    </row>
    <row r="113" spans="1:4" x14ac:dyDescent="0.35">
      <c r="A113" s="2">
        <v>44676</v>
      </c>
      <c r="B113" t="s">
        <v>4</v>
      </c>
      <c r="C113" s="3">
        <v>7</v>
      </c>
      <c r="D113" s="3"/>
    </row>
    <row r="114" spans="1:4" x14ac:dyDescent="0.35">
      <c r="A114" s="2">
        <v>44676</v>
      </c>
      <c r="B114" t="s">
        <v>5</v>
      </c>
      <c r="C114" s="3">
        <v>2</v>
      </c>
      <c r="D114" s="3"/>
    </row>
    <row r="115" spans="1:4" x14ac:dyDescent="0.35">
      <c r="A115" s="2">
        <v>44676</v>
      </c>
      <c r="B115" t="s">
        <v>11</v>
      </c>
      <c r="C115" s="3">
        <v>6</v>
      </c>
      <c r="D115" s="3"/>
    </row>
    <row r="116" spans="1:4" x14ac:dyDescent="0.35">
      <c r="A116" s="2">
        <v>44676</v>
      </c>
      <c r="B116" t="s">
        <v>9</v>
      </c>
      <c r="C116" s="3">
        <v>5</v>
      </c>
      <c r="D116" s="3">
        <v>1</v>
      </c>
    </row>
    <row r="117" spans="1:4" x14ac:dyDescent="0.35">
      <c r="A117" s="2">
        <v>44676</v>
      </c>
      <c r="B117" t="s">
        <v>25</v>
      </c>
      <c r="C117" s="3">
        <v>4</v>
      </c>
      <c r="D117" s="3">
        <v>2</v>
      </c>
    </row>
    <row r="118" spans="1:4" x14ac:dyDescent="0.35">
      <c r="A118" s="2">
        <v>44677</v>
      </c>
      <c r="B118" t="s">
        <v>2</v>
      </c>
      <c r="C118" s="3">
        <v>2</v>
      </c>
      <c r="D118" s="3"/>
    </row>
    <row r="119" spans="1:4" x14ac:dyDescent="0.35">
      <c r="A119" s="2">
        <v>44677</v>
      </c>
      <c r="B119" t="s">
        <v>3</v>
      </c>
      <c r="C119" s="3">
        <v>5</v>
      </c>
      <c r="D119" s="3"/>
    </row>
    <row r="120" spans="1:4" x14ac:dyDescent="0.35">
      <c r="A120" s="2">
        <v>44677</v>
      </c>
      <c r="B120" t="s">
        <v>4</v>
      </c>
      <c r="C120" s="3">
        <v>10</v>
      </c>
      <c r="D120" s="3"/>
    </row>
    <row r="121" spans="1:4" x14ac:dyDescent="0.35">
      <c r="A121" s="2">
        <v>44677</v>
      </c>
      <c r="B121" t="s">
        <v>11</v>
      </c>
      <c r="C121" s="3">
        <v>4</v>
      </c>
      <c r="D121" s="3"/>
    </row>
    <row r="122" spans="1:4" x14ac:dyDescent="0.35">
      <c r="A122" s="2">
        <v>44677</v>
      </c>
      <c r="B122" t="s">
        <v>8</v>
      </c>
      <c r="C122" s="3">
        <v>5</v>
      </c>
      <c r="D122" s="3"/>
    </row>
    <row r="123" spans="1:4" x14ac:dyDescent="0.35">
      <c r="A123" s="2">
        <v>44677</v>
      </c>
      <c r="B123" t="s">
        <v>9</v>
      </c>
      <c r="C123" s="3">
        <v>2</v>
      </c>
      <c r="D123" s="3"/>
    </row>
    <row r="124" spans="1:4" x14ac:dyDescent="0.35">
      <c r="A124" s="2">
        <v>44677</v>
      </c>
      <c r="B124" t="s">
        <v>25</v>
      </c>
      <c r="C124" s="3">
        <v>4</v>
      </c>
      <c r="D124" s="3">
        <v>2</v>
      </c>
    </row>
    <row r="125" spans="1:4" x14ac:dyDescent="0.35">
      <c r="A125" s="2">
        <v>44678</v>
      </c>
      <c r="B125" t="s">
        <v>3</v>
      </c>
      <c r="C125" s="3">
        <v>5</v>
      </c>
      <c r="D125" s="3"/>
    </row>
    <row r="126" spans="1:4" x14ac:dyDescent="0.35">
      <c r="A126" s="2">
        <v>44678</v>
      </c>
      <c r="B126" t="s">
        <v>4</v>
      </c>
      <c r="C126" s="3">
        <v>7</v>
      </c>
      <c r="D126" s="3"/>
    </row>
    <row r="127" spans="1:4" x14ac:dyDescent="0.35">
      <c r="A127" s="2">
        <v>44678</v>
      </c>
      <c r="B127" t="s">
        <v>11</v>
      </c>
      <c r="C127" s="3">
        <v>2</v>
      </c>
      <c r="D127" s="3"/>
    </row>
    <row r="128" spans="1:4" x14ac:dyDescent="0.35">
      <c r="A128" s="2">
        <v>44678</v>
      </c>
      <c r="B128" t="s">
        <v>8</v>
      </c>
      <c r="C128" s="3">
        <v>4</v>
      </c>
      <c r="D128" s="3"/>
    </row>
    <row r="129" spans="1:4" x14ac:dyDescent="0.35">
      <c r="A129" s="2">
        <v>44678</v>
      </c>
      <c r="B129" t="s">
        <v>9</v>
      </c>
      <c r="C129" s="3">
        <v>5</v>
      </c>
      <c r="D129" s="3"/>
    </row>
    <row r="130" spans="1:4" x14ac:dyDescent="0.35">
      <c r="A130" s="2">
        <v>44678</v>
      </c>
      <c r="B130" t="s">
        <v>25</v>
      </c>
      <c r="C130" s="3">
        <v>1</v>
      </c>
      <c r="D130" s="3"/>
    </row>
    <row r="131" spans="1:4" x14ac:dyDescent="0.35">
      <c r="A131" s="2">
        <v>44679</v>
      </c>
      <c r="B131" t="s">
        <v>2</v>
      </c>
      <c r="C131" s="3">
        <v>3</v>
      </c>
      <c r="D131" s="3"/>
    </row>
    <row r="132" spans="1:4" x14ac:dyDescent="0.35">
      <c r="A132" s="2">
        <v>44679</v>
      </c>
      <c r="B132" t="s">
        <v>3</v>
      </c>
      <c r="C132" s="3">
        <v>3</v>
      </c>
      <c r="D132" s="3"/>
    </row>
    <row r="133" spans="1:4" x14ac:dyDescent="0.35">
      <c r="A133" s="2">
        <v>44679</v>
      </c>
      <c r="B133" t="s">
        <v>4</v>
      </c>
      <c r="C133" s="3">
        <v>6</v>
      </c>
      <c r="D133" s="3"/>
    </row>
    <row r="134" spans="1:4" x14ac:dyDescent="0.35">
      <c r="A134" s="2">
        <v>44679</v>
      </c>
      <c r="B134" t="s">
        <v>11</v>
      </c>
      <c r="C134" s="3">
        <v>3</v>
      </c>
      <c r="D134" s="3"/>
    </row>
    <row r="135" spans="1:4" x14ac:dyDescent="0.35">
      <c r="A135" s="2">
        <v>44679</v>
      </c>
      <c r="B135" t="s">
        <v>8</v>
      </c>
      <c r="C135" s="3">
        <v>4</v>
      </c>
      <c r="D135" s="3">
        <v>1</v>
      </c>
    </row>
    <row r="136" spans="1:4" x14ac:dyDescent="0.35">
      <c r="A136" s="2">
        <v>44679</v>
      </c>
      <c r="B136" t="s">
        <v>9</v>
      </c>
      <c r="C136" s="3">
        <v>5</v>
      </c>
      <c r="D136" s="3"/>
    </row>
    <row r="137" spans="1:4" x14ac:dyDescent="0.35">
      <c r="A137" s="2">
        <v>44679</v>
      </c>
      <c r="B137" t="s">
        <v>25</v>
      </c>
      <c r="C137" s="3">
        <v>3</v>
      </c>
      <c r="D137" s="3">
        <v>2</v>
      </c>
    </row>
    <row r="138" spans="1:4" x14ac:dyDescent="0.35">
      <c r="A138" s="2">
        <v>44680</v>
      </c>
      <c r="B138" t="s">
        <v>2</v>
      </c>
      <c r="C138" s="3">
        <v>6</v>
      </c>
      <c r="D138" s="3"/>
    </row>
    <row r="139" spans="1:4" x14ac:dyDescent="0.35">
      <c r="A139" s="2">
        <v>44680</v>
      </c>
      <c r="B139" t="s">
        <v>3</v>
      </c>
      <c r="C139" s="3">
        <v>6</v>
      </c>
      <c r="D139" s="3"/>
    </row>
    <row r="140" spans="1:4" x14ac:dyDescent="0.35">
      <c r="A140" s="2">
        <v>44680</v>
      </c>
      <c r="B140" t="s">
        <v>4</v>
      </c>
      <c r="C140" s="3">
        <v>7</v>
      </c>
      <c r="D140" s="3"/>
    </row>
    <row r="141" spans="1:4" x14ac:dyDescent="0.35">
      <c r="A141" s="2">
        <v>44680</v>
      </c>
      <c r="B141" t="s">
        <v>11</v>
      </c>
      <c r="C141" s="3">
        <v>2</v>
      </c>
      <c r="D141" s="3"/>
    </row>
    <row r="142" spans="1:4" x14ac:dyDescent="0.35">
      <c r="A142" s="2">
        <v>44680</v>
      </c>
      <c r="B142" t="s">
        <v>8</v>
      </c>
      <c r="C142" s="3">
        <v>5</v>
      </c>
      <c r="D142" s="3"/>
    </row>
    <row r="143" spans="1:4" x14ac:dyDescent="0.35">
      <c r="A143" s="2">
        <v>44680</v>
      </c>
      <c r="B143" t="s">
        <v>9</v>
      </c>
      <c r="C143" s="3">
        <v>8</v>
      </c>
      <c r="D143" s="3"/>
    </row>
    <row r="144" spans="1:4" x14ac:dyDescent="0.35">
      <c r="A144" s="2">
        <v>44680</v>
      </c>
      <c r="B144" t="s">
        <v>25</v>
      </c>
      <c r="C144" s="3">
        <v>6</v>
      </c>
      <c r="D144" s="3">
        <v>3</v>
      </c>
    </row>
    <row r="145" spans="1:4" x14ac:dyDescent="0.35">
      <c r="A145" s="2">
        <v>44684</v>
      </c>
      <c r="B145" t="s">
        <v>2</v>
      </c>
      <c r="C145" s="3">
        <v>9</v>
      </c>
      <c r="D145" s="3"/>
    </row>
    <row r="146" spans="1:4" x14ac:dyDescent="0.35">
      <c r="A146" s="2">
        <v>44684</v>
      </c>
      <c r="B146" t="s">
        <v>3</v>
      </c>
      <c r="C146" s="3">
        <v>5</v>
      </c>
      <c r="D146" s="3"/>
    </row>
    <row r="147" spans="1:4" x14ac:dyDescent="0.35">
      <c r="A147" s="2">
        <v>44684</v>
      </c>
      <c r="B147" t="s">
        <v>4</v>
      </c>
      <c r="C147" s="3">
        <v>4</v>
      </c>
      <c r="D147" s="3"/>
    </row>
    <row r="148" spans="1:4" x14ac:dyDescent="0.35">
      <c r="A148" s="2">
        <v>44684</v>
      </c>
      <c r="B148" t="s">
        <v>11</v>
      </c>
      <c r="C148" s="3">
        <v>3</v>
      </c>
      <c r="D148" s="3"/>
    </row>
    <row r="149" spans="1:4" x14ac:dyDescent="0.35">
      <c r="A149" s="2">
        <v>44684</v>
      </c>
      <c r="B149" t="s">
        <v>8</v>
      </c>
      <c r="C149" s="3">
        <v>2</v>
      </c>
      <c r="D149" s="3"/>
    </row>
    <row r="150" spans="1:4" x14ac:dyDescent="0.35">
      <c r="A150" s="2">
        <v>44684</v>
      </c>
      <c r="B150" t="s">
        <v>9</v>
      </c>
      <c r="C150" s="3">
        <v>9</v>
      </c>
      <c r="D150" s="3"/>
    </row>
    <row r="151" spans="1:4" x14ac:dyDescent="0.35">
      <c r="A151" s="2">
        <v>44684</v>
      </c>
      <c r="B151" t="s">
        <v>25</v>
      </c>
      <c r="C151" s="3">
        <v>6</v>
      </c>
      <c r="D151" s="3">
        <v>3</v>
      </c>
    </row>
    <row r="152" spans="1:4" x14ac:dyDescent="0.35">
      <c r="A152" s="2">
        <v>44685</v>
      </c>
      <c r="B152" t="s">
        <v>2</v>
      </c>
      <c r="C152" s="3">
        <v>6</v>
      </c>
      <c r="D152" s="3">
        <v>1</v>
      </c>
    </row>
    <row r="153" spans="1:4" x14ac:dyDescent="0.35">
      <c r="A153" s="2">
        <v>44685</v>
      </c>
      <c r="B153" t="s">
        <v>3</v>
      </c>
      <c r="C153" s="3">
        <v>5</v>
      </c>
      <c r="D153" s="3"/>
    </row>
    <row r="154" spans="1:4" x14ac:dyDescent="0.35">
      <c r="A154" s="2">
        <v>44685</v>
      </c>
      <c r="B154" t="s">
        <v>4</v>
      </c>
      <c r="C154" s="3">
        <v>2</v>
      </c>
      <c r="D154" s="3"/>
    </row>
    <row r="155" spans="1:4" x14ac:dyDescent="0.35">
      <c r="A155" s="2">
        <v>44685</v>
      </c>
      <c r="B155" t="s">
        <v>11</v>
      </c>
      <c r="C155" s="3">
        <v>4</v>
      </c>
      <c r="D155" s="3"/>
    </row>
    <row r="156" spans="1:4" x14ac:dyDescent="0.35">
      <c r="A156" s="2">
        <v>44685</v>
      </c>
      <c r="B156" t="s">
        <v>8</v>
      </c>
      <c r="C156" s="3">
        <v>5</v>
      </c>
      <c r="D156" s="3"/>
    </row>
    <row r="157" spans="1:4" x14ac:dyDescent="0.35">
      <c r="A157" s="2">
        <v>44685</v>
      </c>
      <c r="B157" t="s">
        <v>9</v>
      </c>
      <c r="C157" s="3">
        <v>9</v>
      </c>
      <c r="D157" s="3"/>
    </row>
    <row r="158" spans="1:4" x14ac:dyDescent="0.35">
      <c r="A158" s="2">
        <v>44686</v>
      </c>
      <c r="B158" t="s">
        <v>2</v>
      </c>
      <c r="C158" s="3">
        <v>5</v>
      </c>
      <c r="D158" s="3"/>
    </row>
    <row r="159" spans="1:4" x14ac:dyDescent="0.35">
      <c r="A159" s="2">
        <v>44686</v>
      </c>
      <c r="B159" t="s">
        <v>3</v>
      </c>
      <c r="C159" s="3">
        <v>3</v>
      </c>
      <c r="D159" s="3"/>
    </row>
    <row r="160" spans="1:4" x14ac:dyDescent="0.35">
      <c r="A160" s="2">
        <v>44686</v>
      </c>
      <c r="B160" t="s">
        <v>4</v>
      </c>
      <c r="C160" s="3">
        <v>4</v>
      </c>
      <c r="D160" s="3"/>
    </row>
    <row r="161" spans="1:4" x14ac:dyDescent="0.35">
      <c r="A161" s="2">
        <v>44686</v>
      </c>
      <c r="B161" t="s">
        <v>11</v>
      </c>
      <c r="C161" s="3">
        <v>5</v>
      </c>
      <c r="D161" s="3"/>
    </row>
    <row r="162" spans="1:4" x14ac:dyDescent="0.35">
      <c r="A162" s="2">
        <v>44686</v>
      </c>
      <c r="B162" t="s">
        <v>8</v>
      </c>
      <c r="C162" s="3">
        <v>6</v>
      </c>
      <c r="D162" s="3">
        <v>2</v>
      </c>
    </row>
    <row r="163" spans="1:4" x14ac:dyDescent="0.35">
      <c r="A163" s="2">
        <v>44686</v>
      </c>
      <c r="B163" t="s">
        <v>9</v>
      </c>
      <c r="C163" s="3">
        <v>3</v>
      </c>
      <c r="D163" s="3"/>
    </row>
    <row r="164" spans="1:4" x14ac:dyDescent="0.35">
      <c r="A164" s="2">
        <v>44686</v>
      </c>
      <c r="B164" t="s">
        <v>25</v>
      </c>
      <c r="C164" s="3">
        <v>4</v>
      </c>
      <c r="D164" s="3">
        <v>2</v>
      </c>
    </row>
    <row r="165" spans="1:4" x14ac:dyDescent="0.35">
      <c r="A165" s="2">
        <v>44687</v>
      </c>
      <c r="B165" t="s">
        <v>2</v>
      </c>
      <c r="C165" s="3">
        <v>7</v>
      </c>
      <c r="D165" s="3"/>
    </row>
    <row r="166" spans="1:4" x14ac:dyDescent="0.35">
      <c r="A166" s="2">
        <v>44687</v>
      </c>
      <c r="B166" t="s">
        <v>4</v>
      </c>
      <c r="C166" s="3">
        <v>2</v>
      </c>
      <c r="D166" s="3"/>
    </row>
    <row r="167" spans="1:4" x14ac:dyDescent="0.35">
      <c r="A167" s="2">
        <v>44687</v>
      </c>
      <c r="B167" t="s">
        <v>11</v>
      </c>
      <c r="C167" s="3">
        <v>2</v>
      </c>
      <c r="D167" s="3"/>
    </row>
    <row r="168" spans="1:4" x14ac:dyDescent="0.35">
      <c r="A168" s="2">
        <v>44687</v>
      </c>
      <c r="B168" t="s">
        <v>8</v>
      </c>
      <c r="C168" s="3">
        <v>5</v>
      </c>
      <c r="D168" s="3">
        <v>1</v>
      </c>
    </row>
    <row r="169" spans="1:4" x14ac:dyDescent="0.35">
      <c r="A169" s="2">
        <v>44687</v>
      </c>
      <c r="B169" t="s">
        <v>9</v>
      </c>
      <c r="C169" s="3">
        <v>7</v>
      </c>
      <c r="D169" s="3">
        <v>1</v>
      </c>
    </row>
    <row r="170" spans="1:4" x14ac:dyDescent="0.35">
      <c r="A170" s="2">
        <v>44687</v>
      </c>
      <c r="B170" t="s">
        <v>25</v>
      </c>
      <c r="C170" s="3">
        <v>9</v>
      </c>
      <c r="D170" s="3">
        <v>2</v>
      </c>
    </row>
    <row r="171" spans="1:4" x14ac:dyDescent="0.35">
      <c r="A171" s="2">
        <v>44690</v>
      </c>
      <c r="B171" t="s">
        <v>2</v>
      </c>
      <c r="C171" s="3">
        <v>4</v>
      </c>
      <c r="D171" s="3"/>
    </row>
    <row r="172" spans="1:4" x14ac:dyDescent="0.35">
      <c r="A172" s="2">
        <v>44690</v>
      </c>
      <c r="B172" t="s">
        <v>3</v>
      </c>
      <c r="C172" s="3">
        <v>3</v>
      </c>
      <c r="D172" s="3"/>
    </row>
    <row r="173" spans="1:4" x14ac:dyDescent="0.35">
      <c r="A173" s="2">
        <v>44690</v>
      </c>
      <c r="B173" t="s">
        <v>4</v>
      </c>
      <c r="C173" s="3">
        <v>7</v>
      </c>
      <c r="D173" s="3"/>
    </row>
    <row r="174" spans="1:4" x14ac:dyDescent="0.35">
      <c r="A174" s="2">
        <v>44690</v>
      </c>
      <c r="B174" t="s">
        <v>11</v>
      </c>
      <c r="C174" s="3">
        <v>2</v>
      </c>
      <c r="D174" s="3"/>
    </row>
    <row r="175" spans="1:4" x14ac:dyDescent="0.35">
      <c r="A175" s="2">
        <v>44690</v>
      </c>
      <c r="B175" t="s">
        <v>8</v>
      </c>
      <c r="C175" s="3">
        <v>4</v>
      </c>
      <c r="D175" s="3"/>
    </row>
    <row r="176" spans="1:4" x14ac:dyDescent="0.35">
      <c r="A176" s="2">
        <v>44690</v>
      </c>
      <c r="B176" t="s">
        <v>9</v>
      </c>
      <c r="C176" s="3">
        <v>9</v>
      </c>
      <c r="D176" s="3"/>
    </row>
    <row r="177" spans="1:4" x14ac:dyDescent="0.35">
      <c r="A177" s="2">
        <v>44690</v>
      </c>
      <c r="B177" t="s">
        <v>10</v>
      </c>
      <c r="C177" s="3">
        <v>3</v>
      </c>
      <c r="D177" s="3"/>
    </row>
    <row r="178" spans="1:4" x14ac:dyDescent="0.35">
      <c r="A178" s="2">
        <v>44690</v>
      </c>
      <c r="B178" t="s">
        <v>25</v>
      </c>
      <c r="C178" s="3">
        <v>3</v>
      </c>
      <c r="D178" s="3"/>
    </row>
    <row r="179" spans="1:4" x14ac:dyDescent="0.35">
      <c r="A179" s="2">
        <v>44691</v>
      </c>
      <c r="B179" t="s">
        <v>2</v>
      </c>
      <c r="C179" s="3">
        <v>7</v>
      </c>
      <c r="D179" s="3">
        <v>1</v>
      </c>
    </row>
    <row r="180" spans="1:4" x14ac:dyDescent="0.35">
      <c r="A180" s="2">
        <v>44691</v>
      </c>
      <c r="B180" t="s">
        <v>3</v>
      </c>
      <c r="C180" s="3">
        <v>4</v>
      </c>
      <c r="D180" s="3"/>
    </row>
    <row r="181" spans="1:4" x14ac:dyDescent="0.35">
      <c r="A181" s="2">
        <v>44691</v>
      </c>
      <c r="B181" t="s">
        <v>11</v>
      </c>
      <c r="C181" s="3">
        <v>2</v>
      </c>
      <c r="D181" s="3"/>
    </row>
    <row r="182" spans="1:4" x14ac:dyDescent="0.35">
      <c r="A182" s="2">
        <v>44691</v>
      </c>
      <c r="B182" t="s">
        <v>8</v>
      </c>
      <c r="C182" s="3">
        <v>4</v>
      </c>
      <c r="D182" s="3">
        <v>1</v>
      </c>
    </row>
    <row r="183" spans="1:4" x14ac:dyDescent="0.35">
      <c r="A183" s="2">
        <v>44691</v>
      </c>
      <c r="B183" t="s">
        <v>9</v>
      </c>
      <c r="C183" s="3">
        <v>7</v>
      </c>
      <c r="D183" s="3">
        <v>2</v>
      </c>
    </row>
    <row r="184" spans="1:4" x14ac:dyDescent="0.35">
      <c r="A184" s="2">
        <v>44691</v>
      </c>
      <c r="B184" t="s">
        <v>10</v>
      </c>
      <c r="C184" s="3">
        <v>4</v>
      </c>
      <c r="D184" s="3"/>
    </row>
    <row r="185" spans="1:4" x14ac:dyDescent="0.35">
      <c r="A185" s="2">
        <v>44692</v>
      </c>
      <c r="B185" t="s">
        <v>3</v>
      </c>
      <c r="C185" s="3">
        <v>4</v>
      </c>
      <c r="D185" s="3"/>
    </row>
    <row r="186" spans="1:4" x14ac:dyDescent="0.35">
      <c r="A186" s="2">
        <v>44692</v>
      </c>
      <c r="B186" t="s">
        <v>4</v>
      </c>
      <c r="C186" s="3">
        <v>3</v>
      </c>
      <c r="D186" s="3"/>
    </row>
    <row r="187" spans="1:4" x14ac:dyDescent="0.35">
      <c r="A187" s="2">
        <v>44692</v>
      </c>
      <c r="B187" t="s">
        <v>11</v>
      </c>
      <c r="C187" s="3">
        <v>6</v>
      </c>
      <c r="D187" s="3"/>
    </row>
    <row r="188" spans="1:4" x14ac:dyDescent="0.35">
      <c r="A188" s="2">
        <v>44692</v>
      </c>
      <c r="B188" t="s">
        <v>8</v>
      </c>
      <c r="C188" s="3">
        <v>8</v>
      </c>
      <c r="D188" s="3">
        <v>1</v>
      </c>
    </row>
    <row r="189" spans="1:4" x14ac:dyDescent="0.35">
      <c r="A189" s="2">
        <v>44692</v>
      </c>
      <c r="B189" t="s">
        <v>9</v>
      </c>
      <c r="C189" s="3">
        <v>10</v>
      </c>
      <c r="D189" s="3">
        <v>1</v>
      </c>
    </row>
    <row r="190" spans="1:4" x14ac:dyDescent="0.35">
      <c r="A190" s="2">
        <v>44692</v>
      </c>
      <c r="B190" t="s">
        <v>10</v>
      </c>
      <c r="C190" s="3">
        <v>3</v>
      </c>
      <c r="D190" s="3"/>
    </row>
    <row r="191" spans="1:4" x14ac:dyDescent="0.35">
      <c r="A191" s="2">
        <v>44692</v>
      </c>
      <c r="B191" t="s">
        <v>25</v>
      </c>
      <c r="C191" s="3">
        <v>2</v>
      </c>
      <c r="D191" s="3"/>
    </row>
    <row r="192" spans="1:4" x14ac:dyDescent="0.35">
      <c r="A192" s="2">
        <v>44693</v>
      </c>
      <c r="B192" t="s">
        <v>2</v>
      </c>
      <c r="C192" s="3">
        <v>2</v>
      </c>
      <c r="D192" s="3"/>
    </row>
    <row r="193" spans="1:4" x14ac:dyDescent="0.35">
      <c r="A193" s="2">
        <v>44693</v>
      </c>
      <c r="B193" t="s">
        <v>3</v>
      </c>
      <c r="C193" s="3">
        <v>6</v>
      </c>
      <c r="D193" s="3"/>
    </row>
    <row r="194" spans="1:4" x14ac:dyDescent="0.35">
      <c r="A194" s="2">
        <v>44693</v>
      </c>
      <c r="B194" t="s">
        <v>11</v>
      </c>
      <c r="C194" s="3">
        <v>3</v>
      </c>
      <c r="D194" s="3"/>
    </row>
    <row r="195" spans="1:4" x14ac:dyDescent="0.35">
      <c r="A195" s="2">
        <v>44693</v>
      </c>
      <c r="B195" t="s">
        <v>8</v>
      </c>
      <c r="C195" s="3">
        <v>8</v>
      </c>
      <c r="D195" s="3">
        <v>4</v>
      </c>
    </row>
    <row r="196" spans="1:4" x14ac:dyDescent="0.35">
      <c r="A196" s="2">
        <v>44693</v>
      </c>
      <c r="B196" t="s">
        <v>9</v>
      </c>
      <c r="C196" s="3">
        <v>8</v>
      </c>
      <c r="D196" s="3">
        <v>2</v>
      </c>
    </row>
    <row r="197" spans="1:4" x14ac:dyDescent="0.35">
      <c r="A197" s="2">
        <v>44693</v>
      </c>
      <c r="B197" t="s">
        <v>10</v>
      </c>
      <c r="C197" s="3">
        <v>7</v>
      </c>
      <c r="D197" s="3"/>
    </row>
    <row r="198" spans="1:4" x14ac:dyDescent="0.35">
      <c r="A198" s="2">
        <v>44693</v>
      </c>
      <c r="B198" t="s">
        <v>25</v>
      </c>
      <c r="C198" s="3">
        <v>1</v>
      </c>
      <c r="D198" s="3">
        <v>1</v>
      </c>
    </row>
    <row r="199" spans="1:4" x14ac:dyDescent="0.35">
      <c r="A199" s="2">
        <v>44694</v>
      </c>
      <c r="B199" t="s">
        <v>2</v>
      </c>
      <c r="C199" s="3">
        <v>2</v>
      </c>
      <c r="D199" s="3"/>
    </row>
    <row r="200" spans="1:4" x14ac:dyDescent="0.35">
      <c r="A200" s="2">
        <v>44694</v>
      </c>
      <c r="B200" t="s">
        <v>3</v>
      </c>
      <c r="C200" s="3">
        <v>4</v>
      </c>
      <c r="D200" s="3"/>
    </row>
    <row r="201" spans="1:4" x14ac:dyDescent="0.35">
      <c r="A201" s="2">
        <v>44694</v>
      </c>
      <c r="B201" t="s">
        <v>11</v>
      </c>
      <c r="C201" s="3">
        <v>4</v>
      </c>
      <c r="D201" s="3"/>
    </row>
    <row r="202" spans="1:4" x14ac:dyDescent="0.35">
      <c r="A202" s="2">
        <v>44694</v>
      </c>
      <c r="B202" t="s">
        <v>8</v>
      </c>
      <c r="C202" s="3">
        <v>3</v>
      </c>
      <c r="D202" s="3">
        <v>1</v>
      </c>
    </row>
    <row r="203" spans="1:4" x14ac:dyDescent="0.35">
      <c r="A203" s="2">
        <v>44694</v>
      </c>
      <c r="B203" t="s">
        <v>9</v>
      </c>
      <c r="C203" s="3">
        <v>3</v>
      </c>
      <c r="D203" s="3"/>
    </row>
    <row r="204" spans="1:4" x14ac:dyDescent="0.35">
      <c r="A204" s="2">
        <v>44694</v>
      </c>
      <c r="B204" t="s">
        <v>10</v>
      </c>
      <c r="C204" s="3">
        <v>4</v>
      </c>
      <c r="D204" s="3"/>
    </row>
    <row r="205" spans="1:4" x14ac:dyDescent="0.35">
      <c r="A205" s="2">
        <v>44694</v>
      </c>
      <c r="B205" t="s">
        <v>25</v>
      </c>
      <c r="C205" s="3">
        <v>5</v>
      </c>
      <c r="D205" s="3">
        <v>3</v>
      </c>
    </row>
    <row r="206" spans="1:4" x14ac:dyDescent="0.35">
      <c r="A206" s="2">
        <v>44697</v>
      </c>
      <c r="B206" t="s">
        <v>2</v>
      </c>
      <c r="C206" s="3">
        <v>5</v>
      </c>
      <c r="D206" s="3">
        <v>2</v>
      </c>
    </row>
    <row r="207" spans="1:4" x14ac:dyDescent="0.35">
      <c r="A207" s="2">
        <v>44697</v>
      </c>
      <c r="B207" t="s">
        <v>3</v>
      </c>
      <c r="C207" s="3">
        <v>3</v>
      </c>
      <c r="D207" s="3"/>
    </row>
    <row r="208" spans="1:4" x14ac:dyDescent="0.35">
      <c r="A208" s="2">
        <v>44697</v>
      </c>
      <c r="B208" t="s">
        <v>11</v>
      </c>
      <c r="C208" s="3">
        <v>6</v>
      </c>
      <c r="D208" s="3"/>
    </row>
    <row r="209" spans="1:4" x14ac:dyDescent="0.35">
      <c r="A209" s="2">
        <v>44697</v>
      </c>
      <c r="B209" t="s">
        <v>8</v>
      </c>
      <c r="C209" s="3">
        <v>8</v>
      </c>
      <c r="D209" s="3">
        <v>5</v>
      </c>
    </row>
    <row r="210" spans="1:4" x14ac:dyDescent="0.35">
      <c r="A210" s="2">
        <v>44697</v>
      </c>
      <c r="B210" t="s">
        <v>10</v>
      </c>
      <c r="C210" s="3">
        <v>2</v>
      </c>
      <c r="D210" s="3"/>
    </row>
    <row r="211" spans="1:4" x14ac:dyDescent="0.35">
      <c r="A211" s="2">
        <v>44697</v>
      </c>
      <c r="B211" t="s">
        <v>25</v>
      </c>
      <c r="C211" s="3">
        <v>3</v>
      </c>
      <c r="D211" s="3">
        <v>1</v>
      </c>
    </row>
    <row r="212" spans="1:4" x14ac:dyDescent="0.35">
      <c r="A212" s="2">
        <v>44698</v>
      </c>
      <c r="B212" t="s">
        <v>2</v>
      </c>
      <c r="C212" s="3">
        <v>4</v>
      </c>
      <c r="D212" s="3"/>
    </row>
    <row r="213" spans="1:4" x14ac:dyDescent="0.35">
      <c r="A213" s="2">
        <v>44698</v>
      </c>
      <c r="B213" t="s">
        <v>3</v>
      </c>
      <c r="C213" s="3">
        <v>5</v>
      </c>
      <c r="D213" s="3"/>
    </row>
    <row r="214" spans="1:4" x14ac:dyDescent="0.35">
      <c r="A214" s="2">
        <v>44698</v>
      </c>
      <c r="B214" t="s">
        <v>11</v>
      </c>
      <c r="C214" s="3">
        <v>6</v>
      </c>
      <c r="D214" s="3">
        <v>1</v>
      </c>
    </row>
    <row r="215" spans="1:4" x14ac:dyDescent="0.35">
      <c r="A215" s="2">
        <v>44698</v>
      </c>
      <c r="B215" t="s">
        <v>8</v>
      </c>
      <c r="C215" s="3">
        <v>8</v>
      </c>
      <c r="D215" s="3">
        <v>4</v>
      </c>
    </row>
    <row r="216" spans="1:4" x14ac:dyDescent="0.35">
      <c r="A216" s="2">
        <v>44698</v>
      </c>
      <c r="B216" t="s">
        <v>9</v>
      </c>
      <c r="C216" s="3">
        <v>7</v>
      </c>
      <c r="D216" s="3"/>
    </row>
    <row r="217" spans="1:4" x14ac:dyDescent="0.35">
      <c r="A217" s="2">
        <v>44698</v>
      </c>
      <c r="B217" t="s">
        <v>10</v>
      </c>
      <c r="C217" s="3">
        <v>7</v>
      </c>
      <c r="D217" s="3"/>
    </row>
    <row r="218" spans="1:4" x14ac:dyDescent="0.35">
      <c r="A218" s="2">
        <v>44698</v>
      </c>
      <c r="B218" t="s">
        <v>25</v>
      </c>
      <c r="C218" s="3">
        <v>3</v>
      </c>
      <c r="D218" s="3">
        <v>2</v>
      </c>
    </row>
    <row r="219" spans="1:4" x14ac:dyDescent="0.35">
      <c r="A219" s="2">
        <v>44699</v>
      </c>
      <c r="B219" t="s">
        <v>3</v>
      </c>
      <c r="C219" s="3">
        <v>2</v>
      </c>
      <c r="D219" s="3"/>
    </row>
    <row r="220" spans="1:4" x14ac:dyDescent="0.35">
      <c r="A220" s="2">
        <v>44699</v>
      </c>
      <c r="B220" t="s">
        <v>8</v>
      </c>
      <c r="C220" s="3">
        <v>8</v>
      </c>
      <c r="D220" s="3">
        <v>5</v>
      </c>
    </row>
    <row r="221" spans="1:4" x14ac:dyDescent="0.35">
      <c r="A221" s="2">
        <v>44699</v>
      </c>
      <c r="B221" t="s">
        <v>9</v>
      </c>
      <c r="C221" s="3">
        <v>11</v>
      </c>
      <c r="D221" s="3">
        <v>1</v>
      </c>
    </row>
    <row r="222" spans="1:4" x14ac:dyDescent="0.35">
      <c r="A222" s="2">
        <v>44699</v>
      </c>
      <c r="B222" t="s">
        <v>10</v>
      </c>
      <c r="C222" s="3">
        <v>6</v>
      </c>
      <c r="D222" s="3"/>
    </row>
    <row r="223" spans="1:4" x14ac:dyDescent="0.35">
      <c r="A223" s="2">
        <v>44699</v>
      </c>
      <c r="B223" t="s">
        <v>25</v>
      </c>
      <c r="C223" s="3">
        <v>8</v>
      </c>
      <c r="D223" s="3">
        <v>2</v>
      </c>
    </row>
    <row r="224" spans="1:4" x14ac:dyDescent="0.35">
      <c r="A224" s="2">
        <v>44700</v>
      </c>
      <c r="B224" t="s">
        <v>2</v>
      </c>
      <c r="C224" s="3">
        <v>3</v>
      </c>
      <c r="D224" s="3"/>
    </row>
    <row r="225" spans="1:4" x14ac:dyDescent="0.35">
      <c r="A225" s="2">
        <v>44700</v>
      </c>
      <c r="B225" t="s">
        <v>3</v>
      </c>
      <c r="C225" s="3">
        <v>2</v>
      </c>
      <c r="D225" s="3"/>
    </row>
    <row r="226" spans="1:4" x14ac:dyDescent="0.35">
      <c r="A226" s="2">
        <v>44700</v>
      </c>
      <c r="B226" t="s">
        <v>11</v>
      </c>
      <c r="C226" s="3">
        <v>3</v>
      </c>
      <c r="D226" s="3"/>
    </row>
    <row r="227" spans="1:4" x14ac:dyDescent="0.35">
      <c r="A227" s="2">
        <v>44700</v>
      </c>
      <c r="B227" t="s">
        <v>8</v>
      </c>
      <c r="C227" s="3">
        <v>13</v>
      </c>
      <c r="D227" s="3">
        <v>7</v>
      </c>
    </row>
    <row r="228" spans="1:4" x14ac:dyDescent="0.35">
      <c r="A228" s="2">
        <v>44700</v>
      </c>
      <c r="B228" t="s">
        <v>9</v>
      </c>
      <c r="C228" s="3">
        <v>4</v>
      </c>
      <c r="D228" s="3"/>
    </row>
    <row r="229" spans="1:4" x14ac:dyDescent="0.35">
      <c r="A229" s="2">
        <v>44700</v>
      </c>
      <c r="B229" t="s">
        <v>10</v>
      </c>
      <c r="C229" s="3">
        <v>2</v>
      </c>
      <c r="D229" s="3"/>
    </row>
    <row r="230" spans="1:4" x14ac:dyDescent="0.35">
      <c r="A230" s="2">
        <v>44700</v>
      </c>
      <c r="B230" t="s">
        <v>25</v>
      </c>
      <c r="C230" s="3">
        <v>5</v>
      </c>
      <c r="D230" s="3">
        <v>1</v>
      </c>
    </row>
    <row r="231" spans="1:4" x14ac:dyDescent="0.35">
      <c r="A231" s="2">
        <v>44701</v>
      </c>
      <c r="B231" t="s">
        <v>2</v>
      </c>
      <c r="C231" s="3">
        <v>9</v>
      </c>
      <c r="D231" s="3"/>
    </row>
    <row r="232" spans="1:4" x14ac:dyDescent="0.35">
      <c r="A232" s="2">
        <v>44701</v>
      </c>
      <c r="B232" t="s">
        <v>3</v>
      </c>
      <c r="C232" s="3">
        <v>7</v>
      </c>
      <c r="D232" s="3"/>
    </row>
    <row r="233" spans="1:4" x14ac:dyDescent="0.35">
      <c r="A233" s="2">
        <v>44701</v>
      </c>
      <c r="B233" t="s">
        <v>11</v>
      </c>
      <c r="C233" s="3">
        <v>2</v>
      </c>
      <c r="D233" s="3"/>
    </row>
    <row r="234" spans="1:4" x14ac:dyDescent="0.35">
      <c r="A234" s="2">
        <v>44701</v>
      </c>
      <c r="B234" t="s">
        <v>8</v>
      </c>
      <c r="C234" s="3">
        <v>14</v>
      </c>
      <c r="D234" s="3">
        <v>7</v>
      </c>
    </row>
    <row r="235" spans="1:4" x14ac:dyDescent="0.35">
      <c r="A235" s="2">
        <v>44701</v>
      </c>
      <c r="B235" t="s">
        <v>9</v>
      </c>
      <c r="C235" s="3">
        <v>7</v>
      </c>
      <c r="D235" s="3">
        <v>1</v>
      </c>
    </row>
    <row r="236" spans="1:4" x14ac:dyDescent="0.35">
      <c r="A236" s="2">
        <v>44701</v>
      </c>
      <c r="B236" t="s">
        <v>10</v>
      </c>
      <c r="C236" s="3">
        <v>2</v>
      </c>
      <c r="D236" s="3"/>
    </row>
    <row r="237" spans="1:4" x14ac:dyDescent="0.35">
      <c r="A237" s="2">
        <v>44701</v>
      </c>
      <c r="B237" t="s">
        <v>25</v>
      </c>
      <c r="C237" s="3">
        <v>1</v>
      </c>
      <c r="D237" s="3">
        <v>1</v>
      </c>
    </row>
    <row r="238" spans="1:4" x14ac:dyDescent="0.35">
      <c r="A238" s="2">
        <v>44704</v>
      </c>
      <c r="B238" t="s">
        <v>2</v>
      </c>
      <c r="C238" s="3">
        <v>3</v>
      </c>
      <c r="D238" s="3"/>
    </row>
    <row r="239" spans="1:4" x14ac:dyDescent="0.35">
      <c r="A239" s="2">
        <v>44704</v>
      </c>
      <c r="B239" t="s">
        <v>3</v>
      </c>
      <c r="C239" s="3">
        <v>5</v>
      </c>
      <c r="D239" s="3"/>
    </row>
    <row r="240" spans="1:4" x14ac:dyDescent="0.35">
      <c r="A240" s="2">
        <v>44704</v>
      </c>
      <c r="B240" t="s">
        <v>5</v>
      </c>
      <c r="C240" s="3">
        <v>7</v>
      </c>
      <c r="D240" s="3"/>
    </row>
    <row r="241" spans="1:4" x14ac:dyDescent="0.35">
      <c r="A241" s="2">
        <v>44704</v>
      </c>
      <c r="B241" t="s">
        <v>11</v>
      </c>
      <c r="C241" s="3">
        <v>2</v>
      </c>
      <c r="D241" s="3"/>
    </row>
    <row r="242" spans="1:4" x14ac:dyDescent="0.35">
      <c r="A242" s="2">
        <v>44704</v>
      </c>
      <c r="B242" t="s">
        <v>8</v>
      </c>
      <c r="C242" s="3">
        <v>9</v>
      </c>
      <c r="D242" s="3">
        <v>4</v>
      </c>
    </row>
    <row r="243" spans="1:4" x14ac:dyDescent="0.35">
      <c r="A243" s="2">
        <v>44704</v>
      </c>
      <c r="B243" t="s">
        <v>9</v>
      </c>
      <c r="C243" s="3">
        <v>6</v>
      </c>
      <c r="D243" s="3">
        <v>1</v>
      </c>
    </row>
    <row r="244" spans="1:4" x14ac:dyDescent="0.35">
      <c r="A244" s="2">
        <v>44704</v>
      </c>
      <c r="B244" t="s">
        <v>10</v>
      </c>
      <c r="C244" s="3">
        <v>4</v>
      </c>
      <c r="D244" s="3"/>
    </row>
    <row r="245" spans="1:4" x14ac:dyDescent="0.35">
      <c r="A245" s="2">
        <v>44704</v>
      </c>
      <c r="B245" t="s">
        <v>25</v>
      </c>
      <c r="C245" s="3">
        <v>2</v>
      </c>
      <c r="D245" s="3"/>
    </row>
    <row r="246" spans="1:4" x14ac:dyDescent="0.35">
      <c r="A246" s="2">
        <v>44705</v>
      </c>
      <c r="B246" t="s">
        <v>2</v>
      </c>
      <c r="C246" s="3">
        <v>10</v>
      </c>
      <c r="D246" s="3">
        <v>1</v>
      </c>
    </row>
    <row r="247" spans="1:4" x14ac:dyDescent="0.35">
      <c r="A247" s="2">
        <v>44705</v>
      </c>
      <c r="B247" t="s">
        <v>3</v>
      </c>
      <c r="C247" s="3">
        <v>1</v>
      </c>
      <c r="D247" s="3"/>
    </row>
    <row r="248" spans="1:4" x14ac:dyDescent="0.35">
      <c r="A248" s="2">
        <v>44705</v>
      </c>
      <c r="B248" t="s">
        <v>5</v>
      </c>
      <c r="C248" s="3">
        <v>8</v>
      </c>
      <c r="D248" s="3">
        <v>3</v>
      </c>
    </row>
    <row r="249" spans="1:4" x14ac:dyDescent="0.35">
      <c r="A249" s="2">
        <v>44705</v>
      </c>
      <c r="B249" t="s">
        <v>11</v>
      </c>
      <c r="C249" s="3">
        <v>4</v>
      </c>
      <c r="D249" s="3"/>
    </row>
    <row r="250" spans="1:4" x14ac:dyDescent="0.35">
      <c r="A250" s="2">
        <v>44705</v>
      </c>
      <c r="B250" t="s">
        <v>8</v>
      </c>
      <c r="C250" s="3">
        <v>8</v>
      </c>
      <c r="D250" s="3">
        <v>2</v>
      </c>
    </row>
    <row r="251" spans="1:4" x14ac:dyDescent="0.35">
      <c r="A251" s="2">
        <v>44705</v>
      </c>
      <c r="B251" t="s">
        <v>9</v>
      </c>
      <c r="C251" s="3">
        <v>4</v>
      </c>
      <c r="D251" s="3"/>
    </row>
    <row r="252" spans="1:4" x14ac:dyDescent="0.35">
      <c r="A252" s="2">
        <v>44705</v>
      </c>
      <c r="B252" t="s">
        <v>10</v>
      </c>
      <c r="C252" s="3">
        <v>3</v>
      </c>
      <c r="D252" s="3"/>
    </row>
    <row r="253" spans="1:4" x14ac:dyDescent="0.35">
      <c r="A253" s="2">
        <v>44706</v>
      </c>
      <c r="B253" t="s">
        <v>3</v>
      </c>
      <c r="C253" s="3">
        <v>1</v>
      </c>
      <c r="D253" s="3"/>
    </row>
    <row r="254" spans="1:4" x14ac:dyDescent="0.35">
      <c r="A254" s="2">
        <v>44706</v>
      </c>
      <c r="B254" t="s">
        <v>4</v>
      </c>
      <c r="C254" s="3">
        <v>8</v>
      </c>
      <c r="D254" s="3"/>
    </row>
    <row r="255" spans="1:4" x14ac:dyDescent="0.35">
      <c r="A255" s="2">
        <v>44706</v>
      </c>
      <c r="B255" t="s">
        <v>5</v>
      </c>
      <c r="C255" s="3">
        <v>8</v>
      </c>
      <c r="D255" s="3">
        <v>2</v>
      </c>
    </row>
    <row r="256" spans="1:4" x14ac:dyDescent="0.35">
      <c r="A256" s="2">
        <v>44706</v>
      </c>
      <c r="B256" t="s">
        <v>11</v>
      </c>
      <c r="C256" s="3">
        <v>4</v>
      </c>
      <c r="D256" s="3"/>
    </row>
    <row r="257" spans="1:4" x14ac:dyDescent="0.35">
      <c r="A257" s="2">
        <v>44706</v>
      </c>
      <c r="B257" t="s">
        <v>8</v>
      </c>
      <c r="C257" s="3">
        <v>3</v>
      </c>
      <c r="D257" s="3"/>
    </row>
    <row r="258" spans="1:4" x14ac:dyDescent="0.35">
      <c r="A258" s="2">
        <v>44706</v>
      </c>
      <c r="B258" t="s">
        <v>9</v>
      </c>
      <c r="C258" s="3">
        <v>6</v>
      </c>
      <c r="D258" s="3">
        <v>1</v>
      </c>
    </row>
    <row r="259" spans="1:4" x14ac:dyDescent="0.35">
      <c r="A259" s="2">
        <v>44706</v>
      </c>
      <c r="B259" t="s">
        <v>10</v>
      </c>
      <c r="C259" s="3">
        <v>2</v>
      </c>
      <c r="D259" s="3"/>
    </row>
    <row r="260" spans="1:4" x14ac:dyDescent="0.35">
      <c r="A260" s="2">
        <v>44706</v>
      </c>
      <c r="B260" t="s">
        <v>25</v>
      </c>
      <c r="C260" s="3">
        <v>6</v>
      </c>
      <c r="D260" s="3">
        <v>1</v>
      </c>
    </row>
    <row r="261" spans="1:4" x14ac:dyDescent="0.35">
      <c r="A261" s="2">
        <v>44707</v>
      </c>
      <c r="B261" t="s">
        <v>2</v>
      </c>
      <c r="C261" s="3">
        <v>3</v>
      </c>
      <c r="D261" s="3"/>
    </row>
    <row r="262" spans="1:4" x14ac:dyDescent="0.35">
      <c r="A262" s="2">
        <v>44707</v>
      </c>
      <c r="B262" t="s">
        <v>4</v>
      </c>
      <c r="C262" s="3">
        <v>7</v>
      </c>
      <c r="D262" s="3"/>
    </row>
    <row r="263" spans="1:4" x14ac:dyDescent="0.35">
      <c r="A263" s="2">
        <v>44707</v>
      </c>
      <c r="B263" t="s">
        <v>5</v>
      </c>
      <c r="C263" s="3">
        <v>6</v>
      </c>
      <c r="D263" s="3">
        <v>1</v>
      </c>
    </row>
    <row r="264" spans="1:4" x14ac:dyDescent="0.35">
      <c r="A264" s="2">
        <v>44707</v>
      </c>
      <c r="B264" t="s">
        <v>11</v>
      </c>
      <c r="C264" s="3">
        <v>3</v>
      </c>
      <c r="D264" s="3"/>
    </row>
    <row r="265" spans="1:4" x14ac:dyDescent="0.35">
      <c r="A265" s="2">
        <v>44707</v>
      </c>
      <c r="B265" t="s">
        <v>8</v>
      </c>
      <c r="C265" s="3">
        <v>4</v>
      </c>
      <c r="D265" s="3">
        <v>1</v>
      </c>
    </row>
    <row r="266" spans="1:4" x14ac:dyDescent="0.35">
      <c r="A266" s="2">
        <v>44707</v>
      </c>
      <c r="B266" t="s">
        <v>9</v>
      </c>
      <c r="C266" s="3">
        <v>6</v>
      </c>
      <c r="D266" s="3"/>
    </row>
    <row r="267" spans="1:4" x14ac:dyDescent="0.35">
      <c r="A267" s="2">
        <v>44707</v>
      </c>
      <c r="B267" t="s">
        <v>10</v>
      </c>
      <c r="C267" s="3">
        <v>3</v>
      </c>
      <c r="D267" s="3"/>
    </row>
    <row r="268" spans="1:4" x14ac:dyDescent="0.35">
      <c r="A268" s="2">
        <v>44707</v>
      </c>
      <c r="B268" t="s">
        <v>25</v>
      </c>
      <c r="C268" s="3">
        <v>4</v>
      </c>
      <c r="D268" s="3">
        <v>1</v>
      </c>
    </row>
    <row r="269" spans="1:4" x14ac:dyDescent="0.35">
      <c r="A269" s="2">
        <v>44708</v>
      </c>
      <c r="B269" t="s">
        <v>2</v>
      </c>
      <c r="C269" s="3">
        <v>3</v>
      </c>
      <c r="D269" s="3"/>
    </row>
    <row r="270" spans="1:4" x14ac:dyDescent="0.35">
      <c r="A270" s="2">
        <v>44708</v>
      </c>
      <c r="B270" t="s">
        <v>4</v>
      </c>
      <c r="C270" s="3">
        <v>4</v>
      </c>
      <c r="D270" s="3"/>
    </row>
    <row r="271" spans="1:4" x14ac:dyDescent="0.35">
      <c r="A271" s="2">
        <v>44708</v>
      </c>
      <c r="B271" t="s">
        <v>5</v>
      </c>
      <c r="C271" s="3">
        <v>3</v>
      </c>
      <c r="D271" s="3">
        <v>1</v>
      </c>
    </row>
    <row r="272" spans="1:4" x14ac:dyDescent="0.35">
      <c r="A272" s="2">
        <v>44708</v>
      </c>
      <c r="B272" t="s">
        <v>11</v>
      </c>
      <c r="C272" s="3">
        <v>3</v>
      </c>
      <c r="D272" s="3"/>
    </row>
    <row r="273" spans="1:4" x14ac:dyDescent="0.35">
      <c r="A273" s="2">
        <v>44708</v>
      </c>
      <c r="B273" t="s">
        <v>8</v>
      </c>
      <c r="C273" s="3">
        <v>3</v>
      </c>
      <c r="D273" s="3">
        <v>1</v>
      </c>
    </row>
    <row r="274" spans="1:4" x14ac:dyDescent="0.35">
      <c r="A274" s="2">
        <v>44708</v>
      </c>
      <c r="B274" t="s">
        <v>9</v>
      </c>
      <c r="C274" s="3">
        <v>1</v>
      </c>
      <c r="D274" s="3"/>
    </row>
    <row r="275" spans="1:4" x14ac:dyDescent="0.35">
      <c r="A275" s="2">
        <v>44708</v>
      </c>
      <c r="B275" t="s">
        <v>10</v>
      </c>
      <c r="C275" s="3">
        <v>3</v>
      </c>
      <c r="D275" s="3"/>
    </row>
    <row r="276" spans="1:4" x14ac:dyDescent="0.35">
      <c r="A276" s="2">
        <v>44708</v>
      </c>
      <c r="B276" t="s">
        <v>25</v>
      </c>
      <c r="C276" s="3">
        <v>6</v>
      </c>
      <c r="D276" s="3">
        <v>1</v>
      </c>
    </row>
    <row r="277" spans="1:4" x14ac:dyDescent="0.35">
      <c r="A277" s="2">
        <v>44711</v>
      </c>
      <c r="B277" t="s">
        <v>3</v>
      </c>
      <c r="C277" s="3">
        <v>4</v>
      </c>
      <c r="D277" s="3"/>
    </row>
    <row r="278" spans="1:4" x14ac:dyDescent="0.35">
      <c r="A278" s="2">
        <v>44711</v>
      </c>
      <c r="B278" t="s">
        <v>4</v>
      </c>
      <c r="C278" s="3">
        <v>8</v>
      </c>
      <c r="D278" s="3"/>
    </row>
    <row r="279" spans="1:4" x14ac:dyDescent="0.35">
      <c r="A279" s="2">
        <v>44711</v>
      </c>
      <c r="B279" t="s">
        <v>5</v>
      </c>
      <c r="C279" s="3">
        <v>6</v>
      </c>
      <c r="D279" s="3">
        <v>1</v>
      </c>
    </row>
    <row r="280" spans="1:4" x14ac:dyDescent="0.35">
      <c r="A280" s="2">
        <v>44711</v>
      </c>
      <c r="B280" t="s">
        <v>11</v>
      </c>
      <c r="C280" s="3">
        <v>3</v>
      </c>
      <c r="D280" s="3"/>
    </row>
    <row r="281" spans="1:4" x14ac:dyDescent="0.35">
      <c r="A281" s="2">
        <v>44711</v>
      </c>
      <c r="B281" t="s">
        <v>8</v>
      </c>
      <c r="C281" s="3">
        <v>6</v>
      </c>
      <c r="D281" s="3">
        <v>2</v>
      </c>
    </row>
    <row r="282" spans="1:4" x14ac:dyDescent="0.35">
      <c r="A282" s="2">
        <v>44711</v>
      </c>
      <c r="B282" t="s">
        <v>9</v>
      </c>
      <c r="C282" s="3">
        <v>10</v>
      </c>
      <c r="D282" s="3"/>
    </row>
    <row r="283" spans="1:4" x14ac:dyDescent="0.35">
      <c r="A283" s="2">
        <v>44711</v>
      </c>
      <c r="B283" t="s">
        <v>10</v>
      </c>
      <c r="C283" s="3">
        <v>6</v>
      </c>
      <c r="D283" s="3">
        <v>1</v>
      </c>
    </row>
    <row r="284" spans="1:4" x14ac:dyDescent="0.35">
      <c r="A284" s="2">
        <v>44711</v>
      </c>
      <c r="B284" t="s">
        <v>25</v>
      </c>
      <c r="C284" s="3">
        <v>1</v>
      </c>
      <c r="D284" s="3"/>
    </row>
    <row r="285" spans="1:4" x14ac:dyDescent="0.35">
      <c r="A285" s="2">
        <v>44712</v>
      </c>
      <c r="B285" t="s">
        <v>2</v>
      </c>
      <c r="C285" s="3">
        <v>2</v>
      </c>
      <c r="D285" s="3"/>
    </row>
    <row r="286" spans="1:4" x14ac:dyDescent="0.35">
      <c r="A286" s="2">
        <v>44712</v>
      </c>
      <c r="B286" t="s">
        <v>3</v>
      </c>
      <c r="C286" s="3">
        <v>4</v>
      </c>
      <c r="D286" s="3"/>
    </row>
    <row r="287" spans="1:4" x14ac:dyDescent="0.35">
      <c r="A287" s="2">
        <v>44712</v>
      </c>
      <c r="B287" t="s">
        <v>4</v>
      </c>
      <c r="C287" s="3">
        <v>2</v>
      </c>
      <c r="D287" s="3"/>
    </row>
    <row r="288" spans="1:4" x14ac:dyDescent="0.35">
      <c r="A288" s="2">
        <v>44712</v>
      </c>
      <c r="B288" t="s">
        <v>5</v>
      </c>
      <c r="C288" s="3">
        <v>4</v>
      </c>
      <c r="D288" s="3">
        <v>2</v>
      </c>
    </row>
    <row r="289" spans="1:4" x14ac:dyDescent="0.35">
      <c r="A289" s="2">
        <v>44712</v>
      </c>
      <c r="B289" t="s">
        <v>8</v>
      </c>
      <c r="C289" s="3">
        <v>15</v>
      </c>
      <c r="D289" s="3">
        <v>4</v>
      </c>
    </row>
    <row r="290" spans="1:4" x14ac:dyDescent="0.35">
      <c r="A290" s="2">
        <v>44712</v>
      </c>
      <c r="B290" t="s">
        <v>9</v>
      </c>
      <c r="C290" s="3">
        <v>4</v>
      </c>
      <c r="D290" s="3"/>
    </row>
    <row r="291" spans="1:4" x14ac:dyDescent="0.35">
      <c r="A291" s="2">
        <v>44712</v>
      </c>
      <c r="B291" t="s">
        <v>10</v>
      </c>
      <c r="C291" s="3">
        <v>5</v>
      </c>
      <c r="D291" s="3"/>
    </row>
    <row r="292" spans="1:4" x14ac:dyDescent="0.35">
      <c r="A292" s="2">
        <v>44712</v>
      </c>
      <c r="B292" t="s">
        <v>25</v>
      </c>
      <c r="C292" s="3">
        <v>6</v>
      </c>
      <c r="D292" s="3">
        <v>1</v>
      </c>
    </row>
    <row r="293" spans="1:4" x14ac:dyDescent="0.35">
      <c r="A293" s="2">
        <v>44713</v>
      </c>
      <c r="B293" t="s">
        <v>2</v>
      </c>
      <c r="C293" s="3">
        <v>2</v>
      </c>
      <c r="D293" s="3">
        <v>1</v>
      </c>
    </row>
    <row r="294" spans="1:4" x14ac:dyDescent="0.35">
      <c r="A294" s="2">
        <v>44713</v>
      </c>
      <c r="B294" t="s">
        <v>3</v>
      </c>
      <c r="C294" s="3">
        <v>4</v>
      </c>
      <c r="D294" s="3"/>
    </row>
    <row r="295" spans="1:4" x14ac:dyDescent="0.35">
      <c r="A295" s="2">
        <v>44713</v>
      </c>
      <c r="B295" t="s">
        <v>4</v>
      </c>
      <c r="C295" s="3">
        <v>4</v>
      </c>
      <c r="D295" s="3"/>
    </row>
    <row r="296" spans="1:4" x14ac:dyDescent="0.35">
      <c r="A296" s="2">
        <v>44713</v>
      </c>
      <c r="B296" t="s">
        <v>5</v>
      </c>
      <c r="C296" s="3">
        <v>6</v>
      </c>
      <c r="D296" s="3"/>
    </row>
    <row r="297" spans="1:4" x14ac:dyDescent="0.35">
      <c r="A297" s="2">
        <v>44713</v>
      </c>
      <c r="B297" t="s">
        <v>11</v>
      </c>
      <c r="C297" s="3">
        <v>2</v>
      </c>
      <c r="D297" s="3"/>
    </row>
    <row r="298" spans="1:4" x14ac:dyDescent="0.35">
      <c r="A298" s="2">
        <v>44713</v>
      </c>
      <c r="B298" t="s">
        <v>8</v>
      </c>
      <c r="C298" s="3">
        <v>7</v>
      </c>
      <c r="D298" s="3">
        <v>3</v>
      </c>
    </row>
    <row r="299" spans="1:4" x14ac:dyDescent="0.35">
      <c r="A299" s="2">
        <v>44713</v>
      </c>
      <c r="B299" t="s">
        <v>9</v>
      </c>
      <c r="C299" s="3">
        <v>3</v>
      </c>
      <c r="D299" s="3"/>
    </row>
    <row r="300" spans="1:4" x14ac:dyDescent="0.35">
      <c r="A300" s="2">
        <v>44713</v>
      </c>
      <c r="B300" t="s">
        <v>10</v>
      </c>
      <c r="C300" s="3">
        <v>6</v>
      </c>
      <c r="D300" s="3"/>
    </row>
    <row r="301" spans="1:4" x14ac:dyDescent="0.35">
      <c r="A301" s="2">
        <v>44713</v>
      </c>
      <c r="B301" t="s">
        <v>25</v>
      </c>
      <c r="C301" s="3">
        <v>2</v>
      </c>
      <c r="D301" s="3">
        <v>1</v>
      </c>
    </row>
    <row r="302" spans="1:4" x14ac:dyDescent="0.35">
      <c r="A302" s="2">
        <v>44718</v>
      </c>
      <c r="B302" t="s">
        <v>3</v>
      </c>
      <c r="C302" s="3">
        <v>6</v>
      </c>
      <c r="D302" s="3"/>
    </row>
    <row r="303" spans="1:4" x14ac:dyDescent="0.35">
      <c r="A303" s="2">
        <v>44718</v>
      </c>
      <c r="B303" t="s">
        <v>4</v>
      </c>
      <c r="C303" s="3">
        <v>2</v>
      </c>
      <c r="D303" s="3"/>
    </row>
    <row r="304" spans="1:4" x14ac:dyDescent="0.35">
      <c r="A304" s="2">
        <v>44718</v>
      </c>
      <c r="B304" t="s">
        <v>11</v>
      </c>
      <c r="C304" s="3">
        <v>4</v>
      </c>
      <c r="D304" s="3"/>
    </row>
    <row r="305" spans="1:4" x14ac:dyDescent="0.35">
      <c r="A305" s="2">
        <v>44718</v>
      </c>
      <c r="B305" t="s">
        <v>9</v>
      </c>
      <c r="C305" s="3">
        <v>6</v>
      </c>
      <c r="D305" s="3"/>
    </row>
    <row r="306" spans="1:4" x14ac:dyDescent="0.35">
      <c r="A306" s="2">
        <v>44718</v>
      </c>
      <c r="B306" t="s">
        <v>10</v>
      </c>
      <c r="C306" s="3">
        <v>6</v>
      </c>
      <c r="D306" s="3">
        <v>2</v>
      </c>
    </row>
    <row r="307" spans="1:4" x14ac:dyDescent="0.35">
      <c r="A307" s="2">
        <v>44718</v>
      </c>
      <c r="B307" t="s">
        <v>25</v>
      </c>
      <c r="C307" s="3">
        <v>8</v>
      </c>
      <c r="D307" s="3">
        <v>2</v>
      </c>
    </row>
    <row r="308" spans="1:4" x14ac:dyDescent="0.35">
      <c r="A308" s="2">
        <v>44719</v>
      </c>
      <c r="B308" t="s">
        <v>3</v>
      </c>
      <c r="C308" s="3">
        <v>6</v>
      </c>
      <c r="D308" s="3"/>
    </row>
    <row r="309" spans="1:4" x14ac:dyDescent="0.35">
      <c r="A309" s="2">
        <v>44719</v>
      </c>
      <c r="B309" t="s">
        <v>4</v>
      </c>
      <c r="C309" s="3">
        <v>7</v>
      </c>
      <c r="D309" s="3"/>
    </row>
    <row r="310" spans="1:4" x14ac:dyDescent="0.35">
      <c r="A310" s="2">
        <v>44719</v>
      </c>
      <c r="B310" t="s">
        <v>11</v>
      </c>
      <c r="C310" s="3">
        <v>6</v>
      </c>
      <c r="D310" s="3"/>
    </row>
    <row r="311" spans="1:4" x14ac:dyDescent="0.35">
      <c r="A311" s="2">
        <v>44719</v>
      </c>
      <c r="B311" t="s">
        <v>9</v>
      </c>
      <c r="C311" s="3">
        <v>5</v>
      </c>
      <c r="D311" s="3"/>
    </row>
    <row r="312" spans="1:4" x14ac:dyDescent="0.35">
      <c r="A312" s="2">
        <v>44719</v>
      </c>
      <c r="B312" t="s">
        <v>10</v>
      </c>
      <c r="C312" s="3">
        <v>3</v>
      </c>
      <c r="D312" s="3"/>
    </row>
    <row r="313" spans="1:4" x14ac:dyDescent="0.35">
      <c r="A313" s="2">
        <v>44719</v>
      </c>
      <c r="B313" t="s">
        <v>25</v>
      </c>
      <c r="C313" s="3">
        <v>2</v>
      </c>
      <c r="D313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FE63-120A-45B1-91B5-AAC8F554E1BD}">
  <dimension ref="A1:C122"/>
  <sheetViews>
    <sheetView workbookViewId="0">
      <selection activeCell="E2" sqref="A2:XFD2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9.7265625" bestFit="1" customWidth="1"/>
    <col min="4" max="4" width="9" bestFit="1" customWidth="1"/>
    <col min="5" max="5" width="13.7265625" bestFit="1" customWidth="1"/>
    <col min="6" max="6" width="12.453125" bestFit="1" customWidth="1"/>
    <col min="7" max="7" width="11.26953125" bestFit="1" customWidth="1"/>
    <col min="8" max="8" width="11.7265625" bestFit="1" customWidth="1"/>
    <col min="9" max="9" width="11.90625" bestFit="1" customWidth="1"/>
    <col min="10" max="10" width="6.90625" bestFit="1" customWidth="1"/>
    <col min="11" max="11" width="12.90625" bestFit="1" customWidth="1"/>
    <col min="12" max="12" width="18.453125" bestFit="1" customWidth="1"/>
  </cols>
  <sheetData>
    <row r="1" spans="1:3" x14ac:dyDescent="0.35">
      <c r="A1" t="s">
        <v>0</v>
      </c>
      <c r="B1" t="s">
        <v>1</v>
      </c>
      <c r="C1" t="s">
        <v>42</v>
      </c>
    </row>
    <row r="2" spans="1:3" x14ac:dyDescent="0.35">
      <c r="A2" s="2">
        <v>44652</v>
      </c>
      <c r="B2" t="s">
        <v>6</v>
      </c>
      <c r="C2" s="3">
        <v>1</v>
      </c>
    </row>
    <row r="3" spans="1:3" x14ac:dyDescent="0.35">
      <c r="A3" s="2">
        <v>44652</v>
      </c>
      <c r="B3" t="s">
        <v>8</v>
      </c>
      <c r="C3" s="3">
        <v>2</v>
      </c>
    </row>
    <row r="4" spans="1:3" x14ac:dyDescent="0.35">
      <c r="A4" s="2">
        <v>44655</v>
      </c>
      <c r="B4" t="s">
        <v>5</v>
      </c>
      <c r="C4" s="3">
        <v>1</v>
      </c>
    </row>
    <row r="5" spans="1:3" x14ac:dyDescent="0.35">
      <c r="A5" s="2">
        <v>44656</v>
      </c>
      <c r="B5" t="s">
        <v>3</v>
      </c>
      <c r="C5" s="3">
        <v>3</v>
      </c>
    </row>
    <row r="6" spans="1:3" x14ac:dyDescent="0.35">
      <c r="A6" s="2">
        <v>44656</v>
      </c>
      <c r="B6" t="s">
        <v>4</v>
      </c>
      <c r="C6" s="3">
        <v>1</v>
      </c>
    </row>
    <row r="7" spans="1:3" x14ac:dyDescent="0.35">
      <c r="A7" s="2">
        <v>44656</v>
      </c>
      <c r="B7" t="s">
        <v>5</v>
      </c>
      <c r="C7" s="3">
        <v>2</v>
      </c>
    </row>
    <row r="8" spans="1:3" x14ac:dyDescent="0.35">
      <c r="A8" s="2">
        <v>44656</v>
      </c>
      <c r="B8" t="s">
        <v>8</v>
      </c>
      <c r="C8" s="3">
        <v>3</v>
      </c>
    </row>
    <row r="9" spans="1:3" x14ac:dyDescent="0.35">
      <c r="A9" s="2">
        <v>44656</v>
      </c>
      <c r="B9" t="s">
        <v>9</v>
      </c>
      <c r="C9" s="3">
        <v>2</v>
      </c>
    </row>
    <row r="10" spans="1:3" x14ac:dyDescent="0.35">
      <c r="A10" s="2">
        <v>44656</v>
      </c>
      <c r="B10" t="s">
        <v>25</v>
      </c>
      <c r="C10" s="3">
        <v>1</v>
      </c>
    </row>
    <row r="11" spans="1:3" x14ac:dyDescent="0.35">
      <c r="A11" s="2">
        <v>44657</v>
      </c>
      <c r="B11" t="s">
        <v>5</v>
      </c>
      <c r="C11" s="3">
        <v>1</v>
      </c>
    </row>
    <row r="12" spans="1:3" x14ac:dyDescent="0.35">
      <c r="A12" s="2">
        <v>44657</v>
      </c>
      <c r="B12" t="s">
        <v>9</v>
      </c>
      <c r="C12" s="3">
        <v>1</v>
      </c>
    </row>
    <row r="13" spans="1:3" x14ac:dyDescent="0.35">
      <c r="A13" s="2">
        <v>44658</v>
      </c>
      <c r="B13" t="s">
        <v>8</v>
      </c>
      <c r="C13" s="3">
        <v>1</v>
      </c>
    </row>
    <row r="14" spans="1:3" x14ac:dyDescent="0.35">
      <c r="A14" s="2">
        <v>44658</v>
      </c>
      <c r="B14" t="s">
        <v>9</v>
      </c>
      <c r="C14" s="3">
        <v>1</v>
      </c>
    </row>
    <row r="15" spans="1:3" x14ac:dyDescent="0.35">
      <c r="A15" s="2">
        <v>44659</v>
      </c>
      <c r="B15" t="s">
        <v>3</v>
      </c>
      <c r="C15" s="3">
        <v>1</v>
      </c>
    </row>
    <row r="16" spans="1:3" x14ac:dyDescent="0.35">
      <c r="A16" s="2">
        <v>44659</v>
      </c>
      <c r="B16" t="s">
        <v>5</v>
      </c>
      <c r="C16" s="3">
        <v>1</v>
      </c>
    </row>
    <row r="17" spans="1:3" x14ac:dyDescent="0.35">
      <c r="A17" s="2">
        <v>44662</v>
      </c>
      <c r="B17" t="s">
        <v>5</v>
      </c>
      <c r="C17" s="3">
        <v>1</v>
      </c>
    </row>
    <row r="18" spans="1:3" x14ac:dyDescent="0.35">
      <c r="A18" s="2">
        <v>44662</v>
      </c>
      <c r="B18" t="s">
        <v>9</v>
      </c>
      <c r="C18" s="3">
        <v>1</v>
      </c>
    </row>
    <row r="19" spans="1:3" x14ac:dyDescent="0.35">
      <c r="A19" s="2">
        <v>44662</v>
      </c>
      <c r="B19" t="s">
        <v>10</v>
      </c>
      <c r="C19" s="3">
        <v>1</v>
      </c>
    </row>
    <row r="20" spans="1:3" x14ac:dyDescent="0.35">
      <c r="A20" s="2">
        <v>44664</v>
      </c>
      <c r="B20" t="s">
        <v>8</v>
      </c>
      <c r="C20" s="3">
        <v>2</v>
      </c>
    </row>
    <row r="21" spans="1:3" x14ac:dyDescent="0.35">
      <c r="A21" s="2">
        <v>44664</v>
      </c>
      <c r="B21" t="s">
        <v>9</v>
      </c>
      <c r="C21" s="3">
        <v>1</v>
      </c>
    </row>
    <row r="22" spans="1:3" x14ac:dyDescent="0.35">
      <c r="A22" s="2">
        <v>44664</v>
      </c>
      <c r="B22" t="s">
        <v>10</v>
      </c>
      <c r="C22" s="3">
        <v>1</v>
      </c>
    </row>
    <row r="23" spans="1:3" x14ac:dyDescent="0.35">
      <c r="A23" s="2">
        <v>44665</v>
      </c>
      <c r="B23" t="s">
        <v>3</v>
      </c>
      <c r="C23" s="3">
        <v>1</v>
      </c>
    </row>
    <row r="24" spans="1:3" x14ac:dyDescent="0.35">
      <c r="A24" s="2">
        <v>44665</v>
      </c>
      <c r="B24" t="s">
        <v>4</v>
      </c>
      <c r="C24" s="3">
        <v>3</v>
      </c>
    </row>
    <row r="25" spans="1:3" x14ac:dyDescent="0.35">
      <c r="A25" s="2">
        <v>44665</v>
      </c>
      <c r="B25" t="s">
        <v>8</v>
      </c>
      <c r="C25" s="3">
        <v>5</v>
      </c>
    </row>
    <row r="26" spans="1:3" x14ac:dyDescent="0.35">
      <c r="A26" s="2">
        <v>44670</v>
      </c>
      <c r="B26" t="s">
        <v>3</v>
      </c>
      <c r="C26" s="3">
        <v>1</v>
      </c>
    </row>
    <row r="27" spans="1:3" x14ac:dyDescent="0.35">
      <c r="A27" s="2">
        <v>44670</v>
      </c>
      <c r="B27" t="s">
        <v>9</v>
      </c>
      <c r="C27" s="3">
        <v>4</v>
      </c>
    </row>
    <row r="28" spans="1:3" x14ac:dyDescent="0.35">
      <c r="A28" s="2">
        <v>44670</v>
      </c>
      <c r="B28" t="s">
        <v>10</v>
      </c>
      <c r="C28" s="3">
        <v>3</v>
      </c>
    </row>
    <row r="29" spans="1:3" x14ac:dyDescent="0.35">
      <c r="A29" s="2">
        <v>44671</v>
      </c>
      <c r="B29" t="s">
        <v>4</v>
      </c>
      <c r="C29" s="3">
        <v>1</v>
      </c>
    </row>
    <row r="30" spans="1:3" x14ac:dyDescent="0.35">
      <c r="A30" s="2">
        <v>44671</v>
      </c>
      <c r="B30" t="s">
        <v>5</v>
      </c>
      <c r="C30" s="3">
        <v>2</v>
      </c>
    </row>
    <row r="31" spans="1:3" x14ac:dyDescent="0.35">
      <c r="A31" s="2">
        <v>44671</v>
      </c>
      <c r="B31" t="s">
        <v>8</v>
      </c>
      <c r="C31" s="3">
        <v>1</v>
      </c>
    </row>
    <row r="32" spans="1:3" x14ac:dyDescent="0.35">
      <c r="A32" s="2">
        <v>44671</v>
      </c>
      <c r="B32" t="s">
        <v>9</v>
      </c>
      <c r="C32" s="3">
        <v>3</v>
      </c>
    </row>
    <row r="33" spans="1:3" x14ac:dyDescent="0.35">
      <c r="A33" s="2">
        <v>44672</v>
      </c>
      <c r="B33" t="s">
        <v>5</v>
      </c>
      <c r="C33" s="3">
        <v>2</v>
      </c>
    </row>
    <row r="34" spans="1:3" x14ac:dyDescent="0.35">
      <c r="A34" s="2">
        <v>44672</v>
      </c>
      <c r="B34" t="s">
        <v>8</v>
      </c>
      <c r="C34" s="3">
        <v>2</v>
      </c>
    </row>
    <row r="35" spans="1:3" x14ac:dyDescent="0.35">
      <c r="A35" s="2">
        <v>44672</v>
      </c>
      <c r="B35" t="s">
        <v>9</v>
      </c>
      <c r="C35" s="3">
        <v>1</v>
      </c>
    </row>
    <row r="36" spans="1:3" x14ac:dyDescent="0.35">
      <c r="A36" s="2">
        <v>44672</v>
      </c>
      <c r="B36" t="s">
        <v>10</v>
      </c>
      <c r="C36" s="3">
        <v>1</v>
      </c>
    </row>
    <row r="37" spans="1:3" x14ac:dyDescent="0.35">
      <c r="A37" s="2">
        <v>44673</v>
      </c>
      <c r="B37" t="s">
        <v>5</v>
      </c>
      <c r="C37" s="3">
        <v>1</v>
      </c>
    </row>
    <row r="38" spans="1:3" x14ac:dyDescent="0.35">
      <c r="A38" s="2">
        <v>44673</v>
      </c>
      <c r="B38" t="s">
        <v>8</v>
      </c>
      <c r="C38" s="3">
        <v>2</v>
      </c>
    </row>
    <row r="39" spans="1:3" x14ac:dyDescent="0.35">
      <c r="A39" s="2">
        <v>44673</v>
      </c>
      <c r="B39" t="s">
        <v>25</v>
      </c>
      <c r="C39" s="3">
        <v>1</v>
      </c>
    </row>
    <row r="40" spans="1:3" x14ac:dyDescent="0.35">
      <c r="A40" s="2">
        <v>44677</v>
      </c>
      <c r="B40" t="s">
        <v>2</v>
      </c>
      <c r="C40" s="3">
        <v>1</v>
      </c>
    </row>
    <row r="41" spans="1:3" x14ac:dyDescent="0.35">
      <c r="A41" s="2">
        <v>44677</v>
      </c>
      <c r="B41" t="s">
        <v>4</v>
      </c>
      <c r="C41" s="3">
        <v>1</v>
      </c>
    </row>
    <row r="42" spans="1:3" x14ac:dyDescent="0.35">
      <c r="A42" s="2">
        <v>44677</v>
      </c>
      <c r="B42" t="s">
        <v>8</v>
      </c>
      <c r="C42" s="3">
        <v>1</v>
      </c>
    </row>
    <row r="43" spans="1:3" x14ac:dyDescent="0.35">
      <c r="A43" s="2">
        <v>44677</v>
      </c>
      <c r="B43" t="s">
        <v>9</v>
      </c>
      <c r="C43" s="3">
        <v>1</v>
      </c>
    </row>
    <row r="44" spans="1:3" x14ac:dyDescent="0.35">
      <c r="A44" s="2">
        <v>44678</v>
      </c>
      <c r="B44" t="s">
        <v>3</v>
      </c>
      <c r="C44" s="3">
        <v>1</v>
      </c>
    </row>
    <row r="45" spans="1:3" x14ac:dyDescent="0.35">
      <c r="A45" s="2">
        <v>44678</v>
      </c>
      <c r="B45" t="s">
        <v>8</v>
      </c>
      <c r="C45" s="3">
        <v>1</v>
      </c>
    </row>
    <row r="46" spans="1:3" x14ac:dyDescent="0.35">
      <c r="A46" s="2">
        <v>44679</v>
      </c>
      <c r="B46" t="s">
        <v>8</v>
      </c>
      <c r="C46" s="3">
        <v>1</v>
      </c>
    </row>
    <row r="47" spans="1:3" x14ac:dyDescent="0.35">
      <c r="A47" s="2">
        <v>44679</v>
      </c>
      <c r="B47" t="s">
        <v>9</v>
      </c>
      <c r="C47" s="3">
        <v>1</v>
      </c>
    </row>
    <row r="48" spans="1:3" x14ac:dyDescent="0.35">
      <c r="A48" s="2">
        <v>44680</v>
      </c>
      <c r="B48" t="s">
        <v>8</v>
      </c>
      <c r="C48" s="3">
        <v>1</v>
      </c>
    </row>
    <row r="49" spans="1:3" x14ac:dyDescent="0.35">
      <c r="A49" s="2">
        <v>44680</v>
      </c>
      <c r="B49" t="s">
        <v>9</v>
      </c>
      <c r="C49" s="3">
        <v>2</v>
      </c>
    </row>
    <row r="50" spans="1:3" x14ac:dyDescent="0.35">
      <c r="A50" s="2">
        <v>44684</v>
      </c>
      <c r="B50" t="s">
        <v>2</v>
      </c>
      <c r="C50" s="3">
        <v>1</v>
      </c>
    </row>
    <row r="51" spans="1:3" x14ac:dyDescent="0.35">
      <c r="A51" s="2">
        <v>44684</v>
      </c>
      <c r="B51" t="s">
        <v>3</v>
      </c>
      <c r="C51" s="3">
        <v>1</v>
      </c>
    </row>
    <row r="52" spans="1:3" x14ac:dyDescent="0.35">
      <c r="A52" s="2">
        <v>44684</v>
      </c>
      <c r="B52" t="s">
        <v>8</v>
      </c>
      <c r="C52" s="3">
        <v>1</v>
      </c>
    </row>
    <row r="53" spans="1:3" x14ac:dyDescent="0.35">
      <c r="A53" s="2">
        <v>44684</v>
      </c>
      <c r="B53" t="s">
        <v>9</v>
      </c>
      <c r="C53" s="3">
        <v>3</v>
      </c>
    </row>
    <row r="54" spans="1:3" x14ac:dyDescent="0.35">
      <c r="A54" s="2">
        <v>44685</v>
      </c>
      <c r="B54" t="s">
        <v>2</v>
      </c>
      <c r="C54" s="3">
        <v>1</v>
      </c>
    </row>
    <row r="55" spans="1:3" x14ac:dyDescent="0.35">
      <c r="A55" s="2">
        <v>44685</v>
      </c>
      <c r="B55" t="s">
        <v>4</v>
      </c>
      <c r="C55" s="3">
        <v>1</v>
      </c>
    </row>
    <row r="56" spans="1:3" x14ac:dyDescent="0.35">
      <c r="A56" s="2">
        <v>44685</v>
      </c>
      <c r="B56" t="s">
        <v>8</v>
      </c>
      <c r="C56" s="3">
        <v>2</v>
      </c>
    </row>
    <row r="57" spans="1:3" x14ac:dyDescent="0.35">
      <c r="A57" s="2">
        <v>44685</v>
      </c>
      <c r="B57" t="s">
        <v>9</v>
      </c>
      <c r="C57" s="3">
        <v>2</v>
      </c>
    </row>
    <row r="58" spans="1:3" x14ac:dyDescent="0.35">
      <c r="A58" s="2">
        <v>44686</v>
      </c>
      <c r="B58" t="s">
        <v>8</v>
      </c>
      <c r="C58" s="3">
        <v>1</v>
      </c>
    </row>
    <row r="59" spans="1:3" x14ac:dyDescent="0.35">
      <c r="A59" s="2">
        <v>44686</v>
      </c>
      <c r="B59" t="s">
        <v>9</v>
      </c>
      <c r="C59" s="3">
        <v>1</v>
      </c>
    </row>
    <row r="60" spans="1:3" x14ac:dyDescent="0.35">
      <c r="A60" s="2">
        <v>44687</v>
      </c>
      <c r="B60" t="s">
        <v>8</v>
      </c>
      <c r="C60" s="3">
        <v>1</v>
      </c>
    </row>
    <row r="61" spans="1:3" x14ac:dyDescent="0.35">
      <c r="A61" s="2">
        <v>44687</v>
      </c>
      <c r="B61" t="s">
        <v>9</v>
      </c>
      <c r="C61" s="3">
        <v>3</v>
      </c>
    </row>
    <row r="62" spans="1:3" x14ac:dyDescent="0.35">
      <c r="A62" s="2">
        <v>44687</v>
      </c>
      <c r="B62" t="s">
        <v>25</v>
      </c>
      <c r="C62" s="3">
        <v>2</v>
      </c>
    </row>
    <row r="63" spans="1:3" x14ac:dyDescent="0.35">
      <c r="A63" s="2">
        <v>44690</v>
      </c>
      <c r="B63" t="s">
        <v>8</v>
      </c>
      <c r="C63" s="3">
        <v>1</v>
      </c>
    </row>
    <row r="64" spans="1:3" x14ac:dyDescent="0.35">
      <c r="A64" s="2">
        <v>44690</v>
      </c>
      <c r="B64" t="s">
        <v>9</v>
      </c>
      <c r="C64" s="3">
        <v>3</v>
      </c>
    </row>
    <row r="65" spans="1:3" x14ac:dyDescent="0.35">
      <c r="A65" s="2">
        <v>44691</v>
      </c>
      <c r="B65" t="s">
        <v>3</v>
      </c>
      <c r="C65" s="3">
        <v>1</v>
      </c>
    </row>
    <row r="66" spans="1:3" x14ac:dyDescent="0.35">
      <c r="A66" s="2">
        <v>44691</v>
      </c>
      <c r="B66" t="s">
        <v>9</v>
      </c>
      <c r="C66" s="3">
        <v>1</v>
      </c>
    </row>
    <row r="67" spans="1:3" x14ac:dyDescent="0.35">
      <c r="A67" s="2">
        <v>44692</v>
      </c>
      <c r="B67" t="s">
        <v>11</v>
      </c>
      <c r="C67" s="3">
        <v>3</v>
      </c>
    </row>
    <row r="68" spans="1:3" x14ac:dyDescent="0.35">
      <c r="A68" s="2">
        <v>44692</v>
      </c>
      <c r="B68" t="s">
        <v>8</v>
      </c>
      <c r="C68" s="3">
        <v>1</v>
      </c>
    </row>
    <row r="69" spans="1:3" x14ac:dyDescent="0.35">
      <c r="A69" s="2">
        <v>44692</v>
      </c>
      <c r="B69" t="s">
        <v>9</v>
      </c>
      <c r="C69" s="3">
        <v>1</v>
      </c>
    </row>
    <row r="70" spans="1:3" x14ac:dyDescent="0.35">
      <c r="A70" s="2">
        <v>44693</v>
      </c>
      <c r="B70" t="s">
        <v>3</v>
      </c>
      <c r="C70" s="3">
        <v>1</v>
      </c>
    </row>
    <row r="71" spans="1:3" x14ac:dyDescent="0.35">
      <c r="A71" s="2">
        <v>44693</v>
      </c>
      <c r="B71" t="s">
        <v>8</v>
      </c>
      <c r="C71" s="3">
        <v>3</v>
      </c>
    </row>
    <row r="72" spans="1:3" x14ac:dyDescent="0.35">
      <c r="A72" s="2">
        <v>44693</v>
      </c>
      <c r="B72" t="s">
        <v>9</v>
      </c>
      <c r="C72" s="3">
        <v>2</v>
      </c>
    </row>
    <row r="73" spans="1:3" x14ac:dyDescent="0.35">
      <c r="A73" s="2">
        <v>44694</v>
      </c>
      <c r="B73" t="s">
        <v>11</v>
      </c>
      <c r="C73" s="3">
        <v>2</v>
      </c>
    </row>
    <row r="74" spans="1:3" x14ac:dyDescent="0.35">
      <c r="A74" s="2">
        <v>44694</v>
      </c>
      <c r="B74" t="s">
        <v>9</v>
      </c>
      <c r="C74" s="3">
        <v>1</v>
      </c>
    </row>
    <row r="75" spans="1:3" x14ac:dyDescent="0.35">
      <c r="A75" s="2">
        <v>44694</v>
      </c>
      <c r="B75" t="s">
        <v>10</v>
      </c>
      <c r="C75" s="3">
        <v>1</v>
      </c>
    </row>
    <row r="76" spans="1:3" x14ac:dyDescent="0.35">
      <c r="A76" s="2">
        <v>44697</v>
      </c>
      <c r="B76" t="s">
        <v>11</v>
      </c>
      <c r="C76" s="3">
        <v>1</v>
      </c>
    </row>
    <row r="77" spans="1:3" x14ac:dyDescent="0.35">
      <c r="A77" s="2">
        <v>44697</v>
      </c>
      <c r="B77" t="s">
        <v>8</v>
      </c>
      <c r="C77" s="3">
        <v>1</v>
      </c>
    </row>
    <row r="78" spans="1:3" x14ac:dyDescent="0.35">
      <c r="A78" s="2">
        <v>44697</v>
      </c>
      <c r="B78" t="s">
        <v>10</v>
      </c>
      <c r="C78" s="3">
        <v>1</v>
      </c>
    </row>
    <row r="79" spans="1:3" x14ac:dyDescent="0.35">
      <c r="A79" s="2">
        <v>44697</v>
      </c>
      <c r="B79" t="s">
        <v>25</v>
      </c>
      <c r="C79" s="3">
        <v>1</v>
      </c>
    </row>
    <row r="80" spans="1:3" x14ac:dyDescent="0.35">
      <c r="A80" s="2">
        <v>44698</v>
      </c>
      <c r="B80" t="s">
        <v>3</v>
      </c>
      <c r="C80" s="3">
        <v>2</v>
      </c>
    </row>
    <row r="81" spans="1:3" x14ac:dyDescent="0.35">
      <c r="A81" s="2">
        <v>44698</v>
      </c>
      <c r="B81" t="s">
        <v>11</v>
      </c>
      <c r="C81" s="3">
        <v>1</v>
      </c>
    </row>
    <row r="82" spans="1:3" x14ac:dyDescent="0.35">
      <c r="A82" s="2">
        <v>44698</v>
      </c>
      <c r="B82" t="s">
        <v>9</v>
      </c>
      <c r="C82" s="3">
        <v>2</v>
      </c>
    </row>
    <row r="83" spans="1:3" x14ac:dyDescent="0.35">
      <c r="A83" s="2">
        <v>44698</v>
      </c>
      <c r="B83" t="s">
        <v>10</v>
      </c>
      <c r="C83" s="3">
        <v>1</v>
      </c>
    </row>
    <row r="84" spans="1:3" x14ac:dyDescent="0.35">
      <c r="A84" s="2">
        <v>44699</v>
      </c>
      <c r="B84" t="s">
        <v>10</v>
      </c>
      <c r="C84" s="3">
        <v>1</v>
      </c>
    </row>
    <row r="85" spans="1:3" x14ac:dyDescent="0.35">
      <c r="A85" s="2">
        <v>44700</v>
      </c>
      <c r="B85" t="s">
        <v>8</v>
      </c>
      <c r="C85" s="3">
        <v>2</v>
      </c>
    </row>
    <row r="86" spans="1:3" x14ac:dyDescent="0.35">
      <c r="A86" s="2">
        <v>44701</v>
      </c>
      <c r="B86" t="s">
        <v>8</v>
      </c>
      <c r="C86" s="3">
        <v>1</v>
      </c>
    </row>
    <row r="87" spans="1:3" x14ac:dyDescent="0.35">
      <c r="A87" s="2">
        <v>44701</v>
      </c>
      <c r="B87" t="s">
        <v>9</v>
      </c>
      <c r="C87" s="3">
        <v>2</v>
      </c>
    </row>
    <row r="88" spans="1:3" x14ac:dyDescent="0.35">
      <c r="A88" s="2">
        <v>44704</v>
      </c>
      <c r="B88" t="s">
        <v>3</v>
      </c>
      <c r="C88" s="3">
        <v>1</v>
      </c>
    </row>
    <row r="89" spans="1:3" x14ac:dyDescent="0.35">
      <c r="A89" s="2">
        <v>44704</v>
      </c>
      <c r="B89" t="s">
        <v>5</v>
      </c>
      <c r="C89" s="3">
        <v>2</v>
      </c>
    </row>
    <row r="90" spans="1:3" x14ac:dyDescent="0.35">
      <c r="A90" s="2">
        <v>44704</v>
      </c>
      <c r="B90" t="s">
        <v>8</v>
      </c>
      <c r="C90" s="3">
        <v>2</v>
      </c>
    </row>
    <row r="91" spans="1:3" x14ac:dyDescent="0.35">
      <c r="A91" s="2">
        <v>44704</v>
      </c>
      <c r="B91" t="s">
        <v>10</v>
      </c>
      <c r="C91" s="3">
        <v>1</v>
      </c>
    </row>
    <row r="92" spans="1:3" x14ac:dyDescent="0.35">
      <c r="A92" s="2">
        <v>44705</v>
      </c>
      <c r="B92" t="s">
        <v>2</v>
      </c>
      <c r="C92" s="3">
        <v>1</v>
      </c>
    </row>
    <row r="93" spans="1:3" x14ac:dyDescent="0.35">
      <c r="A93" s="2">
        <v>44705</v>
      </c>
      <c r="B93" t="s">
        <v>5</v>
      </c>
      <c r="C93" s="3">
        <v>1</v>
      </c>
    </row>
    <row r="94" spans="1:3" x14ac:dyDescent="0.35">
      <c r="A94" s="2">
        <v>44705</v>
      </c>
      <c r="B94" t="s">
        <v>8</v>
      </c>
      <c r="C94" s="3">
        <v>2</v>
      </c>
    </row>
    <row r="95" spans="1:3" x14ac:dyDescent="0.35">
      <c r="A95" s="2">
        <v>44705</v>
      </c>
      <c r="B95" t="s">
        <v>10</v>
      </c>
      <c r="C95" s="3">
        <v>1</v>
      </c>
    </row>
    <row r="96" spans="1:3" x14ac:dyDescent="0.35">
      <c r="A96" s="2">
        <v>44706</v>
      </c>
      <c r="B96" t="s">
        <v>5</v>
      </c>
      <c r="C96" s="3">
        <v>1</v>
      </c>
    </row>
    <row r="97" spans="1:3" x14ac:dyDescent="0.35">
      <c r="A97" s="2">
        <v>44706</v>
      </c>
      <c r="B97" t="s">
        <v>11</v>
      </c>
      <c r="C97" s="3">
        <v>1</v>
      </c>
    </row>
    <row r="98" spans="1:3" x14ac:dyDescent="0.35">
      <c r="A98" s="2">
        <v>44706</v>
      </c>
      <c r="B98" t="s">
        <v>8</v>
      </c>
      <c r="C98" s="3">
        <v>1</v>
      </c>
    </row>
    <row r="99" spans="1:3" x14ac:dyDescent="0.35">
      <c r="A99" s="2">
        <v>44707</v>
      </c>
      <c r="B99" t="s">
        <v>4</v>
      </c>
      <c r="C99" s="3">
        <v>2</v>
      </c>
    </row>
    <row r="100" spans="1:3" x14ac:dyDescent="0.35">
      <c r="A100" s="2">
        <v>44707</v>
      </c>
      <c r="B100" t="s">
        <v>5</v>
      </c>
      <c r="C100" s="3">
        <v>1</v>
      </c>
    </row>
    <row r="101" spans="1:3" x14ac:dyDescent="0.35">
      <c r="A101" s="2">
        <v>44707</v>
      </c>
      <c r="B101" t="s">
        <v>8</v>
      </c>
      <c r="C101" s="3">
        <v>1</v>
      </c>
    </row>
    <row r="102" spans="1:3" x14ac:dyDescent="0.35">
      <c r="A102" s="2">
        <v>44707</v>
      </c>
      <c r="B102" t="s">
        <v>9</v>
      </c>
      <c r="C102" s="3">
        <v>2</v>
      </c>
    </row>
    <row r="103" spans="1:3" x14ac:dyDescent="0.35">
      <c r="A103" s="2">
        <v>44708</v>
      </c>
      <c r="B103" t="s">
        <v>5</v>
      </c>
      <c r="C103" s="3">
        <v>1</v>
      </c>
    </row>
    <row r="104" spans="1:3" x14ac:dyDescent="0.35">
      <c r="A104" s="2">
        <v>44708</v>
      </c>
      <c r="B104" t="s">
        <v>8</v>
      </c>
      <c r="C104" s="3">
        <v>1</v>
      </c>
    </row>
    <row r="105" spans="1:3" x14ac:dyDescent="0.35">
      <c r="A105" s="2">
        <v>44708</v>
      </c>
      <c r="B105" t="s">
        <v>9</v>
      </c>
      <c r="C105" s="3">
        <v>1</v>
      </c>
    </row>
    <row r="106" spans="1:3" x14ac:dyDescent="0.35">
      <c r="A106" s="2">
        <v>44708</v>
      </c>
      <c r="B106" t="s">
        <v>10</v>
      </c>
      <c r="C106" s="3">
        <v>1</v>
      </c>
    </row>
    <row r="107" spans="1:3" x14ac:dyDescent="0.35">
      <c r="A107" s="2">
        <v>44708</v>
      </c>
      <c r="B107" t="s">
        <v>25</v>
      </c>
      <c r="C107" s="3">
        <v>4</v>
      </c>
    </row>
    <row r="108" spans="1:3" x14ac:dyDescent="0.35">
      <c r="A108" s="2">
        <v>44711</v>
      </c>
      <c r="B108" t="s">
        <v>4</v>
      </c>
      <c r="C108" s="3">
        <v>1</v>
      </c>
    </row>
    <row r="109" spans="1:3" x14ac:dyDescent="0.35">
      <c r="A109" s="2">
        <v>44711</v>
      </c>
      <c r="B109" t="s">
        <v>5</v>
      </c>
      <c r="C109" s="3">
        <v>1</v>
      </c>
    </row>
    <row r="110" spans="1:3" x14ac:dyDescent="0.35">
      <c r="A110" s="2">
        <v>44711</v>
      </c>
      <c r="B110" t="s">
        <v>9</v>
      </c>
      <c r="C110" s="3">
        <v>2</v>
      </c>
    </row>
    <row r="111" spans="1:3" x14ac:dyDescent="0.35">
      <c r="A111" s="2">
        <v>44712</v>
      </c>
      <c r="B111" t="s">
        <v>5</v>
      </c>
      <c r="C111" s="3">
        <v>1</v>
      </c>
    </row>
    <row r="112" spans="1:3" x14ac:dyDescent="0.35">
      <c r="A112" s="2">
        <v>44712</v>
      </c>
      <c r="B112" t="s">
        <v>8</v>
      </c>
      <c r="C112" s="3">
        <v>2</v>
      </c>
    </row>
    <row r="113" spans="1:3" x14ac:dyDescent="0.35">
      <c r="A113" s="2">
        <v>44712</v>
      </c>
      <c r="B113" t="s">
        <v>9</v>
      </c>
      <c r="C113" s="3">
        <v>1</v>
      </c>
    </row>
    <row r="114" spans="1:3" x14ac:dyDescent="0.35">
      <c r="A114" s="2">
        <v>44712</v>
      </c>
      <c r="B114" t="s">
        <v>10</v>
      </c>
      <c r="C114" s="3">
        <v>1</v>
      </c>
    </row>
    <row r="115" spans="1:3" x14ac:dyDescent="0.35">
      <c r="A115" s="2">
        <v>44712</v>
      </c>
      <c r="B115" t="s">
        <v>25</v>
      </c>
      <c r="C115" s="3">
        <v>1</v>
      </c>
    </row>
    <row r="116" spans="1:3" x14ac:dyDescent="0.35">
      <c r="A116" s="2">
        <v>44713</v>
      </c>
      <c r="B116" t="s">
        <v>5</v>
      </c>
      <c r="C116" s="3">
        <v>2</v>
      </c>
    </row>
    <row r="117" spans="1:3" x14ac:dyDescent="0.35">
      <c r="A117" s="2">
        <v>44718</v>
      </c>
      <c r="B117" t="s">
        <v>3</v>
      </c>
      <c r="C117" s="3">
        <v>1</v>
      </c>
    </row>
    <row r="118" spans="1:3" x14ac:dyDescent="0.35">
      <c r="A118" s="2">
        <v>44718</v>
      </c>
      <c r="B118" t="s">
        <v>9</v>
      </c>
      <c r="C118" s="3">
        <v>2</v>
      </c>
    </row>
    <row r="119" spans="1:3" x14ac:dyDescent="0.35">
      <c r="A119" s="2">
        <v>44718</v>
      </c>
      <c r="B119" t="s">
        <v>10</v>
      </c>
      <c r="C119" s="3">
        <v>1</v>
      </c>
    </row>
    <row r="120" spans="1:3" x14ac:dyDescent="0.35">
      <c r="A120" s="2">
        <v>44718</v>
      </c>
      <c r="B120" t="s">
        <v>25</v>
      </c>
      <c r="C120" s="3">
        <v>2</v>
      </c>
    </row>
    <row r="121" spans="1:3" x14ac:dyDescent="0.35">
      <c r="A121" s="2">
        <v>44719</v>
      </c>
      <c r="B121" t="s">
        <v>4</v>
      </c>
      <c r="C121" s="3">
        <v>1</v>
      </c>
    </row>
    <row r="122" spans="1:3" x14ac:dyDescent="0.35">
      <c r="A122" s="2">
        <v>44719</v>
      </c>
      <c r="B122" t="s">
        <v>9</v>
      </c>
      <c r="C122" s="3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7CD8-1965-473E-9DE8-7BD25BA686AB}">
  <dimension ref="B1:S36"/>
  <sheetViews>
    <sheetView showGridLines="0" workbookViewId="0">
      <selection activeCell="B12" sqref="B12:J22"/>
    </sheetView>
  </sheetViews>
  <sheetFormatPr defaultRowHeight="14.5" x14ac:dyDescent="0.35"/>
  <cols>
    <col min="1" max="1" width="4" customWidth="1"/>
    <col min="2" max="2" width="16.1796875" bestFit="1" customWidth="1"/>
    <col min="3" max="3" width="9.90625" bestFit="1" customWidth="1"/>
    <col min="4" max="4" width="5.81640625" bestFit="1" customWidth="1"/>
    <col min="5" max="5" width="10.36328125" bestFit="1" customWidth="1"/>
    <col min="6" max="6" width="11.81640625" bestFit="1" customWidth="1"/>
    <col min="7" max="7" width="8.90625" bestFit="1" customWidth="1"/>
    <col min="8" max="8" width="5.81640625" bestFit="1" customWidth="1"/>
    <col min="9" max="9" width="7.90625" bestFit="1" customWidth="1"/>
    <col min="10" max="10" width="6.6328125" bestFit="1" customWidth="1"/>
    <col min="11" max="11" width="8.90625" bestFit="1" customWidth="1"/>
    <col min="12" max="12" width="7.90625" bestFit="1" customWidth="1"/>
    <col min="13" max="13" width="7.26953125" bestFit="1" customWidth="1"/>
    <col min="14" max="14" width="7.90625" bestFit="1" customWidth="1"/>
    <col min="15" max="15" width="7.54296875" bestFit="1" customWidth="1"/>
    <col min="16" max="16" width="8.1796875" bestFit="1" customWidth="1"/>
    <col min="17" max="17" width="9.6328125" bestFit="1" customWidth="1"/>
    <col min="18" max="18" width="7.90625" bestFit="1" customWidth="1"/>
    <col min="19" max="19" width="6.90625" bestFit="1" customWidth="1"/>
  </cols>
  <sheetData>
    <row r="1" spans="2:10" ht="23.5" x14ac:dyDescent="0.55000000000000004">
      <c r="B1" s="14" t="s">
        <v>73</v>
      </c>
    </row>
    <row r="12" spans="2:10" x14ac:dyDescent="0.35">
      <c r="B12" t="s">
        <v>44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71</v>
      </c>
    </row>
    <row r="13" spans="2:10" x14ac:dyDescent="0.35">
      <c r="B13" t="s">
        <v>2</v>
      </c>
      <c r="C13" s="4">
        <f>SUMIFS(E$27:E$251,$B$27:$B$251,$B13)</f>
        <v>4.7358101851851844</v>
      </c>
      <c r="D13" s="4">
        <f>SUMIFS(G$27:G$251,$B$27:$B$251,$B13)</f>
        <v>0.77379629629629643</v>
      </c>
      <c r="E13" s="4">
        <f>SUMIFS(I$27:I$251,$B$27:$B$251,$B13)</f>
        <v>0.25726851851851851</v>
      </c>
      <c r="F13" s="4">
        <f>SUMIFS(K$27:K$251,$B$27:$B$251,$B13)</f>
        <v>0.38284722222222217</v>
      </c>
      <c r="G13" s="4">
        <f>SUMIFS(L$27:L$251,$B$27:$B$251,$B13)</f>
        <v>0.23820601851851853</v>
      </c>
      <c r="H13" s="4">
        <f>SUMIFS(N$27:N$251,$B$27:$B$251,$B13)</f>
        <v>9.2592592592592588E-5</v>
      </c>
      <c r="I13" s="4">
        <f>SUMIFS(P$27:P$251,$B$27:$B$251,$B13)</f>
        <v>2.627314814814815E-2</v>
      </c>
      <c r="J13" s="4">
        <f>SUMIFS(R$27:R$251,$B$27:$B$251,$B13)</f>
        <v>0.45538194444444435</v>
      </c>
    </row>
    <row r="14" spans="2:10" x14ac:dyDescent="0.35">
      <c r="B14" t="s">
        <v>3</v>
      </c>
      <c r="C14" s="4">
        <f t="shared" ref="C14:C22" si="0">SUMIFS(E$27:E$251,$B$27:$B$251,$B14)</f>
        <v>5.4628703703703714</v>
      </c>
      <c r="D14" s="4">
        <f t="shared" ref="D14:D22" si="1">SUMIFS(G$27:G$251,$B$27:$B$251,$B14)</f>
        <v>0.63725694444444436</v>
      </c>
      <c r="E14" s="4">
        <f t="shared" ref="E14:E22" si="2">SUMIFS(I$27:I$251,$B$27:$B$251,$B14)</f>
        <v>0</v>
      </c>
      <c r="F14" s="4">
        <f t="shared" ref="F14:F22" si="3">SUMIFS(K$27:K$251,$B$27:$B$251,$B14)</f>
        <v>1.6029050925925925</v>
      </c>
      <c r="G14" s="4">
        <f t="shared" ref="G14:G22" si="4">SUMIFS(L$27:L$251,$B$27:$B$251,$B14)</f>
        <v>9.7337962962962959E-2</v>
      </c>
      <c r="H14" s="4">
        <f t="shared" ref="H14:H22" si="5">SUMIFS(N$27:N$251,$B$27:$B$251,$B14)</f>
        <v>4.6296296296296294E-5</v>
      </c>
      <c r="I14" s="4">
        <f t="shared" ref="I14:I22" si="6">SUMIFS(P$27:P$251,$B$27:$B$251,$B14)</f>
        <v>0</v>
      </c>
      <c r="J14" s="4">
        <f t="shared" ref="J14:J22" si="7">SUMIFS(R$27:R$251,$B$27:$B$251,$B14)</f>
        <v>0.41668981481481482</v>
      </c>
    </row>
    <row r="15" spans="2:10" x14ac:dyDescent="0.35">
      <c r="B15" t="s">
        <v>4</v>
      </c>
      <c r="C15" s="4">
        <f t="shared" si="0"/>
        <v>1.9353009259259257</v>
      </c>
      <c r="D15" s="4">
        <f t="shared" si="1"/>
        <v>1.0052199074074075</v>
      </c>
      <c r="E15" s="4">
        <f t="shared" si="2"/>
        <v>0.10016203703703704</v>
      </c>
      <c r="F15" s="4">
        <f t="shared" si="3"/>
        <v>0.31505787037037036</v>
      </c>
      <c r="G15" s="4">
        <f t="shared" si="4"/>
        <v>0</v>
      </c>
      <c r="H15" s="4">
        <f t="shared" si="5"/>
        <v>0.39252314814814815</v>
      </c>
      <c r="I15" s="4">
        <f t="shared" si="6"/>
        <v>1.892361111111111E-2</v>
      </c>
      <c r="J15" s="4">
        <f t="shared" si="7"/>
        <v>0.23298611111111109</v>
      </c>
    </row>
    <row r="16" spans="2:10" x14ac:dyDescent="0.35">
      <c r="B16" t="s">
        <v>5</v>
      </c>
      <c r="C16" s="4">
        <f t="shared" si="0"/>
        <v>1.6802662037037035</v>
      </c>
      <c r="D16" s="4">
        <f t="shared" si="1"/>
        <v>0.25777777777777777</v>
      </c>
      <c r="E16" s="4">
        <f t="shared" si="2"/>
        <v>0.20594907407407409</v>
      </c>
      <c r="F16" s="4">
        <f t="shared" si="3"/>
        <v>0.24994212962962961</v>
      </c>
      <c r="G16" s="4">
        <f t="shared" si="4"/>
        <v>0.11483796296296298</v>
      </c>
      <c r="H16" s="4">
        <f t="shared" si="5"/>
        <v>4.6296296296296294E-5</v>
      </c>
      <c r="I16" s="4">
        <f t="shared" si="6"/>
        <v>5.9884259259259262E-2</v>
      </c>
      <c r="J16" s="4">
        <f t="shared" si="7"/>
        <v>0.17197916666666668</v>
      </c>
    </row>
    <row r="17" spans="2:19" x14ac:dyDescent="0.35">
      <c r="B17" t="s">
        <v>11</v>
      </c>
      <c r="C17" s="4">
        <f t="shared" si="0"/>
        <v>6.9397569444444445</v>
      </c>
      <c r="D17" s="4">
        <f t="shared" si="1"/>
        <v>0.30164351851851851</v>
      </c>
      <c r="E17" s="4">
        <f t="shared" si="2"/>
        <v>0.62192129629629611</v>
      </c>
      <c r="F17" s="4">
        <f t="shared" si="3"/>
        <v>0.18357638888888886</v>
      </c>
      <c r="G17" s="4">
        <f t="shared" si="4"/>
        <v>0</v>
      </c>
      <c r="H17" s="4">
        <f t="shared" si="5"/>
        <v>0.69460648148148141</v>
      </c>
      <c r="I17" s="4">
        <f t="shared" si="6"/>
        <v>0.18208333333333335</v>
      </c>
      <c r="J17" s="4">
        <f t="shared" si="7"/>
        <v>0</v>
      </c>
    </row>
    <row r="18" spans="2:19" x14ac:dyDescent="0.35">
      <c r="B18" t="s">
        <v>6</v>
      </c>
      <c r="C18" s="4">
        <f t="shared" si="0"/>
        <v>0</v>
      </c>
      <c r="D18" s="4">
        <f t="shared" si="1"/>
        <v>0</v>
      </c>
      <c r="E18" s="4">
        <f t="shared" si="2"/>
        <v>0</v>
      </c>
      <c r="F18" s="4">
        <f t="shared" si="3"/>
        <v>0</v>
      </c>
      <c r="G18" s="4">
        <f t="shared" si="4"/>
        <v>0</v>
      </c>
      <c r="H18" s="4">
        <f t="shared" si="5"/>
        <v>0</v>
      </c>
      <c r="I18" s="4">
        <f t="shared" si="6"/>
        <v>0</v>
      </c>
      <c r="J18" s="4">
        <f t="shared" si="7"/>
        <v>0</v>
      </c>
    </row>
    <row r="19" spans="2:19" x14ac:dyDescent="0.35">
      <c r="B19" t="s">
        <v>8</v>
      </c>
      <c r="C19" s="4">
        <f t="shared" si="0"/>
        <v>5.835208333333334</v>
      </c>
      <c r="D19" s="4">
        <f t="shared" si="1"/>
        <v>1.3253472222222222</v>
      </c>
      <c r="E19" s="4">
        <f t="shared" si="2"/>
        <v>0.3192476851851852</v>
      </c>
      <c r="F19" s="4">
        <f t="shared" si="3"/>
        <v>0.87432870370370375</v>
      </c>
      <c r="G19" s="4">
        <f t="shared" si="4"/>
        <v>0.11506944444444446</v>
      </c>
      <c r="H19" s="4">
        <f t="shared" si="5"/>
        <v>6.9444444444444444E-5</v>
      </c>
      <c r="I19" s="4">
        <f t="shared" si="6"/>
        <v>1.1481481481481481E-2</v>
      </c>
      <c r="J19" s="4">
        <f t="shared" si="7"/>
        <v>0.49053240740740728</v>
      </c>
    </row>
    <row r="20" spans="2:19" x14ac:dyDescent="0.35">
      <c r="B20" t="s">
        <v>9</v>
      </c>
      <c r="C20" s="4">
        <f t="shared" si="0"/>
        <v>5.9916782407407405</v>
      </c>
      <c r="D20" s="4">
        <f t="shared" si="1"/>
        <v>0.23795138888888892</v>
      </c>
      <c r="E20" s="4">
        <f t="shared" si="2"/>
        <v>0.61224537037037052</v>
      </c>
      <c r="F20" s="4">
        <f t="shared" si="3"/>
        <v>0.41597222222222219</v>
      </c>
      <c r="G20" s="4">
        <f t="shared" si="4"/>
        <v>0.38987268518518514</v>
      </c>
      <c r="H20" s="4">
        <f t="shared" si="5"/>
        <v>0</v>
      </c>
      <c r="I20" s="4">
        <f t="shared" si="6"/>
        <v>0.32918981481481485</v>
      </c>
      <c r="J20" s="4">
        <f t="shared" si="7"/>
        <v>0.4738310185185185</v>
      </c>
    </row>
    <row r="21" spans="2:19" x14ac:dyDescent="0.35">
      <c r="B21" t="s">
        <v>10</v>
      </c>
      <c r="C21" s="4">
        <f t="shared" si="0"/>
        <v>5.5083680555555556</v>
      </c>
      <c r="D21" s="4">
        <f t="shared" si="1"/>
        <v>0.56172453703703706</v>
      </c>
      <c r="E21" s="4">
        <f t="shared" si="2"/>
        <v>0</v>
      </c>
      <c r="F21" s="4">
        <f t="shared" si="3"/>
        <v>0.35506944444444438</v>
      </c>
      <c r="G21" s="4">
        <f t="shared" si="4"/>
        <v>0.46019675925925918</v>
      </c>
      <c r="H21" s="4">
        <f t="shared" si="5"/>
        <v>0</v>
      </c>
      <c r="I21" s="4">
        <f t="shared" si="6"/>
        <v>0.10961805555555557</v>
      </c>
      <c r="J21" s="4">
        <f t="shared" si="7"/>
        <v>0.47120370370370374</v>
      </c>
    </row>
    <row r="22" spans="2:19" x14ac:dyDescent="0.35">
      <c r="B22" t="s">
        <v>25</v>
      </c>
      <c r="C22" s="4">
        <f t="shared" si="0"/>
        <v>4.345011574074074</v>
      </c>
      <c r="D22" s="4">
        <f t="shared" si="1"/>
        <v>1.0266435185185183</v>
      </c>
      <c r="E22" s="4">
        <f t="shared" si="2"/>
        <v>0.49585648148148154</v>
      </c>
      <c r="F22" s="4">
        <f t="shared" si="3"/>
        <v>0.26997685185185183</v>
      </c>
      <c r="G22" s="4">
        <f t="shared" si="4"/>
        <v>0.1187962962962963</v>
      </c>
      <c r="H22" s="4">
        <f t="shared" si="5"/>
        <v>0</v>
      </c>
      <c r="I22" s="4">
        <f t="shared" si="6"/>
        <v>8.5162037037037022E-2</v>
      </c>
      <c r="J22" s="4">
        <f t="shared" si="7"/>
        <v>0.43490740740740735</v>
      </c>
    </row>
    <row r="26" spans="2:19" x14ac:dyDescent="0.35">
      <c r="B26" s="7" t="s">
        <v>44</v>
      </c>
      <c r="C26" t="s">
        <v>53</v>
      </c>
      <c r="D26" t="s">
        <v>54</v>
      </c>
      <c r="E26" s="4" t="s">
        <v>64</v>
      </c>
      <c r="F26" t="s">
        <v>75</v>
      </c>
      <c r="G26" t="s">
        <v>65</v>
      </c>
      <c r="H26" t="s">
        <v>76</v>
      </c>
      <c r="I26" t="s">
        <v>66</v>
      </c>
      <c r="J26" t="s">
        <v>77</v>
      </c>
      <c r="K26" t="s">
        <v>67</v>
      </c>
      <c r="L26" t="s">
        <v>68</v>
      </c>
      <c r="M26" t="s">
        <v>78</v>
      </c>
      <c r="N26" t="s">
        <v>69</v>
      </c>
      <c r="O26" t="s">
        <v>79</v>
      </c>
      <c r="P26" t="s">
        <v>70</v>
      </c>
      <c r="Q26" t="s">
        <v>80</v>
      </c>
      <c r="R26" t="s">
        <v>71</v>
      </c>
      <c r="S26" t="s">
        <v>81</v>
      </c>
    </row>
    <row r="27" spans="2:19" x14ac:dyDescent="0.35">
      <c r="B27" s="5" t="s">
        <v>2</v>
      </c>
      <c r="C27" s="4">
        <v>6.8370601851851864</v>
      </c>
      <c r="D27" s="6">
        <v>0.80584437349548499</v>
      </c>
      <c r="E27" s="4">
        <v>4.7358101851851844</v>
      </c>
      <c r="F27" s="6">
        <v>0.69266761691624801</v>
      </c>
      <c r="G27" s="4">
        <v>0.77379629629629643</v>
      </c>
      <c r="H27" s="6">
        <v>0.11317675657923693</v>
      </c>
      <c r="I27" s="4">
        <v>0.25726851851851851</v>
      </c>
      <c r="J27" s="6">
        <v>3.7628529155846566E-2</v>
      </c>
      <c r="K27" s="4">
        <v>0.38284722222222217</v>
      </c>
      <c r="L27" s="4">
        <v>0.23820601851851853</v>
      </c>
      <c r="M27" s="6">
        <v>3.4840415626978503E-2</v>
      </c>
      <c r="N27" s="4">
        <v>9.2592592592592588E-5</v>
      </c>
      <c r="O27" s="6">
        <v>1.3542749381265634E-5</v>
      </c>
      <c r="P27" s="4">
        <v>2.627314814814815E-2</v>
      </c>
      <c r="Q27" s="6">
        <v>3.8427551369341244E-3</v>
      </c>
      <c r="R27" s="4">
        <v>0.45538194444444435</v>
      </c>
      <c r="S27" s="6">
        <v>6.6604934300737037E-2</v>
      </c>
    </row>
    <row r="28" spans="2:19" x14ac:dyDescent="0.35">
      <c r="B28" s="5" t="s">
        <v>3</v>
      </c>
      <c r="C28" s="4">
        <v>7.2349537037037042</v>
      </c>
      <c r="D28" s="6">
        <v>0.84314669652855545</v>
      </c>
      <c r="E28" s="4">
        <v>5.4628703703703714</v>
      </c>
      <c r="F28" s="6">
        <v>0.75506638937769965</v>
      </c>
      <c r="G28" s="4">
        <v>0.63725694444444436</v>
      </c>
      <c r="H28" s="6">
        <v>8.8080307150855852E-2</v>
      </c>
      <c r="I28" s="4"/>
      <c r="J28" s="6">
        <v>0</v>
      </c>
      <c r="K28" s="4">
        <v>1.6029050925925925</v>
      </c>
      <c r="L28" s="4">
        <v>9.7337962962962959E-2</v>
      </c>
      <c r="M28" s="6">
        <v>1.3453847384418492E-2</v>
      </c>
      <c r="N28" s="4">
        <v>4.6296296296296294E-5</v>
      </c>
      <c r="O28" s="6">
        <v>6.3989761638137887E-6</v>
      </c>
      <c r="P28" s="4"/>
      <c r="Q28" s="6">
        <v>0</v>
      </c>
      <c r="R28" s="4">
        <v>0.41668981481481482</v>
      </c>
      <c r="S28" s="6">
        <v>5.759398496240601E-2</v>
      </c>
    </row>
    <row r="29" spans="2:19" x14ac:dyDescent="0.35">
      <c r="B29" s="5" t="s">
        <v>4</v>
      </c>
      <c r="C29" s="4">
        <v>4.0398263888888888</v>
      </c>
      <c r="D29" s="6">
        <v>0.72788297076847708</v>
      </c>
      <c r="E29" s="4">
        <v>1.9353009259259257</v>
      </c>
      <c r="F29" s="6">
        <v>0.47905546912826857</v>
      </c>
      <c r="G29" s="4">
        <v>1.0052199074074075</v>
      </c>
      <c r="H29" s="6">
        <v>0.2488275016402085</v>
      </c>
      <c r="I29" s="4">
        <v>0.10016203703703704</v>
      </c>
      <c r="J29" s="6">
        <v>2.4793648883655501E-2</v>
      </c>
      <c r="K29" s="4">
        <v>0.31505787037037036</v>
      </c>
      <c r="L29" s="4"/>
      <c r="M29" s="6">
        <v>0</v>
      </c>
      <c r="N29" s="4">
        <v>0.39252314814814815</v>
      </c>
      <c r="O29" s="6">
        <v>9.7163370492291734E-2</v>
      </c>
      <c r="P29" s="4">
        <v>1.892361111111111E-2</v>
      </c>
      <c r="Q29" s="6">
        <v>4.6842634532905875E-3</v>
      </c>
      <c r="R29" s="4">
        <v>0.23298611111111109</v>
      </c>
      <c r="S29" s="6">
        <v>5.7672307837761179E-2</v>
      </c>
    </row>
    <row r="30" spans="2:19" x14ac:dyDescent="0.35">
      <c r="B30" s="5" t="s">
        <v>5</v>
      </c>
      <c r="C30" s="4">
        <v>2.7055787037037038</v>
      </c>
      <c r="D30" s="6">
        <v>0.71631402879852146</v>
      </c>
      <c r="E30" s="4">
        <v>1.6802662037037035</v>
      </c>
      <c r="F30" s="6">
        <v>0.62103763657052891</v>
      </c>
      <c r="G30" s="4">
        <v>0.25777777777777777</v>
      </c>
      <c r="H30" s="6">
        <v>9.5276392227992571E-2</v>
      </c>
      <c r="I30" s="4">
        <v>0.20594907407407409</v>
      </c>
      <c r="J30" s="6">
        <v>7.6120156398388109E-2</v>
      </c>
      <c r="K30" s="4">
        <v>0.24994212962962961</v>
      </c>
      <c r="L30" s="4">
        <v>0.11483796296296298</v>
      </c>
      <c r="M30" s="6">
        <v>4.2444879835045905E-2</v>
      </c>
      <c r="N30" s="4">
        <v>4.6296296296296294E-5</v>
      </c>
      <c r="O30" s="6">
        <v>1.7111421017958434E-5</v>
      </c>
      <c r="P30" s="4">
        <v>5.9884259259259262E-2</v>
      </c>
      <c r="Q30" s="6">
        <v>2.2133623086729236E-2</v>
      </c>
      <c r="R30" s="4">
        <v>0.17197916666666668</v>
      </c>
      <c r="S30" s="6">
        <v>6.35646512264611E-2</v>
      </c>
    </row>
    <row r="31" spans="2:19" x14ac:dyDescent="0.35">
      <c r="B31" s="5" t="s">
        <v>11</v>
      </c>
      <c r="C31" s="4">
        <v>8.2034606481481482</v>
      </c>
      <c r="D31" s="6">
        <v>0.88272508073743716</v>
      </c>
      <c r="E31" s="4">
        <v>6.9397569444444445</v>
      </c>
      <c r="F31" s="6">
        <v>0.84595480396569311</v>
      </c>
      <c r="G31" s="4">
        <v>0.30164351851851851</v>
      </c>
      <c r="H31" s="6">
        <v>3.6770276771744083E-2</v>
      </c>
      <c r="I31" s="4">
        <v>0.62192129629629611</v>
      </c>
      <c r="J31" s="6">
        <v>7.5812065538059095E-2</v>
      </c>
      <c r="K31" s="4">
        <v>0.18357638888888886</v>
      </c>
      <c r="L31" s="4"/>
      <c r="M31" s="6">
        <v>0</v>
      </c>
      <c r="N31" s="4">
        <v>0.69460648148148141</v>
      </c>
      <c r="O31" s="6">
        <v>8.4672373193901057E-2</v>
      </c>
      <c r="P31" s="4">
        <v>0.18208333333333335</v>
      </c>
      <c r="Q31" s="6">
        <v>2.2195917204093238E-2</v>
      </c>
      <c r="R31" s="4"/>
      <c r="S31" s="6">
        <v>0</v>
      </c>
    </row>
    <row r="32" spans="2:19" x14ac:dyDescent="0.35">
      <c r="B32" s="5" t="s">
        <v>8</v>
      </c>
      <c r="C32" s="4">
        <v>8.9178356481481469</v>
      </c>
      <c r="D32" s="6">
        <v>0.80294769247541553</v>
      </c>
      <c r="E32" s="4">
        <v>5.835208333333334</v>
      </c>
      <c r="F32" s="6">
        <v>0.65433010469811215</v>
      </c>
      <c r="G32" s="4">
        <v>1.3253472222222222</v>
      </c>
      <c r="H32" s="6">
        <v>0.14861758777730336</v>
      </c>
      <c r="I32" s="4">
        <v>0.3192476851851852</v>
      </c>
      <c r="J32" s="6">
        <v>3.5798785465560728E-2</v>
      </c>
      <c r="K32" s="4">
        <v>0.87432870370370375</v>
      </c>
      <c r="L32" s="4">
        <v>0.11506944444444446</v>
      </c>
      <c r="M32" s="6">
        <v>1.2903292792611563E-2</v>
      </c>
      <c r="N32" s="4">
        <v>6.9444444444444444E-5</v>
      </c>
      <c r="O32" s="6">
        <v>7.7871410939116245E-6</v>
      </c>
      <c r="P32" s="4">
        <v>1.1481481481481481E-2</v>
      </c>
      <c r="Q32" s="6">
        <v>1.2874739941933886E-3</v>
      </c>
      <c r="R32" s="4">
        <v>0.49053240740740728</v>
      </c>
      <c r="S32" s="6">
        <v>5.5005768973693733E-2</v>
      </c>
    </row>
    <row r="33" spans="2:19" x14ac:dyDescent="0.35">
      <c r="B33" s="5" t="s">
        <v>9</v>
      </c>
      <c r="C33" s="4">
        <v>8.1296990740740753</v>
      </c>
      <c r="D33" s="6">
        <v>0.76628047026933122</v>
      </c>
      <c r="E33" s="4">
        <v>5.9916782407407405</v>
      </c>
      <c r="F33" s="6">
        <v>0.73701107336782412</v>
      </c>
      <c r="G33" s="4">
        <v>0.23795138888888892</v>
      </c>
      <c r="H33" s="6">
        <v>2.9269396901507105E-2</v>
      </c>
      <c r="I33" s="4">
        <v>0.61224537037037052</v>
      </c>
      <c r="J33" s="6">
        <v>7.5309721158418358E-2</v>
      </c>
      <c r="K33" s="4">
        <v>0.41597222222222219</v>
      </c>
      <c r="L33" s="4">
        <v>0.38987268518518514</v>
      </c>
      <c r="M33" s="6">
        <v>4.7956594903802059E-2</v>
      </c>
      <c r="N33" s="4"/>
      <c r="O33" s="6">
        <v>0</v>
      </c>
      <c r="P33" s="4">
        <v>0.32918981481481485</v>
      </c>
      <c r="Q33" s="6">
        <v>4.0492250920407855E-2</v>
      </c>
      <c r="R33" s="4">
        <v>0.4738310185185185</v>
      </c>
      <c r="S33" s="6">
        <v>5.8283955433182509E-2</v>
      </c>
    </row>
    <row r="34" spans="2:19" x14ac:dyDescent="0.35">
      <c r="B34" s="5" t="s">
        <v>10</v>
      </c>
      <c r="C34" s="4">
        <v>6.8478587962962942</v>
      </c>
      <c r="D34" s="6">
        <v>0.88642198578563547</v>
      </c>
      <c r="E34" s="4">
        <v>5.5083680555555556</v>
      </c>
      <c r="F34" s="6">
        <v>0.8043927626741938</v>
      </c>
      <c r="G34" s="4">
        <v>0.56172453703703706</v>
      </c>
      <c r="H34" s="6">
        <v>8.202922311144166E-2</v>
      </c>
      <c r="I34" s="4"/>
      <c r="J34" s="6">
        <v>0</v>
      </c>
      <c r="K34" s="4">
        <v>0.35506944444444438</v>
      </c>
      <c r="L34" s="4">
        <v>0.46019675925925918</v>
      </c>
      <c r="M34" s="6">
        <v>6.7203015270723657E-2</v>
      </c>
      <c r="N34" s="4"/>
      <c r="O34" s="6">
        <v>0</v>
      </c>
      <c r="P34" s="4">
        <v>0.10961805555555557</v>
      </c>
      <c r="Q34" s="6">
        <v>1.6007639587259474E-2</v>
      </c>
      <c r="R34" s="4">
        <v>0.47120370370370374</v>
      </c>
      <c r="S34" s="6">
        <v>6.8810370908722163E-2</v>
      </c>
    </row>
    <row r="35" spans="2:19" x14ac:dyDescent="0.35">
      <c r="B35" s="5" t="s">
        <v>25</v>
      </c>
      <c r="C35" s="4">
        <v>6.5568287037037036</v>
      </c>
      <c r="D35" s="6">
        <v>0.81924590916312146</v>
      </c>
      <c r="E35" s="4">
        <v>4.345011574074074</v>
      </c>
      <c r="F35" s="6">
        <v>0.66266967926426723</v>
      </c>
      <c r="G35" s="4">
        <v>1.0266435185185183</v>
      </c>
      <c r="H35" s="6">
        <v>0.15657622989885436</v>
      </c>
      <c r="I35" s="4">
        <v>0.49585648148148154</v>
      </c>
      <c r="J35" s="6">
        <v>7.5624437344442297E-2</v>
      </c>
      <c r="K35" s="4">
        <v>0.26997685185185183</v>
      </c>
      <c r="L35" s="4">
        <v>0.1187962962962963</v>
      </c>
      <c r="M35" s="6">
        <v>1.8117950256835713E-2</v>
      </c>
      <c r="N35" s="4"/>
      <c r="O35" s="6">
        <v>0</v>
      </c>
      <c r="P35" s="4">
        <v>8.5162037037037022E-2</v>
      </c>
      <c r="Q35" s="6">
        <v>1.2988296764399568E-2</v>
      </c>
      <c r="R35" s="4">
        <v>0.43490740740740735</v>
      </c>
      <c r="S35" s="6">
        <v>6.6328926232546631E-2</v>
      </c>
    </row>
    <row r="36" spans="2:19" x14ac:dyDescent="0.35">
      <c r="B36" s="5" t="s">
        <v>49</v>
      </c>
      <c r="C36" s="4">
        <v>59.473101851851851</v>
      </c>
      <c r="D36" s="6">
        <v>0.81653101036182707</v>
      </c>
      <c r="E36" s="4">
        <v>42.434270833333336</v>
      </c>
      <c r="F36" s="6">
        <v>0.71350357576837953</v>
      </c>
      <c r="G36" s="4">
        <v>6.1273611111111101</v>
      </c>
      <c r="H36" s="6">
        <v>0.1030274345934475</v>
      </c>
      <c r="I36" s="4">
        <v>2.612650462962963</v>
      </c>
      <c r="J36" s="6">
        <v>4.3929951215107323E-2</v>
      </c>
      <c r="K36" s="4">
        <v>4.6496759259259255</v>
      </c>
      <c r="L36" s="4">
        <v>1.5343171296296296</v>
      </c>
      <c r="M36" s="6">
        <v>2.5798505237739747E-2</v>
      </c>
      <c r="N36" s="4">
        <v>1.0873842592592593</v>
      </c>
      <c r="O36" s="6">
        <v>1.8283631177804471E-2</v>
      </c>
      <c r="P36" s="4">
        <v>0.82261574074074084</v>
      </c>
      <c r="Q36" s="6">
        <v>1.3831727539449433E-2</v>
      </c>
      <c r="R36" s="4">
        <v>3.1475115740740738</v>
      </c>
      <c r="S36" s="6">
        <v>5.2923279197956738E-2</v>
      </c>
    </row>
  </sheetData>
  <conditionalFormatting pivot="1" sqref="D27:D35">
    <cfRule type="cellIs" dxfId="47" priority="37" operator="greaterThan">
      <formula>0.75</formula>
    </cfRule>
  </conditionalFormatting>
  <conditionalFormatting pivot="1" sqref="D27:D35">
    <cfRule type="cellIs" dxfId="46" priority="36" operator="between">
      <formula>0.7</formula>
      <formula>0.75</formula>
    </cfRule>
  </conditionalFormatting>
  <conditionalFormatting pivot="1" sqref="D27:D35">
    <cfRule type="cellIs" dxfId="45" priority="35" operator="lessThan">
      <formula>0.7</formula>
    </cfRule>
  </conditionalFormatting>
  <conditionalFormatting pivot="1" sqref="E27:E36">
    <cfRule type="cellIs" dxfId="44" priority="30" operator="greaterThanOrEqual">
      <formula>0</formula>
    </cfRule>
  </conditionalFormatting>
  <conditionalFormatting pivot="1" sqref="G27:G36">
    <cfRule type="cellIs" dxfId="43" priority="29" operator="greaterThanOrEqual">
      <formula>0</formula>
    </cfRule>
  </conditionalFormatting>
  <conditionalFormatting pivot="1" sqref="I27:I36">
    <cfRule type="cellIs" dxfId="42" priority="28" operator="greaterThanOrEqual">
      <formula>0</formula>
    </cfRule>
  </conditionalFormatting>
  <conditionalFormatting pivot="1" sqref="K27:K36">
    <cfRule type="cellIs" dxfId="41" priority="27" operator="greaterThanOrEqual">
      <formula>0</formula>
    </cfRule>
  </conditionalFormatting>
  <conditionalFormatting pivot="1" sqref="L27:L36">
    <cfRule type="cellIs" dxfId="40" priority="26" operator="greaterThanOrEqual">
      <formula>0</formula>
    </cfRule>
  </conditionalFormatting>
  <conditionalFormatting pivot="1" sqref="N27:N36">
    <cfRule type="cellIs" dxfId="39" priority="25" operator="greaterThanOrEqual">
      <formula>0</formula>
    </cfRule>
  </conditionalFormatting>
  <conditionalFormatting pivot="1" sqref="P27:P36">
    <cfRule type="cellIs" dxfId="38" priority="24" operator="greaterThanOrEqual">
      <formula>0</formula>
    </cfRule>
  </conditionalFormatting>
  <conditionalFormatting pivot="1" sqref="R27:R36">
    <cfRule type="cellIs" dxfId="37" priority="23" operator="greaterThanOrEqual">
      <formula>0</formula>
    </cfRule>
  </conditionalFormatting>
  <conditionalFormatting pivot="1" sqref="F27:F36">
    <cfRule type="top10" dxfId="36" priority="21" percent="1" rank="25"/>
  </conditionalFormatting>
  <conditionalFormatting pivot="1" sqref="F27:F36">
    <cfRule type="top10" dxfId="35" priority="20" percent="1" bottom="1" rank="25"/>
  </conditionalFormatting>
  <conditionalFormatting pivot="1" sqref="F27:F36">
    <cfRule type="cellIs" dxfId="34" priority="22" operator="greaterThanOrEqual">
      <formula>0</formula>
    </cfRule>
  </conditionalFormatting>
  <conditionalFormatting pivot="1" sqref="H27:H36">
    <cfRule type="top10" dxfId="33" priority="18" percent="1" rank="25"/>
  </conditionalFormatting>
  <conditionalFormatting pivot="1" sqref="H27:H36">
    <cfRule type="top10" dxfId="32" priority="17" percent="1" bottom="1" rank="25"/>
  </conditionalFormatting>
  <conditionalFormatting pivot="1" sqref="H27:H36">
    <cfRule type="cellIs" dxfId="31" priority="19" operator="greaterThanOrEqual">
      <formula>0</formula>
    </cfRule>
  </conditionalFormatting>
  <conditionalFormatting pivot="1" sqref="J27:J36">
    <cfRule type="top10" dxfId="30" priority="15" percent="1" rank="25"/>
  </conditionalFormatting>
  <conditionalFormatting pivot="1" sqref="J27:J36">
    <cfRule type="top10" dxfId="29" priority="14" percent="1" bottom="1" rank="25"/>
  </conditionalFormatting>
  <conditionalFormatting pivot="1" sqref="J27:J36">
    <cfRule type="cellIs" dxfId="28" priority="16" operator="greaterThanOrEqual">
      <formula>0</formula>
    </cfRule>
  </conditionalFormatting>
  <conditionalFormatting pivot="1" sqref="M27:M36">
    <cfRule type="top10" dxfId="27" priority="11" percent="1" rank="25"/>
  </conditionalFormatting>
  <conditionalFormatting pivot="1" sqref="M27:M36">
    <cfRule type="top10" dxfId="26" priority="10" percent="1" bottom="1" rank="25"/>
  </conditionalFormatting>
  <conditionalFormatting pivot="1" sqref="O27:O36">
    <cfRule type="top10" dxfId="25" priority="8" percent="1" rank="25"/>
  </conditionalFormatting>
  <conditionalFormatting pivot="1" sqref="O27:O36">
    <cfRule type="top10" dxfId="24" priority="7" percent="1" bottom="1" rank="25"/>
  </conditionalFormatting>
  <conditionalFormatting pivot="1" sqref="O27:O36">
    <cfRule type="cellIs" dxfId="23" priority="9" operator="greaterThanOrEqual">
      <formula>0</formula>
    </cfRule>
  </conditionalFormatting>
  <conditionalFormatting pivot="1" sqref="Q27:Q36">
    <cfRule type="top10" dxfId="22" priority="5" percent="1" rank="25"/>
  </conditionalFormatting>
  <conditionalFormatting pivot="1" sqref="Q27:Q36">
    <cfRule type="top10" dxfId="21" priority="4" percent="1" bottom="1" rank="25"/>
  </conditionalFormatting>
  <conditionalFormatting pivot="1" sqref="Q27:Q36">
    <cfRule type="cellIs" dxfId="20" priority="6" operator="greaterThanOrEqual">
      <formula>0</formula>
    </cfRule>
  </conditionalFormatting>
  <conditionalFormatting pivot="1" sqref="S27:S36">
    <cfRule type="top10" dxfId="19" priority="2" percent="1" rank="25"/>
  </conditionalFormatting>
  <conditionalFormatting pivot="1" sqref="S27:S36">
    <cfRule type="top10" dxfId="18" priority="1" percent="1" bottom="1" rank="25"/>
  </conditionalFormatting>
  <conditionalFormatting pivot="1" sqref="S27:S36">
    <cfRule type="cellIs" dxfId="17" priority="3" operator="greaterThanOrEqual">
      <formula>0</formula>
    </cfRule>
  </conditionalFormatting>
  <conditionalFormatting pivot="1" sqref="M27:M36">
    <cfRule type="cellIs" dxfId="16" priority="12" operator="greaterThanOrEqual">
      <formula>0</formula>
    </cfRule>
  </conditionalFormatting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f 5 7 3 6 2 - d 0 2 1 - 4 d 5 e - 8 9 a 8 - 1 c 1 d b 6 3 d b 8 e 3 "   x m l n s = " h t t p : / / s c h e m a s . m i c r o s o f t . c o m / D a t a M a s h u p " > A A A A A N 0 J A A B Q S w M E F A A C A A g A m l L I V D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C a U s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L I V E l Q x J H V B g A A q V A A A B M A H A B G b 3 J t d W x h c y 9 T Z W N 0 a W 9 u M S 5 t I K I Y A C i g F A A A A A A A A A A A A A A A A A A A A A A A A A A A A O 1 b 3 3 P a O B B + z 0 z + B 4 3 7 Q m Y o A / T H 3 f W O 9 g g h D T d J 2 g a m v R n K g 2 I r w R N Z o p Z M Q 5 n 8 7 7 e S D b a F 3 Y S j 0 z R E e Q F r p d 3 V S q v v 8 6 I I 4 k q f M 9 S P P x t / 7 u 7 s 7 o g x D o m H 2 p e E y Q 6 m t B 8 F A Q 5 n q I U o k b s 7 C P 7 6 P A p d A i 3 d a 3 e M 2 S W p d T i T 0 F 9 U H I 8 z L l 0 Y 9 7 f L + a T m 8 l p 0 5 e x V 4 4 E n 2 K c N G B c r m A 9 P c U B a j m p 1 R j f D A y z x K O n 5 x D n 0 q S T K k z P + V T g w a I D P K a n 1 C Q V v V V t F a 6 s i g t 0 x q g w P O f V I i N 5 j O R 5 B b + f z W 8 K I m A n U o T w C L W T C Q y k + O 3 t 7 S x N n J O B T s P B O j m F k h 9 M o Y C u m k u a K 6 V F 1 7 r S l B N u B m r h z k 6 r t X k 8 w 8 1 Q M M / K l 1 l i q v 8 e q K 2 W O V F H O Q h X N H R U w 1 d 6 9 h n A L W D P 1 0 B M 9 R n 2 m B X 3 / m / 5 M F m Q w m + j H Y y w k O u G e f + E T L 6 8 4 6 e n c K P 0 Z e 7 W F r W x b z m 5 W k P U h 2 7 7 w J 9 t m + J Y V f c d P U S v w e X U t V 1 Y x F q S r W L g 6 + c X 8 y d P M z C K 3 x Z 4 V 7 v r V q S Y p M C D X U h v F P k x 0 a C 7 l S O 0 K y E u R z Y C l v S P f 8 w h D 8 E x E o 8 S u 4 V x i V h k K / f N I E j F 6 M 4 z 1 j N 6 g v 1 4 j G U Y k N d V j U 3 5 F U C c S k g f o M G L x m Z P a a n v e M i F K / I I p D E L M x A U P A 9 2 2 c O K J 2 Z 6 f / 8 r O G d 1 2 C q z E I N 1 A Z R N R + W N 4 U X Q o G F 3 W P x e K w z A H v y B k U 0 x R X + J Q 6 i 2 n z n C 0 y O N 3 k T z n E Y v T i o m v K r 7 q + x G Y 1 S q c A Z c w P H 1 u T y + R K R 1 g e p X p C 4 d u + t T u f N I K S d K o f S R h Y u e A T M C v Y H n W P C R / S z K 0 W Z I p Z Y u 9 B K t U 9 0 h l i v M + 5 O d Y w q b i T E R U Y u b O C t N U 6 b 9 T e j Z T W 2 l U N S 6 2 G c O o / w 1 2 L w k d x E N k d t g n U x J S M g M o D a 9 K + s B W 9 I E 3 q E m G A o 7 J o j 7 / c K U B p K J Q f O w L j D 7 i 0 J s V i k / I J Q Y L M u R B s Z x T O k M n 7 l t C C u V n 5 J y 4 L o a 4 i 3 H J J P o E L H z y v T J x F G A 2 J Z B 4 b 3 1 K C 7 t 8 9 D m Q I n Q U q a 2 c Z x Y T i l 1 Y i 4 + Y R i Q L R r p d t 5 p L B n n t o H r 9 V b 0 O X 5 x q 0 j V c j F H H e 3 U l a z I 7 s 6 O p G O w 5 B T h L i 8 s d G J 8 e S h h j S M 7 B 6 r w g H y X 0 R R 5 s S 5 2 u m X S E n i + f 1 5 S q m D S k y W l I l s l o t B u J q w 1 J P 0 j U Z b M 4 L 8 q l d J E o y e 8 i U Z z s e U m S + a Z 3 u X M g I 7 z Z 2 9 3 x W W G 8 s 9 T 5 i d P H w Y S S 5 Q H / w I j z g i r n C L Q l z p Y 4 P x T i X I a Q J c S 5 g C u r P G j W m 8 2 n 9 e d P 6 8 / i l 2 F 1 L s p I o O S F u O a K a Q I K 3 x 3 9 f K P R L z Y a / X K j 0 b 9 t N P r 3 j U b / s c n o R m O j 0 c 3 y 0 c s z 8 B R P / U u s i T + M X d l / 8 / r N L S 8 g K Z J k V G V R B L g T e A Z K Y w M 5 S I F 2 j I Y 9 s e z z I S L h r K V e u K p o 3 2 f g b g 9 e m 6 R K k 7 C V H 1 z V g N V y 4 m 4 K 4 A w 1 Z + R L 5 I M H W t 0 o D 2 w p n 7 0 V 4 j p i W j v g b q Q m X U k n U w X u S / 3 A h + 8 t 4 D n V R T K 2 m s 0 q 6 j I X c p t d t h r N F / D 4 I e K S 9 O W M k l b 6 t X b K G R m l m Q / U O Q A Z v C o S r N h o m v u J J G m v x J 5 V 0 T B p b 1 P a B 7 w F i h r P N A f u K 1 p 1 H I b L 1 z 0 d K Q i h 8 l Z t n r n j k G s C I c H h I Y Q n o l i j g P P K K Y m Z c + O g U W F k y 0 O a C e M e a r 1 O e 9 x D 4 H 9 8 8 J X G x Q K U a E 9 X K N a 3 W r B U 5 Q 9 X 2 p q l p V 6 W e m 1 J z T J O a V u 1 f J x V y 6 Q S c K e K 4 a L v 2 n W Y 0 n r d r 1 y Q K S q u r P t G l H P R V g z v t W L I o E 8 h F i h B C a I 3 9 E Z J a 9 6 L w 9 I o V Z n K i 3 i T g A / L m y x v s r x p a 3 i T S m n L m x 4 1 b z J + 1 l y H R p l D H y + r u u V H o f U x P E + 7 T A T X a b s 2 l T O N F 7 I 5 y F M W U b q X Y w e G + h V y 0 H e 5 l E C K L D u w 7 M C y g + 1 g B y q n L T V 4 1 N T g f 5 Z U 7 g R G t 1 6 A K g S l b b 4 + c 0 u 1 5 k d Q h w V O r / 3 2 H / / Q a e H d w r u F 9 w d w X + U u 8 K 4 z + s c A f M M C / A M D + G N + q S C i p 3 f 1 O 4 Y + R C T S g l 6 C F K d c w j k p J l z f X 9 C 9 L i 7 S b v u R m G m t U z h 4 l Z v 6 4 S v W j d o 4 h k j E A / d D g v U F 6 x O C a f x J t O x O 9 O L X 8 P R x V D a y s c 5 f g 8 0 E P i / o F V 3 C X V k S Q 1 l m f f K S Z L H M 2 7 7 p y h m S e B k N j 3 J r a u h P F j j f m q y 2 2 U h W V K x 7 y d / + d n b P v 5 2 V 1 r C a q x S 3 e 0 3 c o + j c c l z L c S 3 H 3 Y 4 S V v f f b s e W s B 4 n w 7 U l r O 0 s Y S U w v X Y F 6 4 C 4 6 i T z L L 5 b f L f 4 v h 3 4 f t D t H P d O u x b i L c T / Q h C P Y A Q y B c 7 7 s U / 9 C e q P C Q U 1 3 p b / K / h P I A I L Q F + b C S z u 6 V g m Y J m A Z Q L b w Q Q G Z + 3 T / m H 3 z F I B S w X s / w D 9 Z C R e A O p 9 3 k j 9 D 1 B L A Q I t A B Q A A g A I A J p S y F Q 0 M i Z 3 p g A A A P U A A A A S A A A A A A A A A A A A A A A A A A A A A A B D b 2 5 m a W c v U G F j a 2 F n Z S 5 4 b W x Q S w E C L Q A U A A I A C A C a U s h U D 8 r p q 6 Q A A A D p A A A A E w A A A A A A A A A A A A A A A A D y A A A A W 0 N v b n R l b n R f V H l w Z X N d L n h t b F B L A Q I t A B Q A A g A I A J p S y F R J U M S R 1 Q Y A A K l Q A A A T A A A A A A A A A A A A A A A A A O M B A A B G b 3 J t d W x h c y 9 T Z W N 0 a W 9 u M S 5 t U E s F B g A A A A A D A A M A w g A A A A U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n A A A A A A A A J K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E 2 Y z l 1 Q X V 2 a 1 J Z R E J j Z W R R N F M 2 N U d G U n l Z V z V 6 W m 0 5 e W J T Q k d h V 3 h s S U d a e W I y M G d U V 0 Z w Y k F B Q U F B Q U F B Q U F B Q U F E Z V h w T E d H S G J Z U z Z h U G Y 3 L 3 F t a D N D R G t o b G J I Q m x j a U J S Z F d W e W F X V n p B Q U V B N m M 5 d U F 1 d m t S W U R C Y 2 V k U T R T N j V B Q U F B Q U E 9 P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x M 1 Q x N T o w N j o y N y 4 0 N z A w M z M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N j k y N W V k Z S 0 3 N j E 4 L T R i Z D g t Y T Y 4 Z i 0 3 Z m J m Z W E 5 Y T F k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1 h a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V 4 c G F u Z G V k J T I w Q X R 0 Y W N o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2 O T I 1 Z W R l L T c 2 M T g t N G J k O C 1 h N j h m L T d m Y m Z l Y T l h M W R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E z V D E 1 O j A 2 O j I 3 L j Q 4 O D A 2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Y 2 Z l O T A w L W V i M D I t N D V l N C 0 4 M G M x L T c x Z T c 1 M G U x M m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E z V D E 1 O j A 2 O j I 3 L j Q 5 N D A 2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M 2 O T I 1 Z W R l L T c 2 M T g t N G J k O C 1 h N j h m L T d m Y m Z l Y T l h M W R j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E z V D E 1 O j A 2 O j I 3 L j Q 5 O T A 3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Y W x s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Z 2 V u d E N h b G x T d W 1 t Y X J 5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X V l c n l J R C I g V m F s d W U 9 I n M y Y j k 1 Z T M 0 N i 0 2 N W E 2 L T Q 0 N m M t Y m R l N S 1 i M D c x O G R k Z W I 2 O G I i I C 8 + P E V u d H J 5 I F R 5 c G U 9 I k Z p b G x P Y m p l Y 3 R U e X B l I i B W Y W x 1 Z T 0 i c 1 R h Y m x l I i A v P j x F b n R y e S B U e X B l P S J G a W x s T G F z d F V w Z G F 0 Z W Q i I F Z h b H V l P S J k M j A y M i 0 w N i 0 w O F Q w O T o x N z o z O C 4 2 N z g 4 M D A 4 W i I g L z 4 8 R W 5 0 c n k g V H l w Z T 0 i R m l s b E V y c m 9 y Q 2 9 1 b n Q i I F Z h b H V l P S J s M C I g L z 4 8 R W 5 0 c n k g V H l w Z T 0 i R m l s b E N v b H V t b l R 5 c G V z I i B W Y W x 1 Z T 0 i c 0 N R Q U R B d 0 1 L Q 2 d v S 0 N n T U R B Q T 0 9 I i A v P j x F b n R y e S B U e X B l P S J G a W x s R X J y b 3 J D b 2 R l I i B W Y W x 1 Z T 0 i c 1 V u a 2 5 v d 2 4 i I C 8 + P E V u d H J 5 I F R 5 c G U 9 I k Z p b G x D b 2 x 1 b W 5 O Y W 1 l c y I g V m F s d W U 9 I n N b J n F 1 b 3 Q 7 S W 5 0 Z X J 2 Y W w g U 3 R h c n Q m c X V v d D s s J n F 1 b 3 Q 7 Q W d l b n Q g T m F t Z S Z x d W 9 0 O y w m c X V v d D t P d X R i b 3 V u Z C Z x d W 9 0 O y w m c X V v d D t B b n N 3 Z X J l Z C Z x d W 9 0 O y w m c X V v d D t I Y W 5 k b G U m c X V v d D s s J n F 1 b 3 Q 7 V G 9 0 Y W w g S G F u Z G x l J n F 1 b 3 Q 7 L C Z x d W 9 0 O 0 F 2 Z y B I Y W 5 k b G U m c X V v d D s s J n F 1 b 3 Q 7 V G 9 0 Y W w g V G F s a y Z x d W 9 0 O y w m c X V v d D t U b 3 R h b C B I b 2 x k J n F 1 b 3 Q 7 L C Z x d W 9 0 O 1 R v d G F s I E F D V y Z x d W 9 0 O y w m c X V v d D t I Z W x k J n F 1 b 3 Q 7 L C Z x d W 9 0 O 1 R y Y W 5 z Z m V y c m V k J n F 1 b 3 Q 7 L C Z x d W 9 0 O 0 R l c G F y d G 1 l b n Q m c X V v d D t d I i A v P j x F b n R y e S B U e X B l P S J G a W x s Q 2 9 1 b n Q i I F Z h b H V l P S J s M z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E N h b G x T d W 1 t Y X J 5 L 0 N o Y W 5 n Z W Q g V H l w Z S 5 7 S W 5 0 Z X J 2 Y W w g U 3 R h c n Q s M H 0 m c X V v d D s s J n F 1 b 3 Q 7 U 2 V j d G l v b j E v Q W d l b n R D Y W x s U 3 V t b W F y e S 9 F e H B h b m R l Z C B U c m F u c 2 Z v c m 0 g R m l s Z S 5 7 Q W d l b n Q g T m F t Z S w x f S Z x d W 9 0 O y w m c X V v d D t T Z W N 0 a W 9 u M S 9 B Z 2 V u d E N h b G x T d W 1 t Y X J 5 L 0 N o Y W 5 n Z W Q g V H l w Z S 5 7 T 3 V 0 Y m 9 1 b m Q s M n 0 m c X V v d D s s J n F 1 b 3 Q 7 U 2 V j d G l v b j E v Q W d l b n R D Y W x s U 3 V t b W F y e S 9 D a G F u Z 2 V k I F R 5 c G U u e 0 F u c 3 d l c m V k L D N 9 J n F 1 b 3 Q 7 L C Z x d W 9 0 O 1 N l Y 3 R p b 2 4 x L 0 F n Z W 5 0 Q 2 F s b F N 1 b W 1 h c n k v Q 2 h h b m d l Z C B U e X B l L n t I Y W 5 k b G U s N H 0 m c X V v d D s s J n F 1 b 3 Q 7 U 2 V j d G l v b j E v Q W d l b n R D Y W x s U 3 V t b W F y e S 9 D a G F u Z 2 V k I F R 5 c G U u e 1 R v d G F s I E h h b m R s Z S w 1 f S Z x d W 9 0 O y w m c X V v d D t T Z W N 0 a W 9 u M S 9 B Z 2 V u d E N h b G x T d W 1 t Y X J 5 L 0 N o Y W 5 n Z W Q g V H l w Z S 5 7 Q X Z n I E h h b m R s Z S w 2 f S Z x d W 9 0 O y w m c X V v d D t T Z W N 0 a W 9 u M S 9 B Z 2 V u d E N h b G x T d W 1 t Y X J 5 L 0 N o Y W 5 n Z W Q g V H l w Z S 5 7 V G 9 0 Y W w g V G F s a y w 3 f S Z x d W 9 0 O y w m c X V v d D t T Z W N 0 a W 9 u M S 9 B Z 2 V u d E N h b G x T d W 1 t Y X J 5 L 0 N o Y W 5 n Z W Q g V H l w Z S 5 7 V G 9 0 Y W w g S G 9 s Z C w 4 f S Z x d W 9 0 O y w m c X V v d D t T Z W N 0 a W 9 u M S 9 B Z 2 V u d E N h b G x T d W 1 t Y X J 5 L 0 N o Y W 5 n Z W Q g V H l w Z S 5 7 V G 9 0 Y W w g Q U N X L D l 9 J n F 1 b 3 Q 7 L C Z x d W 9 0 O 1 N l Y 3 R p b 2 4 x L 0 F n Z W 5 0 Q 2 F s b F N 1 b W 1 h c n k v Q 2 h h b m d l Z C B U e X B l L n t I Z W x k L D E w f S Z x d W 9 0 O y w m c X V v d D t T Z W N 0 a W 9 u M S 9 B Z 2 V u d E N h b G x T d W 1 t Y X J 5 L 0 N o Y W 5 n Z W Q g V H l w Z S 5 7 V H J h b n N m Z X J y Z W Q s M T F 9 J n F 1 b 3 Q 7 L C Z x d W 9 0 O 1 N l Y 3 R p b 2 4 x L 0 F n Z W 5 0 Q 2 F s b F N 1 b W 1 h c n k v R X h w Y W 5 k Z W Q g V H J h b n N m b 3 J t I E Z p b G U u e 0 R l c G F y d G 1 l b n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Z 2 V u d E N h b G x T d W 1 t Y X J 5 L 0 N o Y W 5 n Z W Q g V H l w Z S 5 7 S W 5 0 Z X J 2 Y W w g U 3 R h c n Q s M H 0 m c X V v d D s s J n F 1 b 3 Q 7 U 2 V j d G l v b j E v Q W d l b n R D Y W x s U 3 V t b W F y e S 9 F e H B h b m R l Z C B U c m F u c 2 Z v c m 0 g R m l s Z S 5 7 Q W d l b n Q g T m F t Z S w x f S Z x d W 9 0 O y w m c X V v d D t T Z W N 0 a W 9 u M S 9 B Z 2 V u d E N h b G x T d W 1 t Y X J 5 L 0 N o Y W 5 n Z W Q g V H l w Z S 5 7 T 3 V 0 Y m 9 1 b m Q s M n 0 m c X V v d D s s J n F 1 b 3 Q 7 U 2 V j d G l v b j E v Q W d l b n R D Y W x s U 3 V t b W F y e S 9 D a G F u Z 2 V k I F R 5 c G U u e 0 F u c 3 d l c m V k L D N 9 J n F 1 b 3 Q 7 L C Z x d W 9 0 O 1 N l Y 3 R p b 2 4 x L 0 F n Z W 5 0 Q 2 F s b F N 1 b W 1 h c n k v Q 2 h h b m d l Z C B U e X B l L n t I Y W 5 k b G U s N H 0 m c X V v d D s s J n F 1 b 3 Q 7 U 2 V j d G l v b j E v Q W d l b n R D Y W x s U 3 V t b W F y e S 9 D a G F u Z 2 V k I F R 5 c G U u e 1 R v d G F s I E h h b m R s Z S w 1 f S Z x d W 9 0 O y w m c X V v d D t T Z W N 0 a W 9 u M S 9 B Z 2 V u d E N h b G x T d W 1 t Y X J 5 L 0 N o Y W 5 n Z W Q g V H l w Z S 5 7 Q X Z n I E h h b m R s Z S w 2 f S Z x d W 9 0 O y w m c X V v d D t T Z W N 0 a W 9 u M S 9 B Z 2 V u d E N h b G x T d W 1 t Y X J 5 L 0 N o Y W 5 n Z W Q g V H l w Z S 5 7 V G 9 0 Y W w g V G F s a y w 3 f S Z x d W 9 0 O y w m c X V v d D t T Z W N 0 a W 9 u M S 9 B Z 2 V u d E N h b G x T d W 1 t Y X J 5 L 0 N o Y W 5 n Z W Q g V H l w Z S 5 7 V G 9 0 Y W w g S G 9 s Z C w 4 f S Z x d W 9 0 O y w m c X V v d D t T Z W N 0 a W 9 u M S 9 B Z 2 V u d E N h b G x T d W 1 t Y X J 5 L 0 N o Y W 5 n Z W Q g V H l w Z S 5 7 V G 9 0 Y W w g Q U N X L D l 9 J n F 1 b 3 Q 7 L C Z x d W 9 0 O 1 N l Y 3 R p b 2 4 x L 0 F n Z W 5 0 Q 2 F s b F N 1 b W 1 h c n k v Q 2 h h b m d l Z C B U e X B l L n t I Z W x k L D E w f S Z x d W 9 0 O y w m c X V v d D t T Z W N 0 a W 9 u M S 9 B Z 2 V u d E N h b G x T d W 1 t Y X J 5 L 0 N o Y W 5 n Z W Q g V H l w Z S 5 7 V H J h b n N m Z X J y Z W Q s M T F 9 J n F 1 b 3 Q 7 L C Z x d W 9 0 O 1 N l Y 3 R p b 2 4 x L 0 F n Z W 5 0 Q 2 F s b F N 1 b W 1 h c n k v R X h w Y W 5 k Z W Q g V H J h b n N m b 3 J t I E Z p b G U u e 0 R l c G F y d G 1 l b n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E N h b G x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F s b F N 1 b W 1 h c n k v T W F p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F s b F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F s b F N 1 b W 1 h c n k v R X h w Y W 5 k Z W Q l M j B B d H R h Y 2 h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F s b F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Y W x s U 3 V t b W F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Y W x s U 3 V t b W F y e S 9 F e H B h b m R l Z C U y M F R y Y W 5 z Z m 9 y b S U y M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Z 2 V u d E N v b n R h Y 3 R T d W 1 t Y X J 5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E 0 O D c w O D c 4 L W Y 0 M G Y t N D U 0 Y y 1 i N z Y 5 L T Q 3 N G Y 0 Y z Z m Z m Y 0 N y I g L z 4 8 R W 5 0 c n k g V H l w Z T 0 i R m l s b E x h c 3 R V c G R h d G V k I i B W Y W x 1 Z T 0 i Z D I w M j I t M D Y t M D h U M D k 6 M T k 6 M j Q u O T A 5 O T Q y O F o i I C 8 + P E V u d H J 5 I F R 5 c G U 9 I k Z p b G x F c n J v c k N v d W 5 0 I i B W Y W x 1 Z T 0 i b D A i I C 8 + P E V u d H J 5 I F R 5 c G U 9 I k Z p b G x D b 2 x 1 b W 5 U e X B l c y I g V m F s d W U 9 I n N D U U F E I i A v P j x F b n R y e S B U e X B l P S J G a W x s R X J y b 3 J D b 2 R l I i B W Y W x 1 Z T 0 i c 1 V u a 2 5 v d 2 4 i I C 8 + P E V u d H J 5 I F R 5 c G U 9 I k Z p b G x D b 2 x 1 b W 5 O Y W 1 l c y I g V m F s d W U 9 I n N b J n F 1 b 3 Q 7 S W 5 0 Z X J 2 Y W w g U 3 R h c n Q m c X V v d D s s J n F 1 b 3 Q 7 Q W d l b n Q g T m F t Z S Z x d W 9 0 O y w m c X V v d D t D b 2 5 0 Y W N 0 J n F 1 b 3 Q 7 X S I g L z 4 8 R W 5 0 c n k g V H l w Z T 0 i R m l s b E N v d W 5 0 I i B W Y W x 1 Z T 0 i b D M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E N v b n R h Y 3 R T d W 1 t Y X J 5 L 0 N o Y W 5 n Z W Q g V H l w Z S 5 7 S W 5 0 Z X J 2 Y W w g U 3 R h c n Q s M H 0 m c X V v d D s s J n F 1 b 3 Q 7 U 2 V j d G l v b j E v Q W d l b n R D b 2 5 0 Y W N 0 U 3 V t b W F y e S 9 F e H B h b m R l Z C B U c m F u c 2 Z v c m 0 g R m l s Z S 5 7 Q W d l b n Q g T m F t Z S w x f S Z x d W 9 0 O y w m c X V v d D t T Z W N 0 a W 9 u M S 9 B Z 2 V u d E N v b n R h Y 3 R T d W 1 t Y X J 5 L 0 N o Y W 5 n Z W Q g V H l w Z S 5 7 S G F u Z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n Z W 5 0 Q 2 9 u d G F j d F N 1 b W 1 h c n k v Q 2 h h b m d l Z C B U e X B l L n t J b n R l c n Z h b C B T d G F y d C w w f S Z x d W 9 0 O y w m c X V v d D t T Z W N 0 a W 9 u M S 9 B Z 2 V u d E N v b n R h Y 3 R T d W 1 t Y X J 5 L 0 V 4 c G F u Z G V k I F R y Y W 5 z Z m 9 y b S B G a W x l L n t B Z 2 V u d C B O Y W 1 l L D F 9 J n F 1 b 3 Q 7 L C Z x d W 9 0 O 1 N l Y 3 R p b 2 4 x L 0 F n Z W 5 0 Q 2 9 u d G F j d F N 1 b W 1 h c n k v Q 2 h h b m d l Z C B U e X B l L n t I Y W 5 k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Z W 5 0 Q 2 9 u d G F j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S 9 N Y W l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d G F j d F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S 9 F e H B h b m R l Z C U y M E F 0 d G F j a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d G F j d F N 1 b W 1 h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R h Y 3 R T d W 1 t Y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d G F j d F N 1 b W 1 h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R h Y 3 R T d W 1 t Y X J 5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d G F j d F N 1 b W 1 h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d l b n R D b 2 5 z Z W 5 0 U 3 V t b W F y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0 Y z M 0 M D c w Y y 0 3 N z g 0 L T Q 0 N j Y t Y j R j Y i 0 4 Z D Q 4 N m U y Z W M 3 M j A i I C 8 + P E V u d H J 5 I F R 5 c G U 9 I k Z p b G x M Y X N 0 V X B k Y X R l Z C I g V m F s d W U 9 I m Q y M D I y L T A 2 L T A 4 V D A 5 O j I w O j E w L j Q 1 O T c 4 M T R a I i A v P j x F b n R y e S B U e X B l P S J G a W x s R X J y b 3 J D b 3 V u d C I g V m F s d W U 9 I m w w I i A v P j x F b n R y e S B U e X B l P S J G a W x s Q 2 9 s d W 1 u V H l w Z X M i I F Z h b H V l P S J z Q 1 F B R E F 3 P T 0 i I C 8 + P E V u d H J 5 I F R 5 c G U 9 I k Z p b G x F c n J v c k N v Z G U i I F Z h b H V l P S J z V W 5 r b m 9 3 b i I g L z 4 8 R W 5 0 c n k g V H l w Z T 0 i R m l s b E N v b H V t b k 5 h b W V z I i B W Y W x 1 Z T 0 i c 1 s m c X V v d D t J b n R l c n Z h b C B T d G F y d C Z x d W 9 0 O y w m c X V v d D t B Z 2 V u d C B O Y W 1 l J n F 1 b 3 Q 7 L C Z x d W 9 0 O 0 N v b n N l b n Q m c X V v d D s s J n F 1 b 3 Q 7 V H J h b n N m Z X J y Z W Q m c X V v d D t d I i A v P j x F b n R y e S B U e X B l P S J G a W x s Q 2 9 1 b n Q i I F Z h b H V l P S J s M z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Q 2 9 u c 2 V u d F N 1 b W 1 h c n k v Q 2 h h b m d l Z C B U e X B l L n t J b n R l c n Z h b C B T d G F y d C w w f S Z x d W 9 0 O y w m c X V v d D t T Z W N 0 a W 9 u M S 9 B Z 2 V u d E N v b n N l b n R T d W 1 t Y X J 5 L 0 V 4 c G F u Z G V k I F R y Y W 5 z Z m 9 y b S B G a W x l L n t B Z 2 V u d C B O Y W 1 l L D F 9 J n F 1 b 3 Q 7 L C Z x d W 9 0 O 1 N l Y 3 R p b 2 4 x L 0 F n Z W 5 0 Q 2 9 u c 2 V u d F N 1 b W 1 h c n k v Q 2 h h b m d l Z C B U e X B l L n t I Y W 5 k b G U s M n 0 m c X V v d D s s J n F 1 b 3 Q 7 U 2 V j d G l v b j E v Q W d l b n R D b 2 5 z Z W 5 0 U 3 V t b W F y e S 9 D a G F u Z 2 V k I F R 5 c G U u e 1 R y Y W 5 z Z m V y c m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n Z W 5 0 Q 2 9 u c 2 V u d F N 1 b W 1 h c n k v Q 2 h h b m d l Z C B U e X B l L n t J b n R l c n Z h b C B T d G F y d C w w f S Z x d W 9 0 O y w m c X V v d D t T Z W N 0 a W 9 u M S 9 B Z 2 V u d E N v b n N l b n R T d W 1 t Y X J 5 L 0 V 4 c G F u Z G V k I F R y Y W 5 z Z m 9 y b S B G a W x l L n t B Z 2 V u d C B O Y W 1 l L D F 9 J n F 1 b 3 Q 7 L C Z x d W 9 0 O 1 N l Y 3 R p b 2 4 x L 0 F n Z W 5 0 Q 2 9 u c 2 V u d F N 1 b W 1 h c n k v Q 2 h h b m d l Z C B U e X B l L n t I Y W 5 k b G U s M n 0 m c X V v d D s s J n F 1 b 3 Q 7 U 2 V j d G l v b j E v Q W d l b n R D b 2 5 z Z W 5 0 U 3 V t b W F y e S 9 D a G F u Z 2 V k I F R 5 c G U u e 1 R y Y W 5 z Z m V y c m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E N v b n N l b n R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v T W F p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v R X h w Y W 5 k Z W Q l M j B B d H R h Y 2 h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z Z W 5 0 U 3 V t b W F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z Z W 5 0 U 3 V t b W F y e S 9 F e H B h b m R l Z C U y M F R y Y W 5 z Z m 9 y b S U y M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Z 2 V u d F N j b 3 R 0 a X N o U 3 V t b W F y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4 N T E z M W Q 3 Z i 1 h Z W E 3 L T R l Z G I t O D F j Z i 0 0 O D Q 2 O T g 2 N G J l O W I i I C 8 + P E V u d H J 5 I F R 5 c G U 9 I k Z p b G x M Y X N 0 V X B k Y X R l Z C I g V m F s d W U 9 I m Q y M D I y L T A 2 L T A 4 V D A 5 O j I w O j A 2 L j k 2 M j M 5 N D B a I i A v P j x F b n R y e S B U e X B l P S J G a W x s R X J y b 3 J D b 3 V u d C I g V m F s d W U 9 I m w w I i A v P j x F b n R y e S B U e X B l P S J G a W x s Q 2 9 s d W 1 u V H l w Z X M i I F Z h b H V l P S J z Q 1 F B R C I g L z 4 8 R W 5 0 c n k g V H l w Z T 0 i R m l s b E V y c m 9 y Q 2 9 k Z S I g V m F s d W U 9 I n N V b m t u b 3 d u I i A v P j x F b n R y e S B U e X B l P S J G a W x s Q 2 9 s d W 1 u T m F t Z X M i I F Z h b H V l P S J z W y Z x d W 9 0 O 0 l u d G V y d m F s I F N 0 Y X J 0 J n F 1 b 3 Q 7 L C Z x d W 9 0 O 0 F n Z W 5 0 I E 5 h b W U m c X V v d D s s J n F 1 b 3 Q 7 U 2 N v d H R p c 2 g m c X V v d D t d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U 2 N v d H R p c 2 h T d W 1 t Y X J 5 L 0 N o Y W 5 n Z W Q g V H l w Z S 5 7 S W 5 0 Z X J 2 Y W w g U 3 R h c n Q s M H 0 m c X V v d D s s J n F 1 b 3 Q 7 U 2 V j d G l v b j E v Q W d l b n R T Y 2 9 0 d G l z a F N 1 b W 1 h c n k v R X h w Y W 5 k Z W Q g V H J h b n N m b 3 J t I E Z p b G U u e 0 F n Z W 5 0 I E 5 h b W U s M X 0 m c X V v d D s s J n F 1 b 3 Q 7 U 2 V j d G l v b j E v Q W d l b n R T Y 2 9 0 d G l z a F N 1 b W 1 h c n k v Q 2 h h b m d l Z C B U e X B l L n t I Y W 5 k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d l b n R T Y 2 9 0 d G l z a F N 1 b W 1 h c n k v Q 2 h h b m d l Z C B U e X B l L n t J b n R l c n Z h b C B T d G F y d C w w f S Z x d W 9 0 O y w m c X V v d D t T Z W N 0 a W 9 u M S 9 B Z 2 V u d F N j b 3 R 0 a X N o U 3 V t b W F y e S 9 F e H B h b m R l Z C B U c m F u c 2 Z v c m 0 g R m l s Z S 5 7 Q W d l b n Q g T m F t Z S w x f S Z x d W 9 0 O y w m c X V v d D t T Z W N 0 a W 9 u M S 9 B Z 2 V u d F N j b 3 R 0 a X N o U 3 V t b W F y e S 9 D a G F u Z 2 V k I F R 5 c G U u e 0 h h b m R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l b n R T Y 2 9 0 d G l z a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Y 2 9 0 d G l z a F N 1 b W 1 h c n k v T W F p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Y 2 9 0 d G l z a F N 1 b W 1 h c n k v R X h w Y W 5 k Z W Q l M j B B d H R h Y 2 h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2 N v d H R p c 2 h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Y 2 9 0 d G l z a F N 1 b W 1 h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2 N v d H R p c 2 h T d W 1 t Y X J 5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2 N v d H R p c 2 h T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R h Y 3 R T d W 1 t Y X J 5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n Z W 5 0 U 3 R h d H V z U 3 V t b W F y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x Y j I y M D g 5 N S 0 x Y W U z L T Q 2 M 2 I t Y T F h Y S 0 4 M j A y N z U 2 Y T g x O W E i I C 8 + P E V u d H J 5 I F R 5 c G U 9 I k Z p b G x M Y X N 0 V X B k Y X R l Z C I g V m F s d W U 9 I m Q y M D I y L T A 2 L T A 4 V D A 5 O j I w O j U z L j Y x M T U 1 N j J a I i A v P j x F b n R y e S B U e X B l P S J G a W x s R X J y b 3 J D b 3 V u d C I g V m F s d W U 9 I m w w I i A v P j x F b n R y e S B U e X B l P S J G a W x s Q 2 9 s d W 1 u V H l w Z X M i I F Z h b H V l P S J z Q 1 F B S 0 N n b 0 t D Z 2 9 L Q 2 d v S 0 N n b z 0 i I C 8 + P E V u d H J 5 I F R 5 c G U 9 I k Z p b G x F c n J v c k N v Z G U i I F Z h b H V l P S J z V W 5 r b m 9 3 b i I g L z 4 8 R W 5 0 c n k g V H l w Z T 0 i R m l s b E N v b H V t b k 5 h b W V z I i B W Y W x 1 Z T 0 i c 1 s m c X V v d D t J b n R l c n Z h b C B T d G F y d C Z x d W 9 0 O y w m c X V v d D t B Z 2 V u d C B O Y W 1 l J n F 1 b 3 Q 7 L C Z x d W 9 0 O 0 x v Z 2 d l Z C B J b i Z x d W 9 0 O y w m c X V v d D t P b i B R d W V 1 Z S Z x d W 9 0 O y w m c X V v d D t J Z G x l J n F 1 b 3 Q 7 L C Z x d W 9 0 O 0 5 v d C B S Z X N w b 2 5 k a W 5 n J n F 1 b 3 Q 7 L C Z x d W 9 0 O 0 9 m Z i B R d W V 1 Z S Z x d W 9 0 O y w m c X V v d D t C d X N 5 J n F 1 b 3 Q 7 L C Z x d W 9 0 O 0 F 2 Y W l s Y W J s Z S Z x d W 9 0 O y w m c X V v d D t B d 2 F 5 J n F 1 b 3 Q 7 L C Z x d W 9 0 O 0 l u d G V y Y W N 0 a W 5 n J n F 1 b 3 Q 7 L C Z x d W 9 0 O 0 J y Z W F r J n F 1 b 3 Q 7 L C Z x d W 9 0 O 0 1 l Y W w m c X V v d D s s J n F 1 b 3 Q 7 T W V l d G l u Z y Z x d W 9 0 O 1 0 i I C 8 + P E V u d H J 5 I F R 5 c G U 9 I k Z p b G x D b 3 V u d C I g V m F s d W U 9 I m w z O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U 3 R h d H V z U 3 V t b W F y e S 9 D a G F u Z 2 V k I F R 5 c G U u e 0 l u d G V y d m F s I F N 0 Y X J 0 L D B 9 J n F 1 b 3 Q 7 L C Z x d W 9 0 O 1 N l Y 3 R p b 2 4 x L 0 F n Z W 5 0 U 3 R h d H V z U 3 V t b W F y e S 9 F e H B h b m R l Z C B U c m F u c 2 Z v c m 0 g R m l s Z S 5 7 Q W d l b n Q g T m F t Z S w x f S Z x d W 9 0 O y w m c X V v d D t T Z W N 0 a W 9 u M S 9 B Z 2 V u d F N 0 Y X R 1 c 1 N 1 b W 1 h c n k v Q 2 h h b m d l Z C B U e X B l L n t M b 2 d n Z W Q g S W 4 s M n 0 m c X V v d D s s J n F 1 b 3 Q 7 U 2 V j d G l v b j E v Q W d l b n R T d G F 0 d X N T d W 1 t Y X J 5 L 0 N o Y W 5 n Z W Q g V H l w Z S 5 7 T 2 4 g U X V l d W U s M 3 0 m c X V v d D s s J n F 1 b 3 Q 7 U 2 V j d G l v b j E v Q W d l b n R T d G F 0 d X N T d W 1 t Y X J 5 L 0 N o Y W 5 n Z W Q g V H l w Z S 5 7 S W R s Z S w 0 f S Z x d W 9 0 O y w m c X V v d D t T Z W N 0 a W 9 u M S 9 B Z 2 V u d F N 0 Y X R 1 c 1 N 1 b W 1 h c n k v Q 2 h h b m d l Z C B U e X B l L n t O b 3 Q g U m V z c G 9 u Z G l u Z y w 1 f S Z x d W 9 0 O y w m c X V v d D t T Z W N 0 a W 9 u M S 9 B Z 2 V u d F N 0 Y X R 1 c 1 N 1 b W 1 h c n k v Q 2 h h b m d l Z C B U e X B l L n t P Z m Y g U X V l d W U s N n 0 m c X V v d D s s J n F 1 b 3 Q 7 U 2 V j d G l v b j E v Q W d l b n R T d G F 0 d X N T d W 1 t Y X J 5 L 0 N o Y W 5 n Z W Q g V H l w Z S 5 7 Q n V z e S w 3 f S Z x d W 9 0 O y w m c X V v d D t T Z W N 0 a W 9 u M S 9 B Z 2 V u d F N 0 Y X R 1 c 1 N 1 b W 1 h c n k v Q 2 h h b m d l Z C B U e X B l L n t B d m F p b G F i b G U s O H 0 m c X V v d D s s J n F 1 b 3 Q 7 U 2 V j d G l v b j E v Q W d l b n R T d G F 0 d X N T d W 1 t Y X J 5 L 0 N o Y W 5 n Z W Q g V H l w Z S 5 7 Q X d h e S w 5 f S Z x d W 9 0 O y w m c X V v d D t T Z W N 0 a W 9 u M S 9 B Z 2 V u d F N 0 Y X R 1 c 1 N 1 b W 1 h c n k v Q 2 h h b m d l Z C B U e X B l L n t J b n R l c m F j d G l u Z y w x M H 0 m c X V v d D s s J n F 1 b 3 Q 7 U 2 V j d G l v b j E v Q W d l b n R T d G F 0 d X N T d W 1 t Y X J 5 L 0 N o Y W 5 n Z W Q g V H l w Z S 5 7 Q n J l Y W s s M T F 9 J n F 1 b 3 Q 7 L C Z x d W 9 0 O 1 N l Y 3 R p b 2 4 x L 0 F n Z W 5 0 U 3 R h d H V z U 3 V t b W F y e S 9 D a G F u Z 2 V k I F R 5 c G U u e 0 1 l Y W w s M T J 9 J n F 1 b 3 Q 7 L C Z x d W 9 0 O 1 N l Y 3 R p b 2 4 x L 0 F n Z W 5 0 U 3 R h d H V z U 3 V t b W F y e S 9 D a G F u Z 2 V k I F R 5 c G U u e 0 1 l Z X R p b m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Z 2 V u d F N 0 Y X R 1 c 1 N 1 b W 1 h c n k v Q 2 h h b m d l Z C B U e X B l L n t J b n R l c n Z h b C B T d G F y d C w w f S Z x d W 9 0 O y w m c X V v d D t T Z W N 0 a W 9 u M S 9 B Z 2 V u d F N 0 Y X R 1 c 1 N 1 b W 1 h c n k v R X h w Y W 5 k Z W Q g V H J h b n N m b 3 J t I E Z p b G U u e 0 F n Z W 5 0 I E 5 h b W U s M X 0 m c X V v d D s s J n F 1 b 3 Q 7 U 2 V j d G l v b j E v Q W d l b n R T d G F 0 d X N T d W 1 t Y X J 5 L 0 N o Y W 5 n Z W Q g V H l w Z S 5 7 T G 9 n Z 2 V k I E l u L D J 9 J n F 1 b 3 Q 7 L C Z x d W 9 0 O 1 N l Y 3 R p b 2 4 x L 0 F n Z W 5 0 U 3 R h d H V z U 3 V t b W F y e S 9 D a G F u Z 2 V k I F R 5 c G U u e 0 9 u I F F 1 Z X V l L D N 9 J n F 1 b 3 Q 7 L C Z x d W 9 0 O 1 N l Y 3 R p b 2 4 x L 0 F n Z W 5 0 U 3 R h d H V z U 3 V t b W F y e S 9 D a G F u Z 2 V k I F R 5 c G U u e 0 l k b G U s N H 0 m c X V v d D s s J n F 1 b 3 Q 7 U 2 V j d G l v b j E v Q W d l b n R T d G F 0 d X N T d W 1 t Y X J 5 L 0 N o Y W 5 n Z W Q g V H l w Z S 5 7 T m 9 0 I F J l c 3 B v b m R p b m c s N X 0 m c X V v d D s s J n F 1 b 3 Q 7 U 2 V j d G l v b j E v Q W d l b n R T d G F 0 d X N T d W 1 t Y X J 5 L 0 N o Y W 5 n Z W Q g V H l w Z S 5 7 T 2 Z m I F F 1 Z X V l L D Z 9 J n F 1 b 3 Q 7 L C Z x d W 9 0 O 1 N l Y 3 R p b 2 4 x L 0 F n Z W 5 0 U 3 R h d H V z U 3 V t b W F y e S 9 D a G F u Z 2 V k I F R 5 c G U u e 0 J 1 c 3 k s N 3 0 m c X V v d D s s J n F 1 b 3 Q 7 U 2 V j d G l v b j E v Q W d l b n R T d G F 0 d X N T d W 1 t Y X J 5 L 0 N o Y W 5 n Z W Q g V H l w Z S 5 7 Q X Z h a W x h Y m x l L D h 9 J n F 1 b 3 Q 7 L C Z x d W 9 0 O 1 N l Y 3 R p b 2 4 x L 0 F n Z W 5 0 U 3 R h d H V z U 3 V t b W F y e S 9 D a G F u Z 2 V k I F R 5 c G U u e 0 F 3 Y X k s O X 0 m c X V v d D s s J n F 1 b 3 Q 7 U 2 V j d G l v b j E v Q W d l b n R T d G F 0 d X N T d W 1 t Y X J 5 L 0 N o Y W 5 n Z W Q g V H l w Z S 5 7 S W 5 0 Z X J h Y 3 R p b m c s M T B 9 J n F 1 b 3 Q 7 L C Z x d W 9 0 O 1 N l Y 3 R p b 2 4 x L 0 F n Z W 5 0 U 3 R h d H V z U 3 V t b W F y e S 9 D a G F u Z 2 V k I F R 5 c G U u e 0 J y Z W F r L D E x f S Z x d W 9 0 O y w m c X V v d D t T Z W N 0 a W 9 u M S 9 B Z 2 V u d F N 0 Y X R 1 c 1 N 1 b W 1 h c n k v Q 2 h h b m d l Z C B U e X B l L n t N Z W F s L D E y f S Z x d W 9 0 O y w m c X V v d D t T Z W N 0 a W 9 u M S 9 B Z 2 V u d F N 0 Y X R 1 c 1 N 1 b W 1 h c n k v Q 2 h h b m d l Z C B U e X B l L n t N Z W V 0 a W 5 n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l b n R T d G F 0 d X N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3 R h d H V z U 3 V t b W F y e S 9 N Y W l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3 R h d H V z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0 Y X R 1 c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3 R h d H V z U 3 V t b W F y e S 9 F e H B h b m R l Z C U y M E F 0 d G F j a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0 Y X R 1 c 1 N 1 b W 1 h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0 Y X R 1 c 1 N 1 b W 1 h c n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U 3 R h d H V z U 3 V t b W F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Z 2 V u d E V 4 Z W N I d W J T d W 1 t Y X J 5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Y 3 Y j U 2 M D F j L T k y M D Q t N G F k M S 0 4 Z D Z i L T k 4 Z j Y 3 Y m J k N T V i N y I g L z 4 8 R W 5 0 c n k g V H l w Z T 0 i R m l s b E x h c 3 R V c G R h d G V k I i B W Y W x 1 Z T 0 i Z D I w M j I t M D Y t M D h U M D k 6 M T k 6 N D M u N T U 2 N z Q 5 M 1 o i I C 8 + P E V u d H J 5 I F R 5 c G U 9 I k Z p b G x F c n J v c k N v d W 5 0 I i B W Y W x 1 Z T 0 i b D A i I C 8 + P E V u d H J 5 I F R 5 c G U 9 I k Z p b G x D b 2 x 1 b W 5 U e X B l c y I g V m F s d W U 9 I n N D U U F E I i A v P j x F b n R y e S B U e X B l P S J G a W x s R X J y b 3 J D b 2 R l I i B W Y W x 1 Z T 0 i c 1 V u a 2 5 v d 2 4 i I C 8 + P E V u d H J 5 I F R 5 c G U 9 I k Z p b G x D b 2 x 1 b W 5 O Y W 1 l c y I g V m F s d W U 9 I n N b J n F 1 b 3 Q 7 S W 5 0 Z X J 2 Y W w g U 3 R h c n Q m c X V v d D s s J n F 1 b 3 Q 7 Q W d l b n Q g T m F t Z S Z x d W 9 0 O y w m c X V v d D t F e G V j S H V i J n F 1 b 3 Q 7 X S I g L z 4 8 R W 5 0 c n k g V H l w Z T 0 i R m l s b E N v d W 5 0 I i B W Y W x 1 Z T 0 i b D M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E V 4 Z W N I d W J T d W 1 t Y X J 5 L 0 N o Y W 5 n Z W Q g V H l w Z S 5 7 S W 5 0 Z X J 2 Y W w g U 3 R h c n Q s M H 0 m c X V v d D s s J n F 1 b 3 Q 7 U 2 V j d G l v b j E v Q W d l b n R F e G V j S H V i U 3 V t b W F y e S 9 F e H B h b m R l Z C B U c m F u c 2 Z v c m 0 g R m l s Z S 5 7 Q W d l b n Q g T m F t Z S w x f S Z x d W 9 0 O y w m c X V v d D t T Z W N 0 a W 9 u M S 9 B Z 2 V u d E V 4 Z W N I d W J T d W 1 t Y X J 5 L 0 N o Y W 5 n Z W Q g V H l w Z S 5 7 S G F u Z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n Z W 5 0 R X h l Y 0 h 1 Y l N 1 b W 1 h c n k v Q 2 h h b m d l Z C B U e X B l L n t J b n R l c n Z h b C B T d G F y d C w w f S Z x d W 9 0 O y w m c X V v d D t T Z W N 0 a W 9 u M S 9 B Z 2 V u d E V 4 Z W N I d W J T d W 1 t Y X J 5 L 0 V 4 c G F u Z G V k I F R y Y W 5 z Z m 9 y b S B G a W x l L n t B Z 2 V u d C B O Y W 1 l L D F 9 J n F 1 b 3 Q 7 L C Z x d W 9 0 O 1 N l Y 3 R p b 2 4 x L 0 F n Z W 5 0 R X h l Y 0 h 1 Y l N 1 b W 1 h c n k v Q 2 h h b m d l Z C B U e X B l L n t I Y W 5 k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Z W 5 0 R X h l Y 0 h 1 Y l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S 9 N Y W l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X h l Y 0 h 1 Y l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S 9 F e H B h b m R l Z C U y M E F 0 d G F j a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X h l Y 0 h 1 Y l N 1 b W 1 h c n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X h l Y 0 h 1 Y l N 1 b W 1 h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V 4 Z W N I d W J T d W 1 t Y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X h l Y 0 h 1 Y l N 1 b W 1 h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V 4 Z W N I d W J T d W 1 t Y X J 5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X h l Y 0 h 1 Y l N 1 b W 1 h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n Z W 5 0 R G V j b G l u Z W R T d W 1 t Y X J 5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z B i Y z Q w N j Q 3 L W Q 5 N G Y t N G J h N S 0 4 M T Q 4 L T Z l M G F h M T N k Y T U 4 Z C I g L z 4 8 R W 5 0 c n k g V H l w Z T 0 i R m l s b E x h c 3 R V c G R h d G V k I i B W Y W x 1 Z T 0 i Z D I w M j I t M D Y t M D h U M D k 6 M T k 6 M j E u N D U z M j A 3 M 1 o i I C 8 + P E V u d H J 5 I F R 5 c G U 9 I k Z p b G x F c n J v c k N v d W 5 0 I i B W Y W x 1 Z T 0 i b D A i I C 8 + P E V u d H J 5 I F R 5 c G U 9 I k Z p b G x D b 2 x 1 b W 5 U e X B l c y I g V m F s d W U 9 I n N D U U F E I i A v P j x F b n R y e S B U e X B l P S J G a W x s R X J y b 3 J D b 2 R l I i B W Y W x 1 Z T 0 i c 1 V u a 2 5 v d 2 4 i I C 8 + P E V u d H J 5 I F R 5 c G U 9 I k Z p b G x D b 2 x 1 b W 5 O Y W 1 l c y I g V m F s d W U 9 I n N b J n F 1 b 3 Q 7 S W 5 0 Z X J 2 Y W w g U 3 R h c n Q m c X V v d D s s J n F 1 b 3 Q 7 Q W d l b n Q g T m F t Z S Z x d W 9 0 O y w m c X V v d D t E Z W N s a W 5 l Z C Z x d W 9 0 O 1 0 i I C 8 + P E V u d H J 5 I F R 5 c G U 9 I k Z p b G x D b 3 V u d C I g V m F s d W U 9 I m w y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l b n R E Z W N s a W 5 l Z F N 1 b W 1 h c n k v Q 2 h h b m d l Z C B U e X B l L n t J b n R l c n Z h b C B T d G F y d C w w f S Z x d W 9 0 O y w m c X V v d D t T Z W N 0 a W 9 u M S 9 B Z 2 V u d E R l Y 2 x p b m V k U 3 V t b W F y e S 9 F e H B h b m R l Z C B U c m F u c 2 Z v c m 0 g R m l s Z S 5 7 Q W d l b n Q g T m F t Z S w x f S Z x d W 9 0 O y w m c X V v d D t T Z W N 0 a W 9 u M S 9 B Z 2 V u d E R l Y 2 x p b m V k U 3 V t b W F y e S 9 D a G F u Z 2 V k I F R 5 c G U u e 0 h h b m R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2 V u d E R l Y 2 x p b m V k U 3 V t b W F y e S 9 D a G F u Z 2 V k I F R 5 c G U u e 0 l u d G V y d m F s I F N 0 Y X J 0 L D B 9 J n F 1 b 3 Q 7 L C Z x d W 9 0 O 1 N l Y 3 R p b 2 4 x L 0 F n Z W 5 0 R G V j b G l u Z W R T d W 1 t Y X J 5 L 0 V 4 c G F u Z G V k I F R y Y W 5 z Z m 9 y b S B G a W x l L n t B Z 2 V u d C B O Y W 1 l L D F 9 J n F 1 b 3 Q 7 L C Z x d W 9 0 O 1 N l Y 3 R p b 2 4 x L 0 F n Z W 5 0 R G V j b G l u Z W R T d W 1 t Y X J 5 L 0 N o Y W 5 n Z W Q g V H l w Z S 5 7 S G F u Z G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E R l Y 2 x p b m V k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N Y W l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F e H B h b m R l Z C U y M E F 0 d G F j a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E Z W N s a W 5 l Z F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E Z W N s a W 5 l Z F N 1 b W 1 h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h b G x T d W 1 t Y X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Y 2 9 0 d G l z a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N j b 3 R 0 a X N o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d G F j d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R h Y 3 R T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0 Y W N 0 U 3 V t b W F y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D b 2 5 z Z W 5 0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Q 2 9 u c 2 V u d F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N v b n N l b n R T d W 1 t Y X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V 4 Z W N I d W J T d W 1 t Y X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V 4 Z W N I d W J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e G V j S H V i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E R l Y 2 x p b m V k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R G V j b G l u Z W R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T d G F 0 d X N T d W 1 t Y X J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Z 2 V u d F R y Y W 5 z Z m V y U 3 V t b W F y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y M D F m Y T E 0 Y y 1 j Z m J m L T R k M 2 M t O D M y O C 0 x N G I w N G M w N W Q 0 N z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y L T A 2 L T A 4 V D A 5 O j I w O j I y L j E x O D M 3 N j Z a I i A v P j x F b n R y e S B U e X B l P S J G a W x s R X J y b 3 J D b 3 V u d C I g V m F s d W U 9 I m w w I i A v P j x F b n R y e S B U e X B l P S J G a W x s Q 2 9 s d W 1 u V H l w Z X M i I F Z h b H V l P S J z Q 1 F B R C I g L z 4 8 R W 5 0 c n k g V H l w Z T 0 i R m l s b E V y c m 9 y Q 2 9 k Z S I g V m F s d W U 9 I n N V b m t u b 3 d u I i A v P j x F b n R y e S B U e X B l P S J G a W x s Q 2 9 s d W 1 u T m F t Z X M i I F Z h b H V l P S J z W y Z x d W 9 0 O 0 l u d G V y d m F s I F N 0 Y X J 0 J n F 1 b 3 Q 7 L C Z x d W 9 0 O 0 F n Z W 5 0 I E 5 h b W U m c X V v d D s s J n F 1 b 3 Q 7 V H J h b n N m Z X I m c X V v d D t d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V H J h b n N m Z X J T d W 1 t Y X J 5 L 0 N o Y W 5 n Z W Q g V H l w Z S 5 7 S W 5 0 Z X J 2 Y W w g U 3 R h c n Q s M H 0 m c X V v d D s s J n F 1 b 3 Q 7 U 2 V j d G l v b j E v Q W d l b n R U c m F u c 2 Z l c l N 1 b W 1 h c n k v R X h w Y W 5 k Z W Q g V H J h b n N m b 3 J t I E Z p b G U u e 0 F n Z W 5 0 I E 5 h b W U s M X 0 m c X V v d D s s J n F 1 b 3 Q 7 U 2 V j d G l v b j E v Q W d l b n R U c m F u c 2 Z l c l N 1 b W 1 h c n k v Q 2 h h b m d l Z C B U e X B l L n t I Y W 5 k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d l b n R U c m F u c 2 Z l c l N 1 b W 1 h c n k v Q 2 h h b m d l Z C B U e X B l L n t J b n R l c n Z h b C B T d G F y d C w w f S Z x d W 9 0 O y w m c X V v d D t T Z W N 0 a W 9 u M S 9 B Z 2 V u d F R y Y W 5 z Z m V y U 3 V t b W F y e S 9 F e H B h b m R l Z C B U c m F u c 2 Z v c m 0 g R m l s Z S 5 7 Q W d l b n Q g T m F t Z S w x f S Z x d W 9 0 O y w m c X V v d D t T Z W N 0 a W 9 u M S 9 B Z 2 V u d F R y Y W 5 z Z m V y U 3 V t b W F y e S 9 D a G F u Z 2 V k I F R 5 c G U u e 0 h h b m R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l b n R U c m F u c 2 Z l c l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T W F p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R X h w Y W 5 k Z W Q l M j B B d H R h Y 2 h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V H J h b n N m Z X J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V H J h b n N m Z X J T d W 1 t Y X J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S 9 F e H B h b m R l Z C U y M F R y Y W 5 z Z m 9 y b S U y M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U c m F u c 2 Z l c l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F R y Y W 5 z Z m V y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V H J h b n N m Z X J T d W 1 t Y X J 5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7 O 8 K E i G 1 E u 2 S m C h v 1 F z Y w A A A A A C A A A A A A A D Z g A A w A A A A B A A A A B P 8 W O Y j E T J A b k W i j Z M 4 Z E H A A A A A A S A A A C g A A A A E A A A A I D 8 S o t Q T i / L R T 6 9 I J Z z r O 9 Q A A A A n i z g F S S c J / W Z J v H I y 4 M c i c v 1 g P / G 2 F A f t F c I w 2 o Y x c L V u 3 3 a 5 9 T I z V I 6 l b W + x n F f s K 0 e s I y 6 g Z P Y J 6 H 3 g d z X q L 2 U i r 3 m e p 5 0 Y c 9 f j f 3 w c a 8 U A A A A a k C A b t z k 8 Y f g v m 9 4 4 N z i d h y 2 B D s = < / D a t a M a s h u p > 
</file>

<file path=customXml/itemProps1.xml><?xml version="1.0" encoding="utf-8"?>
<ds:datastoreItem xmlns:ds="http://schemas.openxmlformats.org/officeDocument/2006/customXml" ds:itemID="{50F801AE-B683-4595-B0BF-546810073B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Pivot Table</vt:lpstr>
      <vt:lpstr>Performance</vt:lpstr>
      <vt:lpstr>Call</vt:lpstr>
      <vt:lpstr>Contact</vt:lpstr>
      <vt:lpstr>ExecHub</vt:lpstr>
      <vt:lpstr>Declined</vt:lpstr>
      <vt:lpstr>Consent</vt:lpstr>
      <vt:lpstr>Scottish</vt:lpstr>
      <vt:lpstr>Status Codes</vt:lpstr>
      <vt:lpstr>Transfer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Pritchard (CLS-Probate Advisory)</dc:creator>
  <cp:lastModifiedBy>Jonathan Pritchard (CLS-Probate Advisory)</cp:lastModifiedBy>
  <dcterms:created xsi:type="dcterms:W3CDTF">2022-04-13T14:23:23Z</dcterms:created>
  <dcterms:modified xsi:type="dcterms:W3CDTF">2022-06-08T13:44:13Z</dcterms:modified>
</cp:coreProperties>
</file>