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milyfang/Desktop/clf/healthscore_automation/"/>
    </mc:Choice>
  </mc:AlternateContent>
  <xr:revisionPtr revIDLastSave="0" documentId="13_ncr:1_{292CB744-785C-AB4C-9CB2-ED83A52C9FFD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HealthScore 2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1" l="1"/>
  <c r="Q53" i="1"/>
  <c r="M53" i="1"/>
  <c r="I53" i="1"/>
  <c r="Q52" i="1"/>
  <c r="Q51" i="1"/>
  <c r="Q50" i="1"/>
  <c r="Q49" i="1"/>
  <c r="Q48" i="1"/>
  <c r="M52" i="1"/>
  <c r="M51" i="1"/>
  <c r="M50" i="1"/>
  <c r="M49" i="1"/>
  <c r="M48" i="1"/>
  <c r="I52" i="1"/>
  <c r="I51" i="1"/>
  <c r="I50" i="1"/>
  <c r="I49" i="1"/>
  <c r="I48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<sst xmlns="http://schemas.openxmlformats.org/spreadsheetml/2006/main" count="208" uniqueCount="119">
  <si>
    <t>091600</t>
  </si>
  <si>
    <t>091700</t>
  </si>
  <si>
    <t>092000</t>
  </si>
  <si>
    <t>092101</t>
  </si>
  <si>
    <t>092200</t>
  </si>
  <si>
    <t>All Tracts</t>
  </si>
  <si>
    <t>25</t>
  </si>
  <si>
    <t>Source</t>
  </si>
  <si>
    <t>CoO</t>
  </si>
  <si>
    <t>CoN</t>
  </si>
  <si>
    <t>Z Score</t>
  </si>
  <si>
    <t>% Points</t>
  </si>
  <si>
    <t>Ratio</t>
  </si>
  <si>
    <t>EST</t>
  </si>
  <si>
    <t>SE</t>
  </si>
  <si>
    <t>MOE</t>
  </si>
  <si>
    <t>PERC</t>
  </si>
  <si>
    <t>Life Expectancy</t>
  </si>
  <si>
    <t>Cancer (excluding skin cancer) among adults &gt;= 18</t>
  </si>
  <si>
    <t>Current asthma among adults &gt;= 18</t>
  </si>
  <si>
    <t>COPD among adults &gt;= 18</t>
  </si>
  <si>
    <t>Coronary heart disease among adults &gt;= 18</t>
  </si>
  <si>
    <t>Diabetes among adults &gt;= 18</t>
  </si>
  <si>
    <t>Stroke among adults &gt;= 18</t>
  </si>
  <si>
    <t>Mental health not good for &gt;= 14 days among adults &gt;= 18</t>
  </si>
  <si>
    <t>PM 2.5 (ug/m3)</t>
  </si>
  <si>
    <t>NATA Diesel PM (ug/m3)</t>
  </si>
  <si>
    <t>NATA Air Toxics Cancer Risk (risk per MM)</t>
  </si>
  <si>
    <t>NATA Respiratory Hazard Index</t>
  </si>
  <si>
    <t>% Public Transit</t>
  </si>
  <si>
    <t>% Walked</t>
  </si>
  <si>
    <t>% Bicycle</t>
  </si>
  <si>
    <t>Average weekday vehicle miles traveled per household</t>
  </si>
  <si>
    <t>Urban Group</t>
  </si>
  <si>
    <t>Transit Frequency</t>
  </si>
  <si>
    <t>Median Household Income</t>
  </si>
  <si>
    <t>Poverty Rate (%)</t>
  </si>
  <si>
    <t>Unemployment Rate (%)</t>
  </si>
  <si>
    <t>Associates, Bachelors degree, or higher (%)</t>
  </si>
  <si>
    <t>Limited English-speaking Households (%)</t>
  </si>
  <si>
    <t>Population of Color (%)</t>
  </si>
  <si>
    <t>Cost-Burdened Renters (%)</t>
  </si>
  <si>
    <t>Population of Low-Income Children &lt;5 (%)</t>
  </si>
  <si>
    <t>Population of Low-Income Seniors &gt;65 (%)</t>
  </si>
  <si>
    <t>School Performance - Overall</t>
  </si>
  <si>
    <t>School Performance - Econ. Disadvantaged</t>
  </si>
  <si>
    <t>Average Number of Cars Per Household</t>
  </si>
  <si>
    <t>Total with Race Data</t>
  </si>
  <si>
    <t>Total White Alone</t>
  </si>
  <si>
    <t>Total with Rent Data</t>
  </si>
  <si>
    <t>Rent 30.0-34.9%</t>
  </si>
  <si>
    <t>Rent 35.0-39.9%</t>
  </si>
  <si>
    <t>Rent 40.0-49.9%</t>
  </si>
  <si>
    <t>Rent &gt;50.0%</t>
  </si>
  <si>
    <t>Total Population</t>
  </si>
  <si>
    <t>Total with Income Data</t>
  </si>
  <si>
    <t>&lt;10000</t>
  </si>
  <si>
    <t>10000-14999</t>
  </si>
  <si>
    <t>15000-24999</t>
  </si>
  <si>
    <t>25000-34999</t>
  </si>
  <si>
    <t>35000-49999</t>
  </si>
  <si>
    <t>50000-74999</t>
  </si>
  <si>
    <t>75000-99999</t>
  </si>
  <si>
    <t>100000-149999</t>
  </si>
  <si>
    <t>150000-199999</t>
  </si>
  <si>
    <t>&gt;200000</t>
  </si>
  <si>
    <t>Total with Poverty Data</t>
  </si>
  <si>
    <t>Below Poverty Level</t>
  </si>
  <si>
    <t>Total with Education Data &gt;25</t>
  </si>
  <si>
    <t>&gt; 25 with Associates</t>
  </si>
  <si>
    <t>&gt; 25 with Bachelors or higher</t>
  </si>
  <si>
    <t>Total with Language Data</t>
  </si>
  <si>
    <t>Limited English-speaking</t>
  </si>
  <si>
    <t>Low-Income &lt;5</t>
  </si>
  <si>
    <t>Total &lt;5</t>
  </si>
  <si>
    <t>Low-Income &gt;65</t>
  </si>
  <si>
    <t>Total &gt;65</t>
  </si>
  <si>
    <t>Workers &gt;16</t>
  </si>
  <si>
    <t>In Labor Force</t>
  </si>
  <si>
    <t>Total Unemployed</t>
  </si>
  <si>
    <t>Occupied Housing Units</t>
  </si>
  <si>
    <t>No vehicles</t>
  </si>
  <si>
    <t>1 vehicle</t>
  </si>
  <si>
    <t>2 vehicles</t>
  </si>
  <si>
    <t>&gt;3 vehicles</t>
  </si>
  <si>
    <t>PLACES population</t>
  </si>
  <si>
    <t>Household Count</t>
  </si>
  <si>
    <t>Total Life Expectancy</t>
  </si>
  <si>
    <t>Total Cancer (excluding skin cancer) among adults &gt;= 18</t>
  </si>
  <si>
    <t>Total Current asthma among adults &gt;= 18</t>
  </si>
  <si>
    <t>Total COPD among adults &gt;= 18</t>
  </si>
  <si>
    <t>Total Coronary heart disease among adults &gt;= 18</t>
  </si>
  <si>
    <t>Total Diabetes among adults &gt;= 18</t>
  </si>
  <si>
    <t>Total Stroke among adults &gt;= 18</t>
  </si>
  <si>
    <t>Total Mental health not good for &gt;= 14 days among adults &gt;= 18</t>
  </si>
  <si>
    <t>Total % Public Transit</t>
  </si>
  <si>
    <t>Total % Walked</t>
  </si>
  <si>
    <t>Total % Bicycle</t>
  </si>
  <si>
    <t>Total Average weekday vehicle miles traveled per household</t>
  </si>
  <si>
    <t>Total &lt;10000</t>
  </si>
  <si>
    <t>Total 10000-14999</t>
  </si>
  <si>
    <t>Total 15000-24999</t>
  </si>
  <si>
    <t>Total 25000-34999</t>
  </si>
  <si>
    <t>Total 35000-49999</t>
  </si>
  <si>
    <t>Total 50000-74999</t>
  </si>
  <si>
    <t>Total 75000-99999</t>
  </si>
  <si>
    <t>Total 100000-149999</t>
  </si>
  <si>
    <t>Total 150000-199999</t>
  </si>
  <si>
    <t>Total &gt;200000</t>
  </si>
  <si>
    <t>Total Educated</t>
  </si>
  <si>
    <t>Total Color</t>
  </si>
  <si>
    <t>Total CBR</t>
  </si>
  <si>
    <t>URB</t>
  </si>
  <si>
    <t>RWJF</t>
  </si>
  <si>
    <t>PLACES</t>
  </si>
  <si>
    <t>EJ</t>
  </si>
  <si>
    <t>ACS</t>
  </si>
  <si>
    <t>LATCH</t>
  </si>
  <si>
    <t>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</si>
</sst>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topLeftCell="D26" workbookViewId="0">
      <selection activeCell="U53" sqref="U53"/>
    </sheetView>
  </sheetViews>
  <sheetFormatPr baseColWidth="10" defaultColWidth="8.83203125" defaultRowHeight="15" x14ac:dyDescent="0.2"/>
  <cols>
    <col min="1" max="1" width="46.33203125" customWidth="1"/>
  </cols>
  <sheetData>
    <row r="1" spans="1:35" x14ac:dyDescent="0.2">
      <c r="A1" s="1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2" t="s">
        <v>4</v>
      </c>
      <c r="S1" s="2"/>
      <c r="T1" s="2"/>
      <c r="U1" s="2"/>
      <c r="V1" s="2" t="s">
        <v>5</v>
      </c>
      <c r="W1" s="2"/>
      <c r="X1" s="2"/>
      <c r="Y1" s="2"/>
      <c r="Z1" s="2" t="s">
        <v>6</v>
      </c>
      <c r="AA1" s="2"/>
      <c r="AB1" s="2"/>
      <c r="AC1" s="2"/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</row>
    <row r="2" spans="1:35" x14ac:dyDescent="0.2">
      <c r="A2" s="1"/>
      <c r="B2" s="1" t="s">
        <v>13</v>
      </c>
      <c r="C2" s="1" t="s">
        <v>14</v>
      </c>
      <c r="D2" s="1" t="s">
        <v>15</v>
      </c>
      <c r="E2" s="1" t="s">
        <v>16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13</v>
      </c>
      <c r="AA2" s="1" t="s">
        <v>14</v>
      </c>
      <c r="AB2" s="1" t="s">
        <v>15</v>
      </c>
      <c r="AC2" s="1" t="s">
        <v>16</v>
      </c>
      <c r="AD2" s="1"/>
      <c r="AE2" s="1"/>
      <c r="AF2" s="1"/>
      <c r="AG2" s="1"/>
      <c r="AH2" s="1"/>
      <c r="AI2" s="1"/>
    </row>
    <row r="4" spans="1:35" x14ac:dyDescent="0.2">
      <c r="A4" s="1" t="s">
        <v>17</v>
      </c>
      <c r="B4">
        <v>73.8</v>
      </c>
      <c r="C4">
        <v>1.5879000000000001</v>
      </c>
      <c r="F4">
        <v>77.2</v>
      </c>
      <c r="G4">
        <v>1.5788</v>
      </c>
      <c r="J4">
        <v>77.2</v>
      </c>
      <c r="K4">
        <v>1.2628999999999999</v>
      </c>
      <c r="N4">
        <v>80.099999999999994</v>
      </c>
      <c r="O4">
        <v>2.1636000000000002</v>
      </c>
      <c r="R4">
        <v>79.8</v>
      </c>
      <c r="S4">
        <v>2.1063000000000001</v>
      </c>
      <c r="V4">
        <v>77.977091439688706</v>
      </c>
      <c r="W4">
        <v>3.9656798799197088</v>
      </c>
      <c r="X4">
        <v>6.5235434024679222</v>
      </c>
      <c r="Z4">
        <v>80.7</v>
      </c>
      <c r="AB4">
        <v>2.6700000000000002E-2</v>
      </c>
      <c r="AD4" t="s">
        <v>113</v>
      </c>
      <c r="AE4" t="b">
        <v>1</v>
      </c>
      <c r="AF4" t="b">
        <v>0</v>
      </c>
      <c r="AG4">
        <v>-0.68661259520570594</v>
      </c>
      <c r="AH4">
        <v>0.5</v>
      </c>
      <c r="AI4">
        <v>0.96625887781522557</v>
      </c>
    </row>
    <row r="5" spans="1:35" x14ac:dyDescent="0.2">
      <c r="A5" s="1" t="s">
        <v>18</v>
      </c>
      <c r="B5">
        <v>4.3</v>
      </c>
      <c r="D5">
        <v>0.14999999999999991</v>
      </c>
      <c r="F5">
        <v>4.4000000000000004</v>
      </c>
      <c r="H5">
        <v>0.1000000000000001</v>
      </c>
      <c r="J5">
        <v>4.5999999999999996</v>
      </c>
      <c r="L5">
        <v>0.14999999999999991</v>
      </c>
      <c r="N5">
        <v>5</v>
      </c>
      <c r="P5">
        <v>9.9999999999999645E-2</v>
      </c>
      <c r="R5">
        <v>5.0999999999999996</v>
      </c>
      <c r="T5">
        <v>0.1000000000000001</v>
      </c>
      <c r="V5">
        <v>4.7288516609392897</v>
      </c>
      <c r="X5">
        <v>0.27386127875258293</v>
      </c>
      <c r="Z5">
        <v>5.8</v>
      </c>
      <c r="AB5">
        <v>0.6</v>
      </c>
      <c r="AD5" t="s">
        <v>114</v>
      </c>
      <c r="AE5" t="b">
        <v>0</v>
      </c>
      <c r="AF5" t="b">
        <v>1</v>
      </c>
      <c r="AG5">
        <v>-3.1831790040808858</v>
      </c>
      <c r="AH5">
        <v>0</v>
      </c>
      <c r="AI5">
        <v>0.81531925188608445</v>
      </c>
    </row>
    <row r="6" spans="1:35" x14ac:dyDescent="0.2">
      <c r="A6" s="1" t="s">
        <v>19</v>
      </c>
      <c r="B6">
        <v>12.4</v>
      </c>
      <c r="D6">
        <v>0.54999999999999982</v>
      </c>
      <c r="F6">
        <v>14.4</v>
      </c>
      <c r="H6">
        <v>0.69999999999999929</v>
      </c>
      <c r="J6">
        <v>12.8</v>
      </c>
      <c r="L6">
        <v>0.5</v>
      </c>
      <c r="N6">
        <v>11.2</v>
      </c>
      <c r="P6">
        <v>0.44999999999999929</v>
      </c>
      <c r="R6">
        <v>11.3</v>
      </c>
      <c r="T6">
        <v>0.5</v>
      </c>
      <c r="V6">
        <v>12.242062810232911</v>
      </c>
      <c r="X6">
        <v>1.2227019260637479</v>
      </c>
      <c r="Z6">
        <v>10.3</v>
      </c>
      <c r="AB6">
        <v>1</v>
      </c>
      <c r="AD6" t="s">
        <v>114</v>
      </c>
      <c r="AE6" t="b">
        <v>0</v>
      </c>
      <c r="AF6" t="b">
        <v>1</v>
      </c>
      <c r="AG6">
        <v>2.4098170242009269</v>
      </c>
      <c r="AH6">
        <v>1</v>
      </c>
      <c r="AI6">
        <v>1.1885497874012541</v>
      </c>
    </row>
    <row r="7" spans="1:35" x14ac:dyDescent="0.2">
      <c r="A7" s="1" t="s">
        <v>20</v>
      </c>
      <c r="B7">
        <v>6.7</v>
      </c>
      <c r="D7">
        <v>0.60000000000000009</v>
      </c>
      <c r="F7">
        <v>7.1</v>
      </c>
      <c r="H7">
        <v>0.60000000000000009</v>
      </c>
      <c r="J7">
        <v>6.1</v>
      </c>
      <c r="L7">
        <v>0.5</v>
      </c>
      <c r="N7">
        <v>6.1</v>
      </c>
      <c r="P7">
        <v>0.5</v>
      </c>
      <c r="R7">
        <v>4.8</v>
      </c>
      <c r="T7">
        <v>0.54999999999999982</v>
      </c>
      <c r="V7">
        <v>6.1285462008400149</v>
      </c>
      <c r="X7">
        <v>1.233896267925306</v>
      </c>
      <c r="Z7">
        <v>4.5999999999999996</v>
      </c>
      <c r="AB7">
        <v>0.7</v>
      </c>
      <c r="AD7" t="s">
        <v>114</v>
      </c>
      <c r="AE7" t="b">
        <v>0</v>
      </c>
      <c r="AF7" t="b">
        <v>1</v>
      </c>
      <c r="AG7">
        <v>2.1118676459439332</v>
      </c>
      <c r="AH7">
        <v>0.83333333333333337</v>
      </c>
      <c r="AI7">
        <v>1.3322926523565251</v>
      </c>
    </row>
    <row r="8" spans="1:35" x14ac:dyDescent="0.2">
      <c r="A8" s="1" t="s">
        <v>21</v>
      </c>
      <c r="B8">
        <v>6.2</v>
      </c>
      <c r="D8">
        <v>0.35000000000000009</v>
      </c>
      <c r="F8">
        <v>5.6</v>
      </c>
      <c r="H8">
        <v>0.35000000000000009</v>
      </c>
      <c r="J8">
        <v>5.5</v>
      </c>
      <c r="L8">
        <v>0.29999999999999982</v>
      </c>
      <c r="N8">
        <v>5.8</v>
      </c>
      <c r="P8">
        <v>0.29999999999999982</v>
      </c>
      <c r="R8">
        <v>4.5</v>
      </c>
      <c r="T8">
        <v>0.29999999999999982</v>
      </c>
      <c r="V8">
        <v>5.5520141275295902</v>
      </c>
      <c r="X8">
        <v>0.71763500472036601</v>
      </c>
      <c r="Z8">
        <v>3.1</v>
      </c>
      <c r="AB8">
        <v>0.5</v>
      </c>
      <c r="AD8" t="s">
        <v>114</v>
      </c>
      <c r="AE8" t="b">
        <v>0</v>
      </c>
      <c r="AF8" t="b">
        <v>1</v>
      </c>
      <c r="AG8">
        <v>5.4947548606447016</v>
      </c>
      <c r="AH8">
        <v>1</v>
      </c>
      <c r="AI8">
        <v>1.7909722992030941</v>
      </c>
    </row>
    <row r="9" spans="1:35" x14ac:dyDescent="0.2">
      <c r="A9" s="1" t="s">
        <v>22</v>
      </c>
      <c r="B9">
        <v>12.3</v>
      </c>
      <c r="D9">
        <v>0.65000000000000036</v>
      </c>
      <c r="F9">
        <v>11.5</v>
      </c>
      <c r="H9">
        <v>0.59999999999999964</v>
      </c>
      <c r="J9">
        <v>12.3</v>
      </c>
      <c r="L9">
        <v>0.55000000000000071</v>
      </c>
      <c r="N9">
        <v>10.7</v>
      </c>
      <c r="P9">
        <v>0.44999999999999929</v>
      </c>
      <c r="R9">
        <v>9.6</v>
      </c>
      <c r="T9">
        <v>0.54999999999999982</v>
      </c>
      <c r="V9">
        <v>11.25861492936235</v>
      </c>
      <c r="X9">
        <v>1.260952021291849</v>
      </c>
      <c r="Z9">
        <v>7.7</v>
      </c>
      <c r="AB9">
        <v>0.8</v>
      </c>
      <c r="AD9" t="s">
        <v>114</v>
      </c>
      <c r="AE9" t="b">
        <v>0</v>
      </c>
      <c r="AF9" t="b">
        <v>1</v>
      </c>
      <c r="AG9">
        <v>4.6707286384734159</v>
      </c>
      <c r="AH9">
        <v>1</v>
      </c>
      <c r="AI9">
        <v>1.462157783034072</v>
      </c>
    </row>
    <row r="10" spans="1:35" x14ac:dyDescent="0.2">
      <c r="A10" s="1" t="s">
        <v>23</v>
      </c>
      <c r="B10">
        <v>3.7</v>
      </c>
      <c r="D10">
        <v>0.3</v>
      </c>
      <c r="F10">
        <v>3.9</v>
      </c>
      <c r="H10">
        <v>0.34999999999999992</v>
      </c>
      <c r="J10">
        <v>3.9</v>
      </c>
      <c r="L10">
        <v>0.3</v>
      </c>
      <c r="N10">
        <v>3.3</v>
      </c>
      <c r="P10">
        <v>0.25</v>
      </c>
      <c r="R10">
        <v>2.9</v>
      </c>
      <c r="T10">
        <v>0.25</v>
      </c>
      <c r="V10">
        <v>3.5254677357770139</v>
      </c>
      <c r="X10">
        <v>0.65383484153110094</v>
      </c>
      <c r="Z10">
        <v>3.4</v>
      </c>
      <c r="AB10">
        <v>0.7</v>
      </c>
      <c r="AD10" t="s">
        <v>114</v>
      </c>
      <c r="AE10" t="b">
        <v>0</v>
      </c>
      <c r="AF10" t="b">
        <v>1</v>
      </c>
      <c r="AG10">
        <v>0.25673500984188308</v>
      </c>
      <c r="AH10">
        <v>0.5</v>
      </c>
      <c r="AI10">
        <v>1.036902275228534</v>
      </c>
    </row>
    <row r="11" spans="1:35" x14ac:dyDescent="0.2">
      <c r="A11" s="1" t="s">
        <v>24</v>
      </c>
      <c r="B11">
        <v>17.8</v>
      </c>
      <c r="D11">
        <v>1.25</v>
      </c>
      <c r="F11">
        <v>20.2</v>
      </c>
      <c r="H11">
        <v>1.65</v>
      </c>
      <c r="J11">
        <v>16.600000000000001</v>
      </c>
      <c r="L11">
        <v>1.100000000000001</v>
      </c>
      <c r="N11">
        <v>15.2</v>
      </c>
      <c r="P11">
        <v>1.0000000000000011</v>
      </c>
      <c r="R11">
        <v>13.3</v>
      </c>
      <c r="T11">
        <v>0.75</v>
      </c>
      <c r="V11">
        <v>16.348515654830091</v>
      </c>
      <c r="X11">
        <v>2.6565955657570468</v>
      </c>
      <c r="Z11">
        <v>12</v>
      </c>
      <c r="AB11">
        <v>1.1000000000000001</v>
      </c>
      <c r="AD11" t="s">
        <v>114</v>
      </c>
      <c r="AE11" t="b">
        <v>0</v>
      </c>
      <c r="AF11" t="b">
        <v>1</v>
      </c>
      <c r="AG11">
        <v>2.9642170941726111</v>
      </c>
      <c r="AH11">
        <v>1</v>
      </c>
      <c r="AI11">
        <v>1.3623763045691739</v>
      </c>
    </row>
    <row r="12" spans="1:35" x14ac:dyDescent="0.2">
      <c r="A12" s="1" t="s">
        <v>25</v>
      </c>
      <c r="B12">
        <v>6.89</v>
      </c>
      <c r="E12">
        <v>93</v>
      </c>
      <c r="F12">
        <v>6.9</v>
      </c>
      <c r="I12">
        <v>91</v>
      </c>
      <c r="J12">
        <v>6.89</v>
      </c>
      <c r="M12">
        <v>94</v>
      </c>
      <c r="N12">
        <v>6.86</v>
      </c>
      <c r="Q12">
        <v>92</v>
      </c>
      <c r="R12">
        <v>6.87</v>
      </c>
      <c r="U12">
        <v>81</v>
      </c>
      <c r="V12">
        <v>6.8819999999999997</v>
      </c>
      <c r="X12">
        <v>0</v>
      </c>
      <c r="Y12">
        <v>90.2</v>
      </c>
      <c r="Z12">
        <v>6.14</v>
      </c>
      <c r="AD12" t="s">
        <v>115</v>
      </c>
      <c r="AI12">
        <v>1.120846905537459</v>
      </c>
    </row>
    <row r="13" spans="1:35" x14ac:dyDescent="0.2">
      <c r="A13" s="1" t="s">
        <v>26</v>
      </c>
      <c r="B13">
        <v>0.73299999999999998</v>
      </c>
      <c r="E13">
        <v>95</v>
      </c>
      <c r="F13">
        <v>0.70299999999999996</v>
      </c>
      <c r="I13">
        <v>94</v>
      </c>
      <c r="J13">
        <v>0.66700000000000004</v>
      </c>
      <c r="M13">
        <v>95</v>
      </c>
      <c r="N13">
        <v>0.71199999999999997</v>
      </c>
      <c r="Q13">
        <v>94</v>
      </c>
      <c r="R13">
        <v>0.66200000000000003</v>
      </c>
      <c r="U13">
        <v>83</v>
      </c>
      <c r="V13">
        <v>0.69539999999999991</v>
      </c>
      <c r="X13">
        <v>0</v>
      </c>
      <c r="Y13">
        <v>92.2</v>
      </c>
      <c r="Z13">
        <v>0.41299999999999998</v>
      </c>
      <c r="AD13" t="s">
        <v>115</v>
      </c>
      <c r="AI13">
        <v>1.683777239709443</v>
      </c>
    </row>
    <row r="14" spans="1:35" x14ac:dyDescent="0.2">
      <c r="A14" s="1" t="s">
        <v>27</v>
      </c>
      <c r="B14">
        <v>32</v>
      </c>
      <c r="E14">
        <v>93</v>
      </c>
      <c r="F14">
        <v>32</v>
      </c>
      <c r="I14">
        <v>92</v>
      </c>
      <c r="J14">
        <v>32</v>
      </c>
      <c r="M14">
        <v>94</v>
      </c>
      <c r="N14">
        <v>31</v>
      </c>
      <c r="Q14">
        <v>93</v>
      </c>
      <c r="R14">
        <v>31</v>
      </c>
      <c r="U14">
        <v>82</v>
      </c>
      <c r="V14">
        <v>31.6</v>
      </c>
      <c r="X14">
        <v>0</v>
      </c>
      <c r="Y14">
        <v>90.8</v>
      </c>
      <c r="Z14">
        <v>26</v>
      </c>
      <c r="AD14" t="s">
        <v>115</v>
      </c>
      <c r="AI14">
        <v>1.215384615384616</v>
      </c>
    </row>
    <row r="15" spans="1:35" x14ac:dyDescent="0.2">
      <c r="A15" s="1" t="s">
        <v>28</v>
      </c>
      <c r="B15">
        <v>0.43</v>
      </c>
      <c r="E15">
        <v>93</v>
      </c>
      <c r="F15">
        <v>0.43</v>
      </c>
      <c r="I15">
        <v>92</v>
      </c>
      <c r="J15">
        <v>0.42</v>
      </c>
      <c r="M15">
        <v>94</v>
      </c>
      <c r="N15">
        <v>0.42</v>
      </c>
      <c r="Q15">
        <v>93</v>
      </c>
      <c r="R15">
        <v>0.42</v>
      </c>
      <c r="U15">
        <v>82</v>
      </c>
      <c r="V15">
        <v>0.42399999999999999</v>
      </c>
      <c r="X15">
        <v>0</v>
      </c>
      <c r="Y15">
        <v>90.8</v>
      </c>
      <c r="Z15">
        <v>0.33</v>
      </c>
      <c r="AD15" t="s">
        <v>115</v>
      </c>
      <c r="AI15">
        <v>1.2848484848484849</v>
      </c>
    </row>
    <row r="16" spans="1:35" x14ac:dyDescent="0.2">
      <c r="A16" s="1" t="s">
        <v>29</v>
      </c>
      <c r="B16">
        <v>39.299999999999997</v>
      </c>
      <c r="D16">
        <v>10</v>
      </c>
      <c r="F16">
        <v>47.9</v>
      </c>
      <c r="H16">
        <v>11.1</v>
      </c>
      <c r="J16">
        <v>33</v>
      </c>
      <c r="L16">
        <v>7.6</v>
      </c>
      <c r="N16">
        <v>29.6</v>
      </c>
      <c r="P16">
        <v>5.9</v>
      </c>
      <c r="R16">
        <v>42</v>
      </c>
      <c r="T16">
        <v>8.3000000000000007</v>
      </c>
      <c r="V16">
        <v>36.113735301476098</v>
      </c>
      <c r="X16">
        <v>19.613005888950319</v>
      </c>
      <c r="Z16">
        <v>10.4</v>
      </c>
      <c r="AB16">
        <v>0.1</v>
      </c>
      <c r="AD16" t="s">
        <v>116</v>
      </c>
      <c r="AE16" t="b">
        <v>1</v>
      </c>
      <c r="AF16" t="b">
        <v>1</v>
      </c>
      <c r="AG16">
        <v>2.15665793458624</v>
      </c>
      <c r="AH16">
        <v>0.83333333333333337</v>
      </c>
      <c r="AI16">
        <v>3.4724745482188561</v>
      </c>
    </row>
    <row r="17" spans="1:35" x14ac:dyDescent="0.2">
      <c r="A17" s="1" t="s">
        <v>30</v>
      </c>
      <c r="B17">
        <v>4.2</v>
      </c>
      <c r="D17">
        <v>3.3</v>
      </c>
      <c r="F17">
        <v>2.8</v>
      </c>
      <c r="H17">
        <v>2.2999999999999998</v>
      </c>
      <c r="J17">
        <v>3.2</v>
      </c>
      <c r="L17">
        <v>2.8</v>
      </c>
      <c r="N17">
        <v>8.1999999999999993</v>
      </c>
      <c r="P17">
        <v>5.3</v>
      </c>
      <c r="R17">
        <v>1.8</v>
      </c>
      <c r="T17">
        <v>1.7</v>
      </c>
      <c r="V17">
        <v>4.7589692269201889</v>
      </c>
      <c r="X17">
        <v>7.416198487095663</v>
      </c>
      <c r="Z17">
        <v>4.9000000000000004</v>
      </c>
      <c r="AB17">
        <v>0.1</v>
      </c>
      <c r="AD17" t="s">
        <v>116</v>
      </c>
      <c r="AE17" t="b">
        <v>1</v>
      </c>
      <c r="AF17" t="b">
        <v>1</v>
      </c>
      <c r="AG17">
        <v>-3.1279439794445703E-2</v>
      </c>
      <c r="AH17">
        <v>0.5</v>
      </c>
      <c r="AI17">
        <v>0.97121820957554872</v>
      </c>
    </row>
    <row r="18" spans="1:35" x14ac:dyDescent="0.2">
      <c r="A18" s="1" t="s">
        <v>31</v>
      </c>
      <c r="B18">
        <v>2.6</v>
      </c>
      <c r="D18">
        <v>2.2000000000000002</v>
      </c>
      <c r="F18">
        <v>0</v>
      </c>
      <c r="H18">
        <v>2.2000000000000002</v>
      </c>
      <c r="J18">
        <v>0</v>
      </c>
      <c r="L18">
        <v>1.2</v>
      </c>
      <c r="N18">
        <v>2.8</v>
      </c>
      <c r="P18">
        <v>2.7</v>
      </c>
      <c r="R18">
        <v>0.4</v>
      </c>
      <c r="T18">
        <v>0.7</v>
      </c>
      <c r="V18">
        <v>1.3714619297806689</v>
      </c>
      <c r="X18">
        <v>4.1785164831552359</v>
      </c>
      <c r="Z18">
        <v>0.9</v>
      </c>
      <c r="AB18">
        <v>0.1</v>
      </c>
      <c r="AD18" t="s">
        <v>116</v>
      </c>
      <c r="AE18" t="b">
        <v>1</v>
      </c>
      <c r="AF18" t="b">
        <v>1</v>
      </c>
      <c r="AG18">
        <v>0.18555218777253921</v>
      </c>
      <c r="AH18">
        <v>0.5</v>
      </c>
      <c r="AI18">
        <v>1.523846588645188</v>
      </c>
    </row>
    <row r="19" spans="1:35" x14ac:dyDescent="0.2">
      <c r="A19" s="1" t="s">
        <v>32</v>
      </c>
      <c r="B19">
        <v>16.79</v>
      </c>
      <c r="F19">
        <v>16.920000000000002</v>
      </c>
      <c r="J19">
        <v>18.13</v>
      </c>
      <c r="N19">
        <v>22.07</v>
      </c>
      <c r="R19">
        <v>20.69</v>
      </c>
      <c r="V19">
        <v>19.418909090909089</v>
      </c>
      <c r="X19">
        <v>0</v>
      </c>
      <c r="Z19">
        <v>22.835740223463691</v>
      </c>
      <c r="AD19" t="s">
        <v>117</v>
      </c>
      <c r="AI19">
        <v>0.85037353293046258</v>
      </c>
    </row>
    <row r="20" spans="1:35" x14ac:dyDescent="0.2">
      <c r="A20" s="1" t="s">
        <v>33</v>
      </c>
      <c r="B20">
        <v>1</v>
      </c>
      <c r="F20">
        <v>1</v>
      </c>
      <c r="J20">
        <v>1</v>
      </c>
      <c r="N20">
        <v>1</v>
      </c>
      <c r="R20">
        <v>1</v>
      </c>
      <c r="V20" t="s">
        <v>112</v>
      </c>
      <c r="X20">
        <v>0</v>
      </c>
      <c r="AD20" t="s">
        <v>117</v>
      </c>
    </row>
    <row r="21" spans="1:35" x14ac:dyDescent="0.2">
      <c r="A21" s="1" t="s">
        <v>34</v>
      </c>
      <c r="V21">
        <v>182</v>
      </c>
      <c r="X21">
        <v>0</v>
      </c>
      <c r="AD21" t="s">
        <v>118</v>
      </c>
    </row>
    <row r="22" spans="1:35" x14ac:dyDescent="0.2">
      <c r="A22" s="1" t="s">
        <v>35</v>
      </c>
      <c r="B22">
        <v>47317</v>
      </c>
      <c r="D22">
        <v>22491</v>
      </c>
      <c r="F22">
        <v>49800</v>
      </c>
      <c r="H22">
        <v>5789</v>
      </c>
      <c r="J22">
        <v>57214</v>
      </c>
      <c r="L22">
        <v>10815</v>
      </c>
      <c r="N22">
        <v>56149</v>
      </c>
      <c r="P22">
        <v>7233</v>
      </c>
      <c r="R22">
        <v>71683</v>
      </c>
      <c r="T22">
        <v>14329</v>
      </c>
      <c r="V22">
        <v>5</v>
      </c>
      <c r="X22">
        <v>30231.74419381058</v>
      </c>
      <c r="Z22">
        <v>6</v>
      </c>
      <c r="AB22">
        <v>429</v>
      </c>
      <c r="AD22" t="s">
        <v>116</v>
      </c>
      <c r="AG22">
        <v>-5.4407525750225232E-5</v>
      </c>
      <c r="AH22">
        <v>0.5</v>
      </c>
      <c r="AI22">
        <v>-1</v>
      </c>
    </row>
    <row r="23" spans="1:35" x14ac:dyDescent="0.2">
      <c r="A23" s="1" t="s">
        <v>36</v>
      </c>
      <c r="B23">
        <v>24.247329232761409</v>
      </c>
      <c r="D23">
        <v>12.056388705306579</v>
      </c>
      <c r="F23">
        <v>21.28712871287129</v>
      </c>
      <c r="H23">
        <v>8.0627325014747342</v>
      </c>
      <c r="J23">
        <v>19.069767441860471</v>
      </c>
      <c r="L23">
        <v>6.7180401168000321</v>
      </c>
      <c r="N23">
        <v>19.320388349514559</v>
      </c>
      <c r="P23">
        <v>6.7103117142562549</v>
      </c>
      <c r="R23">
        <v>7.8352431093217714</v>
      </c>
      <c r="T23">
        <v>3.743986451574997</v>
      </c>
      <c r="V23">
        <v>18.56375838926175</v>
      </c>
      <c r="X23">
        <v>3.4472324241603758</v>
      </c>
      <c r="Z23">
        <v>10.293626589573529</v>
      </c>
      <c r="AB23">
        <v>0.15481855230929531</v>
      </c>
      <c r="AD23" t="s">
        <v>116</v>
      </c>
      <c r="AE23" t="b">
        <v>0</v>
      </c>
      <c r="AF23" t="b">
        <v>1</v>
      </c>
      <c r="AG23">
        <v>3.9424865766910622</v>
      </c>
      <c r="AH23">
        <v>1</v>
      </c>
      <c r="AI23">
        <v>1.8034225574167491</v>
      </c>
    </row>
    <row r="24" spans="1:35" x14ac:dyDescent="0.2">
      <c r="A24" s="1" t="s">
        <v>37</v>
      </c>
      <c r="B24">
        <v>8.3379045529347238</v>
      </c>
      <c r="D24">
        <v>4.8849573102223962</v>
      </c>
      <c r="F24">
        <v>12.662337662337659</v>
      </c>
      <c r="H24">
        <v>6.4652446845183329</v>
      </c>
      <c r="J24">
        <v>11.404335532516489</v>
      </c>
      <c r="L24">
        <v>4.8508416322132382</v>
      </c>
      <c r="N24">
        <v>3.891866697739454</v>
      </c>
      <c r="P24">
        <v>2.464250460170879</v>
      </c>
      <c r="R24">
        <v>1.887729756582216</v>
      </c>
      <c r="T24">
        <v>1.9984538602922299</v>
      </c>
      <c r="V24">
        <v>7.2503419972640222</v>
      </c>
      <c r="X24">
        <v>1.836363262276137</v>
      </c>
      <c r="Z24">
        <v>4.8239497112681082</v>
      </c>
      <c r="AB24">
        <v>8.6677345894718982E-2</v>
      </c>
      <c r="AD24" t="s">
        <v>116</v>
      </c>
      <c r="AE24" t="b">
        <v>0</v>
      </c>
      <c r="AF24" t="b">
        <v>1</v>
      </c>
      <c r="AG24">
        <v>2.171126262404584</v>
      </c>
      <c r="AH24">
        <v>0.83333333333333337</v>
      </c>
      <c r="AI24">
        <v>1.502988719042444</v>
      </c>
    </row>
    <row r="25" spans="1:35" x14ac:dyDescent="0.2">
      <c r="A25" s="1" t="s">
        <v>38</v>
      </c>
      <c r="B25">
        <v>29.321446260525011</v>
      </c>
      <c r="D25">
        <v>11.325446416354371</v>
      </c>
      <c r="F25">
        <v>24.697921701304981</v>
      </c>
      <c r="H25">
        <v>6.2201841902442929</v>
      </c>
      <c r="J25">
        <v>21.842732327243841</v>
      </c>
      <c r="L25">
        <v>5.2394640623894029</v>
      </c>
      <c r="N25">
        <v>29.739978331527631</v>
      </c>
      <c r="P25">
        <v>6.6646861557939419</v>
      </c>
      <c r="R25">
        <v>41.825431989366407</v>
      </c>
      <c r="T25">
        <v>8.8990044000448112</v>
      </c>
      <c r="V25">
        <v>28.85696040868455</v>
      </c>
      <c r="X25">
        <v>3.417039666446291</v>
      </c>
      <c r="Z25">
        <v>51.294282787043812</v>
      </c>
      <c r="AB25">
        <v>0.24413215557425469</v>
      </c>
      <c r="AD25" t="s">
        <v>116</v>
      </c>
      <c r="AE25" t="b">
        <v>1</v>
      </c>
      <c r="AF25" t="b">
        <v>0</v>
      </c>
      <c r="AG25">
        <v>-10.77410762553243</v>
      </c>
      <c r="AH25">
        <v>1</v>
      </c>
      <c r="AI25">
        <v>0.5625765453917877</v>
      </c>
    </row>
    <row r="26" spans="1:35" x14ac:dyDescent="0.2">
      <c r="A26" s="1" t="s">
        <v>39</v>
      </c>
      <c r="B26">
        <v>21.822962313759859</v>
      </c>
      <c r="D26">
        <v>10.348780752525711</v>
      </c>
      <c r="F26">
        <v>20.7</v>
      </c>
      <c r="H26">
        <v>7.2302491271048197</v>
      </c>
      <c r="J26">
        <v>16.81664791901013</v>
      </c>
      <c r="L26">
        <v>6.4810840327788002</v>
      </c>
      <c r="N26">
        <v>25.429272281275551</v>
      </c>
      <c r="P26">
        <v>7.921838015616264</v>
      </c>
      <c r="R26">
        <v>7.4678111587982832</v>
      </c>
      <c r="T26">
        <v>5.8605294260981129</v>
      </c>
      <c r="V26">
        <v>19.442231075697212</v>
      </c>
      <c r="X26">
        <v>3.6159296926086508</v>
      </c>
      <c r="Z26">
        <v>5.8393572179834399</v>
      </c>
      <c r="AB26">
        <v>0.1114088460917378</v>
      </c>
      <c r="AD26" t="s">
        <v>116</v>
      </c>
      <c r="AE26" t="b">
        <v>0</v>
      </c>
      <c r="AF26" t="b">
        <v>1</v>
      </c>
      <c r="AG26">
        <v>6.1854394137345956</v>
      </c>
      <c r="AH26">
        <v>1</v>
      </c>
      <c r="AI26">
        <v>3.3295156213120629</v>
      </c>
    </row>
    <row r="27" spans="1:35" x14ac:dyDescent="0.2">
      <c r="A27" s="1" t="s">
        <v>40</v>
      </c>
      <c r="B27">
        <v>80.123017157656193</v>
      </c>
      <c r="D27">
        <v>13.030608107254031</v>
      </c>
      <c r="F27">
        <v>91.490664217936938</v>
      </c>
      <c r="H27">
        <v>14.31324662035982</v>
      </c>
      <c r="J27">
        <v>82.790697674418595</v>
      </c>
      <c r="L27">
        <v>13.612874215247331</v>
      </c>
      <c r="N27">
        <v>69.908482447753045</v>
      </c>
      <c r="P27">
        <v>11.916503300983459</v>
      </c>
      <c r="R27">
        <v>71.419865935405241</v>
      </c>
      <c r="T27">
        <v>12.22024062863616</v>
      </c>
      <c r="V27">
        <v>77.848241607166614</v>
      </c>
      <c r="X27">
        <v>6.0907782500997882</v>
      </c>
      <c r="Z27">
        <v>21.92545623689066</v>
      </c>
      <c r="AB27">
        <v>9.1977976084558419E-2</v>
      </c>
      <c r="AD27" t="s">
        <v>116</v>
      </c>
      <c r="AE27" t="b">
        <v>0</v>
      </c>
      <c r="AF27" t="b">
        <v>1</v>
      </c>
      <c r="AG27">
        <v>15.1019279709715</v>
      </c>
      <c r="AH27">
        <v>1</v>
      </c>
      <c r="AI27">
        <v>3.550587078602411</v>
      </c>
    </row>
    <row r="28" spans="1:35" x14ac:dyDescent="0.2">
      <c r="A28" s="1" t="s">
        <v>41</v>
      </c>
      <c r="B28">
        <v>56.708004509582857</v>
      </c>
      <c r="D28">
        <v>19.12562203761096</v>
      </c>
      <c r="F28">
        <v>71.754636233951501</v>
      </c>
      <c r="H28">
        <v>16.408955332350509</v>
      </c>
      <c r="J28">
        <v>66.177818515123747</v>
      </c>
      <c r="L28">
        <v>18.3834987142722</v>
      </c>
      <c r="N28">
        <v>60.724637681159422</v>
      </c>
      <c r="P28">
        <v>18.149538266176432</v>
      </c>
      <c r="R28">
        <v>45.874587458745872</v>
      </c>
      <c r="T28">
        <v>20.95221891026295</v>
      </c>
      <c r="V28">
        <v>60.964630225080377</v>
      </c>
      <c r="X28">
        <v>8.6405284794160195</v>
      </c>
      <c r="Z28">
        <v>46.683767766255187</v>
      </c>
      <c r="AB28">
        <v>0.58519922150787074</v>
      </c>
      <c r="AD28" t="s">
        <v>116</v>
      </c>
      <c r="AE28" t="b">
        <v>0</v>
      </c>
      <c r="AF28" t="b">
        <v>1</v>
      </c>
      <c r="AG28">
        <v>2.7126031396914891</v>
      </c>
      <c r="AH28">
        <v>1</v>
      </c>
      <c r="AI28">
        <v>1.3059063812143279</v>
      </c>
    </row>
    <row r="29" spans="1:35" x14ac:dyDescent="0.2">
      <c r="A29" s="1" t="s">
        <v>42</v>
      </c>
      <c r="B29">
        <v>20.97902097902098</v>
      </c>
      <c r="D29">
        <v>37.586286743562297</v>
      </c>
      <c r="F29">
        <v>26.47058823529412</v>
      </c>
      <c r="H29">
        <v>30.079218023881499</v>
      </c>
      <c r="J29">
        <v>31.33903133903134</v>
      </c>
      <c r="L29">
        <v>27.587217282748941</v>
      </c>
      <c r="N29">
        <v>5.3811659192825116</v>
      </c>
      <c r="P29">
        <v>9.2189922405591531</v>
      </c>
      <c r="R29">
        <v>23.4375</v>
      </c>
      <c r="T29">
        <v>31.571200884751679</v>
      </c>
      <c r="V29">
        <v>19.321766561514199</v>
      </c>
      <c r="X29">
        <v>11.02574010636738</v>
      </c>
      <c r="Z29">
        <v>14.40670086972691</v>
      </c>
      <c r="AB29">
        <v>0.62975250281890638</v>
      </c>
      <c r="AD29" t="s">
        <v>116</v>
      </c>
      <c r="AE29" t="b">
        <v>0</v>
      </c>
      <c r="AF29" t="b">
        <v>1</v>
      </c>
      <c r="AG29">
        <v>0.73211656034705208</v>
      </c>
      <c r="AH29">
        <v>0.5</v>
      </c>
      <c r="AI29">
        <v>1.3411652491595361</v>
      </c>
    </row>
    <row r="30" spans="1:35" x14ac:dyDescent="0.2">
      <c r="A30" s="1" t="s">
        <v>43</v>
      </c>
      <c r="B30">
        <v>38.321167883211679</v>
      </c>
      <c r="D30">
        <v>34.630511936750672</v>
      </c>
      <c r="F30">
        <v>13.687150837988829</v>
      </c>
      <c r="H30">
        <v>10.70540510021422</v>
      </c>
      <c r="J30">
        <v>20.27972027972028</v>
      </c>
      <c r="L30">
        <v>14.13562180263486</v>
      </c>
      <c r="N30">
        <v>21.207865168539321</v>
      </c>
      <c r="P30">
        <v>16.60355515624078</v>
      </c>
      <c r="R30">
        <v>2.068965517241379</v>
      </c>
      <c r="T30">
        <v>3.468686977142005</v>
      </c>
      <c r="V30">
        <v>18.40417000801925</v>
      </c>
      <c r="X30">
        <v>7.2603011690709609</v>
      </c>
      <c r="Z30">
        <v>8.9713997590968937</v>
      </c>
      <c r="AB30">
        <v>0.20279018528682741</v>
      </c>
      <c r="AD30" t="s">
        <v>116</v>
      </c>
      <c r="AE30" t="b">
        <v>0</v>
      </c>
      <c r="AF30" t="b">
        <v>1</v>
      </c>
      <c r="AG30">
        <v>2.1363931591555159</v>
      </c>
      <c r="AH30">
        <v>0.83333333333333337</v>
      </c>
      <c r="AI30">
        <v>2.05142681211565</v>
      </c>
    </row>
    <row r="31" spans="1:35" x14ac:dyDescent="0.2">
      <c r="A31" s="1" t="s">
        <v>44</v>
      </c>
      <c r="X31">
        <v>0</v>
      </c>
      <c r="Y31">
        <v>21.628865979381441</v>
      </c>
    </row>
    <row r="32" spans="1:35" x14ac:dyDescent="0.2">
      <c r="A32" s="1" t="s">
        <v>45</v>
      </c>
      <c r="X32">
        <v>0</v>
      </c>
      <c r="Y32">
        <v>29.822916666666671</v>
      </c>
    </row>
    <row r="33" spans="1:35" x14ac:dyDescent="0.2">
      <c r="A33" s="1" t="s">
        <v>46</v>
      </c>
      <c r="B33">
        <v>0.86765994741454866</v>
      </c>
      <c r="F33">
        <v>0.90600000000000003</v>
      </c>
      <c r="J33">
        <v>1.0815523059617549</v>
      </c>
      <c r="N33">
        <v>1.279231398201145</v>
      </c>
      <c r="R33">
        <v>0.94592274678111588</v>
      </c>
      <c r="V33">
        <v>1.069057104913679</v>
      </c>
      <c r="X33">
        <v>0</v>
      </c>
      <c r="Z33">
        <v>1.5626505016051599</v>
      </c>
      <c r="AI33">
        <v>0.68413065097764325</v>
      </c>
    </row>
    <row r="34" spans="1:35" x14ac:dyDescent="0.2">
      <c r="A34" s="1" t="s">
        <v>47</v>
      </c>
      <c r="B34">
        <v>3089</v>
      </c>
      <c r="D34">
        <v>284</v>
      </c>
      <c r="F34">
        <v>3267</v>
      </c>
      <c r="H34">
        <v>328</v>
      </c>
      <c r="J34">
        <v>5590</v>
      </c>
      <c r="L34">
        <v>524</v>
      </c>
      <c r="N34">
        <v>7321</v>
      </c>
      <c r="P34">
        <v>632</v>
      </c>
      <c r="R34">
        <v>3282</v>
      </c>
      <c r="T34">
        <v>275</v>
      </c>
      <c r="V34">
        <v>22549</v>
      </c>
      <c r="X34">
        <v>968.4343033990483</v>
      </c>
      <c r="Z34">
        <v>6850553</v>
      </c>
      <c r="AB34">
        <v>0</v>
      </c>
      <c r="AD34" t="s">
        <v>116</v>
      </c>
      <c r="AG34">
        <v>-11598.170924529681</v>
      </c>
      <c r="AH34">
        <v>0</v>
      </c>
      <c r="AI34">
        <v>3.2915590901931571E-3</v>
      </c>
    </row>
    <row r="35" spans="1:35" x14ac:dyDescent="0.2">
      <c r="A35" s="1" t="s">
        <v>48</v>
      </c>
      <c r="B35">
        <v>614</v>
      </c>
      <c r="D35">
        <v>172</v>
      </c>
      <c r="F35">
        <v>278</v>
      </c>
      <c r="H35">
        <v>145</v>
      </c>
      <c r="J35">
        <v>962</v>
      </c>
      <c r="L35">
        <v>341</v>
      </c>
      <c r="N35">
        <v>2203</v>
      </c>
      <c r="P35">
        <v>408</v>
      </c>
      <c r="R35">
        <v>938</v>
      </c>
      <c r="T35">
        <v>216</v>
      </c>
      <c r="V35">
        <v>4995</v>
      </c>
      <c r="X35">
        <v>616.44951131459254</v>
      </c>
      <c r="Z35">
        <v>5348538</v>
      </c>
      <c r="AB35">
        <v>6301</v>
      </c>
      <c r="AD35" t="s">
        <v>116</v>
      </c>
      <c r="AG35">
        <v>-1388.40832437111</v>
      </c>
      <c r="AH35">
        <v>0</v>
      </c>
      <c r="AI35">
        <v>9.3390006764465354E-4</v>
      </c>
    </row>
    <row r="36" spans="1:35" x14ac:dyDescent="0.2">
      <c r="A36" s="1" t="s">
        <v>49</v>
      </c>
      <c r="B36">
        <v>887</v>
      </c>
      <c r="D36">
        <v>116</v>
      </c>
      <c r="F36">
        <v>701</v>
      </c>
      <c r="H36">
        <v>75</v>
      </c>
      <c r="J36">
        <v>1091</v>
      </c>
      <c r="L36">
        <v>145</v>
      </c>
      <c r="N36">
        <v>1380</v>
      </c>
      <c r="P36">
        <v>221</v>
      </c>
      <c r="R36">
        <v>606</v>
      </c>
      <c r="T36">
        <v>131</v>
      </c>
      <c r="V36">
        <v>4665</v>
      </c>
      <c r="X36">
        <v>325.7422293777704</v>
      </c>
      <c r="Z36">
        <v>984732</v>
      </c>
      <c r="AB36">
        <v>5635</v>
      </c>
      <c r="AD36" t="s">
        <v>116</v>
      </c>
      <c r="AG36">
        <v>-285.62967708573461</v>
      </c>
      <c r="AH36">
        <v>0</v>
      </c>
      <c r="AI36">
        <v>4.7373295475317146E-3</v>
      </c>
    </row>
    <row r="37" spans="1:35" x14ac:dyDescent="0.2">
      <c r="A37" s="1" t="s">
        <v>50</v>
      </c>
      <c r="B37">
        <v>60</v>
      </c>
      <c r="D37">
        <v>53</v>
      </c>
      <c r="F37">
        <v>51</v>
      </c>
      <c r="H37">
        <v>34</v>
      </c>
      <c r="J37">
        <v>169</v>
      </c>
      <c r="L37">
        <v>100</v>
      </c>
      <c r="N37">
        <v>88</v>
      </c>
      <c r="P37">
        <v>70</v>
      </c>
      <c r="R37">
        <v>115</v>
      </c>
      <c r="T37">
        <v>82</v>
      </c>
      <c r="V37">
        <v>483</v>
      </c>
      <c r="X37">
        <v>159.96562130657949</v>
      </c>
      <c r="Z37">
        <v>92795</v>
      </c>
      <c r="AB37">
        <v>2385</v>
      </c>
      <c r="AD37" t="s">
        <v>116</v>
      </c>
      <c r="AG37">
        <v>-63.527390050982703</v>
      </c>
      <c r="AH37">
        <v>0</v>
      </c>
      <c r="AI37">
        <v>5.2050218222964599E-3</v>
      </c>
    </row>
    <row r="38" spans="1:35" x14ac:dyDescent="0.2">
      <c r="A38" s="1" t="s">
        <v>51</v>
      </c>
      <c r="B38">
        <v>55</v>
      </c>
      <c r="D38">
        <v>51</v>
      </c>
      <c r="F38">
        <v>79</v>
      </c>
      <c r="H38">
        <v>45</v>
      </c>
      <c r="J38">
        <v>76</v>
      </c>
      <c r="L38">
        <v>64</v>
      </c>
      <c r="N38">
        <v>150</v>
      </c>
      <c r="P38">
        <v>121</v>
      </c>
      <c r="R38">
        <v>43</v>
      </c>
      <c r="T38">
        <v>35</v>
      </c>
      <c r="V38">
        <v>403</v>
      </c>
      <c r="X38">
        <v>156.80561214446379</v>
      </c>
      <c r="Z38">
        <v>60121</v>
      </c>
      <c r="AB38">
        <v>1600</v>
      </c>
      <c r="AD38" t="s">
        <v>116</v>
      </c>
      <c r="AG38">
        <v>-61.104823633666292</v>
      </c>
      <c r="AH38">
        <v>0</v>
      </c>
      <c r="AI38">
        <v>6.7031486502220523E-3</v>
      </c>
    </row>
    <row r="39" spans="1:35" x14ac:dyDescent="0.2">
      <c r="A39" s="1" t="s">
        <v>52</v>
      </c>
      <c r="B39">
        <v>52</v>
      </c>
      <c r="D39">
        <v>49</v>
      </c>
      <c r="F39">
        <v>44</v>
      </c>
      <c r="H39">
        <v>35</v>
      </c>
      <c r="J39">
        <v>132</v>
      </c>
      <c r="L39">
        <v>71</v>
      </c>
      <c r="N39">
        <v>91</v>
      </c>
      <c r="P39">
        <v>85</v>
      </c>
      <c r="R39">
        <v>29</v>
      </c>
      <c r="T39">
        <v>31</v>
      </c>
      <c r="V39">
        <v>348</v>
      </c>
      <c r="X39">
        <v>129.81910491141119</v>
      </c>
      <c r="Z39">
        <v>78349</v>
      </c>
      <c r="AB39">
        <v>2155</v>
      </c>
      <c r="AD39" t="s">
        <v>116</v>
      </c>
      <c r="AG39">
        <v>-59.433623008116577</v>
      </c>
      <c r="AH39">
        <v>0</v>
      </c>
      <c r="AI39">
        <v>4.4416648585176594E-3</v>
      </c>
    </row>
    <row r="40" spans="1:35" x14ac:dyDescent="0.2">
      <c r="A40" s="1" t="s">
        <v>53</v>
      </c>
      <c r="B40">
        <v>336</v>
      </c>
      <c r="D40">
        <v>129</v>
      </c>
      <c r="F40">
        <v>329</v>
      </c>
      <c r="H40">
        <v>77</v>
      </c>
      <c r="J40">
        <v>345</v>
      </c>
      <c r="L40">
        <v>109</v>
      </c>
      <c r="N40">
        <v>509</v>
      </c>
      <c r="P40">
        <v>134</v>
      </c>
      <c r="R40">
        <v>91</v>
      </c>
      <c r="T40">
        <v>60</v>
      </c>
      <c r="V40">
        <v>1610</v>
      </c>
      <c r="X40">
        <v>236.65798106127761</v>
      </c>
      <c r="Z40">
        <v>228445</v>
      </c>
      <c r="AB40">
        <v>3660</v>
      </c>
      <c r="AD40" t="s">
        <v>116</v>
      </c>
      <c r="AG40">
        <v>-101.7393322342846</v>
      </c>
      <c r="AH40">
        <v>0</v>
      </c>
      <c r="AI40">
        <v>7.047648230427455E-3</v>
      </c>
    </row>
    <row r="41" spans="1:35" x14ac:dyDescent="0.2">
      <c r="A41" s="1" t="s">
        <v>54</v>
      </c>
      <c r="B41">
        <v>3382</v>
      </c>
      <c r="D41">
        <v>473</v>
      </c>
      <c r="F41">
        <v>3304</v>
      </c>
      <c r="H41">
        <v>315</v>
      </c>
      <c r="J41">
        <v>5567</v>
      </c>
      <c r="L41">
        <v>530</v>
      </c>
      <c r="N41">
        <v>7099</v>
      </c>
      <c r="P41">
        <v>599</v>
      </c>
      <c r="R41">
        <v>3264</v>
      </c>
      <c r="T41">
        <v>435</v>
      </c>
      <c r="V41">
        <v>22616</v>
      </c>
      <c r="X41">
        <v>1073.2567260446119</v>
      </c>
      <c r="Z41">
        <v>6705586</v>
      </c>
      <c r="AB41">
        <v>-555555555</v>
      </c>
      <c r="AD41" t="s">
        <v>116</v>
      </c>
      <c r="AG41">
        <v>-1.9788274189751352E-2</v>
      </c>
      <c r="AH41">
        <v>0.5</v>
      </c>
      <c r="AI41">
        <v>3.37271045364268E-3</v>
      </c>
    </row>
    <row r="42" spans="1:35" x14ac:dyDescent="0.2">
      <c r="A42" s="1" t="s">
        <v>56</v>
      </c>
      <c r="B42">
        <v>5</v>
      </c>
      <c r="D42">
        <v>5.0999999999999996</v>
      </c>
      <c r="F42">
        <v>11.4</v>
      </c>
      <c r="H42">
        <v>5.5</v>
      </c>
      <c r="J42">
        <v>5.0999999999999996</v>
      </c>
      <c r="L42">
        <v>2.8</v>
      </c>
      <c r="N42">
        <v>8.9</v>
      </c>
      <c r="P42">
        <v>5.5</v>
      </c>
      <c r="R42">
        <v>8.4</v>
      </c>
      <c r="T42">
        <v>5.0999999999999996</v>
      </c>
      <c r="V42">
        <v>38.799999999999997</v>
      </c>
      <c r="X42">
        <v>10.970870521521981</v>
      </c>
      <c r="Z42">
        <v>5.2</v>
      </c>
      <c r="AB42">
        <v>0.1</v>
      </c>
      <c r="AD42" t="s">
        <v>116</v>
      </c>
      <c r="AG42">
        <v>5.0378594773293619</v>
      </c>
      <c r="AH42">
        <v>1</v>
      </c>
      <c r="AI42">
        <v>7.4615384615384608</v>
      </c>
    </row>
    <row r="43" spans="1:35" x14ac:dyDescent="0.2">
      <c r="A43" s="1" t="s">
        <v>57</v>
      </c>
      <c r="B43">
        <v>9.3000000000000007</v>
      </c>
      <c r="D43">
        <v>5.5</v>
      </c>
      <c r="F43">
        <v>7.7</v>
      </c>
      <c r="H43">
        <v>4.9000000000000004</v>
      </c>
      <c r="J43">
        <v>12.7</v>
      </c>
      <c r="L43">
        <v>5.0999999999999996</v>
      </c>
      <c r="N43">
        <v>6.9</v>
      </c>
      <c r="P43">
        <v>4.5</v>
      </c>
      <c r="R43">
        <v>0</v>
      </c>
      <c r="T43">
        <v>3</v>
      </c>
      <c r="V43">
        <v>36.6</v>
      </c>
      <c r="X43">
        <v>10.4651803615609</v>
      </c>
      <c r="Z43">
        <v>4.2</v>
      </c>
      <c r="AB43">
        <v>0.1</v>
      </c>
      <c r="AD43" t="s">
        <v>116</v>
      </c>
      <c r="AG43">
        <v>5.0926563203989383</v>
      </c>
      <c r="AH43">
        <v>1</v>
      </c>
      <c r="AI43">
        <v>8.7142857142857135</v>
      </c>
    </row>
    <row r="44" spans="1:35" x14ac:dyDescent="0.2">
      <c r="A44" s="1" t="s">
        <v>58</v>
      </c>
      <c r="B44">
        <v>18.3</v>
      </c>
      <c r="D44">
        <v>9.6</v>
      </c>
      <c r="F44">
        <v>9.5</v>
      </c>
      <c r="H44">
        <v>4.9000000000000004</v>
      </c>
      <c r="J44">
        <v>8.3000000000000007</v>
      </c>
      <c r="L44">
        <v>3.9</v>
      </c>
      <c r="N44">
        <v>13.8</v>
      </c>
      <c r="P44">
        <v>5.8</v>
      </c>
      <c r="R44">
        <v>9.4</v>
      </c>
      <c r="T44">
        <v>5</v>
      </c>
      <c r="V44">
        <v>59.3</v>
      </c>
      <c r="X44">
        <v>13.784774209249861</v>
      </c>
      <c r="Z44">
        <v>7.2</v>
      </c>
      <c r="AB44">
        <v>0.1</v>
      </c>
      <c r="AD44" t="s">
        <v>116</v>
      </c>
      <c r="AG44">
        <v>6.2171671181456389</v>
      </c>
      <c r="AH44">
        <v>1</v>
      </c>
      <c r="AI44">
        <v>8.2361111111111107</v>
      </c>
    </row>
    <row r="45" spans="1:35" x14ac:dyDescent="0.2">
      <c r="A45" s="1" t="s">
        <v>59</v>
      </c>
      <c r="B45">
        <v>6.9</v>
      </c>
      <c r="D45">
        <v>5.6</v>
      </c>
      <c r="F45">
        <v>9.6</v>
      </c>
      <c r="H45">
        <v>5.2</v>
      </c>
      <c r="J45">
        <v>2.1</v>
      </c>
      <c r="L45">
        <v>1.8</v>
      </c>
      <c r="N45">
        <v>5.4</v>
      </c>
      <c r="P45">
        <v>4.0999999999999996</v>
      </c>
      <c r="R45">
        <v>5.2</v>
      </c>
      <c r="T45">
        <v>3.8</v>
      </c>
      <c r="V45">
        <v>29.2</v>
      </c>
      <c r="X45">
        <v>9.6379458392335859</v>
      </c>
      <c r="Z45">
        <v>6.7</v>
      </c>
      <c r="AB45">
        <v>0.1</v>
      </c>
      <c r="AD45" t="s">
        <v>116</v>
      </c>
      <c r="AG45">
        <v>3.8400825759336521</v>
      </c>
      <c r="AH45">
        <v>1</v>
      </c>
      <c r="AI45">
        <v>4.3582089552238807</v>
      </c>
    </row>
    <row r="46" spans="1:35" x14ac:dyDescent="0.2">
      <c r="A46" s="1" t="s">
        <v>60</v>
      </c>
      <c r="B46">
        <v>11</v>
      </c>
      <c r="D46">
        <v>7.4</v>
      </c>
      <c r="F46">
        <v>12</v>
      </c>
      <c r="H46">
        <v>5.7</v>
      </c>
      <c r="J46">
        <v>15.2</v>
      </c>
      <c r="L46">
        <v>6.2</v>
      </c>
      <c r="N46">
        <v>9</v>
      </c>
      <c r="P46">
        <v>4.8</v>
      </c>
      <c r="R46">
        <v>7.4</v>
      </c>
      <c r="T46">
        <v>6.4</v>
      </c>
      <c r="V46">
        <v>54.6</v>
      </c>
      <c r="X46">
        <v>13.772799279739759</v>
      </c>
      <c r="Z46">
        <v>9.3000000000000007</v>
      </c>
      <c r="AB46">
        <v>0.1</v>
      </c>
      <c r="AD46" t="s">
        <v>116</v>
      </c>
      <c r="AG46">
        <v>5.4104132606753348</v>
      </c>
      <c r="AH46">
        <v>1</v>
      </c>
      <c r="AI46">
        <v>5.870967741935484</v>
      </c>
    </row>
    <row r="47" spans="1:35" s="5" customFormat="1" x14ac:dyDescent="0.2">
      <c r="A47" s="4" t="s">
        <v>55</v>
      </c>
      <c r="B47" s="5">
        <v>1141</v>
      </c>
      <c r="D47" s="5">
        <v>73</v>
      </c>
      <c r="F47" s="5">
        <v>1000</v>
      </c>
      <c r="H47" s="5">
        <v>66</v>
      </c>
      <c r="J47" s="5">
        <v>1778</v>
      </c>
      <c r="L47" s="5">
        <v>100</v>
      </c>
      <c r="N47" s="5">
        <v>2446</v>
      </c>
      <c r="P47" s="5">
        <v>168</v>
      </c>
      <c r="R47" s="5">
        <v>1165</v>
      </c>
      <c r="T47" s="5">
        <v>82</v>
      </c>
      <c r="V47" s="5">
        <v>7530</v>
      </c>
      <c r="X47" s="5">
        <v>233.73703172582651</v>
      </c>
      <c r="Z47" s="5">
        <v>2617497</v>
      </c>
      <c r="AB47" s="5">
        <v>4909</v>
      </c>
      <c r="AD47" s="5" t="s">
        <v>116</v>
      </c>
      <c r="AG47" s="5">
        <v>-873.6070920120228</v>
      </c>
      <c r="AH47" s="5">
        <v>0</v>
      </c>
      <c r="AI47" s="5">
        <v>2.8767941281308061E-3</v>
      </c>
    </row>
    <row r="48" spans="1:35" s="5" customFormat="1" x14ac:dyDescent="0.2">
      <c r="A48" s="4" t="s">
        <v>61</v>
      </c>
      <c r="B48" s="5">
        <v>12.9</v>
      </c>
      <c r="D48" s="5">
        <v>11.2</v>
      </c>
      <c r="E48" s="5">
        <f>B47*B48/100</f>
        <v>147.18899999999999</v>
      </c>
      <c r="F48" s="5">
        <v>20.9</v>
      </c>
      <c r="H48" s="5">
        <v>7.2</v>
      </c>
      <c r="I48" s="5">
        <f>F47*F48/100</f>
        <v>209</v>
      </c>
      <c r="J48" s="5">
        <v>19.5</v>
      </c>
      <c r="L48" s="5">
        <v>5.7</v>
      </c>
      <c r="M48" s="5">
        <f>J47*J48/100</f>
        <v>346.71</v>
      </c>
      <c r="N48" s="5">
        <v>12.9</v>
      </c>
      <c r="P48" s="5">
        <v>6.1</v>
      </c>
      <c r="Q48" s="5">
        <f>N47*N48/100</f>
        <v>315.53399999999999</v>
      </c>
      <c r="R48" s="5">
        <v>21</v>
      </c>
      <c r="T48" s="5">
        <v>9.3000000000000007</v>
      </c>
      <c r="U48" s="6">
        <v>346.71</v>
      </c>
      <c r="V48" s="5">
        <v>87.2</v>
      </c>
      <c r="X48" s="5">
        <v>18.261160970759772</v>
      </c>
      <c r="Z48" s="5">
        <v>14.2</v>
      </c>
      <c r="AB48" s="5">
        <v>0.1</v>
      </c>
      <c r="AD48" s="5" t="s">
        <v>116</v>
      </c>
      <c r="AG48" s="5">
        <v>6.5758797973466621</v>
      </c>
      <c r="AH48" s="5">
        <v>1</v>
      </c>
      <c r="AI48" s="5">
        <v>6.1408450704225359</v>
      </c>
    </row>
    <row r="49" spans="1:35" s="5" customFormat="1" x14ac:dyDescent="0.2">
      <c r="A49" s="4" t="s">
        <v>62</v>
      </c>
      <c r="B49" s="5">
        <v>18.899999999999999</v>
      </c>
      <c r="D49" s="5">
        <v>9.5</v>
      </c>
      <c r="E49" s="5">
        <f>B47*B49/100</f>
        <v>215.64899999999997</v>
      </c>
      <c r="F49" s="5">
        <v>11.1</v>
      </c>
      <c r="H49" s="5">
        <v>5.0999999999999996</v>
      </c>
      <c r="I49" s="5">
        <f>F47*F49/100</f>
        <v>111</v>
      </c>
      <c r="J49" s="5">
        <v>11.6</v>
      </c>
      <c r="L49" s="5">
        <v>5.2</v>
      </c>
      <c r="M49" s="5">
        <f>J47*J49/100</f>
        <v>206.24799999999999</v>
      </c>
      <c r="N49" s="5">
        <v>8.4</v>
      </c>
      <c r="P49" s="5">
        <v>5</v>
      </c>
      <c r="Q49" s="5">
        <f>N47*N49/100</f>
        <v>205.46400000000003</v>
      </c>
      <c r="R49" s="5">
        <v>9.1</v>
      </c>
      <c r="T49" s="5">
        <v>6.4</v>
      </c>
      <c r="U49" s="6">
        <v>206.24799999999999</v>
      </c>
      <c r="V49" s="5">
        <v>59.1</v>
      </c>
      <c r="X49" s="5">
        <v>14.465821787924799</v>
      </c>
      <c r="Z49" s="5">
        <v>12.1</v>
      </c>
      <c r="AB49" s="5">
        <v>0.2</v>
      </c>
      <c r="AD49" s="5" t="s">
        <v>116</v>
      </c>
      <c r="AG49" s="5">
        <v>5.3441562339477704</v>
      </c>
      <c r="AH49" s="5">
        <v>1</v>
      </c>
      <c r="AI49" s="5">
        <v>4.884297520661157</v>
      </c>
    </row>
    <row r="50" spans="1:35" s="5" customFormat="1" x14ac:dyDescent="0.2">
      <c r="A50" s="4" t="s">
        <v>63</v>
      </c>
      <c r="B50" s="5">
        <v>11.8</v>
      </c>
      <c r="D50" s="5">
        <v>6.4</v>
      </c>
      <c r="E50" s="5">
        <f>B47*B50/100</f>
        <v>134.63800000000001</v>
      </c>
      <c r="F50" s="5">
        <v>10</v>
      </c>
      <c r="H50" s="5">
        <v>4.0999999999999996</v>
      </c>
      <c r="I50" s="5">
        <f>F47*F50/100</f>
        <v>100</v>
      </c>
      <c r="J50" s="5">
        <v>17.2</v>
      </c>
      <c r="L50" s="5">
        <v>5.4</v>
      </c>
      <c r="M50" s="5">
        <f>J47*J50/100</f>
        <v>305.81599999999997</v>
      </c>
      <c r="N50" s="5">
        <v>17.3</v>
      </c>
      <c r="P50" s="5">
        <v>6.9</v>
      </c>
      <c r="Q50" s="5">
        <f>N47*N50/100</f>
        <v>423.15800000000002</v>
      </c>
      <c r="R50" s="5">
        <v>24.5</v>
      </c>
      <c r="T50" s="5">
        <v>8.1999999999999993</v>
      </c>
      <c r="U50" s="6">
        <v>305.81599999999997</v>
      </c>
      <c r="V50" s="5">
        <v>80.8</v>
      </c>
      <c r="X50" s="5">
        <v>14.204928722102061</v>
      </c>
      <c r="Z50" s="5">
        <v>17.8</v>
      </c>
      <c r="AB50" s="5">
        <v>0.2</v>
      </c>
      <c r="AD50" s="5" t="s">
        <v>116</v>
      </c>
      <c r="AG50" s="5">
        <v>7.2949841196479754</v>
      </c>
      <c r="AH50" s="5">
        <v>1</v>
      </c>
      <c r="AI50" s="5">
        <v>4.5393258426966288</v>
      </c>
    </row>
    <row r="51" spans="1:35" s="5" customFormat="1" x14ac:dyDescent="0.2">
      <c r="A51" s="4" t="s">
        <v>64</v>
      </c>
      <c r="B51" s="5">
        <v>2.7</v>
      </c>
      <c r="D51" s="5">
        <v>2.2000000000000002</v>
      </c>
      <c r="E51" s="5">
        <f>B47*B51/100</f>
        <v>30.807000000000002</v>
      </c>
      <c r="F51" s="5">
        <v>3.5</v>
      </c>
      <c r="H51" s="5">
        <v>3.4</v>
      </c>
      <c r="I51" s="5">
        <f>F47*F51/100</f>
        <v>35</v>
      </c>
      <c r="J51" s="5">
        <v>6</v>
      </c>
      <c r="L51" s="5">
        <v>3</v>
      </c>
      <c r="M51" s="5">
        <f>J47*J51/100</f>
        <v>106.68</v>
      </c>
      <c r="N51" s="5">
        <v>8.6999999999999993</v>
      </c>
      <c r="P51" s="5">
        <v>4.8</v>
      </c>
      <c r="Q51" s="5">
        <f>N47*N51/100</f>
        <v>212.80199999999996</v>
      </c>
      <c r="R51" s="5">
        <v>6.5</v>
      </c>
      <c r="T51" s="5">
        <v>3.7</v>
      </c>
      <c r="U51" s="6">
        <v>106.68</v>
      </c>
      <c r="V51" s="5">
        <v>27.4</v>
      </c>
      <c r="X51" s="5">
        <v>7.8822585595754209</v>
      </c>
      <c r="Z51" s="5">
        <v>10.199999999999999</v>
      </c>
      <c r="AB51" s="5">
        <v>0.1</v>
      </c>
      <c r="AD51" s="5" t="s">
        <v>116</v>
      </c>
      <c r="AG51" s="5">
        <v>3.5892914525903632</v>
      </c>
      <c r="AH51" s="5">
        <v>1</v>
      </c>
      <c r="AI51" s="5">
        <v>2.6862745098039218</v>
      </c>
    </row>
    <row r="52" spans="1:35" s="5" customFormat="1" x14ac:dyDescent="0.2">
      <c r="A52" s="4" t="s">
        <v>65</v>
      </c>
      <c r="B52" s="5">
        <v>3.2</v>
      </c>
      <c r="D52" s="5">
        <v>4.9000000000000004</v>
      </c>
      <c r="E52" s="5">
        <f>B47*B52/100</f>
        <v>36.512</v>
      </c>
      <c r="F52" s="5">
        <v>4.3</v>
      </c>
      <c r="H52" s="5">
        <v>3.4</v>
      </c>
      <c r="I52" s="5">
        <f>F47*F52/100</f>
        <v>43</v>
      </c>
      <c r="J52" s="5">
        <v>2.4</v>
      </c>
      <c r="L52" s="5">
        <v>2.4</v>
      </c>
      <c r="M52" s="5">
        <f>J47*J52/100</f>
        <v>42.671999999999997</v>
      </c>
      <c r="N52" s="5">
        <v>8.9</v>
      </c>
      <c r="P52" s="5">
        <v>3.8</v>
      </c>
      <c r="Q52" s="5">
        <f>N47*N52/100</f>
        <v>217.69400000000002</v>
      </c>
      <c r="R52" s="5">
        <v>8.3000000000000007</v>
      </c>
      <c r="T52" s="5">
        <v>5.0999999999999996</v>
      </c>
      <c r="U52" s="6">
        <v>42.671999999999997</v>
      </c>
      <c r="V52" s="5">
        <v>27.1</v>
      </c>
      <c r="X52" s="5">
        <v>9.0432295116291286</v>
      </c>
      <c r="Z52" s="5">
        <v>13.2</v>
      </c>
      <c r="AB52" s="5">
        <v>0.1</v>
      </c>
      <c r="AD52" s="5" t="s">
        <v>116</v>
      </c>
      <c r="AG52" s="5">
        <v>2.528311607074432</v>
      </c>
      <c r="AH52" s="5">
        <v>1</v>
      </c>
      <c r="AI52" s="5">
        <v>2.0530303030303032</v>
      </c>
    </row>
    <row r="53" spans="1:35" s="5" customFormat="1" x14ac:dyDescent="0.2">
      <c r="A53" s="4"/>
      <c r="E53" s="5">
        <f>SUM(E48:E52)</f>
        <v>564.79500000000007</v>
      </c>
      <c r="I53" s="5">
        <f>SUM(I48:I52)</f>
        <v>498</v>
      </c>
      <c r="M53" s="5">
        <f>SUM(M48:M52)</f>
        <v>1008.126</v>
      </c>
      <c r="Q53" s="5">
        <f>SUM(Q48:Q52)</f>
        <v>1374.652</v>
      </c>
      <c r="U53" s="5">
        <f>SUM(U48:U52)</f>
        <v>1008.126</v>
      </c>
    </row>
    <row r="54" spans="1:35" x14ac:dyDescent="0.2">
      <c r="A54" s="1" t="s">
        <v>66</v>
      </c>
      <c r="B54">
        <v>3089</v>
      </c>
      <c r="D54">
        <v>284</v>
      </c>
      <c r="F54">
        <v>3232</v>
      </c>
      <c r="H54">
        <v>329</v>
      </c>
      <c r="J54">
        <v>5590</v>
      </c>
      <c r="L54">
        <v>524</v>
      </c>
      <c r="N54">
        <v>7210</v>
      </c>
      <c r="P54">
        <v>635</v>
      </c>
      <c r="R54">
        <v>3229</v>
      </c>
      <c r="T54">
        <v>272</v>
      </c>
      <c r="V54">
        <v>22350</v>
      </c>
      <c r="X54">
        <v>969.88762235632225</v>
      </c>
      <c r="Z54">
        <v>6615375</v>
      </c>
      <c r="AB54">
        <v>1265</v>
      </c>
      <c r="AD54" t="s">
        <v>116</v>
      </c>
      <c r="AG54">
        <v>-6803.87364923308</v>
      </c>
      <c r="AH54">
        <v>0</v>
      </c>
      <c r="AI54">
        <v>3.378493282693725E-3</v>
      </c>
    </row>
    <row r="55" spans="1:35" x14ac:dyDescent="0.2">
      <c r="A55" s="1" t="s">
        <v>67</v>
      </c>
      <c r="B55">
        <v>749</v>
      </c>
      <c r="D55">
        <v>366</v>
      </c>
      <c r="F55">
        <v>688</v>
      </c>
      <c r="H55">
        <v>251</v>
      </c>
      <c r="J55">
        <v>1066</v>
      </c>
      <c r="L55">
        <v>362</v>
      </c>
      <c r="N55">
        <v>1393</v>
      </c>
      <c r="P55">
        <v>468</v>
      </c>
      <c r="R55">
        <v>253</v>
      </c>
      <c r="T55">
        <v>119</v>
      </c>
      <c r="V55">
        <v>4149</v>
      </c>
      <c r="X55">
        <v>749.12348781759601</v>
      </c>
      <c r="Z55">
        <v>680962</v>
      </c>
      <c r="AB55">
        <v>10241</v>
      </c>
      <c r="AD55" t="s">
        <v>116</v>
      </c>
      <c r="AG55">
        <v>-108.4259922219608</v>
      </c>
      <c r="AH55">
        <v>0</v>
      </c>
      <c r="AI55">
        <v>6.0928509960908248E-3</v>
      </c>
    </row>
    <row r="56" spans="1:35" x14ac:dyDescent="0.2">
      <c r="A56" s="1" t="s">
        <v>68</v>
      </c>
      <c r="B56">
        <v>2019</v>
      </c>
      <c r="D56">
        <v>194</v>
      </c>
      <c r="F56">
        <v>2069</v>
      </c>
      <c r="H56">
        <v>219</v>
      </c>
      <c r="J56">
        <v>3777</v>
      </c>
      <c r="L56">
        <v>421</v>
      </c>
      <c r="N56">
        <v>5538</v>
      </c>
      <c r="P56">
        <v>455</v>
      </c>
      <c r="R56">
        <v>2257</v>
      </c>
      <c r="T56">
        <v>220</v>
      </c>
      <c r="V56">
        <v>15660</v>
      </c>
      <c r="X56">
        <v>719.9048548245803</v>
      </c>
      <c r="Z56">
        <v>4781683</v>
      </c>
      <c r="AB56">
        <v>660</v>
      </c>
      <c r="AD56" t="s">
        <v>116</v>
      </c>
      <c r="AG56">
        <v>-8027.4763478776349</v>
      </c>
      <c r="AH56">
        <v>0</v>
      </c>
      <c r="AI56">
        <v>3.2749975270213441E-3</v>
      </c>
    </row>
    <row r="57" spans="1:35" x14ac:dyDescent="0.2">
      <c r="A57" s="1" t="s">
        <v>69</v>
      </c>
      <c r="B57">
        <v>129</v>
      </c>
      <c r="D57">
        <v>93</v>
      </c>
      <c r="F57">
        <v>84</v>
      </c>
      <c r="H57">
        <v>49</v>
      </c>
      <c r="J57">
        <v>110</v>
      </c>
      <c r="L57">
        <v>59</v>
      </c>
      <c r="N57">
        <v>262</v>
      </c>
      <c r="P57">
        <v>139</v>
      </c>
      <c r="R57">
        <v>165</v>
      </c>
      <c r="T57">
        <v>85</v>
      </c>
      <c r="V57">
        <v>750</v>
      </c>
      <c r="X57">
        <v>202.67461607216629</v>
      </c>
      <c r="Z57">
        <v>363665</v>
      </c>
      <c r="AB57">
        <v>4248</v>
      </c>
      <c r="AD57" t="s">
        <v>116</v>
      </c>
      <c r="AG57">
        <v>-140.37590923647059</v>
      </c>
      <c r="AH57">
        <v>0</v>
      </c>
      <c r="AI57">
        <v>2.0623375909147161E-3</v>
      </c>
    </row>
    <row r="58" spans="1:35" x14ac:dyDescent="0.2">
      <c r="A58" s="1" t="s">
        <v>70</v>
      </c>
      <c r="B58">
        <v>463</v>
      </c>
      <c r="D58">
        <v>201</v>
      </c>
      <c r="F58">
        <v>427</v>
      </c>
      <c r="H58">
        <v>106</v>
      </c>
      <c r="J58">
        <v>715</v>
      </c>
      <c r="L58">
        <v>165</v>
      </c>
      <c r="N58">
        <v>1385</v>
      </c>
      <c r="P58">
        <v>314</v>
      </c>
      <c r="R58">
        <v>779</v>
      </c>
      <c r="T58">
        <v>157</v>
      </c>
      <c r="V58">
        <v>3769</v>
      </c>
      <c r="X58">
        <v>449.56312126329942</v>
      </c>
      <c r="Z58">
        <v>2089065</v>
      </c>
      <c r="AB58">
        <v>10868</v>
      </c>
      <c r="AD58" t="s">
        <v>116</v>
      </c>
      <c r="AG58">
        <v>-315.36444906034751</v>
      </c>
      <c r="AH58">
        <v>0</v>
      </c>
      <c r="AI58">
        <v>1.804156404898842E-3</v>
      </c>
    </row>
    <row r="59" spans="1:35" x14ac:dyDescent="0.2">
      <c r="A59" s="1" t="s">
        <v>71</v>
      </c>
      <c r="B59">
        <v>1141</v>
      </c>
      <c r="D59">
        <v>73</v>
      </c>
      <c r="F59">
        <v>1000</v>
      </c>
      <c r="H59">
        <v>66</v>
      </c>
      <c r="J59">
        <v>1778</v>
      </c>
      <c r="L59">
        <v>100</v>
      </c>
      <c r="N59">
        <v>2446</v>
      </c>
      <c r="P59">
        <v>168</v>
      </c>
      <c r="R59">
        <v>1165</v>
      </c>
      <c r="T59">
        <v>82</v>
      </c>
      <c r="V59">
        <v>7530</v>
      </c>
      <c r="X59">
        <v>233.73703172582651</v>
      </c>
      <c r="Z59">
        <v>2617497</v>
      </c>
      <c r="AB59">
        <v>4909</v>
      </c>
      <c r="AD59" t="s">
        <v>116</v>
      </c>
      <c r="AG59">
        <v>-873.6070920120228</v>
      </c>
      <c r="AH59">
        <v>0</v>
      </c>
      <c r="AI59">
        <v>2.8767941281308061E-3</v>
      </c>
    </row>
    <row r="60" spans="1:35" x14ac:dyDescent="0.2">
      <c r="A60" s="1" t="s">
        <v>72</v>
      </c>
      <c r="B60">
        <v>249</v>
      </c>
      <c r="D60">
        <v>117</v>
      </c>
      <c r="F60">
        <v>207</v>
      </c>
      <c r="H60">
        <v>71</v>
      </c>
      <c r="J60">
        <v>299</v>
      </c>
      <c r="L60">
        <v>114</v>
      </c>
      <c r="N60">
        <v>622</v>
      </c>
      <c r="P60">
        <v>189</v>
      </c>
      <c r="R60">
        <v>87</v>
      </c>
      <c r="T60">
        <v>68</v>
      </c>
      <c r="V60">
        <v>1464</v>
      </c>
      <c r="X60">
        <v>268.46042538892021</v>
      </c>
      <c r="Z60">
        <v>152845</v>
      </c>
      <c r="AB60">
        <v>2902</v>
      </c>
      <c r="AD60" t="s">
        <v>116</v>
      </c>
      <c r="AG60">
        <v>-85.445550561674864</v>
      </c>
      <c r="AH60">
        <v>0</v>
      </c>
      <c r="AI60">
        <v>9.5783309889103333E-3</v>
      </c>
    </row>
    <row r="61" spans="1:35" x14ac:dyDescent="0.2">
      <c r="A61" s="1" t="s">
        <v>73</v>
      </c>
      <c r="B61">
        <v>30</v>
      </c>
      <c r="D61">
        <v>50</v>
      </c>
      <c r="F61">
        <v>36</v>
      </c>
      <c r="H61">
        <v>35</v>
      </c>
      <c r="J61">
        <v>110</v>
      </c>
      <c r="L61">
        <v>85</v>
      </c>
      <c r="N61">
        <v>24</v>
      </c>
      <c r="P61">
        <v>39</v>
      </c>
      <c r="R61">
        <v>45</v>
      </c>
      <c r="T61">
        <v>56</v>
      </c>
      <c r="V61">
        <v>245</v>
      </c>
      <c r="X61">
        <v>124.92797925204751</v>
      </c>
      <c r="Z61">
        <v>51135</v>
      </c>
      <c r="AB61">
        <v>2233</v>
      </c>
      <c r="AD61" t="s">
        <v>116</v>
      </c>
      <c r="AG61">
        <v>-37.430965056048272</v>
      </c>
      <c r="AH61">
        <v>0</v>
      </c>
      <c r="AI61">
        <v>4.7912388774811769E-3</v>
      </c>
    </row>
    <row r="62" spans="1:35" x14ac:dyDescent="0.2">
      <c r="A62" s="1" t="s">
        <v>74</v>
      </c>
      <c r="B62">
        <v>143</v>
      </c>
      <c r="D62">
        <v>94</v>
      </c>
      <c r="F62">
        <v>136</v>
      </c>
      <c r="H62">
        <v>80</v>
      </c>
      <c r="J62">
        <v>351</v>
      </c>
      <c r="L62">
        <v>148</v>
      </c>
      <c r="N62">
        <v>446</v>
      </c>
      <c r="P62">
        <v>242</v>
      </c>
      <c r="R62">
        <v>192</v>
      </c>
      <c r="T62">
        <v>99</v>
      </c>
      <c r="V62">
        <v>1268</v>
      </c>
      <c r="X62">
        <v>324.81533215043902</v>
      </c>
      <c r="Z62">
        <v>354939</v>
      </c>
      <c r="AB62">
        <v>694</v>
      </c>
      <c r="AD62" t="s">
        <v>116</v>
      </c>
      <c r="AG62">
        <v>-759.26634268195596</v>
      </c>
      <c r="AH62">
        <v>0</v>
      </c>
      <c r="AI62">
        <v>3.572444842634932E-3</v>
      </c>
    </row>
    <row r="63" spans="1:35" x14ac:dyDescent="0.2">
      <c r="A63" s="1" t="s">
        <v>75</v>
      </c>
      <c r="B63">
        <v>105</v>
      </c>
      <c r="D63">
        <v>83</v>
      </c>
      <c r="F63">
        <v>49</v>
      </c>
      <c r="H63">
        <v>37</v>
      </c>
      <c r="J63">
        <v>145</v>
      </c>
      <c r="L63">
        <v>97</v>
      </c>
      <c r="N63">
        <v>151</v>
      </c>
      <c r="P63">
        <v>107</v>
      </c>
      <c r="R63">
        <v>9</v>
      </c>
      <c r="T63">
        <v>15</v>
      </c>
      <c r="V63">
        <v>459</v>
      </c>
      <c r="X63">
        <v>171.29214809792069</v>
      </c>
      <c r="Z63">
        <v>96081</v>
      </c>
      <c r="AB63">
        <v>2171</v>
      </c>
      <c r="AD63" t="s">
        <v>116</v>
      </c>
      <c r="AG63">
        <v>-72.229781482336946</v>
      </c>
      <c r="AH63">
        <v>0</v>
      </c>
      <c r="AI63">
        <v>4.7772192212820431E-3</v>
      </c>
    </row>
    <row r="64" spans="1:35" x14ac:dyDescent="0.2">
      <c r="A64" s="1" t="s">
        <v>76</v>
      </c>
      <c r="B64">
        <v>274</v>
      </c>
      <c r="D64">
        <v>120</v>
      </c>
      <c r="F64">
        <v>358</v>
      </c>
      <c r="H64">
        <v>73</v>
      </c>
      <c r="J64">
        <v>715</v>
      </c>
      <c r="L64">
        <v>140</v>
      </c>
      <c r="N64">
        <v>712</v>
      </c>
      <c r="P64">
        <v>237</v>
      </c>
      <c r="R64">
        <v>435</v>
      </c>
      <c r="T64">
        <v>79</v>
      </c>
      <c r="V64">
        <v>2494</v>
      </c>
      <c r="X64">
        <v>318.96551537744642</v>
      </c>
      <c r="Z64">
        <v>1070970</v>
      </c>
      <c r="AB64">
        <v>666</v>
      </c>
      <c r="AD64" t="s">
        <v>116</v>
      </c>
      <c r="AG64">
        <v>-2380.2080302367431</v>
      </c>
      <c r="AH64">
        <v>0</v>
      </c>
      <c r="AI64">
        <v>2.3287300297860818E-3</v>
      </c>
    </row>
    <row r="65" spans="1:35" x14ac:dyDescent="0.2">
      <c r="A65" s="1" t="s">
        <v>77</v>
      </c>
      <c r="B65">
        <v>1650</v>
      </c>
      <c r="D65">
        <v>236</v>
      </c>
      <c r="F65">
        <v>1586</v>
      </c>
      <c r="H65">
        <v>243</v>
      </c>
      <c r="J65">
        <v>2781</v>
      </c>
      <c r="L65">
        <v>349</v>
      </c>
      <c r="N65">
        <v>4069</v>
      </c>
      <c r="P65">
        <v>480</v>
      </c>
      <c r="R65">
        <v>1905</v>
      </c>
      <c r="T65">
        <v>217</v>
      </c>
      <c r="V65">
        <v>11991</v>
      </c>
      <c r="X65">
        <v>716.96234210731041</v>
      </c>
      <c r="Z65">
        <v>3545037</v>
      </c>
      <c r="AB65">
        <v>8541</v>
      </c>
      <c r="AD65" t="s">
        <v>116</v>
      </c>
      <c r="AG65">
        <v>-678.08120047591024</v>
      </c>
      <c r="AH65">
        <v>0</v>
      </c>
      <c r="AI65">
        <v>3.3824752745881068E-3</v>
      </c>
    </row>
    <row r="66" spans="1:35" x14ac:dyDescent="0.2">
      <c r="A66" s="1" t="s">
        <v>78</v>
      </c>
      <c r="B66">
        <v>1823</v>
      </c>
      <c r="D66">
        <v>228</v>
      </c>
      <c r="F66">
        <v>1848</v>
      </c>
      <c r="H66">
        <v>226</v>
      </c>
      <c r="J66">
        <v>3183</v>
      </c>
      <c r="L66">
        <v>355</v>
      </c>
      <c r="N66">
        <v>4291</v>
      </c>
      <c r="P66">
        <v>491</v>
      </c>
      <c r="R66">
        <v>2013</v>
      </c>
      <c r="T66">
        <v>227</v>
      </c>
      <c r="V66">
        <v>13158</v>
      </c>
      <c r="X66">
        <v>722.28456995840634</v>
      </c>
      <c r="Z66">
        <v>3800931</v>
      </c>
      <c r="AB66">
        <v>7798</v>
      </c>
      <c r="AD66" t="s">
        <v>116</v>
      </c>
      <c r="AG66">
        <v>-795.63081872554312</v>
      </c>
      <c r="AH66">
        <v>0</v>
      </c>
      <c r="AI66">
        <v>3.461783442004077E-3</v>
      </c>
    </row>
    <row r="67" spans="1:35" x14ac:dyDescent="0.2">
      <c r="A67" s="1" t="s">
        <v>79</v>
      </c>
      <c r="B67">
        <v>152</v>
      </c>
      <c r="D67">
        <v>87</v>
      </c>
      <c r="F67">
        <v>234</v>
      </c>
      <c r="H67">
        <v>116</v>
      </c>
      <c r="J67">
        <v>363</v>
      </c>
      <c r="L67">
        <v>149</v>
      </c>
      <c r="N67">
        <v>167</v>
      </c>
      <c r="P67">
        <v>104</v>
      </c>
      <c r="R67">
        <v>38</v>
      </c>
      <c r="T67">
        <v>40</v>
      </c>
      <c r="V67">
        <v>954</v>
      </c>
      <c r="X67">
        <v>235.88556547614351</v>
      </c>
      <c r="Z67">
        <v>183355</v>
      </c>
      <c r="AB67">
        <v>3273</v>
      </c>
      <c r="AD67" t="s">
        <v>116</v>
      </c>
      <c r="AG67">
        <v>-91.437037230225741</v>
      </c>
      <c r="AH67">
        <v>0</v>
      </c>
      <c r="AI67">
        <v>5.2030214611000518E-3</v>
      </c>
    </row>
    <row r="68" spans="1:35" x14ac:dyDescent="0.2">
      <c r="A68" s="1" t="s">
        <v>80</v>
      </c>
      <c r="B68">
        <v>1141</v>
      </c>
      <c r="D68">
        <v>73</v>
      </c>
      <c r="F68">
        <v>1000</v>
      </c>
      <c r="H68">
        <v>66</v>
      </c>
      <c r="J68">
        <v>1778</v>
      </c>
      <c r="L68">
        <v>100</v>
      </c>
      <c r="N68">
        <v>2446</v>
      </c>
      <c r="P68">
        <v>168</v>
      </c>
      <c r="R68">
        <v>1165</v>
      </c>
      <c r="T68">
        <v>82</v>
      </c>
      <c r="V68">
        <v>7530</v>
      </c>
      <c r="X68">
        <v>233.73703172582651</v>
      </c>
      <c r="Z68">
        <v>2617497</v>
      </c>
      <c r="AB68">
        <v>4909</v>
      </c>
      <c r="AD68" t="s">
        <v>116</v>
      </c>
      <c r="AG68">
        <v>-873.6070920120228</v>
      </c>
      <c r="AH68">
        <v>0</v>
      </c>
      <c r="AI68">
        <v>2.8767941281308061E-3</v>
      </c>
    </row>
    <row r="69" spans="1:35" x14ac:dyDescent="0.2">
      <c r="A69" s="1" t="s">
        <v>81</v>
      </c>
      <c r="B69">
        <v>333</v>
      </c>
      <c r="D69">
        <v>98</v>
      </c>
      <c r="F69">
        <v>339</v>
      </c>
      <c r="H69">
        <v>85</v>
      </c>
      <c r="J69">
        <v>508</v>
      </c>
      <c r="L69">
        <v>126</v>
      </c>
      <c r="N69">
        <v>474</v>
      </c>
      <c r="P69">
        <v>166</v>
      </c>
      <c r="R69">
        <v>385</v>
      </c>
      <c r="T69">
        <v>119</v>
      </c>
      <c r="V69">
        <v>2039</v>
      </c>
      <c r="X69">
        <v>272.80395891555531</v>
      </c>
      <c r="Z69">
        <v>323980</v>
      </c>
      <c r="AB69">
        <v>3641</v>
      </c>
      <c r="AD69" t="s">
        <v>116</v>
      </c>
      <c r="AG69">
        <v>-145.04604499973971</v>
      </c>
      <c r="AH69">
        <v>0</v>
      </c>
      <c r="AI69">
        <v>6.2935983702697698E-3</v>
      </c>
    </row>
    <row r="70" spans="1:35" x14ac:dyDescent="0.2">
      <c r="A70" s="1" t="s">
        <v>82</v>
      </c>
      <c r="B70">
        <v>633</v>
      </c>
      <c r="D70">
        <v>156</v>
      </c>
      <c r="F70">
        <v>464</v>
      </c>
      <c r="H70">
        <v>94</v>
      </c>
      <c r="J70">
        <v>731</v>
      </c>
      <c r="L70">
        <v>128</v>
      </c>
      <c r="N70">
        <v>1095</v>
      </c>
      <c r="P70">
        <v>218</v>
      </c>
      <c r="R70">
        <v>512</v>
      </c>
      <c r="T70">
        <v>94</v>
      </c>
      <c r="V70">
        <v>3435</v>
      </c>
      <c r="X70">
        <v>325.44738438033272</v>
      </c>
      <c r="Z70">
        <v>920427</v>
      </c>
      <c r="AB70">
        <v>5288</v>
      </c>
      <c r="AD70" t="s">
        <v>116</v>
      </c>
      <c r="AG70">
        <v>-284.72071257984572</v>
      </c>
      <c r="AH70">
        <v>0</v>
      </c>
      <c r="AI70">
        <v>3.7319635343161378E-3</v>
      </c>
    </row>
    <row r="71" spans="1:35" x14ac:dyDescent="0.2">
      <c r="A71" s="1" t="s">
        <v>83</v>
      </c>
      <c r="B71">
        <v>168</v>
      </c>
      <c r="D71">
        <v>99</v>
      </c>
      <c r="F71">
        <v>149</v>
      </c>
      <c r="H71">
        <v>66</v>
      </c>
      <c r="J71">
        <v>425</v>
      </c>
      <c r="L71">
        <v>111</v>
      </c>
      <c r="N71">
        <v>597</v>
      </c>
      <c r="P71">
        <v>168</v>
      </c>
      <c r="R71">
        <v>214</v>
      </c>
      <c r="T71">
        <v>79</v>
      </c>
      <c r="V71">
        <v>1553</v>
      </c>
      <c r="X71">
        <v>246.86636060832589</v>
      </c>
      <c r="Z71">
        <v>949464</v>
      </c>
      <c r="AB71">
        <v>5951</v>
      </c>
      <c r="AD71" t="s">
        <v>116</v>
      </c>
      <c r="AG71">
        <v>-261.80031069092752</v>
      </c>
      <c r="AH71">
        <v>0</v>
      </c>
      <c r="AI71">
        <v>1.6356596985246409E-3</v>
      </c>
    </row>
    <row r="72" spans="1:35" x14ac:dyDescent="0.2">
      <c r="A72" s="1" t="s">
        <v>84</v>
      </c>
      <c r="B72">
        <v>7</v>
      </c>
      <c r="D72">
        <v>12</v>
      </c>
      <c r="F72">
        <v>48</v>
      </c>
      <c r="H72">
        <v>30</v>
      </c>
      <c r="J72">
        <v>114</v>
      </c>
      <c r="L72">
        <v>62</v>
      </c>
      <c r="N72">
        <v>280</v>
      </c>
      <c r="P72">
        <v>102</v>
      </c>
      <c r="R72">
        <v>54</v>
      </c>
      <c r="T72">
        <v>38</v>
      </c>
      <c r="V72">
        <v>503</v>
      </c>
      <c r="X72">
        <v>129.36769303036979</v>
      </c>
      <c r="Z72">
        <v>423626</v>
      </c>
      <c r="AB72">
        <v>3959</v>
      </c>
      <c r="AD72" t="s">
        <v>116</v>
      </c>
      <c r="AG72">
        <v>-175.71761200158389</v>
      </c>
      <c r="AH72">
        <v>0</v>
      </c>
      <c r="AI72">
        <v>1.1873681029965109E-3</v>
      </c>
    </row>
    <row r="73" spans="1:35" x14ac:dyDescent="0.2">
      <c r="A73" s="1" t="s">
        <v>85</v>
      </c>
      <c r="B73">
        <v>3138</v>
      </c>
      <c r="D73">
        <v>0</v>
      </c>
      <c r="F73">
        <v>3069</v>
      </c>
      <c r="H73">
        <v>0</v>
      </c>
      <c r="J73">
        <v>4945</v>
      </c>
      <c r="L73">
        <v>0</v>
      </c>
      <c r="N73">
        <v>6451</v>
      </c>
      <c r="P73">
        <v>0</v>
      </c>
      <c r="R73">
        <v>3349</v>
      </c>
      <c r="T73">
        <v>0</v>
      </c>
      <c r="V73">
        <v>20952</v>
      </c>
      <c r="X73">
        <v>0</v>
      </c>
      <c r="Z73">
        <v>88929</v>
      </c>
      <c r="AB73">
        <v>0</v>
      </c>
      <c r="AI73">
        <v>0.23560368383766819</v>
      </c>
    </row>
    <row r="74" spans="1:35" x14ac:dyDescent="0.2">
      <c r="A74" s="1" t="s">
        <v>86</v>
      </c>
      <c r="B74">
        <v>1062</v>
      </c>
      <c r="F74">
        <v>1006</v>
      </c>
      <c r="J74">
        <v>1602</v>
      </c>
      <c r="N74">
        <v>2237</v>
      </c>
      <c r="R74">
        <v>1133</v>
      </c>
      <c r="V74">
        <v>7040</v>
      </c>
      <c r="X74">
        <v>0</v>
      </c>
      <c r="AD74" t="s">
        <v>117</v>
      </c>
    </row>
    <row r="75" spans="1:35" x14ac:dyDescent="0.2">
      <c r="A75" s="1" t="s">
        <v>87</v>
      </c>
      <c r="B75">
        <v>249591.6</v>
      </c>
      <c r="F75">
        <v>255068.79999999999</v>
      </c>
      <c r="J75">
        <v>429772.4</v>
      </c>
      <c r="N75">
        <v>568629.89999999991</v>
      </c>
      <c r="R75">
        <v>260467.20000000001</v>
      </c>
      <c r="V75">
        <v>1763529.9</v>
      </c>
      <c r="X75">
        <v>0</v>
      </c>
      <c r="Z75">
        <v>541140790.20000005</v>
      </c>
      <c r="AB75">
        <v>-14833333.318499999</v>
      </c>
      <c r="AG75">
        <v>-59.816332185220837</v>
      </c>
      <c r="AH75">
        <v>0</v>
      </c>
      <c r="AI75">
        <v>3.2589114181324559E-3</v>
      </c>
    </row>
    <row r="76" spans="1:35" x14ac:dyDescent="0.2">
      <c r="A76" s="1" t="s">
        <v>88</v>
      </c>
      <c r="B76">
        <v>134.934</v>
      </c>
      <c r="D76">
        <v>0</v>
      </c>
      <c r="F76">
        <v>135.036</v>
      </c>
      <c r="H76">
        <v>0</v>
      </c>
      <c r="J76">
        <v>227.47</v>
      </c>
      <c r="L76">
        <v>0</v>
      </c>
      <c r="N76">
        <v>322.55</v>
      </c>
      <c r="P76">
        <v>0</v>
      </c>
      <c r="R76">
        <v>170.79900000000001</v>
      </c>
      <c r="T76">
        <v>0</v>
      </c>
      <c r="V76">
        <v>990.78899999999999</v>
      </c>
      <c r="X76">
        <v>0</v>
      </c>
      <c r="Z76">
        <v>5157.8820000000014</v>
      </c>
      <c r="AB76">
        <v>0</v>
      </c>
      <c r="AI76">
        <v>0.19209221924813319</v>
      </c>
    </row>
    <row r="77" spans="1:35" x14ac:dyDescent="0.2">
      <c r="A77" s="1" t="s">
        <v>89</v>
      </c>
      <c r="B77">
        <v>389.11200000000002</v>
      </c>
      <c r="D77">
        <v>0</v>
      </c>
      <c r="F77">
        <v>441.93599999999998</v>
      </c>
      <c r="H77">
        <v>0</v>
      </c>
      <c r="J77">
        <v>632.96</v>
      </c>
      <c r="L77">
        <v>0</v>
      </c>
      <c r="N77">
        <v>722.51199999999994</v>
      </c>
      <c r="P77">
        <v>0</v>
      </c>
      <c r="R77">
        <v>378.43700000000013</v>
      </c>
      <c r="T77">
        <v>0</v>
      </c>
      <c r="V77">
        <v>2564.9569999999999</v>
      </c>
      <c r="X77">
        <v>0</v>
      </c>
      <c r="Z77">
        <v>9159.6869999999999</v>
      </c>
      <c r="AB77">
        <v>0</v>
      </c>
      <c r="AI77">
        <v>0.28002670833621279</v>
      </c>
    </row>
    <row r="78" spans="1:35" x14ac:dyDescent="0.2">
      <c r="A78" s="1" t="s">
        <v>90</v>
      </c>
      <c r="B78">
        <v>210.24600000000001</v>
      </c>
      <c r="D78">
        <v>0</v>
      </c>
      <c r="F78">
        <v>217.899</v>
      </c>
      <c r="H78">
        <v>0</v>
      </c>
      <c r="J78">
        <v>301.64499999999998</v>
      </c>
      <c r="L78">
        <v>0</v>
      </c>
      <c r="N78">
        <v>393.51100000000002</v>
      </c>
      <c r="P78">
        <v>0</v>
      </c>
      <c r="R78">
        <v>160.75200000000001</v>
      </c>
      <c r="T78">
        <v>0</v>
      </c>
      <c r="V78">
        <v>1284.0530000000001</v>
      </c>
      <c r="X78">
        <v>0</v>
      </c>
      <c r="Z78">
        <v>4090.733999999999</v>
      </c>
      <c r="AB78">
        <v>0</v>
      </c>
      <c r="AI78">
        <v>0.3138930568450552</v>
      </c>
    </row>
    <row r="79" spans="1:35" x14ac:dyDescent="0.2">
      <c r="A79" s="1" t="s">
        <v>91</v>
      </c>
      <c r="B79">
        <v>194.55600000000001</v>
      </c>
      <c r="D79">
        <v>0</v>
      </c>
      <c r="F79">
        <v>171.864</v>
      </c>
      <c r="H79">
        <v>0</v>
      </c>
      <c r="J79">
        <v>271.97500000000002</v>
      </c>
      <c r="L79">
        <v>0</v>
      </c>
      <c r="N79">
        <v>374.15800000000002</v>
      </c>
      <c r="P79">
        <v>0</v>
      </c>
      <c r="R79">
        <v>150.70500000000001</v>
      </c>
      <c r="T79">
        <v>0</v>
      </c>
      <c r="V79">
        <v>1163.258</v>
      </c>
      <c r="X79">
        <v>0</v>
      </c>
      <c r="Z79">
        <v>2756.799</v>
      </c>
      <c r="AB79">
        <v>0</v>
      </c>
      <c r="AI79">
        <v>0.4219596713434674</v>
      </c>
    </row>
    <row r="80" spans="1:35" x14ac:dyDescent="0.2">
      <c r="A80" s="1" t="s">
        <v>92</v>
      </c>
      <c r="B80">
        <v>385.97399999999999</v>
      </c>
      <c r="D80">
        <v>0</v>
      </c>
      <c r="F80">
        <v>352.935</v>
      </c>
      <c r="H80">
        <v>0</v>
      </c>
      <c r="J80">
        <v>608.23500000000001</v>
      </c>
      <c r="L80">
        <v>0</v>
      </c>
      <c r="N80">
        <v>690.25699999999995</v>
      </c>
      <c r="P80">
        <v>0</v>
      </c>
      <c r="R80">
        <v>321.50400000000002</v>
      </c>
      <c r="T80">
        <v>0</v>
      </c>
      <c r="V80">
        <v>2358.9050000000002</v>
      </c>
      <c r="X80">
        <v>0</v>
      </c>
      <c r="Z80">
        <v>6847.5330000000004</v>
      </c>
      <c r="AB80">
        <v>0</v>
      </c>
      <c r="AI80">
        <v>0.3444897600347453</v>
      </c>
    </row>
    <row r="81" spans="1:35" x14ac:dyDescent="0.2">
      <c r="A81" s="1" t="s">
        <v>93</v>
      </c>
      <c r="B81">
        <v>116.10599999999999</v>
      </c>
      <c r="D81">
        <v>0</v>
      </c>
      <c r="F81">
        <v>119.691</v>
      </c>
      <c r="H81">
        <v>0</v>
      </c>
      <c r="J81">
        <v>192.85499999999999</v>
      </c>
      <c r="L81">
        <v>0</v>
      </c>
      <c r="N81">
        <v>212.88300000000001</v>
      </c>
      <c r="P81">
        <v>0</v>
      </c>
      <c r="R81">
        <v>97.121000000000009</v>
      </c>
      <c r="T81">
        <v>0</v>
      </c>
      <c r="V81">
        <v>738.65600000000006</v>
      </c>
      <c r="X81">
        <v>0</v>
      </c>
      <c r="Z81">
        <v>3023.5859999999998</v>
      </c>
      <c r="AB81">
        <v>0</v>
      </c>
      <c r="AI81">
        <v>0.24429799582350231</v>
      </c>
    </row>
    <row r="82" spans="1:35" x14ac:dyDescent="0.2">
      <c r="A82" s="1" t="s">
        <v>94</v>
      </c>
      <c r="B82">
        <v>558.56399999999996</v>
      </c>
      <c r="D82">
        <v>0</v>
      </c>
      <c r="F82">
        <v>619.93799999999999</v>
      </c>
      <c r="H82">
        <v>0</v>
      </c>
      <c r="J82">
        <v>820.87</v>
      </c>
      <c r="L82">
        <v>0</v>
      </c>
      <c r="N82">
        <v>980.55200000000002</v>
      </c>
      <c r="P82">
        <v>0</v>
      </c>
      <c r="R82">
        <v>445.41699999999997</v>
      </c>
      <c r="T82">
        <v>0</v>
      </c>
      <c r="V82">
        <v>3425.3409999999999</v>
      </c>
      <c r="X82">
        <v>0</v>
      </c>
      <c r="Z82">
        <v>10671.48</v>
      </c>
      <c r="AB82">
        <v>0</v>
      </c>
      <c r="AI82">
        <v>0.32098087612964649</v>
      </c>
    </row>
    <row r="83" spans="1:35" x14ac:dyDescent="0.2">
      <c r="A83" s="1" t="s">
        <v>95</v>
      </c>
      <c r="B83">
        <v>648.44999999999993</v>
      </c>
      <c r="D83">
        <v>23.6</v>
      </c>
      <c r="F83">
        <v>759.69399999999996</v>
      </c>
      <c r="H83">
        <v>26.972999999999999</v>
      </c>
      <c r="J83">
        <v>917.73</v>
      </c>
      <c r="L83">
        <v>26.524000000000001</v>
      </c>
      <c r="N83">
        <v>1204.424</v>
      </c>
      <c r="P83">
        <v>28.32</v>
      </c>
      <c r="R83">
        <v>800.1</v>
      </c>
      <c r="T83">
        <v>18.010999999999999</v>
      </c>
      <c r="V83">
        <v>4330.3980000000001</v>
      </c>
      <c r="X83">
        <v>55.807202277125491</v>
      </c>
      <c r="Z83">
        <v>368683.84800000011</v>
      </c>
      <c r="AB83">
        <v>8.5410000000000004</v>
      </c>
      <c r="AG83">
        <v>-10616.247009317911</v>
      </c>
      <c r="AH83">
        <v>0</v>
      </c>
      <c r="AI83">
        <v>1.174555930098679E-2</v>
      </c>
    </row>
    <row r="84" spans="1:35" x14ac:dyDescent="0.2">
      <c r="A84" s="1" t="s">
        <v>96</v>
      </c>
      <c r="B84">
        <v>69.3</v>
      </c>
      <c r="D84">
        <v>7.7879999999999994</v>
      </c>
      <c r="F84">
        <v>44.407999999999987</v>
      </c>
      <c r="H84">
        <v>5.5890000000000004</v>
      </c>
      <c r="J84">
        <v>88.992000000000004</v>
      </c>
      <c r="L84">
        <v>9.7719999999999985</v>
      </c>
      <c r="N84">
        <v>333.65800000000002</v>
      </c>
      <c r="P84">
        <v>25.44</v>
      </c>
      <c r="R84">
        <v>34.29</v>
      </c>
      <c r="T84">
        <v>3.6890000000000001</v>
      </c>
      <c r="V84">
        <v>570.64799999999991</v>
      </c>
      <c r="X84">
        <v>29.123601597329959</v>
      </c>
      <c r="Z84">
        <v>173706.81299999999</v>
      </c>
      <c r="AB84">
        <v>8.5410000000000004</v>
      </c>
      <c r="AG84">
        <v>-9384.0985563626036</v>
      </c>
      <c r="AH84">
        <v>0</v>
      </c>
      <c r="AI84">
        <v>3.2851215801190251E-3</v>
      </c>
    </row>
    <row r="85" spans="1:35" x14ac:dyDescent="0.2">
      <c r="A85" s="1" t="s">
        <v>97</v>
      </c>
      <c r="B85">
        <v>42.9</v>
      </c>
      <c r="D85">
        <v>5.1920000000000002</v>
      </c>
      <c r="F85">
        <v>0</v>
      </c>
      <c r="H85">
        <v>5.3460000000000001</v>
      </c>
      <c r="J85">
        <v>0</v>
      </c>
      <c r="L85">
        <v>4.1879999999999997</v>
      </c>
      <c r="N85">
        <v>113.932</v>
      </c>
      <c r="P85">
        <v>12.96</v>
      </c>
      <c r="R85">
        <v>7.62</v>
      </c>
      <c r="T85">
        <v>1.5189999999999999</v>
      </c>
      <c r="V85">
        <v>164.452</v>
      </c>
      <c r="X85">
        <v>15.026827376395859</v>
      </c>
      <c r="Z85">
        <v>31905.332999999999</v>
      </c>
      <c r="AB85">
        <v>8.5410000000000004</v>
      </c>
      <c r="AG85">
        <v>-3020.8409050910932</v>
      </c>
      <c r="AH85">
        <v>0</v>
      </c>
      <c r="AI85">
        <v>5.154373408357781E-3</v>
      </c>
    </row>
    <row r="86" spans="1:35" x14ac:dyDescent="0.2">
      <c r="A86" s="1" t="s">
        <v>98</v>
      </c>
      <c r="B86">
        <v>17830.98</v>
      </c>
      <c r="F86">
        <v>17021.52</v>
      </c>
      <c r="J86">
        <v>29044.26</v>
      </c>
      <c r="N86">
        <v>49370.59</v>
      </c>
      <c r="R86">
        <v>23441.77</v>
      </c>
      <c r="V86">
        <v>136709.12</v>
      </c>
      <c r="X86">
        <v>0</v>
      </c>
    </row>
    <row r="87" spans="1:35" s="5" customFormat="1" x14ac:dyDescent="0.2">
      <c r="A87" s="4" t="s">
        <v>55</v>
      </c>
      <c r="B87" s="5">
        <v>1141</v>
      </c>
      <c r="D87" s="5">
        <v>73</v>
      </c>
      <c r="F87" s="5">
        <v>1000</v>
      </c>
      <c r="H87" s="5">
        <v>66</v>
      </c>
      <c r="J87" s="5">
        <v>1778</v>
      </c>
      <c r="L87" s="5">
        <v>100</v>
      </c>
      <c r="N87" s="5">
        <v>2446</v>
      </c>
      <c r="P87" s="5">
        <v>168</v>
      </c>
      <c r="R87" s="5">
        <v>1165</v>
      </c>
      <c r="T87" s="5">
        <v>82</v>
      </c>
      <c r="V87" s="5">
        <v>7530</v>
      </c>
      <c r="X87" s="5">
        <v>233.73703172582651</v>
      </c>
      <c r="Z87" s="5">
        <v>2617497</v>
      </c>
      <c r="AB87" s="5">
        <v>4909</v>
      </c>
      <c r="AD87" s="5" t="s">
        <v>116</v>
      </c>
      <c r="AG87" s="5">
        <v>-873.6070920120228</v>
      </c>
      <c r="AH87" s="5">
        <v>0</v>
      </c>
      <c r="AI87" s="5">
        <v>2.8767941281308061E-3</v>
      </c>
    </row>
    <row r="88" spans="1:35" x14ac:dyDescent="0.2">
      <c r="A88" s="1" t="s">
        <v>99</v>
      </c>
      <c r="V88" s="3">
        <v>577</v>
      </c>
    </row>
    <row r="89" spans="1:35" x14ac:dyDescent="0.2">
      <c r="A89" s="1" t="s">
        <v>100</v>
      </c>
      <c r="V89" s="3">
        <v>578</v>
      </c>
    </row>
    <row r="90" spans="1:35" x14ac:dyDescent="0.2">
      <c r="A90" s="1" t="s">
        <v>101</v>
      </c>
      <c r="V90" s="3">
        <v>898</v>
      </c>
    </row>
    <row r="91" spans="1:35" x14ac:dyDescent="0.2">
      <c r="A91" s="1" t="s">
        <v>102</v>
      </c>
      <c r="V91" s="3">
        <v>405</v>
      </c>
    </row>
    <row r="92" spans="1:35" x14ac:dyDescent="0.2">
      <c r="A92" s="1" t="s">
        <v>103</v>
      </c>
      <c r="V92" s="3">
        <v>822</v>
      </c>
    </row>
    <row r="93" spans="1:35" s="5" customFormat="1" x14ac:dyDescent="0.2">
      <c r="A93" s="4" t="s">
        <v>104</v>
      </c>
      <c r="V93" s="5">
        <v>1263</v>
      </c>
    </row>
    <row r="94" spans="1:35" s="5" customFormat="1" x14ac:dyDescent="0.2">
      <c r="A94" s="4" t="s">
        <v>105</v>
      </c>
      <c r="V94" s="5">
        <v>844</v>
      </c>
    </row>
    <row r="95" spans="1:35" s="5" customFormat="1" x14ac:dyDescent="0.2">
      <c r="A95" s="4" t="s">
        <v>106</v>
      </c>
      <c r="V95" s="5">
        <v>1249</v>
      </c>
    </row>
    <row r="96" spans="1:35" s="5" customFormat="1" x14ac:dyDescent="0.2">
      <c r="A96" s="4" t="s">
        <v>107</v>
      </c>
      <c r="V96" s="5">
        <v>461</v>
      </c>
    </row>
    <row r="97" spans="1:35" s="5" customFormat="1" x14ac:dyDescent="0.2">
      <c r="A97" s="4" t="s">
        <v>108</v>
      </c>
      <c r="V97" s="5">
        <v>437</v>
      </c>
    </row>
    <row r="98" spans="1:35" x14ac:dyDescent="0.2">
      <c r="A98" s="1" t="s">
        <v>109</v>
      </c>
      <c r="B98">
        <v>592</v>
      </c>
      <c r="D98">
        <v>221.47234590350101</v>
      </c>
      <c r="F98">
        <v>511</v>
      </c>
      <c r="H98">
        <v>116.777566338745</v>
      </c>
      <c r="J98">
        <v>825</v>
      </c>
      <c r="L98">
        <v>175.231275747225</v>
      </c>
      <c r="N98">
        <v>1647</v>
      </c>
      <c r="P98">
        <v>343.39044832377027</v>
      </c>
      <c r="R98">
        <v>944</v>
      </c>
      <c r="T98">
        <v>178.53291013143769</v>
      </c>
      <c r="V98">
        <v>4519</v>
      </c>
      <c r="X98">
        <v>493.13689782858472</v>
      </c>
      <c r="Z98">
        <v>2452730</v>
      </c>
      <c r="AB98">
        <v>11668.71578195304</v>
      </c>
      <c r="AD98" t="s">
        <v>116</v>
      </c>
      <c r="AG98">
        <v>-344.82933116844492</v>
      </c>
      <c r="AH98">
        <v>0</v>
      </c>
      <c r="AI98">
        <v>1.842436794918315E-3</v>
      </c>
    </row>
    <row r="99" spans="1:35" x14ac:dyDescent="0.2">
      <c r="A99" s="1" t="s">
        <v>110</v>
      </c>
      <c r="B99">
        <v>2475</v>
      </c>
      <c r="D99">
        <v>332.02409551115409</v>
      </c>
      <c r="F99">
        <v>2989</v>
      </c>
      <c r="H99">
        <v>358.62096982747681</v>
      </c>
      <c r="J99">
        <v>4628</v>
      </c>
      <c r="L99">
        <v>625.18557245029251</v>
      </c>
      <c r="N99">
        <v>5118</v>
      </c>
      <c r="P99">
        <v>752.25527582064854</v>
      </c>
      <c r="R99">
        <v>2344</v>
      </c>
      <c r="T99">
        <v>349.68700290402558</v>
      </c>
      <c r="V99">
        <v>17554</v>
      </c>
      <c r="X99">
        <v>1147.9873692684951</v>
      </c>
      <c r="Z99">
        <v>1502015</v>
      </c>
      <c r="AB99">
        <v>6301</v>
      </c>
      <c r="AD99" t="s">
        <v>116</v>
      </c>
      <c r="AG99">
        <v>-381.27150323842221</v>
      </c>
      <c r="AH99">
        <v>0</v>
      </c>
      <c r="AI99">
        <v>1.1686967174096129E-2</v>
      </c>
    </row>
    <row r="100" spans="1:35" x14ac:dyDescent="0.2">
      <c r="A100" s="1" t="s">
        <v>111</v>
      </c>
      <c r="B100">
        <v>503</v>
      </c>
      <c r="D100">
        <v>156.37135287513499</v>
      </c>
      <c r="F100">
        <v>503</v>
      </c>
      <c r="H100">
        <v>101.6612020389293</v>
      </c>
      <c r="J100">
        <v>722</v>
      </c>
      <c r="L100">
        <v>176.11927776367921</v>
      </c>
      <c r="N100">
        <v>838</v>
      </c>
      <c r="P100">
        <v>211.47576693323509</v>
      </c>
      <c r="R100">
        <v>278</v>
      </c>
      <c r="T100">
        <v>111.8481112938435</v>
      </c>
      <c r="V100">
        <v>2844</v>
      </c>
      <c r="X100">
        <v>350.76630396889612</v>
      </c>
      <c r="Z100">
        <v>459710</v>
      </c>
      <c r="AB100">
        <v>5127.1678341946244</v>
      </c>
      <c r="AD100" t="s">
        <v>116</v>
      </c>
      <c r="AG100">
        <v>-146.239013179479</v>
      </c>
      <c r="AH100">
        <v>0</v>
      </c>
      <c r="AI100">
        <v>6.1865088860368492E-3</v>
      </c>
    </row>
  </sheetData>
  <mergeCells count="7">
    <mergeCell ref="V1:Y1"/>
    <mergeCell ref="Z1:AC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HealthScore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Emily Fang</cp:lastModifiedBy>
  <dcterms:created xsi:type="dcterms:W3CDTF">2021-04-29T02:00:50Z</dcterms:created>
  <dcterms:modified xsi:type="dcterms:W3CDTF">2021-04-29T15:29:25Z</dcterms:modified>
</cp:coreProperties>
</file>