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milyfang/Desktop/clf/healthscore_automation/"/>
    </mc:Choice>
  </mc:AlternateContent>
  <xr:revisionPtr revIDLastSave="0" documentId="13_ncr:1_{05113A2F-F90E-914D-B5A9-E07B2467AB26}" xr6:coauthVersionLast="46" xr6:coauthVersionMax="46" xr10:uidLastSave="{00000000-0000-0000-0000-000000000000}"/>
  <bookViews>
    <workbookView xWindow="240" yWindow="500" windowWidth="24580" windowHeight="16080" xr2:uid="{00000000-000D-0000-FFFF-FFFF00000000}"/>
  </bookViews>
  <sheets>
    <sheet name="HealthScore 2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1" l="1"/>
  <c r="L63" i="1"/>
</calcChain>
</file>

<file path=xl/sharedStrings.xml><?xml version="1.0" encoding="utf-8"?>
<sst xmlns="http://schemas.openxmlformats.org/spreadsheetml/2006/main" count="101" uniqueCount="101">
  <si>
    <t>421100</t>
  </si>
  <si>
    <t>MOE421100</t>
  </si>
  <si>
    <t>420302</t>
  </si>
  <si>
    <t>MOE420302</t>
  </si>
  <si>
    <t>421200</t>
  </si>
  <si>
    <t>MOE421200</t>
  </si>
  <si>
    <t>All Tracts</t>
  </si>
  <si>
    <t>25</t>
  </si>
  <si>
    <t>MOE25</t>
  </si>
  <si>
    <t>Ratio</t>
  </si>
  <si>
    <t>Median Household Income</t>
  </si>
  <si>
    <t>Total with Race Data</t>
  </si>
  <si>
    <t>Total White Alone</t>
  </si>
  <si>
    <t>Total with Rent Data</t>
  </si>
  <si>
    <t>Rent 30.0-34.9%</t>
  </si>
  <si>
    <t>Rent 35.0-39.9%</t>
  </si>
  <si>
    <t>Rent 40.0-49.9%</t>
  </si>
  <si>
    <t>Rent &gt;50.0%</t>
  </si>
  <si>
    <t>Total Population</t>
  </si>
  <si>
    <t>Total with Income Data</t>
  </si>
  <si>
    <t>&lt;10000</t>
  </si>
  <si>
    <t>10000-14999</t>
  </si>
  <si>
    <t>15000-24999</t>
  </si>
  <si>
    <t>25000-34999</t>
  </si>
  <si>
    <t>35000-49999</t>
  </si>
  <si>
    <t>50000-74999</t>
  </si>
  <si>
    <t>75000-99999</t>
  </si>
  <si>
    <t>100000-149999</t>
  </si>
  <si>
    <t>150000-199999</t>
  </si>
  <si>
    <t>&gt;200000</t>
  </si>
  <si>
    <t>Total with Poverty Data</t>
  </si>
  <si>
    <t>Below Poverty Level</t>
  </si>
  <si>
    <t>Poverty Rate (%)</t>
  </si>
  <si>
    <t>Total with Education Data &gt;25</t>
  </si>
  <si>
    <t>&gt; 25 with Associates</t>
  </si>
  <si>
    <t>&gt; 25 with Bachelors or higher</t>
  </si>
  <si>
    <t>Limited English-speaking Households (%)</t>
  </si>
  <si>
    <t>Total with Language Data</t>
  </si>
  <si>
    <t>Limited English-speaking</t>
  </si>
  <si>
    <t>Low-Income &lt;5</t>
  </si>
  <si>
    <t>Total &lt;5</t>
  </si>
  <si>
    <t>Population of Low-Income Children &lt;5 (%)</t>
  </si>
  <si>
    <t>Low-Income &gt;65</t>
  </si>
  <si>
    <t>Total &gt;65</t>
  </si>
  <si>
    <t>Population of Low-Income Seniors &gt;65 (%)</t>
  </si>
  <si>
    <t>Workers &gt;16</t>
  </si>
  <si>
    <t>% Public Transit</t>
  </si>
  <si>
    <t>% Walked</t>
  </si>
  <si>
    <t>% Bicycle</t>
  </si>
  <si>
    <t>Unemployment Rate (%)</t>
  </si>
  <si>
    <t>In Labor Force</t>
  </si>
  <si>
    <t>Total Unemployed</t>
  </si>
  <si>
    <t>Occupied Housing Units</t>
  </si>
  <si>
    <t>No vehicles</t>
  </si>
  <si>
    <t>1 vehicle</t>
  </si>
  <si>
    <t>2 vehicles</t>
  </si>
  <si>
    <t>&gt;3 vehicles</t>
  </si>
  <si>
    <t>Life Expectancy</t>
  </si>
  <si>
    <t>Cancer (excluding skin cancer) among adults &gt;= 18</t>
  </si>
  <si>
    <t>PLACES population</t>
  </si>
  <si>
    <t>Current asthma among adults &gt;= 18</t>
  </si>
  <si>
    <t>COPD among adults &gt;= 18</t>
  </si>
  <si>
    <t>Coronary heart disease among adults &gt;= 18</t>
  </si>
  <si>
    <t>Diabetes among adults &gt;= 18</t>
  </si>
  <si>
    <t>Stroke among adults &gt;= 18</t>
  </si>
  <si>
    <t>Mental health not good for &gt;= 14 days among adults &gt;= 18</t>
  </si>
  <si>
    <t>Average weekday vehicle miles traveled per household</t>
  </si>
  <si>
    <t>Household Count</t>
  </si>
  <si>
    <t>Urban Group</t>
  </si>
  <si>
    <t>School Performance - Overall</t>
  </si>
  <si>
    <t>Total Life Expectancy</t>
  </si>
  <si>
    <t>Total Cancer (excluding skin cancer) among adults &gt;= 18</t>
  </si>
  <si>
    <t>Total Current asthma among adults &gt;= 18</t>
  </si>
  <si>
    <t>Total COPD among adults &gt;= 18</t>
  </si>
  <si>
    <t>Total Coronary heart disease among adults &gt;= 18</t>
  </si>
  <si>
    <t>Total Diabetes among adults &gt;= 18</t>
  </si>
  <si>
    <t>Total Stroke among adults &gt;= 18</t>
  </si>
  <si>
    <t>Total Mental health not good for &gt;= 14 days among adults &gt;= 18</t>
  </si>
  <si>
    <t>Total % Public Transit</t>
  </si>
  <si>
    <t>Total % Walked</t>
  </si>
  <si>
    <t>Total % Bicycle</t>
  </si>
  <si>
    <t>Total Average weekday vehicle miles traveled per household</t>
  </si>
  <si>
    <t>Total &lt;10000</t>
  </si>
  <si>
    <t>Total 10000-14999</t>
  </si>
  <si>
    <t>Total 15000-24999</t>
  </si>
  <si>
    <t>Total 25000-34999</t>
  </si>
  <si>
    <t>Total 35000-49999</t>
  </si>
  <si>
    <t>Total 50000-74999</t>
  </si>
  <si>
    <t>Total 75000-99999</t>
  </si>
  <si>
    <t>Total 100000-149999</t>
  </si>
  <si>
    <t>Total 150000-199999</t>
  </si>
  <si>
    <t>Total &gt;200000</t>
  </si>
  <si>
    <t>Associates, Bachelors degree, or higher (%)</t>
  </si>
  <si>
    <t>Population of Color (%)</t>
  </si>
  <si>
    <t>Cost-Burdened Renters (%)</t>
  </si>
  <si>
    <t>Average Number of Cars Per Household</t>
  </si>
  <si>
    <t>urb</t>
  </si>
  <si>
    <t>sub</t>
  </si>
  <si>
    <t>rur</t>
  </si>
  <si>
    <t>weighted average</t>
  </si>
  <si>
    <t>simple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</si>
</sst>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selection activeCell="H58" sqref="H58"/>
    </sheetView>
  </sheetViews>
  <sheetFormatPr baseColWidth="10" defaultColWidth="8.83203125" defaultRowHeight="15" x14ac:dyDescent="0.2"/>
  <cols>
    <col min="1" max="1" width="48.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10</v>
      </c>
      <c r="B2">
        <v>75449</v>
      </c>
      <c r="C2">
        <v>11437</v>
      </c>
      <c r="D2">
        <v>69844</v>
      </c>
      <c r="E2">
        <v>15751</v>
      </c>
      <c r="F2">
        <v>80350</v>
      </c>
      <c r="G2">
        <v>14555</v>
      </c>
      <c r="H2">
        <v>5</v>
      </c>
      <c r="I2">
        <v>6</v>
      </c>
      <c r="J2">
        <v>429</v>
      </c>
      <c r="K2">
        <v>-1</v>
      </c>
    </row>
    <row r="3" spans="1:11" x14ac:dyDescent="0.2">
      <c r="A3" s="1" t="s">
        <v>11</v>
      </c>
      <c r="B3">
        <v>5692</v>
      </c>
      <c r="C3">
        <v>502</v>
      </c>
      <c r="D3">
        <v>7894</v>
      </c>
      <c r="E3">
        <v>546</v>
      </c>
      <c r="F3">
        <v>5353</v>
      </c>
      <c r="G3">
        <v>503</v>
      </c>
      <c r="H3">
        <v>18939</v>
      </c>
      <c r="I3">
        <v>6850553</v>
      </c>
      <c r="J3">
        <v>-555555555</v>
      </c>
      <c r="K3">
        <v>2.7645943327494881E-3</v>
      </c>
    </row>
    <row r="4" spans="1:11" x14ac:dyDescent="0.2">
      <c r="A4" s="1" t="s">
        <v>12</v>
      </c>
      <c r="B4">
        <v>3936</v>
      </c>
      <c r="C4">
        <v>430</v>
      </c>
      <c r="D4">
        <v>2290</v>
      </c>
      <c r="E4">
        <v>486</v>
      </c>
      <c r="F4">
        <v>4392</v>
      </c>
      <c r="G4">
        <v>417</v>
      </c>
      <c r="H4">
        <v>10618</v>
      </c>
      <c r="I4">
        <v>5348538</v>
      </c>
      <c r="J4">
        <v>6301</v>
      </c>
      <c r="K4">
        <v>1.9852153990492349E-3</v>
      </c>
    </row>
    <row r="5" spans="1:11" x14ac:dyDescent="0.2">
      <c r="A5" s="1" t="s">
        <v>13</v>
      </c>
      <c r="B5">
        <v>471</v>
      </c>
      <c r="C5">
        <v>175</v>
      </c>
      <c r="D5">
        <v>958</v>
      </c>
      <c r="E5">
        <v>205</v>
      </c>
      <c r="F5">
        <v>304</v>
      </c>
      <c r="G5">
        <v>142</v>
      </c>
      <c r="H5">
        <v>1733</v>
      </c>
      <c r="I5">
        <v>984732</v>
      </c>
      <c r="J5">
        <v>5635</v>
      </c>
      <c r="K5">
        <v>1.759869690433539E-3</v>
      </c>
    </row>
    <row r="6" spans="1:11" x14ac:dyDescent="0.2">
      <c r="A6" s="1" t="s">
        <v>14</v>
      </c>
      <c r="B6">
        <v>130</v>
      </c>
      <c r="C6">
        <v>76</v>
      </c>
      <c r="D6">
        <v>179</v>
      </c>
      <c r="E6">
        <v>144</v>
      </c>
      <c r="F6">
        <v>147</v>
      </c>
      <c r="G6">
        <v>111</v>
      </c>
      <c r="H6">
        <v>456</v>
      </c>
      <c r="I6">
        <v>92795</v>
      </c>
      <c r="J6">
        <v>2385</v>
      </c>
      <c r="K6">
        <v>4.9140578694972792E-3</v>
      </c>
    </row>
    <row r="7" spans="1:11" x14ac:dyDescent="0.2">
      <c r="A7" s="1" t="s">
        <v>15</v>
      </c>
      <c r="B7">
        <v>12</v>
      </c>
      <c r="C7">
        <v>20</v>
      </c>
      <c r="D7">
        <v>108</v>
      </c>
      <c r="E7">
        <v>99</v>
      </c>
      <c r="F7">
        <v>0</v>
      </c>
      <c r="G7">
        <v>17</v>
      </c>
      <c r="H7">
        <v>120</v>
      </c>
      <c r="I7">
        <v>60121</v>
      </c>
      <c r="J7">
        <v>1600</v>
      </c>
      <c r="K7">
        <v>1.9959747841852261E-3</v>
      </c>
    </row>
    <row r="8" spans="1:11" x14ac:dyDescent="0.2">
      <c r="A8" s="1" t="s">
        <v>16</v>
      </c>
      <c r="B8">
        <v>20</v>
      </c>
      <c r="C8">
        <v>30</v>
      </c>
      <c r="D8">
        <v>126</v>
      </c>
      <c r="E8">
        <v>104</v>
      </c>
      <c r="F8">
        <v>45</v>
      </c>
      <c r="G8">
        <v>52</v>
      </c>
      <c r="H8">
        <v>191</v>
      </c>
      <c r="I8">
        <v>78349</v>
      </c>
      <c r="J8">
        <v>2155</v>
      </c>
      <c r="K8">
        <v>2.4378103102783702E-3</v>
      </c>
    </row>
    <row r="9" spans="1:11" x14ac:dyDescent="0.2">
      <c r="A9" s="1" t="s">
        <v>17</v>
      </c>
      <c r="B9">
        <v>69</v>
      </c>
      <c r="C9">
        <v>83</v>
      </c>
      <c r="D9">
        <v>293</v>
      </c>
      <c r="E9">
        <v>170</v>
      </c>
      <c r="F9">
        <v>34</v>
      </c>
      <c r="G9">
        <v>52</v>
      </c>
      <c r="H9">
        <v>396</v>
      </c>
      <c r="I9">
        <v>228445</v>
      </c>
      <c r="J9">
        <v>3660</v>
      </c>
      <c r="K9">
        <v>1.733458819409486E-3</v>
      </c>
    </row>
    <row r="10" spans="1:11" x14ac:dyDescent="0.2">
      <c r="A10" s="1" t="s">
        <v>18</v>
      </c>
      <c r="B10">
        <v>5236</v>
      </c>
      <c r="C10">
        <v>371</v>
      </c>
      <c r="D10">
        <v>8529</v>
      </c>
      <c r="E10">
        <v>584</v>
      </c>
      <c r="F10">
        <v>5739</v>
      </c>
      <c r="G10">
        <v>370</v>
      </c>
      <c r="H10">
        <v>19504</v>
      </c>
      <c r="I10">
        <v>6705586</v>
      </c>
      <c r="J10">
        <v>-555555555</v>
      </c>
      <c r="K10">
        <v>2.9086197686525829E-3</v>
      </c>
    </row>
    <row r="11" spans="1:11" x14ac:dyDescent="0.2">
      <c r="A11" s="1" t="s">
        <v>19</v>
      </c>
      <c r="B11">
        <v>2088</v>
      </c>
      <c r="C11">
        <v>206</v>
      </c>
      <c r="D11">
        <v>2732</v>
      </c>
      <c r="E11">
        <v>162</v>
      </c>
      <c r="F11">
        <v>2086</v>
      </c>
      <c r="G11">
        <v>194</v>
      </c>
      <c r="H11">
        <v>6906</v>
      </c>
      <c r="I11">
        <v>2617497</v>
      </c>
      <c r="J11">
        <v>4909</v>
      </c>
      <c r="K11">
        <v>2.6383984394251448E-3</v>
      </c>
    </row>
    <row r="12" spans="1:11" x14ac:dyDescent="0.2">
      <c r="A12" s="1" t="s">
        <v>20</v>
      </c>
      <c r="B12">
        <v>2.2000000000000002</v>
      </c>
      <c r="C12">
        <v>1.9</v>
      </c>
      <c r="D12">
        <v>2.1</v>
      </c>
      <c r="E12">
        <v>2</v>
      </c>
      <c r="F12">
        <v>1.7</v>
      </c>
      <c r="G12">
        <v>2.1</v>
      </c>
      <c r="H12">
        <v>6.0000000000000009</v>
      </c>
      <c r="I12">
        <v>5.2</v>
      </c>
      <c r="J12">
        <v>0.1</v>
      </c>
      <c r="K12">
        <v>1.153846153846154</v>
      </c>
    </row>
    <row r="13" spans="1:11" x14ac:dyDescent="0.2">
      <c r="A13" s="1" t="s">
        <v>21</v>
      </c>
      <c r="B13">
        <v>5.7</v>
      </c>
      <c r="C13">
        <v>3.1</v>
      </c>
      <c r="D13">
        <v>3.3</v>
      </c>
      <c r="E13">
        <v>2.4</v>
      </c>
      <c r="F13">
        <v>0.6</v>
      </c>
      <c r="G13">
        <v>0.9</v>
      </c>
      <c r="H13">
        <v>9.6</v>
      </c>
      <c r="I13">
        <v>4.2</v>
      </c>
      <c r="J13">
        <v>0.1</v>
      </c>
      <c r="K13">
        <v>2.285714285714286</v>
      </c>
    </row>
    <row r="14" spans="1:11" x14ac:dyDescent="0.2">
      <c r="A14" s="1" t="s">
        <v>22</v>
      </c>
      <c r="B14">
        <v>5.7</v>
      </c>
      <c r="C14">
        <v>4.4000000000000004</v>
      </c>
      <c r="D14">
        <v>4.9000000000000004</v>
      </c>
      <c r="E14">
        <v>4.0999999999999996</v>
      </c>
      <c r="F14">
        <v>5.6</v>
      </c>
      <c r="G14">
        <v>3.9</v>
      </c>
      <c r="H14">
        <v>16.2</v>
      </c>
      <c r="I14">
        <v>7.2</v>
      </c>
      <c r="J14">
        <v>0.1</v>
      </c>
      <c r="K14">
        <v>2.25</v>
      </c>
    </row>
    <row r="15" spans="1:11" x14ac:dyDescent="0.2">
      <c r="A15" s="1" t="s">
        <v>23</v>
      </c>
      <c r="B15">
        <v>8.9</v>
      </c>
      <c r="C15">
        <v>5</v>
      </c>
      <c r="D15">
        <v>13.9</v>
      </c>
      <c r="E15">
        <v>6.2</v>
      </c>
      <c r="F15">
        <v>5.6</v>
      </c>
      <c r="G15">
        <v>3.1</v>
      </c>
      <c r="H15">
        <v>28.4</v>
      </c>
      <c r="I15">
        <v>6.7</v>
      </c>
      <c r="J15">
        <v>0.1</v>
      </c>
      <c r="K15">
        <v>4.2388059701492544</v>
      </c>
    </row>
    <row r="16" spans="1:11" x14ac:dyDescent="0.2">
      <c r="A16" s="1" t="s">
        <v>24</v>
      </c>
      <c r="B16">
        <v>6.1</v>
      </c>
      <c r="C16">
        <v>3.4</v>
      </c>
      <c r="D16">
        <v>11.9</v>
      </c>
      <c r="E16">
        <v>6.5</v>
      </c>
      <c r="F16">
        <v>16.3</v>
      </c>
      <c r="G16">
        <v>7.1</v>
      </c>
      <c r="H16">
        <v>34.299999999999997</v>
      </c>
      <c r="I16">
        <v>9.3000000000000007</v>
      </c>
      <c r="J16">
        <v>0.1</v>
      </c>
      <c r="K16">
        <v>3.6881720430107521</v>
      </c>
    </row>
    <row r="17" spans="1:11" x14ac:dyDescent="0.2">
      <c r="A17" s="1" t="s">
        <v>25</v>
      </c>
      <c r="B17">
        <v>20.399999999999999</v>
      </c>
      <c r="C17">
        <v>7.2</v>
      </c>
      <c r="D17">
        <v>18.100000000000001</v>
      </c>
      <c r="E17">
        <v>7.5</v>
      </c>
      <c r="F17">
        <v>18.7</v>
      </c>
      <c r="G17">
        <v>6.9</v>
      </c>
      <c r="H17">
        <v>57.2</v>
      </c>
      <c r="I17">
        <v>14.2</v>
      </c>
      <c r="J17">
        <v>0.1</v>
      </c>
      <c r="K17">
        <v>4.028169014084507</v>
      </c>
    </row>
    <row r="18" spans="1:11" x14ac:dyDescent="0.2">
      <c r="A18" s="1" t="s">
        <v>26</v>
      </c>
      <c r="B18">
        <v>10.5</v>
      </c>
      <c r="C18">
        <v>5.9</v>
      </c>
      <c r="D18">
        <v>6</v>
      </c>
      <c r="E18">
        <v>3.3</v>
      </c>
      <c r="F18">
        <v>11.5</v>
      </c>
      <c r="G18">
        <v>4.9000000000000004</v>
      </c>
      <c r="H18">
        <v>28</v>
      </c>
      <c r="I18">
        <v>12.1</v>
      </c>
      <c r="J18">
        <v>0.2</v>
      </c>
      <c r="K18">
        <v>2.3140495867768598</v>
      </c>
    </row>
    <row r="19" spans="1:11" x14ac:dyDescent="0.2">
      <c r="A19" s="1" t="s">
        <v>27</v>
      </c>
      <c r="B19">
        <v>21.6</v>
      </c>
      <c r="C19">
        <v>6.4</v>
      </c>
      <c r="D19">
        <v>21.5</v>
      </c>
      <c r="E19">
        <v>7.2</v>
      </c>
      <c r="F19">
        <v>17.899999999999999</v>
      </c>
      <c r="G19">
        <v>6.3</v>
      </c>
      <c r="H19">
        <v>61</v>
      </c>
      <c r="I19">
        <v>17.8</v>
      </c>
      <c r="J19">
        <v>0.2</v>
      </c>
      <c r="K19">
        <v>3.4269662921348312</v>
      </c>
    </row>
    <row r="20" spans="1:11" x14ac:dyDescent="0.2">
      <c r="A20" s="1" t="s">
        <v>28</v>
      </c>
      <c r="B20">
        <v>13.1</v>
      </c>
      <c r="C20">
        <v>8.6</v>
      </c>
      <c r="D20">
        <v>11.5</v>
      </c>
      <c r="E20">
        <v>5.9</v>
      </c>
      <c r="F20">
        <v>11.8</v>
      </c>
      <c r="G20">
        <v>6.1</v>
      </c>
      <c r="H20">
        <v>36.400000000000013</v>
      </c>
      <c r="I20">
        <v>10.199999999999999</v>
      </c>
      <c r="J20">
        <v>0.1</v>
      </c>
      <c r="K20">
        <v>3.5686274509803928</v>
      </c>
    </row>
    <row r="21" spans="1:11" x14ac:dyDescent="0.2">
      <c r="A21" s="1" t="s">
        <v>29</v>
      </c>
      <c r="B21">
        <v>5.8</v>
      </c>
      <c r="C21">
        <v>6</v>
      </c>
      <c r="D21">
        <v>6.8</v>
      </c>
      <c r="E21">
        <v>4.5</v>
      </c>
      <c r="F21">
        <v>10.4</v>
      </c>
      <c r="G21">
        <v>7</v>
      </c>
      <c r="H21">
        <v>23</v>
      </c>
      <c r="I21">
        <v>13.2</v>
      </c>
      <c r="J21">
        <v>0.1</v>
      </c>
      <c r="K21">
        <v>1.742424242424242</v>
      </c>
    </row>
    <row r="22" spans="1:11" x14ac:dyDescent="0.2">
      <c r="A22" s="1" t="s">
        <v>30</v>
      </c>
      <c r="B22">
        <v>5692</v>
      </c>
      <c r="C22">
        <v>502</v>
      </c>
      <c r="D22">
        <v>7703</v>
      </c>
      <c r="E22">
        <v>544</v>
      </c>
      <c r="F22">
        <v>5329</v>
      </c>
      <c r="G22">
        <v>503</v>
      </c>
      <c r="H22">
        <v>18724</v>
      </c>
      <c r="I22">
        <v>6615375</v>
      </c>
      <c r="J22">
        <v>1265</v>
      </c>
      <c r="K22">
        <v>2.8303762069421608E-3</v>
      </c>
    </row>
    <row r="23" spans="1:11" x14ac:dyDescent="0.2">
      <c r="A23" s="1" t="s">
        <v>31</v>
      </c>
      <c r="B23">
        <v>365</v>
      </c>
      <c r="C23">
        <v>208</v>
      </c>
      <c r="D23">
        <v>689</v>
      </c>
      <c r="E23">
        <v>310</v>
      </c>
      <c r="F23">
        <v>266</v>
      </c>
      <c r="G23">
        <v>201</v>
      </c>
      <c r="H23">
        <v>1320</v>
      </c>
      <c r="I23">
        <v>680962</v>
      </c>
      <c r="J23">
        <v>10241</v>
      </c>
      <c r="K23">
        <v>1.9384341563846439E-3</v>
      </c>
    </row>
    <row r="24" spans="1:11" x14ac:dyDescent="0.2">
      <c r="A24" s="1" t="s">
        <v>32</v>
      </c>
      <c r="B24">
        <v>6.4</v>
      </c>
      <c r="C24">
        <v>3.7</v>
      </c>
      <c r="D24">
        <v>8.9</v>
      </c>
      <c r="E24">
        <v>3.8</v>
      </c>
      <c r="F24">
        <v>5</v>
      </c>
      <c r="G24">
        <v>3.8</v>
      </c>
      <c r="H24">
        <v>7.0497756889553509</v>
      </c>
      <c r="I24">
        <v>10.3</v>
      </c>
      <c r="J24">
        <v>0.2</v>
      </c>
      <c r="K24">
        <v>0.68444424164615048</v>
      </c>
    </row>
    <row r="25" spans="1:11" x14ac:dyDescent="0.2">
      <c r="A25" s="1" t="s">
        <v>33</v>
      </c>
      <c r="B25">
        <v>4027</v>
      </c>
      <c r="C25">
        <v>344</v>
      </c>
      <c r="D25">
        <v>5583</v>
      </c>
      <c r="E25">
        <v>423</v>
      </c>
      <c r="F25">
        <v>3882</v>
      </c>
      <c r="G25">
        <v>339</v>
      </c>
      <c r="H25">
        <v>13492</v>
      </c>
      <c r="I25">
        <v>4781683</v>
      </c>
      <c r="J25">
        <v>660</v>
      </c>
      <c r="K25">
        <v>2.8216006790914411E-3</v>
      </c>
    </row>
    <row r="26" spans="1:11" x14ac:dyDescent="0.2">
      <c r="A26" s="1" t="s">
        <v>34</v>
      </c>
      <c r="B26">
        <v>644</v>
      </c>
      <c r="C26">
        <v>253</v>
      </c>
      <c r="D26">
        <v>410</v>
      </c>
      <c r="E26">
        <v>177</v>
      </c>
      <c r="F26">
        <v>317</v>
      </c>
      <c r="G26">
        <v>154</v>
      </c>
      <c r="H26">
        <v>1371</v>
      </c>
      <c r="I26">
        <v>363665</v>
      </c>
      <c r="J26">
        <v>4248</v>
      </c>
      <c r="K26">
        <v>3.7699531161921001E-3</v>
      </c>
    </row>
    <row r="27" spans="1:11" x14ac:dyDescent="0.2">
      <c r="A27" s="1" t="s">
        <v>35</v>
      </c>
      <c r="B27">
        <v>665</v>
      </c>
      <c r="C27">
        <v>263</v>
      </c>
      <c r="D27">
        <v>1354</v>
      </c>
      <c r="E27">
        <v>309</v>
      </c>
      <c r="F27">
        <v>1566</v>
      </c>
      <c r="G27">
        <v>360</v>
      </c>
      <c r="H27">
        <v>3585</v>
      </c>
      <c r="I27">
        <v>2089065</v>
      </c>
      <c r="J27">
        <v>10868</v>
      </c>
      <c r="K27">
        <v>1.7160787242139429E-3</v>
      </c>
    </row>
    <row r="28" spans="1:11" x14ac:dyDescent="0.2">
      <c r="A28" s="1" t="s">
        <v>36</v>
      </c>
      <c r="B28">
        <v>4.7</v>
      </c>
      <c r="C28">
        <v>4.4000000000000004</v>
      </c>
      <c r="D28">
        <v>6.4</v>
      </c>
      <c r="E28">
        <v>4.3</v>
      </c>
      <c r="F28">
        <v>0.8</v>
      </c>
      <c r="G28">
        <v>1.3</v>
      </c>
      <c r="H28">
        <v>4.2137271937445702</v>
      </c>
      <c r="I28">
        <v>5.8</v>
      </c>
      <c r="J28">
        <v>0.1</v>
      </c>
      <c r="K28">
        <v>0.72650468857665007</v>
      </c>
    </row>
    <row r="29" spans="1:11" x14ac:dyDescent="0.2">
      <c r="A29" s="1" t="s">
        <v>37</v>
      </c>
      <c r="B29">
        <v>2088</v>
      </c>
      <c r="C29">
        <v>206</v>
      </c>
      <c r="D29">
        <v>2732</v>
      </c>
      <c r="E29">
        <v>162</v>
      </c>
      <c r="F29">
        <v>2086</v>
      </c>
      <c r="G29">
        <v>194</v>
      </c>
      <c r="H29">
        <v>6906</v>
      </c>
      <c r="I29">
        <v>2617497</v>
      </c>
      <c r="J29">
        <v>4909</v>
      </c>
      <c r="K29">
        <v>2.6383984394251448E-3</v>
      </c>
    </row>
    <row r="30" spans="1:11" x14ac:dyDescent="0.2">
      <c r="A30" s="1" t="s">
        <v>38</v>
      </c>
      <c r="B30">
        <v>99</v>
      </c>
      <c r="C30">
        <v>92</v>
      </c>
      <c r="D30">
        <v>175</v>
      </c>
      <c r="E30">
        <v>118</v>
      </c>
      <c r="F30">
        <v>17</v>
      </c>
      <c r="G30">
        <v>28</v>
      </c>
      <c r="H30">
        <v>291</v>
      </c>
      <c r="I30">
        <v>152845</v>
      </c>
      <c r="J30">
        <v>2902</v>
      </c>
      <c r="K30">
        <v>1.9038895613202921E-3</v>
      </c>
    </row>
    <row r="31" spans="1:11" x14ac:dyDescent="0.2">
      <c r="A31" s="1" t="s">
        <v>39</v>
      </c>
      <c r="B31">
        <v>22</v>
      </c>
      <c r="C31">
        <v>35</v>
      </c>
      <c r="D31">
        <v>19</v>
      </c>
      <c r="E31">
        <v>36</v>
      </c>
      <c r="F31">
        <v>30</v>
      </c>
      <c r="G31">
        <v>42</v>
      </c>
      <c r="H31">
        <v>71</v>
      </c>
      <c r="I31">
        <v>51135</v>
      </c>
      <c r="J31">
        <v>2233</v>
      </c>
      <c r="K31">
        <v>1.3884814706169939E-3</v>
      </c>
    </row>
    <row r="32" spans="1:11" x14ac:dyDescent="0.2">
      <c r="A32" s="1" t="s">
        <v>40</v>
      </c>
      <c r="B32">
        <v>176</v>
      </c>
      <c r="C32">
        <v>131</v>
      </c>
      <c r="D32">
        <v>316</v>
      </c>
      <c r="E32">
        <v>110</v>
      </c>
      <c r="F32">
        <v>129</v>
      </c>
      <c r="G32">
        <v>75</v>
      </c>
      <c r="H32">
        <v>621</v>
      </c>
      <c r="I32">
        <v>354939</v>
      </c>
      <c r="J32">
        <v>694</v>
      </c>
      <c r="K32">
        <v>1.74959640952389E-3</v>
      </c>
    </row>
    <row r="33" spans="1:11" x14ac:dyDescent="0.2">
      <c r="A33" s="1" t="s">
        <v>41</v>
      </c>
      <c r="B33">
        <v>12.5</v>
      </c>
      <c r="C33">
        <v>21.9</v>
      </c>
      <c r="D33">
        <v>6</v>
      </c>
      <c r="E33">
        <v>10.8</v>
      </c>
      <c r="F33">
        <v>23.3</v>
      </c>
      <c r="G33">
        <v>37.700000000000003</v>
      </c>
      <c r="H33">
        <v>11.433172302737519</v>
      </c>
      <c r="I33">
        <v>14.4</v>
      </c>
      <c r="J33">
        <v>0.6</v>
      </c>
      <c r="K33">
        <v>0.79397029880121661</v>
      </c>
    </row>
    <row r="34" spans="1:11" x14ac:dyDescent="0.2">
      <c r="A34" s="1" t="s">
        <v>42</v>
      </c>
      <c r="B34">
        <v>48</v>
      </c>
      <c r="C34">
        <v>44</v>
      </c>
      <c r="D34">
        <v>210</v>
      </c>
      <c r="E34">
        <v>146</v>
      </c>
      <c r="F34">
        <v>4</v>
      </c>
      <c r="G34">
        <v>9</v>
      </c>
      <c r="H34">
        <v>262</v>
      </c>
      <c r="I34">
        <v>96081</v>
      </c>
      <c r="J34">
        <v>2171</v>
      </c>
      <c r="K34">
        <v>2.726865873585828E-3</v>
      </c>
    </row>
    <row r="35" spans="1:11" x14ac:dyDescent="0.2">
      <c r="A35" s="1" t="s">
        <v>43</v>
      </c>
      <c r="B35">
        <v>989</v>
      </c>
      <c r="C35">
        <v>210</v>
      </c>
      <c r="D35">
        <v>1337</v>
      </c>
      <c r="E35">
        <v>175</v>
      </c>
      <c r="F35">
        <v>959</v>
      </c>
      <c r="G35">
        <v>135</v>
      </c>
      <c r="H35">
        <v>3285</v>
      </c>
      <c r="I35">
        <v>1070970</v>
      </c>
      <c r="J35">
        <v>666</v>
      </c>
      <c r="K35">
        <v>3.0673128098826301E-3</v>
      </c>
    </row>
    <row r="36" spans="1:11" x14ac:dyDescent="0.2">
      <c r="A36" s="1" t="s">
        <v>44</v>
      </c>
      <c r="B36">
        <v>4.9000000000000004</v>
      </c>
      <c r="C36">
        <v>4.5999999999999996</v>
      </c>
      <c r="D36">
        <v>15.7</v>
      </c>
      <c r="E36">
        <v>10.199999999999999</v>
      </c>
      <c r="F36">
        <v>0.4</v>
      </c>
      <c r="G36">
        <v>1</v>
      </c>
      <c r="H36">
        <v>7.9756468797564688</v>
      </c>
      <c r="I36">
        <v>9</v>
      </c>
      <c r="J36">
        <v>0.2</v>
      </c>
      <c r="K36">
        <v>0.88618298663960759</v>
      </c>
    </row>
    <row r="37" spans="1:11" x14ac:dyDescent="0.2">
      <c r="A37" s="1" t="s">
        <v>45</v>
      </c>
      <c r="B37">
        <v>2828</v>
      </c>
      <c r="C37">
        <v>467</v>
      </c>
      <c r="D37">
        <v>4013</v>
      </c>
      <c r="E37">
        <v>468</v>
      </c>
      <c r="F37">
        <v>2985</v>
      </c>
      <c r="G37">
        <v>314</v>
      </c>
      <c r="H37">
        <v>9826</v>
      </c>
      <c r="I37">
        <v>3545037</v>
      </c>
      <c r="J37">
        <v>8541</v>
      </c>
      <c r="K37">
        <v>2.771762325752877E-3</v>
      </c>
    </row>
    <row r="38" spans="1:11" x14ac:dyDescent="0.2">
      <c r="A38" s="1" t="s">
        <v>46</v>
      </c>
      <c r="B38">
        <v>19.100000000000001</v>
      </c>
      <c r="C38">
        <v>6.7</v>
      </c>
      <c r="D38">
        <v>11.1</v>
      </c>
      <c r="E38">
        <v>5.0999999999999996</v>
      </c>
      <c r="F38">
        <v>13.4</v>
      </c>
      <c r="G38">
        <v>5.2</v>
      </c>
      <c r="H38">
        <v>14.101170364339509</v>
      </c>
      <c r="I38">
        <v>10.4</v>
      </c>
      <c r="J38">
        <v>0.1</v>
      </c>
      <c r="K38">
        <v>1.355881765801876</v>
      </c>
    </row>
    <row r="39" spans="1:11" x14ac:dyDescent="0.2">
      <c r="A39" s="1" t="s">
        <v>47</v>
      </c>
      <c r="B39">
        <v>0</v>
      </c>
      <c r="C39">
        <v>1.2</v>
      </c>
      <c r="D39">
        <v>0.6</v>
      </c>
      <c r="E39">
        <v>0.9</v>
      </c>
      <c r="F39">
        <v>0.5</v>
      </c>
      <c r="G39">
        <v>0.9</v>
      </c>
      <c r="H39">
        <v>0.39693669855485447</v>
      </c>
      <c r="I39">
        <v>4.9000000000000004</v>
      </c>
      <c r="J39">
        <v>0.1</v>
      </c>
      <c r="K39">
        <v>8.1007489500990709E-2</v>
      </c>
    </row>
    <row r="40" spans="1:11" x14ac:dyDescent="0.2">
      <c r="A40" s="1" t="s">
        <v>48</v>
      </c>
      <c r="B40">
        <v>0</v>
      </c>
      <c r="C40">
        <v>1.2</v>
      </c>
      <c r="D40">
        <v>0</v>
      </c>
      <c r="E40">
        <v>0.9</v>
      </c>
      <c r="F40">
        <v>0</v>
      </c>
      <c r="G40">
        <v>1.2</v>
      </c>
      <c r="H40">
        <v>0</v>
      </c>
      <c r="I40">
        <v>0.9</v>
      </c>
      <c r="J40">
        <v>0.1</v>
      </c>
      <c r="K40">
        <v>0</v>
      </c>
    </row>
    <row r="41" spans="1:11" x14ac:dyDescent="0.2">
      <c r="A41" s="1" t="s">
        <v>49</v>
      </c>
      <c r="B41">
        <v>1.9</v>
      </c>
      <c r="C41">
        <v>2.5</v>
      </c>
      <c r="D41">
        <v>8</v>
      </c>
      <c r="E41">
        <v>3.8</v>
      </c>
      <c r="F41">
        <v>3.1</v>
      </c>
      <c r="G41">
        <v>1.9</v>
      </c>
      <c r="H41">
        <v>4.8661567877629066</v>
      </c>
      <c r="I41">
        <v>4.8</v>
      </c>
      <c r="J41">
        <v>0.1</v>
      </c>
      <c r="K41">
        <v>1.013782664117272</v>
      </c>
    </row>
    <row r="42" spans="1:11" x14ac:dyDescent="0.2">
      <c r="A42" s="1" t="s">
        <v>50</v>
      </c>
      <c r="B42">
        <v>2897</v>
      </c>
      <c r="C42">
        <v>464</v>
      </c>
      <c r="D42">
        <v>4483</v>
      </c>
      <c r="E42">
        <v>523</v>
      </c>
      <c r="F42">
        <v>3080</v>
      </c>
      <c r="G42">
        <v>316</v>
      </c>
      <c r="H42">
        <v>10460</v>
      </c>
      <c r="I42">
        <v>3800931</v>
      </c>
      <c r="J42">
        <v>7798</v>
      </c>
      <c r="K42">
        <v>2.751957349396766E-3</v>
      </c>
    </row>
    <row r="43" spans="1:11" x14ac:dyDescent="0.2">
      <c r="A43" s="1" t="s">
        <v>51</v>
      </c>
      <c r="B43">
        <v>55</v>
      </c>
      <c r="C43">
        <v>70</v>
      </c>
      <c r="D43">
        <v>359</v>
      </c>
      <c r="E43">
        <v>190</v>
      </c>
      <c r="F43">
        <v>95</v>
      </c>
      <c r="G43">
        <v>60</v>
      </c>
      <c r="H43">
        <v>509</v>
      </c>
      <c r="I43">
        <v>183355</v>
      </c>
      <c r="J43">
        <v>3273</v>
      </c>
      <c r="K43">
        <v>2.7760355594338851E-3</v>
      </c>
    </row>
    <row r="44" spans="1:11" x14ac:dyDescent="0.2">
      <c r="A44" s="1" t="s">
        <v>52</v>
      </c>
      <c r="B44">
        <v>2088</v>
      </c>
      <c r="C44">
        <v>206</v>
      </c>
      <c r="D44">
        <v>2732</v>
      </c>
      <c r="E44">
        <v>162</v>
      </c>
      <c r="F44">
        <v>2086</v>
      </c>
      <c r="G44">
        <v>194</v>
      </c>
      <c r="H44">
        <v>6906</v>
      </c>
      <c r="I44">
        <v>2617497</v>
      </c>
      <c r="J44">
        <v>4909</v>
      </c>
      <c r="K44">
        <v>2.6383984394251448E-3</v>
      </c>
    </row>
    <row r="45" spans="1:11" x14ac:dyDescent="0.2">
      <c r="A45" s="1" t="s">
        <v>53</v>
      </c>
      <c r="B45">
        <v>186</v>
      </c>
      <c r="C45">
        <v>95</v>
      </c>
      <c r="D45">
        <v>277</v>
      </c>
      <c r="E45">
        <v>167</v>
      </c>
      <c r="F45">
        <v>28</v>
      </c>
      <c r="G45">
        <v>31</v>
      </c>
      <c r="H45">
        <v>491</v>
      </c>
      <c r="I45">
        <v>323980</v>
      </c>
      <c r="J45">
        <v>3641</v>
      </c>
      <c r="K45">
        <v>1.515525649731465E-3</v>
      </c>
    </row>
    <row r="46" spans="1:11" x14ac:dyDescent="0.2">
      <c r="A46" s="1" t="s">
        <v>54</v>
      </c>
      <c r="B46">
        <v>820</v>
      </c>
      <c r="C46">
        <v>215</v>
      </c>
      <c r="D46">
        <v>1192</v>
      </c>
      <c r="E46">
        <v>252</v>
      </c>
      <c r="F46">
        <v>720</v>
      </c>
      <c r="G46">
        <v>188</v>
      </c>
      <c r="H46">
        <v>2732</v>
      </c>
      <c r="I46">
        <v>920427</v>
      </c>
      <c r="J46">
        <v>5288</v>
      </c>
      <c r="K46">
        <v>2.9681875911940869E-3</v>
      </c>
    </row>
    <row r="47" spans="1:11" x14ac:dyDescent="0.2">
      <c r="A47" s="1" t="s">
        <v>55</v>
      </c>
      <c r="B47">
        <v>634</v>
      </c>
      <c r="C47">
        <v>197</v>
      </c>
      <c r="D47">
        <v>876</v>
      </c>
      <c r="E47">
        <v>186</v>
      </c>
      <c r="F47">
        <v>930</v>
      </c>
      <c r="G47">
        <v>197</v>
      </c>
      <c r="H47">
        <v>2440</v>
      </c>
      <c r="I47">
        <v>949464</v>
      </c>
      <c r="J47">
        <v>5951</v>
      </c>
      <c r="K47">
        <v>2.569871000901561E-3</v>
      </c>
    </row>
    <row r="48" spans="1:11" x14ac:dyDescent="0.2">
      <c r="A48" s="1" t="s">
        <v>56</v>
      </c>
      <c r="B48">
        <v>448</v>
      </c>
      <c r="C48">
        <v>168</v>
      </c>
      <c r="D48">
        <v>387</v>
      </c>
      <c r="E48">
        <v>176</v>
      </c>
      <c r="F48">
        <v>408</v>
      </c>
      <c r="G48">
        <v>131</v>
      </c>
      <c r="H48">
        <v>1243</v>
      </c>
      <c r="I48">
        <v>423626</v>
      </c>
      <c r="J48">
        <v>3959</v>
      </c>
      <c r="K48">
        <v>2.9341919523353148E-3</v>
      </c>
    </row>
    <row r="49" spans="1:14" x14ac:dyDescent="0.2">
      <c r="A49" s="1" t="s">
        <v>57</v>
      </c>
      <c r="B49">
        <v>75.599999999999994</v>
      </c>
      <c r="D49">
        <v>81</v>
      </c>
      <c r="F49">
        <v>79.400000000000006</v>
      </c>
      <c r="H49">
        <v>79.079532403609505</v>
      </c>
      <c r="I49">
        <v>80.7</v>
      </c>
      <c r="J49">
        <v>2.6700000000000002E-2</v>
      </c>
      <c r="K49">
        <v>0.97991985630247214</v>
      </c>
    </row>
    <row r="50" spans="1:14" x14ac:dyDescent="0.2">
      <c r="A50" s="1" t="s">
        <v>58</v>
      </c>
      <c r="B50">
        <v>7.1</v>
      </c>
      <c r="C50">
        <v>0.30000000000000032</v>
      </c>
      <c r="D50">
        <v>6.5999999999999988</v>
      </c>
      <c r="E50">
        <v>0.19999999999999971</v>
      </c>
      <c r="F50">
        <v>7.1</v>
      </c>
      <c r="G50">
        <v>0.30000000000000032</v>
      </c>
      <c r="H50">
        <v>6.8917432680869446</v>
      </c>
      <c r="I50">
        <v>5.8</v>
      </c>
      <c r="J50">
        <v>0.6</v>
      </c>
      <c r="K50">
        <v>1.188231597946025</v>
      </c>
    </row>
    <row r="51" spans="1:14" x14ac:dyDescent="0.2">
      <c r="A51" s="1" t="s">
        <v>59</v>
      </c>
      <c r="B51">
        <v>5120</v>
      </c>
      <c r="D51">
        <v>7703</v>
      </c>
      <c r="F51">
        <v>5671</v>
      </c>
      <c r="H51">
        <v>18494</v>
      </c>
    </row>
    <row r="52" spans="1:14" x14ac:dyDescent="0.2">
      <c r="A52" s="1" t="s">
        <v>60</v>
      </c>
      <c r="B52">
        <v>10.7</v>
      </c>
      <c r="C52">
        <v>0.55000000000000071</v>
      </c>
      <c r="D52">
        <v>11.4</v>
      </c>
      <c r="E52">
        <v>0.45000000000000018</v>
      </c>
      <c r="F52">
        <v>10</v>
      </c>
      <c r="G52">
        <v>0.59999999999999964</v>
      </c>
      <c r="H52">
        <v>10.776911430734289</v>
      </c>
      <c r="I52">
        <v>10.3</v>
      </c>
      <c r="J52">
        <v>1</v>
      </c>
      <c r="K52">
        <v>1.046302080653815</v>
      </c>
    </row>
    <row r="53" spans="1:14" x14ac:dyDescent="0.2">
      <c r="A53" s="1" t="s">
        <v>61</v>
      </c>
      <c r="B53">
        <v>6.3</v>
      </c>
      <c r="C53">
        <v>0.89999999999999991</v>
      </c>
      <c r="D53">
        <v>6.4</v>
      </c>
      <c r="E53">
        <v>0.80000000000000027</v>
      </c>
      <c r="F53">
        <v>5.4999999999999991</v>
      </c>
      <c r="G53">
        <v>0.90000000000000036</v>
      </c>
      <c r="H53">
        <v>6.0963393533037733</v>
      </c>
      <c r="I53">
        <v>4.5999999999999996</v>
      </c>
      <c r="J53">
        <v>0.7</v>
      </c>
      <c r="K53">
        <v>1.32529116376169</v>
      </c>
    </row>
    <row r="54" spans="1:14" x14ac:dyDescent="0.2">
      <c r="A54" s="1" t="s">
        <v>62</v>
      </c>
      <c r="B54">
        <v>6.2</v>
      </c>
      <c r="C54">
        <v>0.55000000000000027</v>
      </c>
      <c r="D54">
        <v>6.4</v>
      </c>
      <c r="E54">
        <v>0.44999999999999968</v>
      </c>
      <c r="F54">
        <v>5.7</v>
      </c>
      <c r="G54">
        <v>0.60000000000000009</v>
      </c>
      <c r="H54">
        <v>6.1299826970909486</v>
      </c>
      <c r="I54">
        <v>3.1</v>
      </c>
      <c r="J54">
        <v>0.5</v>
      </c>
      <c r="K54">
        <v>1.9774137732551449</v>
      </c>
    </row>
    <row r="55" spans="1:14" x14ac:dyDescent="0.2">
      <c r="A55" s="1" t="s">
        <v>63</v>
      </c>
      <c r="B55">
        <v>9.1</v>
      </c>
      <c r="C55">
        <v>0.64999999999999947</v>
      </c>
      <c r="D55">
        <v>11.4</v>
      </c>
      <c r="E55">
        <v>0.64999999999999947</v>
      </c>
      <c r="F55">
        <v>8.2000000000000011</v>
      </c>
      <c r="G55">
        <v>0.70000000000000018</v>
      </c>
      <c r="H55">
        <v>9.7820049745863518</v>
      </c>
      <c r="I55">
        <v>7.7</v>
      </c>
      <c r="J55">
        <v>0.8</v>
      </c>
      <c r="K55">
        <v>1.270390256439786</v>
      </c>
    </row>
    <row r="56" spans="1:14" x14ac:dyDescent="0.2">
      <c r="A56" s="1" t="s">
        <v>64</v>
      </c>
      <c r="B56">
        <v>3.1</v>
      </c>
      <c r="C56">
        <v>0.3</v>
      </c>
      <c r="D56">
        <v>3.6</v>
      </c>
      <c r="E56">
        <v>0.35000000000000009</v>
      </c>
      <c r="F56">
        <v>2.7</v>
      </c>
      <c r="G56">
        <v>0.35000000000000009</v>
      </c>
      <c r="H56">
        <v>3.185600735373634</v>
      </c>
      <c r="I56">
        <v>3.4</v>
      </c>
      <c r="J56">
        <v>0.7</v>
      </c>
      <c r="K56">
        <v>0.93694139275695132</v>
      </c>
    </row>
    <row r="57" spans="1:14" x14ac:dyDescent="0.2">
      <c r="A57" s="1" t="s">
        <v>65</v>
      </c>
      <c r="B57">
        <v>14.2</v>
      </c>
      <c r="C57">
        <v>1.100000000000001</v>
      </c>
      <c r="D57">
        <v>14.2</v>
      </c>
      <c r="E57">
        <v>1.25</v>
      </c>
      <c r="F57">
        <v>12.8</v>
      </c>
      <c r="G57">
        <v>1.649999999999999</v>
      </c>
      <c r="H57">
        <v>13.77070401211204</v>
      </c>
      <c r="I57">
        <v>12</v>
      </c>
      <c r="J57">
        <v>1.1000000000000001</v>
      </c>
      <c r="K57">
        <v>1.147558667676003</v>
      </c>
    </row>
    <row r="58" spans="1:14" x14ac:dyDescent="0.2">
      <c r="A58" s="1" t="s">
        <v>66</v>
      </c>
      <c r="B58">
        <v>40.450000000000003</v>
      </c>
      <c r="D58">
        <v>27.29</v>
      </c>
      <c r="F58">
        <v>46.23</v>
      </c>
      <c r="H58">
        <v>36.633867713004477</v>
      </c>
      <c r="I58">
        <v>45.430318091451269</v>
      </c>
      <c r="K58">
        <v>0.80637488910512312</v>
      </c>
    </row>
    <row r="59" spans="1:14" x14ac:dyDescent="0.2">
      <c r="A59" s="1" t="s">
        <v>67</v>
      </c>
      <c r="B59">
        <v>2053</v>
      </c>
      <c r="D59">
        <v>2989</v>
      </c>
      <c r="F59">
        <v>2094</v>
      </c>
      <c r="H59">
        <v>7136</v>
      </c>
    </row>
    <row r="60" spans="1:14" x14ac:dyDescent="0.2">
      <c r="A60" s="1" t="s">
        <v>68</v>
      </c>
      <c r="B60">
        <v>2</v>
      </c>
      <c r="D60">
        <v>1</v>
      </c>
      <c r="F60">
        <v>2</v>
      </c>
      <c r="H60">
        <v>5</v>
      </c>
      <c r="L60" t="s">
        <v>96</v>
      </c>
      <c r="M60" t="s">
        <v>97</v>
      </c>
      <c r="N60" t="s">
        <v>98</v>
      </c>
    </row>
    <row r="61" spans="1:14" x14ac:dyDescent="0.2">
      <c r="A61" s="1" t="s">
        <v>69</v>
      </c>
      <c r="H61">
        <v>38.5</v>
      </c>
      <c r="L61">
        <v>22.84</v>
      </c>
      <c r="M61">
        <v>45.43</v>
      </c>
      <c r="N61">
        <v>55.23</v>
      </c>
    </row>
    <row r="62" spans="1:14" x14ac:dyDescent="0.2">
      <c r="A62" s="1" t="s">
        <v>70</v>
      </c>
      <c r="B62">
        <v>3958.4160000000002</v>
      </c>
      <c r="D62">
        <v>6908.49</v>
      </c>
      <c r="F62">
        <v>4556.7660000000014</v>
      </c>
      <c r="H62">
        <v>15423.672</v>
      </c>
    </row>
    <row r="63" spans="1:14" x14ac:dyDescent="0.2">
      <c r="A63" s="1" t="s">
        <v>71</v>
      </c>
      <c r="B63">
        <v>363.52</v>
      </c>
      <c r="D63">
        <v>508.39800000000002</v>
      </c>
      <c r="F63">
        <v>402.64100000000002</v>
      </c>
      <c r="H63">
        <v>1274.559</v>
      </c>
      <c r="L63">
        <f>(M61*B59+M61*F59+L61*D59)/H59</f>
        <v>35.967904988789236</v>
      </c>
      <c r="M63" t="s">
        <v>99</v>
      </c>
    </row>
    <row r="64" spans="1:14" x14ac:dyDescent="0.2">
      <c r="A64" s="1" t="s">
        <v>72</v>
      </c>
      <c r="B64">
        <v>547.84</v>
      </c>
      <c r="D64">
        <v>878.14199999999994</v>
      </c>
      <c r="F64">
        <v>567.1</v>
      </c>
      <c r="H64">
        <v>1993.0820000000001</v>
      </c>
      <c r="L64" s="2">
        <f>M61*(2/3)+L61*(1/3)</f>
        <v>37.9</v>
      </c>
      <c r="M64" t="s">
        <v>100</v>
      </c>
    </row>
    <row r="65" spans="1:11" x14ac:dyDescent="0.2">
      <c r="A65" s="1" t="s">
        <v>73</v>
      </c>
      <c r="B65">
        <v>322.56</v>
      </c>
      <c r="D65">
        <v>492.99200000000002</v>
      </c>
      <c r="F65">
        <v>311.90499999999997</v>
      </c>
      <c r="H65">
        <v>1127.4570000000001</v>
      </c>
    </row>
    <row r="66" spans="1:11" x14ac:dyDescent="0.2">
      <c r="A66" s="1" t="s">
        <v>74</v>
      </c>
      <c r="B66">
        <v>317.44</v>
      </c>
      <c r="D66">
        <v>492.99200000000002</v>
      </c>
      <c r="F66">
        <v>323.24700000000001</v>
      </c>
      <c r="H66">
        <v>1133.6790000000001</v>
      </c>
    </row>
    <row r="67" spans="1:11" x14ac:dyDescent="0.2">
      <c r="A67" s="1" t="s">
        <v>75</v>
      </c>
      <c r="B67">
        <v>465.92</v>
      </c>
      <c r="D67">
        <v>878.14199999999994</v>
      </c>
      <c r="F67">
        <v>465.02199999999999</v>
      </c>
      <c r="H67">
        <v>1809.0840000000001</v>
      </c>
    </row>
    <row r="68" spans="1:11" x14ac:dyDescent="0.2">
      <c r="A68" s="1" t="s">
        <v>76</v>
      </c>
      <c r="B68">
        <v>158.72</v>
      </c>
      <c r="D68">
        <v>277.30799999999999</v>
      </c>
      <c r="F68">
        <v>153.11699999999999</v>
      </c>
      <c r="H68">
        <v>589.14499999999998</v>
      </c>
    </row>
    <row r="69" spans="1:11" x14ac:dyDescent="0.2">
      <c r="A69" s="1" t="s">
        <v>77</v>
      </c>
      <c r="B69">
        <v>727.04</v>
      </c>
      <c r="D69">
        <v>1093.826</v>
      </c>
      <c r="F69">
        <v>725.88800000000003</v>
      </c>
      <c r="H69">
        <v>2546.7539999999999</v>
      </c>
    </row>
    <row r="70" spans="1:11" x14ac:dyDescent="0.2">
      <c r="A70" s="1" t="s">
        <v>78</v>
      </c>
      <c r="B70">
        <v>540.14800000000002</v>
      </c>
      <c r="D70">
        <v>445.44299999999998</v>
      </c>
      <c r="F70">
        <v>399.99</v>
      </c>
      <c r="H70">
        <v>1385.5809999999999</v>
      </c>
    </row>
    <row r="71" spans="1:11" x14ac:dyDescent="0.2">
      <c r="A71" s="1" t="s">
        <v>79</v>
      </c>
      <c r="B71">
        <v>0</v>
      </c>
      <c r="D71">
        <v>24.077999999999999</v>
      </c>
      <c r="F71">
        <v>14.925000000000001</v>
      </c>
      <c r="H71">
        <v>39.003</v>
      </c>
    </row>
    <row r="72" spans="1:11" x14ac:dyDescent="0.2">
      <c r="A72" s="1" t="s">
        <v>80</v>
      </c>
      <c r="B72">
        <v>0</v>
      </c>
      <c r="D72">
        <v>0</v>
      </c>
      <c r="F72">
        <v>0</v>
      </c>
      <c r="H72">
        <v>0</v>
      </c>
    </row>
    <row r="73" spans="1:11" x14ac:dyDescent="0.2">
      <c r="A73" s="1" t="s">
        <v>81</v>
      </c>
      <c r="B73">
        <v>830.43850000000009</v>
      </c>
      <c r="D73">
        <v>815.69809999999995</v>
      </c>
      <c r="F73">
        <v>968.05619999999999</v>
      </c>
      <c r="H73">
        <v>2614.1927999999998</v>
      </c>
    </row>
    <row r="74" spans="1:11" x14ac:dyDescent="0.2">
      <c r="A74" s="1" t="s">
        <v>82</v>
      </c>
      <c r="B74">
        <v>45.936000000000007</v>
      </c>
      <c r="C74">
        <v>3.9140000000000001</v>
      </c>
      <c r="D74">
        <v>57.372</v>
      </c>
      <c r="E74">
        <v>3.24</v>
      </c>
      <c r="F74">
        <v>35.462000000000003</v>
      </c>
      <c r="G74">
        <v>4.0740000000000007</v>
      </c>
      <c r="H74">
        <v>149.99799999999999</v>
      </c>
      <c r="I74">
        <v>136109.84400000001</v>
      </c>
      <c r="J74">
        <v>4.9090000000000007</v>
      </c>
      <c r="K74">
        <v>1.1020363817329779E-3</v>
      </c>
    </row>
    <row r="75" spans="1:11" x14ac:dyDescent="0.2">
      <c r="A75" s="1" t="s">
        <v>83</v>
      </c>
      <c r="B75">
        <v>119.01600000000001</v>
      </c>
      <c r="C75">
        <v>6.3860000000000001</v>
      </c>
      <c r="D75">
        <v>90.156000000000006</v>
      </c>
      <c r="E75">
        <v>3.8879999999999999</v>
      </c>
      <c r="F75">
        <v>12.516</v>
      </c>
      <c r="G75">
        <v>1.746</v>
      </c>
      <c r="H75">
        <v>233.708</v>
      </c>
      <c r="I75">
        <v>109934.874</v>
      </c>
      <c r="J75">
        <v>4.9090000000000007</v>
      </c>
      <c r="K75">
        <v>2.125876816850674E-3</v>
      </c>
    </row>
    <row r="76" spans="1:11" x14ac:dyDescent="0.2">
      <c r="A76" s="1" t="s">
        <v>84</v>
      </c>
      <c r="B76">
        <v>119.01600000000001</v>
      </c>
      <c r="C76">
        <v>9.0640000000000001</v>
      </c>
      <c r="D76">
        <v>133.86799999999999</v>
      </c>
      <c r="E76">
        <v>6.6419999999999986</v>
      </c>
      <c r="F76">
        <v>116.816</v>
      </c>
      <c r="G76">
        <v>7.5659999999999998</v>
      </c>
      <c r="H76">
        <v>392.97199999999998</v>
      </c>
      <c r="I76">
        <v>188459.78400000001</v>
      </c>
      <c r="J76">
        <v>4.9090000000000007</v>
      </c>
      <c r="K76">
        <v>2.0851769627412919E-3</v>
      </c>
    </row>
    <row r="77" spans="1:11" x14ac:dyDescent="0.2">
      <c r="A77" s="1" t="s">
        <v>85</v>
      </c>
      <c r="B77">
        <v>185.83199999999999</v>
      </c>
      <c r="C77">
        <v>10.3</v>
      </c>
      <c r="D77">
        <v>379.74799999999999</v>
      </c>
      <c r="E77">
        <v>10.044</v>
      </c>
      <c r="F77">
        <v>116.816</v>
      </c>
      <c r="G77">
        <v>6.0139999999999993</v>
      </c>
      <c r="H77">
        <v>708.75400000000013</v>
      </c>
      <c r="I77">
        <v>175372.299</v>
      </c>
      <c r="J77">
        <v>4.9090000000000007</v>
      </c>
      <c r="K77">
        <v>4.0414250371434094E-3</v>
      </c>
    </row>
    <row r="78" spans="1:11" x14ac:dyDescent="0.2">
      <c r="A78" s="1" t="s">
        <v>86</v>
      </c>
      <c r="B78">
        <v>127.36799999999999</v>
      </c>
      <c r="C78">
        <v>7.0039999999999996</v>
      </c>
      <c r="D78">
        <v>325.108</v>
      </c>
      <c r="E78">
        <v>10.53</v>
      </c>
      <c r="F78">
        <v>340.01799999999997</v>
      </c>
      <c r="G78">
        <v>13.773999999999999</v>
      </c>
      <c r="H78">
        <v>823.80200000000002</v>
      </c>
      <c r="I78">
        <v>243427.22099999999</v>
      </c>
      <c r="J78">
        <v>4.9090000000000007</v>
      </c>
      <c r="K78">
        <v>3.3841819194082648E-3</v>
      </c>
    </row>
    <row r="79" spans="1:11" x14ac:dyDescent="0.2">
      <c r="A79" s="1" t="s">
        <v>87</v>
      </c>
      <c r="B79">
        <v>425.952</v>
      </c>
      <c r="C79">
        <v>14.832000000000001</v>
      </c>
      <c r="D79">
        <v>494.49200000000002</v>
      </c>
      <c r="E79">
        <v>12.15</v>
      </c>
      <c r="F79">
        <v>390.08199999999999</v>
      </c>
      <c r="G79">
        <v>13.385999999999999</v>
      </c>
      <c r="H79">
        <v>1350.894</v>
      </c>
      <c r="I79">
        <v>371684.57400000002</v>
      </c>
      <c r="J79">
        <v>4.9090000000000007</v>
      </c>
      <c r="K79">
        <v>3.634517261402407E-3</v>
      </c>
    </row>
    <row r="80" spans="1:11" x14ac:dyDescent="0.2">
      <c r="A80" s="1" t="s">
        <v>88</v>
      </c>
      <c r="B80">
        <v>219.24</v>
      </c>
      <c r="C80">
        <v>12.154</v>
      </c>
      <c r="D80">
        <v>163.92</v>
      </c>
      <c r="E80">
        <v>5.3460000000000001</v>
      </c>
      <c r="F80">
        <v>239.89</v>
      </c>
      <c r="G80">
        <v>9.5060000000000002</v>
      </c>
      <c r="H80">
        <v>650.05599999999993</v>
      </c>
      <c r="I80">
        <v>316717.13699999999</v>
      </c>
      <c r="J80">
        <v>9.8180000000000014</v>
      </c>
      <c r="K80">
        <v>2.052481296583582E-3</v>
      </c>
    </row>
    <row r="81" spans="1:11" x14ac:dyDescent="0.2">
      <c r="A81" s="1" t="s">
        <v>89</v>
      </c>
      <c r="B81">
        <v>451.00799999999998</v>
      </c>
      <c r="C81">
        <v>13.183999999999999</v>
      </c>
      <c r="D81">
        <v>587.38</v>
      </c>
      <c r="E81">
        <v>11.664</v>
      </c>
      <c r="F81">
        <v>373.39399999999989</v>
      </c>
      <c r="G81">
        <v>12.222</v>
      </c>
      <c r="H81">
        <v>1448.8520000000001</v>
      </c>
      <c r="I81">
        <v>465914.46600000001</v>
      </c>
      <c r="J81">
        <v>9.8180000000000014</v>
      </c>
      <c r="K81">
        <v>3.109695246079782E-3</v>
      </c>
    </row>
    <row r="82" spans="1:11" x14ac:dyDescent="0.2">
      <c r="A82" s="1" t="s">
        <v>90</v>
      </c>
      <c r="B82">
        <v>273.52800000000002</v>
      </c>
      <c r="C82">
        <v>17.716000000000001</v>
      </c>
      <c r="D82">
        <v>314.18</v>
      </c>
      <c r="E82">
        <v>9.5579999999999998</v>
      </c>
      <c r="F82">
        <v>246.148</v>
      </c>
      <c r="G82">
        <v>11.834</v>
      </c>
      <c r="H82">
        <v>872.96399999999994</v>
      </c>
      <c r="I82">
        <v>266984.69400000002</v>
      </c>
      <c r="J82">
        <v>4.9090000000000007</v>
      </c>
      <c r="K82">
        <v>3.2697155290857239E-3</v>
      </c>
    </row>
    <row r="83" spans="1:11" x14ac:dyDescent="0.2">
      <c r="A83" s="1" t="s">
        <v>91</v>
      </c>
      <c r="B83">
        <v>121.104</v>
      </c>
      <c r="C83">
        <v>12.36</v>
      </c>
      <c r="D83">
        <v>185.77600000000001</v>
      </c>
      <c r="E83">
        <v>7.29</v>
      </c>
      <c r="F83">
        <v>216.94399999999999</v>
      </c>
      <c r="G83">
        <v>13.58</v>
      </c>
      <c r="H83">
        <v>557.05400000000009</v>
      </c>
      <c r="I83">
        <v>345509.60399999999</v>
      </c>
      <c r="J83">
        <v>4.9090000000000007</v>
      </c>
      <c r="K83">
        <v>1.612267773604348E-3</v>
      </c>
    </row>
    <row r="84" spans="1:11" x14ac:dyDescent="0.2">
      <c r="A84" s="1" t="s">
        <v>92</v>
      </c>
      <c r="B84">
        <v>32.50558728582071</v>
      </c>
      <c r="C84">
        <v>8.626329760673304</v>
      </c>
      <c r="D84">
        <v>31.595916174099951</v>
      </c>
      <c r="E84">
        <v>5.9120891456403486</v>
      </c>
      <c r="F84">
        <v>48.505924781040697</v>
      </c>
      <c r="G84">
        <v>9.1539128540763812</v>
      </c>
      <c r="H84">
        <v>36.732878742958789</v>
      </c>
      <c r="I84">
        <v>51.294282787043812</v>
      </c>
      <c r="J84">
        <v>2290.30303030303</v>
      </c>
      <c r="K84">
        <v>0.71612033051443658</v>
      </c>
    </row>
    <row r="85" spans="1:11" x14ac:dyDescent="0.2">
      <c r="A85" s="1" t="s">
        <v>93</v>
      </c>
      <c r="B85">
        <v>30.850316233309911</v>
      </c>
      <c r="C85">
        <v>11.2893235753362</v>
      </c>
      <c r="D85">
        <v>70.990625791740555</v>
      </c>
      <c r="E85">
        <v>7.850708734158113</v>
      </c>
      <c r="F85">
        <v>17.952549971978328</v>
      </c>
      <c r="G85">
        <v>12.088624409261749</v>
      </c>
      <c r="H85">
        <v>43.935793864512377</v>
      </c>
      <c r="I85">
        <v>21.92545623689066</v>
      </c>
      <c r="J85">
        <v>100.0011341800011</v>
      </c>
      <c r="K85">
        <v>2.003871362575719</v>
      </c>
    </row>
    <row r="86" spans="1:11" x14ac:dyDescent="0.2">
      <c r="A86" s="1" t="s">
        <v>94</v>
      </c>
      <c r="B86">
        <v>49.044585987261136</v>
      </c>
      <c r="C86">
        <v>17.246594413006449</v>
      </c>
      <c r="D86">
        <v>73.695198329853866</v>
      </c>
      <c r="E86">
        <v>22.733056692758399</v>
      </c>
      <c r="F86">
        <v>74.342105263157904</v>
      </c>
      <c r="G86">
        <v>27.272621611108391</v>
      </c>
      <c r="H86">
        <v>67.109059434506634</v>
      </c>
      <c r="I86">
        <v>46.683767766255187</v>
      </c>
      <c r="J86">
        <v>173.9130434782609</v>
      </c>
      <c r="K86">
        <v>1.4375244896795929</v>
      </c>
    </row>
    <row r="87" spans="1:11" x14ac:dyDescent="0.2">
      <c r="A87" s="1" t="s">
        <v>95</v>
      </c>
      <c r="B87">
        <v>1.6436781609195401</v>
      </c>
      <c r="C87">
        <v>5.4029126213592233</v>
      </c>
      <c r="D87">
        <v>1.502562225475842</v>
      </c>
      <c r="E87">
        <v>7.1111111111111107</v>
      </c>
      <c r="F87">
        <v>1.8235858101629909</v>
      </c>
      <c r="G87">
        <v>5.0257731958762886</v>
      </c>
      <c r="H87">
        <v>1.6421951925861571</v>
      </c>
      <c r="I87">
        <v>1.5626505016051599</v>
      </c>
      <c r="J87">
        <v>5.9211652067630878</v>
      </c>
      <c r="K87">
        <v>1.050903699131245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HealthScore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Emily Fang</cp:lastModifiedBy>
  <dcterms:created xsi:type="dcterms:W3CDTF">2021-02-23T13:44:26Z</dcterms:created>
  <dcterms:modified xsi:type="dcterms:W3CDTF">2021-03-30T14:02:34Z</dcterms:modified>
</cp:coreProperties>
</file>