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9480" windowHeight="7095" activeTab="3"/>
  </bookViews>
  <sheets>
    <sheet name="Legend" sheetId="2" r:id="rId1"/>
    <sheet name="2000 (%)" sheetId="5" r:id="rId2"/>
    <sheet name="2005 (%)" sheetId="6" r:id="rId3"/>
    <sheet name="2010 (%)" sheetId="7" r:id="rId4"/>
    <sheet name="2000" sheetId="1" r:id="rId5"/>
    <sheet name="2005" sheetId="3" r:id="rId6"/>
    <sheet name="2010" sheetId="4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2" i="2"/>
  <c r="C3" i="2"/>
  <c r="C4" i="2"/>
  <c r="F1" i="7" s="1"/>
  <c r="C5" i="2"/>
  <c r="G1" i="7" s="1"/>
  <c r="C6" i="2"/>
  <c r="C7" i="2"/>
  <c r="C8" i="2"/>
  <c r="C9" i="2"/>
  <c r="K1" i="7" s="1"/>
  <c r="C10" i="2"/>
  <c r="C11" i="2"/>
  <c r="C12" i="2"/>
  <c r="C13" i="2"/>
  <c r="C14" i="2"/>
  <c r="C15" i="2"/>
  <c r="C16" i="2"/>
  <c r="C17" i="2"/>
  <c r="C19" i="2"/>
  <c r="C20" i="2"/>
  <c r="Q1" i="7" s="1"/>
  <c r="E1" i="7"/>
  <c r="C21" i="2"/>
  <c r="C22" i="2"/>
  <c r="C23" i="2"/>
  <c r="C24" i="2"/>
  <c r="C25" i="2"/>
  <c r="C26" i="2"/>
  <c r="C27" i="2"/>
  <c r="C28" i="2"/>
  <c r="C29" i="2"/>
  <c r="C30" i="2"/>
  <c r="C31" i="2"/>
  <c r="W1" i="7" s="1"/>
  <c r="I1" i="7"/>
  <c r="J1" i="7"/>
  <c r="L1" i="7"/>
  <c r="M1" i="7"/>
  <c r="N1" i="7"/>
  <c r="O1" i="7"/>
  <c r="P1" i="7"/>
  <c r="R1" i="7"/>
  <c r="S1" i="7"/>
  <c r="T1" i="7"/>
  <c r="U1" i="7"/>
  <c r="V1" i="7"/>
  <c r="X1" i="7"/>
  <c r="Y1" i="7"/>
  <c r="Z1" i="7"/>
  <c r="H1" i="7"/>
  <c r="D1" i="7"/>
  <c r="C32" i="2"/>
  <c r="C33" i="2"/>
  <c r="C34" i="2"/>
  <c r="C35" i="2"/>
  <c r="C36" i="2"/>
  <c r="C37" i="2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AA9" i="1" l="1"/>
  <c r="Y9" i="5" s="1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AA21" i="3"/>
  <c r="Z29" i="6"/>
  <c r="O29" i="6"/>
  <c r="D26" i="6"/>
  <c r="O15" i="6"/>
  <c r="Q13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AA6" i="6" s="1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AA5" i="6" s="1"/>
  <c r="E5" i="6"/>
  <c r="D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AA4" i="6" s="1"/>
  <c r="D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AA2" i="6" s="1"/>
  <c r="AA8" i="6"/>
  <c r="AA7" i="6"/>
  <c r="AA3" i="6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8" i="5"/>
  <c r="Y7" i="5"/>
  <c r="Y6" i="5"/>
  <c r="Y5" i="5"/>
  <c r="Y4" i="5"/>
  <c r="Y3" i="5"/>
  <c r="Y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8" i="5"/>
  <c r="Z7" i="5"/>
  <c r="Z6" i="5"/>
  <c r="Z5" i="5"/>
  <c r="Z4" i="5"/>
  <c r="Z3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8" i="5"/>
  <c r="X7" i="5"/>
  <c r="X6" i="5"/>
  <c r="X5" i="5"/>
  <c r="X4" i="5"/>
  <c r="X3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8" i="5"/>
  <c r="W7" i="5"/>
  <c r="W6" i="5"/>
  <c r="W5" i="5"/>
  <c r="W4" i="5"/>
  <c r="W3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8" i="5"/>
  <c r="V7" i="5"/>
  <c r="V6" i="5"/>
  <c r="V5" i="5"/>
  <c r="V4" i="5"/>
  <c r="V3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8" i="5"/>
  <c r="U7" i="5"/>
  <c r="U6" i="5"/>
  <c r="U5" i="5"/>
  <c r="U4" i="5"/>
  <c r="U3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8" i="5"/>
  <c r="T7" i="5"/>
  <c r="T6" i="5"/>
  <c r="T5" i="5"/>
  <c r="T4" i="5"/>
  <c r="T3" i="5"/>
  <c r="T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8" i="5"/>
  <c r="S7" i="5"/>
  <c r="S6" i="5"/>
  <c r="S5" i="5"/>
  <c r="S4" i="5"/>
  <c r="S3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8" i="5"/>
  <c r="R7" i="5"/>
  <c r="R6" i="5"/>
  <c r="R5" i="5"/>
  <c r="R4" i="5"/>
  <c r="R3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8" i="5"/>
  <c r="Q7" i="5"/>
  <c r="Q6" i="5"/>
  <c r="Q5" i="5"/>
  <c r="Q4" i="5"/>
  <c r="Q3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8" i="5"/>
  <c r="P7" i="5"/>
  <c r="P6" i="5"/>
  <c r="P5" i="5"/>
  <c r="P4" i="5"/>
  <c r="P3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8" i="5"/>
  <c r="O7" i="5"/>
  <c r="O6" i="5"/>
  <c r="O5" i="5"/>
  <c r="O4" i="5"/>
  <c r="O3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8" i="5"/>
  <c r="N7" i="5"/>
  <c r="N6" i="5"/>
  <c r="N5" i="5"/>
  <c r="N4" i="5"/>
  <c r="N3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8" i="5"/>
  <c r="M7" i="5"/>
  <c r="M6" i="5"/>
  <c r="M5" i="5"/>
  <c r="M4" i="5"/>
  <c r="M3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8" i="5"/>
  <c r="L7" i="5"/>
  <c r="L6" i="5"/>
  <c r="L5" i="5"/>
  <c r="L4" i="5"/>
  <c r="L3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8" i="5"/>
  <c r="K7" i="5"/>
  <c r="K6" i="5"/>
  <c r="K5" i="5"/>
  <c r="K4" i="5"/>
  <c r="K3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8" i="5"/>
  <c r="J7" i="5"/>
  <c r="J6" i="5"/>
  <c r="J5" i="5"/>
  <c r="J4" i="5"/>
  <c r="J3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8" i="5"/>
  <c r="H7" i="5"/>
  <c r="H6" i="5"/>
  <c r="H5" i="5"/>
  <c r="H4" i="5"/>
  <c r="H3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8" i="5"/>
  <c r="G7" i="5"/>
  <c r="G6" i="5"/>
  <c r="G5" i="5"/>
  <c r="G4" i="5"/>
  <c r="G3" i="5"/>
  <c r="F31" i="5"/>
  <c r="F30" i="5"/>
  <c r="F29" i="5"/>
  <c r="F28" i="5"/>
  <c r="F27" i="5"/>
  <c r="AA27" i="5" s="1"/>
  <c r="F26" i="5"/>
  <c r="F25" i="5"/>
  <c r="F24" i="5"/>
  <c r="F23" i="5"/>
  <c r="AA23" i="5" s="1"/>
  <c r="F22" i="5"/>
  <c r="F21" i="5"/>
  <c r="F20" i="5"/>
  <c r="F19" i="5"/>
  <c r="AA19" i="5" s="1"/>
  <c r="F18" i="5"/>
  <c r="F17" i="5"/>
  <c r="F16" i="5"/>
  <c r="F15" i="5"/>
  <c r="AA15" i="5" s="1"/>
  <c r="F14" i="5"/>
  <c r="F13" i="5"/>
  <c r="F12" i="5"/>
  <c r="F11" i="5"/>
  <c r="AA11" i="5" s="1"/>
  <c r="F10" i="5"/>
  <c r="F8" i="5"/>
  <c r="F7" i="5"/>
  <c r="AA7" i="5" s="1"/>
  <c r="F6" i="5"/>
  <c r="F5" i="5"/>
  <c r="F4" i="5"/>
  <c r="F3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8" i="5"/>
  <c r="E7" i="5"/>
  <c r="E6" i="5"/>
  <c r="E5" i="5"/>
  <c r="E4" i="5"/>
  <c r="E3" i="5"/>
  <c r="Z2" i="5"/>
  <c r="X2" i="5"/>
  <c r="W2" i="5"/>
  <c r="V2" i="5"/>
  <c r="U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8" i="5"/>
  <c r="D7" i="5"/>
  <c r="D6" i="5"/>
  <c r="D5" i="5"/>
  <c r="D4" i="5"/>
  <c r="D3" i="5"/>
  <c r="AA31" i="5"/>
  <c r="AA3" i="5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Y10" i="7" s="1"/>
  <c r="AA8" i="4"/>
  <c r="AA7" i="4"/>
  <c r="AA6" i="4"/>
  <c r="AA5" i="4"/>
  <c r="AA4" i="4"/>
  <c r="AA3" i="4"/>
  <c r="AA2" i="4"/>
  <c r="AA31" i="3"/>
  <c r="W31" i="6" s="1"/>
  <c r="AA30" i="3"/>
  <c r="Z30" i="6" s="1"/>
  <c r="AA29" i="3"/>
  <c r="Y29" i="6" s="1"/>
  <c r="AA28" i="3"/>
  <c r="W28" i="6" s="1"/>
  <c r="AA27" i="3"/>
  <c r="X27" i="6" s="1"/>
  <c r="AA26" i="3"/>
  <c r="W26" i="6" s="1"/>
  <c r="AA25" i="3"/>
  <c r="Z25" i="6" s="1"/>
  <c r="AA24" i="3"/>
  <c r="Y24" i="6" s="1"/>
  <c r="AA23" i="3"/>
  <c r="X23" i="6" s="1"/>
  <c r="AA22" i="3"/>
  <c r="W22" i="6" s="1"/>
  <c r="Y21" i="6"/>
  <c r="AA20" i="3"/>
  <c r="W20" i="6" s="1"/>
  <c r="AA19" i="3"/>
  <c r="W19" i="6" s="1"/>
  <c r="AA18" i="3"/>
  <c r="Y18" i="6" s="1"/>
  <c r="AA17" i="3"/>
  <c r="W17" i="6" s="1"/>
  <c r="AA16" i="3"/>
  <c r="Z16" i="6" s="1"/>
  <c r="AA15" i="3"/>
  <c r="Z15" i="6" s="1"/>
  <c r="AA14" i="3"/>
  <c r="Y14" i="6" s="1"/>
  <c r="AA13" i="3"/>
  <c r="X13" i="6" s="1"/>
  <c r="AA12" i="3"/>
  <c r="W12" i="6" s="1"/>
  <c r="AA11" i="3"/>
  <c r="Z11" i="6" s="1"/>
  <c r="AA10" i="3"/>
  <c r="Y10" i="6" s="1"/>
  <c r="AA9" i="3"/>
  <c r="Y9" i="6" s="1"/>
  <c r="AA8" i="3"/>
  <c r="AA7" i="3"/>
  <c r="AA6" i="3"/>
  <c r="AA5" i="3"/>
  <c r="AA4" i="3"/>
  <c r="AA3" i="3"/>
  <c r="AA2" i="3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8" i="1"/>
  <c r="AA7" i="1"/>
  <c r="AA6" i="1"/>
  <c r="AA5" i="1"/>
  <c r="AA4" i="1"/>
  <c r="AA3" i="1"/>
  <c r="AA2" i="1"/>
  <c r="AB17" i="7" l="1"/>
  <c r="AB25" i="7"/>
  <c r="AB3" i="7"/>
  <c r="AB5" i="7"/>
  <c r="AB7" i="7"/>
  <c r="AB9" i="7"/>
  <c r="AB12" i="7"/>
  <c r="AB14" i="7"/>
  <c r="AB16" i="7"/>
  <c r="AB18" i="7"/>
  <c r="AB20" i="7"/>
  <c r="AB22" i="7"/>
  <c r="AB24" i="7"/>
  <c r="AB26" i="7"/>
  <c r="AB4" i="7"/>
  <c r="AB6" i="7"/>
  <c r="AB8" i="7"/>
  <c r="AB13" i="7"/>
  <c r="AB21" i="7"/>
  <c r="AC6" i="7"/>
  <c r="AC8" i="7"/>
  <c r="AC11" i="7"/>
  <c r="AC15" i="7"/>
  <c r="AC23" i="7"/>
  <c r="AC25" i="7"/>
  <c r="AC4" i="7"/>
  <c r="AC13" i="7"/>
  <c r="AC17" i="7"/>
  <c r="AC19" i="7"/>
  <c r="AC21" i="7"/>
  <c r="AC3" i="7"/>
  <c r="AC5" i="7"/>
  <c r="AC7" i="7"/>
  <c r="AC9" i="7"/>
  <c r="AB11" i="7"/>
  <c r="AC12" i="7"/>
  <c r="AC14" i="7"/>
  <c r="AB15" i="7"/>
  <c r="AC16" i="7"/>
  <c r="AC18" i="7"/>
  <c r="AB19" i="7"/>
  <c r="AC20" i="7"/>
  <c r="AC22" i="7"/>
  <c r="AB23" i="7"/>
  <c r="AC24" i="7"/>
  <c r="AC26" i="7"/>
  <c r="AA11" i="7"/>
  <c r="AA13" i="7"/>
  <c r="AA7" i="7"/>
  <c r="AA12" i="7"/>
  <c r="AA23" i="7"/>
  <c r="AA9" i="7"/>
  <c r="AA3" i="7"/>
  <c r="AA4" i="7"/>
  <c r="AA15" i="7"/>
  <c r="AA19" i="7"/>
  <c r="AA21" i="7"/>
  <c r="AA22" i="7"/>
  <c r="AA5" i="7"/>
  <c r="AA17" i="7"/>
  <c r="AA25" i="7"/>
  <c r="AA16" i="7"/>
  <c r="AA26" i="7"/>
  <c r="AA6" i="7"/>
  <c r="AA14" i="7"/>
  <c r="AA20" i="7"/>
  <c r="AA8" i="7"/>
  <c r="AA18" i="7"/>
  <c r="AA24" i="7"/>
  <c r="F10" i="7"/>
  <c r="J10" i="7"/>
  <c r="N10" i="7"/>
  <c r="R10" i="7"/>
  <c r="V10" i="7"/>
  <c r="Z10" i="7"/>
  <c r="G10" i="7"/>
  <c r="K10" i="7"/>
  <c r="O10" i="7"/>
  <c r="S10" i="7"/>
  <c r="W10" i="7"/>
  <c r="H10" i="7"/>
  <c r="L10" i="7"/>
  <c r="P10" i="7"/>
  <c r="T10" i="7"/>
  <c r="X10" i="7"/>
  <c r="E10" i="7"/>
  <c r="I10" i="7"/>
  <c r="M10" i="7"/>
  <c r="Q10" i="7"/>
  <c r="U10" i="7"/>
  <c r="F9" i="6"/>
  <c r="J9" i="6"/>
  <c r="N9" i="6"/>
  <c r="R9" i="6"/>
  <c r="V9" i="6"/>
  <c r="Z9" i="6"/>
  <c r="G9" i="6"/>
  <c r="K9" i="6"/>
  <c r="O9" i="6"/>
  <c r="S9" i="6"/>
  <c r="W9" i="6"/>
  <c r="D9" i="6"/>
  <c r="H9" i="6"/>
  <c r="L9" i="6"/>
  <c r="P9" i="6"/>
  <c r="T9" i="6"/>
  <c r="X9" i="6"/>
  <c r="E9" i="6"/>
  <c r="I9" i="6"/>
  <c r="M9" i="6"/>
  <c r="Q9" i="6"/>
  <c r="U9" i="6"/>
  <c r="E9" i="5"/>
  <c r="I9" i="5"/>
  <c r="T9" i="5"/>
  <c r="M9" i="5"/>
  <c r="X9" i="5"/>
  <c r="Q9" i="5"/>
  <c r="F9" i="5"/>
  <c r="J9" i="5"/>
  <c r="N9" i="5"/>
  <c r="R9" i="5"/>
  <c r="U9" i="5"/>
  <c r="Z9" i="5"/>
  <c r="D9" i="5"/>
  <c r="G9" i="5"/>
  <c r="K9" i="5"/>
  <c r="O9" i="5"/>
  <c r="S9" i="5"/>
  <c r="V9" i="5"/>
  <c r="H9" i="5"/>
  <c r="L9" i="5"/>
  <c r="P9" i="5"/>
  <c r="W9" i="5"/>
  <c r="D31" i="6"/>
  <c r="H31" i="6"/>
  <c r="L31" i="6"/>
  <c r="P31" i="6"/>
  <c r="T31" i="6"/>
  <c r="X31" i="6"/>
  <c r="E31" i="6"/>
  <c r="I31" i="6"/>
  <c r="M31" i="6"/>
  <c r="Q31" i="6"/>
  <c r="U31" i="6"/>
  <c r="Y31" i="6"/>
  <c r="F31" i="6"/>
  <c r="J31" i="6"/>
  <c r="N31" i="6"/>
  <c r="R31" i="6"/>
  <c r="V31" i="6"/>
  <c r="Z31" i="6"/>
  <c r="G31" i="6"/>
  <c r="K31" i="6"/>
  <c r="O31" i="6"/>
  <c r="S31" i="6"/>
  <c r="P30" i="6"/>
  <c r="G30" i="6"/>
  <c r="K30" i="6"/>
  <c r="O30" i="6"/>
  <c r="S30" i="6"/>
  <c r="W30" i="6"/>
  <c r="D30" i="6"/>
  <c r="H30" i="6"/>
  <c r="L30" i="6"/>
  <c r="T30" i="6"/>
  <c r="X30" i="6"/>
  <c r="E30" i="6"/>
  <c r="I30" i="6"/>
  <c r="M30" i="6"/>
  <c r="Q30" i="6"/>
  <c r="U30" i="6"/>
  <c r="Y30" i="6"/>
  <c r="F30" i="6"/>
  <c r="J30" i="6"/>
  <c r="N30" i="6"/>
  <c r="R30" i="6"/>
  <c r="V30" i="6"/>
  <c r="G29" i="6"/>
  <c r="J29" i="6"/>
  <c r="S29" i="6"/>
  <c r="R29" i="6"/>
  <c r="K29" i="6"/>
  <c r="W29" i="6"/>
  <c r="F29" i="6"/>
  <c r="N29" i="6"/>
  <c r="V29" i="6"/>
  <c r="D29" i="6"/>
  <c r="H29" i="6"/>
  <c r="L29" i="6"/>
  <c r="P29" i="6"/>
  <c r="T29" i="6"/>
  <c r="X29" i="6"/>
  <c r="E29" i="6"/>
  <c r="I29" i="6"/>
  <c r="M29" i="6"/>
  <c r="Q29" i="6"/>
  <c r="U29" i="6"/>
  <c r="E27" i="6"/>
  <c r="I27" i="6"/>
  <c r="M27" i="6"/>
  <c r="Q27" i="6"/>
  <c r="U27" i="6"/>
  <c r="Y27" i="6"/>
  <c r="F27" i="6"/>
  <c r="J27" i="6"/>
  <c r="N27" i="6"/>
  <c r="R27" i="6"/>
  <c r="V27" i="6"/>
  <c r="Z27" i="6"/>
  <c r="G27" i="6"/>
  <c r="K27" i="6"/>
  <c r="O27" i="6"/>
  <c r="S27" i="6"/>
  <c r="W27" i="6"/>
  <c r="D27" i="6"/>
  <c r="H27" i="6"/>
  <c r="L27" i="6"/>
  <c r="P27" i="6"/>
  <c r="T27" i="6"/>
  <c r="P26" i="6"/>
  <c r="T26" i="6"/>
  <c r="H26" i="6"/>
  <c r="X26" i="6"/>
  <c r="L26" i="6"/>
  <c r="E26" i="6"/>
  <c r="M26" i="6"/>
  <c r="Y26" i="6"/>
  <c r="J26" i="6"/>
  <c r="R26" i="6"/>
  <c r="Z26" i="6"/>
  <c r="I26" i="6"/>
  <c r="Q26" i="6"/>
  <c r="U26" i="6"/>
  <c r="F26" i="6"/>
  <c r="N26" i="6"/>
  <c r="V26" i="6"/>
  <c r="G26" i="6"/>
  <c r="K26" i="6"/>
  <c r="O26" i="6"/>
  <c r="S26" i="6"/>
  <c r="K25" i="6"/>
  <c r="O25" i="6"/>
  <c r="S25" i="6"/>
  <c r="G25" i="6"/>
  <c r="W25" i="6"/>
  <c r="D25" i="6"/>
  <c r="H25" i="6"/>
  <c r="L25" i="6"/>
  <c r="P25" i="6"/>
  <c r="T25" i="6"/>
  <c r="X25" i="6"/>
  <c r="E25" i="6"/>
  <c r="I25" i="6"/>
  <c r="M25" i="6"/>
  <c r="Q25" i="6"/>
  <c r="U25" i="6"/>
  <c r="Y25" i="6"/>
  <c r="F25" i="6"/>
  <c r="J25" i="6"/>
  <c r="N25" i="6"/>
  <c r="R25" i="6"/>
  <c r="V25" i="6"/>
  <c r="F24" i="6"/>
  <c r="R24" i="6"/>
  <c r="Z24" i="6"/>
  <c r="O24" i="6"/>
  <c r="J24" i="6"/>
  <c r="N24" i="6"/>
  <c r="V24" i="6"/>
  <c r="G24" i="6"/>
  <c r="K24" i="6"/>
  <c r="S24" i="6"/>
  <c r="W24" i="6"/>
  <c r="D24" i="6"/>
  <c r="H24" i="6"/>
  <c r="L24" i="6"/>
  <c r="P24" i="6"/>
  <c r="T24" i="6"/>
  <c r="X24" i="6"/>
  <c r="E24" i="6"/>
  <c r="I24" i="6"/>
  <c r="M24" i="6"/>
  <c r="Q24" i="6"/>
  <c r="U24" i="6"/>
  <c r="J23" i="6"/>
  <c r="Y23" i="6"/>
  <c r="M23" i="6"/>
  <c r="Z23" i="6"/>
  <c r="R23" i="6"/>
  <c r="E23" i="6"/>
  <c r="S23" i="6"/>
  <c r="G23" i="6"/>
  <c r="N23" i="6"/>
  <c r="U23" i="6"/>
  <c r="I23" i="6"/>
  <c r="O23" i="6"/>
  <c r="W23" i="6"/>
  <c r="F23" i="6"/>
  <c r="K23" i="6"/>
  <c r="Q23" i="6"/>
  <c r="V23" i="6"/>
  <c r="D23" i="6"/>
  <c r="H23" i="6"/>
  <c r="L23" i="6"/>
  <c r="P23" i="6"/>
  <c r="T23" i="6"/>
  <c r="H22" i="6"/>
  <c r="T22" i="6"/>
  <c r="L22" i="6"/>
  <c r="D22" i="6"/>
  <c r="M22" i="6"/>
  <c r="X22" i="6"/>
  <c r="U22" i="6"/>
  <c r="E22" i="6"/>
  <c r="P22" i="6"/>
  <c r="I22" i="6"/>
  <c r="Q22" i="6"/>
  <c r="Y22" i="6"/>
  <c r="F22" i="6"/>
  <c r="J22" i="6"/>
  <c r="N22" i="6"/>
  <c r="R22" i="6"/>
  <c r="V22" i="6"/>
  <c r="Z22" i="6"/>
  <c r="G22" i="6"/>
  <c r="K22" i="6"/>
  <c r="O22" i="6"/>
  <c r="S22" i="6"/>
  <c r="F21" i="6"/>
  <c r="J21" i="6"/>
  <c r="N21" i="6"/>
  <c r="R21" i="6"/>
  <c r="V21" i="6"/>
  <c r="Z21" i="6"/>
  <c r="G21" i="6"/>
  <c r="K21" i="6"/>
  <c r="O21" i="6"/>
  <c r="S21" i="6"/>
  <c r="W21" i="6"/>
  <c r="D21" i="6"/>
  <c r="H21" i="6"/>
  <c r="L21" i="6"/>
  <c r="P21" i="6"/>
  <c r="T21" i="6"/>
  <c r="X21" i="6"/>
  <c r="E21" i="6"/>
  <c r="I21" i="6"/>
  <c r="M21" i="6"/>
  <c r="Q21" i="6"/>
  <c r="U21" i="6"/>
  <c r="I19" i="6"/>
  <c r="N19" i="6"/>
  <c r="T19" i="6"/>
  <c r="E19" i="6"/>
  <c r="P19" i="6"/>
  <c r="U19" i="6"/>
  <c r="Z19" i="6"/>
  <c r="F19" i="6"/>
  <c r="L19" i="6"/>
  <c r="Q19" i="6"/>
  <c r="V19" i="6"/>
  <c r="D19" i="6"/>
  <c r="Y19" i="6"/>
  <c r="J19" i="6"/>
  <c r="H19" i="6"/>
  <c r="M19" i="6"/>
  <c r="R19" i="6"/>
  <c r="X19" i="6"/>
  <c r="G19" i="6"/>
  <c r="K19" i="6"/>
  <c r="O19" i="6"/>
  <c r="S19" i="6"/>
  <c r="D17" i="6"/>
  <c r="P17" i="6"/>
  <c r="T17" i="6"/>
  <c r="H17" i="6"/>
  <c r="X17" i="6"/>
  <c r="L17" i="6"/>
  <c r="I17" i="6"/>
  <c r="Q17" i="6"/>
  <c r="Y17" i="6"/>
  <c r="F17" i="6"/>
  <c r="J17" i="6"/>
  <c r="N17" i="6"/>
  <c r="R17" i="6"/>
  <c r="V17" i="6"/>
  <c r="Z17" i="6"/>
  <c r="E17" i="6"/>
  <c r="M17" i="6"/>
  <c r="U17" i="6"/>
  <c r="G17" i="6"/>
  <c r="K17" i="6"/>
  <c r="O17" i="6"/>
  <c r="S17" i="6"/>
  <c r="K16" i="6"/>
  <c r="W16" i="6"/>
  <c r="D16" i="6"/>
  <c r="L16" i="6"/>
  <c r="X16" i="6"/>
  <c r="E16" i="6"/>
  <c r="I16" i="6"/>
  <c r="M16" i="6"/>
  <c r="Q16" i="6"/>
  <c r="U16" i="6"/>
  <c r="Y16" i="6"/>
  <c r="G16" i="6"/>
  <c r="O16" i="6"/>
  <c r="S16" i="6"/>
  <c r="H16" i="6"/>
  <c r="P16" i="6"/>
  <c r="T16" i="6"/>
  <c r="F16" i="6"/>
  <c r="J16" i="6"/>
  <c r="N16" i="6"/>
  <c r="R16" i="6"/>
  <c r="V16" i="6"/>
  <c r="W15" i="6"/>
  <c r="G15" i="6"/>
  <c r="K15" i="6"/>
  <c r="S15" i="6"/>
  <c r="E28" i="6"/>
  <c r="M28" i="6"/>
  <c r="Q28" i="6"/>
  <c r="Y28" i="6"/>
  <c r="F28" i="6"/>
  <c r="J28" i="6"/>
  <c r="N28" i="6"/>
  <c r="R28" i="6"/>
  <c r="V28" i="6"/>
  <c r="Z28" i="6"/>
  <c r="D28" i="6"/>
  <c r="H28" i="6"/>
  <c r="L28" i="6"/>
  <c r="P28" i="6"/>
  <c r="T28" i="6"/>
  <c r="X28" i="6"/>
  <c r="I28" i="6"/>
  <c r="U28" i="6"/>
  <c r="G28" i="6"/>
  <c r="K28" i="6"/>
  <c r="O28" i="6"/>
  <c r="S28" i="6"/>
  <c r="H20" i="6"/>
  <c r="P20" i="6"/>
  <c r="X20" i="6"/>
  <c r="I20" i="6"/>
  <c r="Q20" i="6"/>
  <c r="Y20" i="6"/>
  <c r="F20" i="6"/>
  <c r="J20" i="6"/>
  <c r="N20" i="6"/>
  <c r="R20" i="6"/>
  <c r="V20" i="6"/>
  <c r="Z20" i="6"/>
  <c r="D20" i="6"/>
  <c r="L20" i="6"/>
  <c r="T20" i="6"/>
  <c r="E20" i="6"/>
  <c r="M20" i="6"/>
  <c r="U20" i="6"/>
  <c r="G20" i="6"/>
  <c r="K20" i="6"/>
  <c r="O20" i="6"/>
  <c r="S20" i="6"/>
  <c r="F18" i="6"/>
  <c r="J18" i="6"/>
  <c r="N18" i="6"/>
  <c r="R18" i="6"/>
  <c r="V18" i="6"/>
  <c r="Z18" i="6"/>
  <c r="G18" i="6"/>
  <c r="K18" i="6"/>
  <c r="O18" i="6"/>
  <c r="S18" i="6"/>
  <c r="W18" i="6"/>
  <c r="D18" i="6"/>
  <c r="H18" i="6"/>
  <c r="L18" i="6"/>
  <c r="P18" i="6"/>
  <c r="T18" i="6"/>
  <c r="X18" i="6"/>
  <c r="E18" i="6"/>
  <c r="I18" i="6"/>
  <c r="M18" i="6"/>
  <c r="Q18" i="6"/>
  <c r="U18" i="6"/>
  <c r="D15" i="6"/>
  <c r="H15" i="6"/>
  <c r="L15" i="6"/>
  <c r="P15" i="6"/>
  <c r="T15" i="6"/>
  <c r="X15" i="6"/>
  <c r="E15" i="6"/>
  <c r="I15" i="6"/>
  <c r="M15" i="6"/>
  <c r="Q15" i="6"/>
  <c r="U15" i="6"/>
  <c r="Y15" i="6"/>
  <c r="F15" i="6"/>
  <c r="J15" i="6"/>
  <c r="N15" i="6"/>
  <c r="R15" i="6"/>
  <c r="V15" i="6"/>
  <c r="Z14" i="6"/>
  <c r="J14" i="6"/>
  <c r="N14" i="6"/>
  <c r="R14" i="6"/>
  <c r="F14" i="6"/>
  <c r="V14" i="6"/>
  <c r="G14" i="6"/>
  <c r="K14" i="6"/>
  <c r="O14" i="6"/>
  <c r="S14" i="6"/>
  <c r="W14" i="6"/>
  <c r="D14" i="6"/>
  <c r="H14" i="6"/>
  <c r="L14" i="6"/>
  <c r="P14" i="6"/>
  <c r="T14" i="6"/>
  <c r="X14" i="6"/>
  <c r="E14" i="6"/>
  <c r="I14" i="6"/>
  <c r="M14" i="6"/>
  <c r="Q14" i="6"/>
  <c r="U14" i="6"/>
  <c r="Y13" i="6"/>
  <c r="I13" i="6"/>
  <c r="J13" i="6"/>
  <c r="R13" i="6"/>
  <c r="Z13" i="6"/>
  <c r="E13" i="6"/>
  <c r="M13" i="6"/>
  <c r="U13" i="6"/>
  <c r="F13" i="6"/>
  <c r="N13" i="6"/>
  <c r="V13" i="6"/>
  <c r="W13" i="6"/>
  <c r="G13" i="6"/>
  <c r="K13" i="6"/>
  <c r="O13" i="6"/>
  <c r="S13" i="6"/>
  <c r="D13" i="6"/>
  <c r="H13" i="6"/>
  <c r="L13" i="6"/>
  <c r="P13" i="6"/>
  <c r="T13" i="6"/>
  <c r="P12" i="6"/>
  <c r="D12" i="6"/>
  <c r="T12" i="6"/>
  <c r="H12" i="6"/>
  <c r="X12" i="6"/>
  <c r="L12" i="6"/>
  <c r="E12" i="6"/>
  <c r="Q12" i="6"/>
  <c r="U12" i="6"/>
  <c r="J12" i="6"/>
  <c r="R12" i="6"/>
  <c r="Z12" i="6"/>
  <c r="I12" i="6"/>
  <c r="M12" i="6"/>
  <c r="Y12" i="6"/>
  <c r="F12" i="6"/>
  <c r="AA12" i="6" s="1"/>
  <c r="N12" i="6"/>
  <c r="V12" i="6"/>
  <c r="G12" i="6"/>
  <c r="K12" i="6"/>
  <c r="O12" i="6"/>
  <c r="S12" i="6"/>
  <c r="G11" i="6"/>
  <c r="O11" i="6"/>
  <c r="W11" i="6"/>
  <c r="D11" i="6"/>
  <c r="L11" i="6"/>
  <c r="T11" i="6"/>
  <c r="E11" i="6"/>
  <c r="I11" i="6"/>
  <c r="M11" i="6"/>
  <c r="Q11" i="6"/>
  <c r="U11" i="6"/>
  <c r="Y11" i="6"/>
  <c r="K11" i="6"/>
  <c r="S11" i="6"/>
  <c r="H11" i="6"/>
  <c r="P11" i="6"/>
  <c r="X11" i="6"/>
  <c r="F11" i="6"/>
  <c r="J11" i="6"/>
  <c r="N11" i="6"/>
  <c r="R11" i="6"/>
  <c r="V11" i="6"/>
  <c r="V10" i="6"/>
  <c r="G10" i="6"/>
  <c r="K10" i="6"/>
  <c r="O10" i="6"/>
  <c r="S10" i="6"/>
  <c r="W10" i="6"/>
  <c r="F10" i="6"/>
  <c r="N10" i="6"/>
  <c r="Z10" i="6"/>
  <c r="D10" i="6"/>
  <c r="H10" i="6"/>
  <c r="L10" i="6"/>
  <c r="P10" i="6"/>
  <c r="T10" i="6"/>
  <c r="X10" i="6"/>
  <c r="J10" i="6"/>
  <c r="R10" i="6"/>
  <c r="E10" i="6"/>
  <c r="I10" i="6"/>
  <c r="M10" i="6"/>
  <c r="Q10" i="6"/>
  <c r="U10" i="6"/>
  <c r="AA14" i="5"/>
  <c r="AA18" i="5"/>
  <c r="AA25" i="5"/>
  <c r="AA22" i="5"/>
  <c r="AA30" i="5"/>
  <c r="AA17" i="5"/>
  <c r="AA6" i="5"/>
  <c r="AA10" i="5"/>
  <c r="AA26" i="5"/>
  <c r="AA2" i="5"/>
  <c r="AA4" i="5"/>
  <c r="AA8" i="5"/>
  <c r="AA12" i="5"/>
  <c r="AA16" i="5"/>
  <c r="AA20" i="5"/>
  <c r="AA24" i="5"/>
  <c r="AA28" i="5"/>
  <c r="AA5" i="5"/>
  <c r="AA13" i="5"/>
  <c r="AA21" i="5"/>
  <c r="AA29" i="5"/>
  <c r="AB10" i="7" l="1"/>
  <c r="AC10" i="7"/>
  <c r="AA10" i="7"/>
  <c r="AA9" i="6"/>
  <c r="AA9" i="5"/>
  <c r="AA31" i="6"/>
  <c r="AA30" i="6"/>
  <c r="AA29" i="6"/>
  <c r="AA27" i="6"/>
  <c r="AA26" i="6"/>
  <c r="AA25" i="6"/>
  <c r="AA24" i="6"/>
  <c r="AA23" i="6"/>
  <c r="AA22" i="6"/>
  <c r="AA21" i="6"/>
  <c r="AA19" i="6"/>
  <c r="AA17" i="6"/>
  <c r="AA16" i="6"/>
  <c r="AA28" i="6"/>
  <c r="AA20" i="6"/>
  <c r="AA18" i="6"/>
  <c r="AA15" i="6"/>
  <c r="AA14" i="6"/>
  <c r="AA13" i="6"/>
  <c r="AA11" i="6"/>
  <c r="AA10" i="6"/>
</calcChain>
</file>

<file path=xl/sharedStrings.xml><?xml version="1.0" encoding="utf-8"?>
<sst xmlns="http://schemas.openxmlformats.org/spreadsheetml/2006/main" count="413" uniqueCount="80">
  <si>
    <t>#</t>
  </si>
  <si>
    <t>Landscape</t>
  </si>
  <si>
    <t>Muhanga-Kamonyi</t>
  </si>
  <si>
    <t>Volcanoes</t>
  </si>
  <si>
    <t>Nungwe</t>
  </si>
  <si>
    <t>Akagera</t>
  </si>
  <si>
    <t>Gishwati</t>
  </si>
  <si>
    <t>Bugesera</t>
  </si>
  <si>
    <t>Sumbawanga</t>
  </si>
  <si>
    <t>Ihemi</t>
  </si>
  <si>
    <t>Country</t>
  </si>
  <si>
    <t>RWA</t>
  </si>
  <si>
    <t>TZA</t>
  </si>
  <si>
    <t>Ludewa</t>
  </si>
  <si>
    <t>Kilombero</t>
  </si>
  <si>
    <t>Mbarali</t>
  </si>
  <si>
    <t>Rufiji</t>
  </si>
  <si>
    <t>UGAL03</t>
  </si>
  <si>
    <t>UGAL01</t>
  </si>
  <si>
    <t>UGAL02</t>
  </si>
  <si>
    <t>UGA</t>
  </si>
  <si>
    <t>GHALSS</t>
  </si>
  <si>
    <t>GHALGS</t>
  </si>
  <si>
    <t>GHALTZ</t>
  </si>
  <si>
    <t>GHALSF</t>
  </si>
  <si>
    <t>GHALRF</t>
  </si>
  <si>
    <t>Lodwar</t>
  </si>
  <si>
    <t>Aberdares</t>
  </si>
  <si>
    <t>Amboselu</t>
  </si>
  <si>
    <t>Tana River</t>
  </si>
  <si>
    <t>Isiolo</t>
  </si>
  <si>
    <t>Yala Swamp</t>
  </si>
  <si>
    <t>GHA</t>
  </si>
  <si>
    <t>KEN</t>
  </si>
  <si>
    <t>10: Cropland, rainfed</t>
  </si>
  <si>
    <t>Legend</t>
  </si>
  <si>
    <t>11: Herbaceous cover</t>
  </si>
  <si>
    <t>12: Tree or shrub cover</t>
  </si>
  <si>
    <t>20: Cropland, irrigated or flooded</t>
  </si>
  <si>
    <t>30: Mosaic cropland (&gt;50%) / natural vegetation</t>
  </si>
  <si>
    <t>40: Mosaic natural vegetation</t>
  </si>
  <si>
    <t>50: Tree cover, broadleaved, evergreen, closed to open</t>
  </si>
  <si>
    <t>60: Tree cover, broadleaved, deciduous, closed to open</t>
  </si>
  <si>
    <t>61: Tree cover, broadleaved, deciduous, closed</t>
  </si>
  <si>
    <t>62: Tree cover, broadleaved, deciduous, open</t>
  </si>
  <si>
    <t>70: Tree cover, needleleaved, evergreen, closed to open</t>
  </si>
  <si>
    <t>71: Tree cover, needleleaved, evergreen, closed</t>
  </si>
  <si>
    <t>72: Tree cover, needleleaved, evergreen, open</t>
  </si>
  <si>
    <t>80: Tree cover, needleleaved, deciduous, closed to open</t>
  </si>
  <si>
    <t>81: Tree cover, needleleaved, deciduous, closed</t>
  </si>
  <si>
    <t>82: Tree cover, needleleaved, deciduous, open</t>
  </si>
  <si>
    <t>100: Mosaic tree and shrub (&gt;50%)/herbaceous cover (&lt;50%)</t>
  </si>
  <si>
    <t>110: Mosaic herbaceous (&gt;50%)/tree and shrub (&lt;50%)</t>
  </si>
  <si>
    <t>120: Shrubland</t>
  </si>
  <si>
    <t>121: Shrubland evergreen</t>
  </si>
  <si>
    <t>122: Shrubland deciduous</t>
  </si>
  <si>
    <t>130: Grassland</t>
  </si>
  <si>
    <t>140: Lichens and mosses</t>
  </si>
  <si>
    <t>150: Sparse vegetation (tree, shrub, herbaceous cover (&lt;15%)</t>
  </si>
  <si>
    <t>152: Sparse shrub (&lt;15%)</t>
  </si>
  <si>
    <t>153: Sparse herbaceous cover (&lt;15%)</t>
  </si>
  <si>
    <t>160: Tree cover, flooded, fresh or brakish water</t>
  </si>
  <si>
    <t>170: Tree cover, flooded, saline water</t>
  </si>
  <si>
    <t>180: Shrub or herbaceous cover, flooded, fresh/saline/brakish water</t>
  </si>
  <si>
    <t>190: Urban areas</t>
  </si>
  <si>
    <t>200: Bare areas</t>
  </si>
  <si>
    <t>201: Consolidated bare areas</t>
  </si>
  <si>
    <t>202: Unconsolidated bare areas</t>
  </si>
  <si>
    <t>210: Water bodies</t>
  </si>
  <si>
    <t>220: Permanent snow and ice</t>
  </si>
  <si>
    <t>GHALCS</t>
  </si>
  <si>
    <t>TOTAL</t>
  </si>
  <si>
    <t>UGAL04</t>
  </si>
  <si>
    <t>UGAL06</t>
  </si>
  <si>
    <t>UGAL07</t>
  </si>
  <si>
    <t>AG</t>
  </si>
  <si>
    <t>NR</t>
  </si>
  <si>
    <t>AG_Total</t>
  </si>
  <si>
    <t>NR_Total</t>
  </si>
  <si>
    <t>90: Tree cover,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</si>
</sst>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11" sqref="A11"/>
    </sheetView>
  </sheetViews>
  <sheetFormatPr defaultRowHeight="15" x14ac:dyDescent="0.25"/>
  <cols>
    <col min="1" max="1" width="62.85546875" bestFit="1" customWidth="1"/>
    <col min="2" max="2" width="12.28515625" customWidth="1"/>
  </cols>
  <sheetData>
    <row r="1" spans="1:3" x14ac:dyDescent="0.25">
      <c r="A1" s="1" t="s">
        <v>35</v>
      </c>
      <c r="B1" s="1"/>
    </row>
    <row r="2" spans="1:3" x14ac:dyDescent="0.25">
      <c r="A2" t="s">
        <v>34</v>
      </c>
      <c r="B2" s="3">
        <v>10</v>
      </c>
      <c r="C2" t="str">
        <f t="shared" ref="C2:C16" si="0">RIGHT(A2,LEN(A2)-4)</f>
        <v>Cropland, rainfed</v>
      </c>
    </row>
    <row r="3" spans="1:3" x14ac:dyDescent="0.25">
      <c r="A3" t="s">
        <v>36</v>
      </c>
      <c r="B3" s="3">
        <v>11</v>
      </c>
      <c r="C3" t="str">
        <f t="shared" si="0"/>
        <v>Herbaceous cover</v>
      </c>
    </row>
    <row r="4" spans="1:3" x14ac:dyDescent="0.25">
      <c r="A4" t="s">
        <v>37</v>
      </c>
      <c r="B4" s="3">
        <v>12</v>
      </c>
      <c r="C4" t="str">
        <f t="shared" si="0"/>
        <v>Tree or shrub cover</v>
      </c>
    </row>
    <row r="5" spans="1:3" x14ac:dyDescent="0.25">
      <c r="A5" t="s">
        <v>38</v>
      </c>
      <c r="B5" s="3">
        <v>20</v>
      </c>
      <c r="C5" t="str">
        <f t="shared" si="0"/>
        <v>Cropland, irrigated or flooded</v>
      </c>
    </row>
    <row r="6" spans="1:3" x14ac:dyDescent="0.25">
      <c r="A6" t="s">
        <v>39</v>
      </c>
      <c r="B6" s="3">
        <v>30</v>
      </c>
      <c r="C6" t="str">
        <f t="shared" si="0"/>
        <v>Mosaic cropland (&gt;50%) / natural vegetation</v>
      </c>
    </row>
    <row r="7" spans="1:3" x14ac:dyDescent="0.25">
      <c r="A7" t="s">
        <v>40</v>
      </c>
      <c r="B7" s="3">
        <v>40</v>
      </c>
      <c r="C7" t="str">
        <f t="shared" si="0"/>
        <v>Mosaic natural vegetation</v>
      </c>
    </row>
    <row r="8" spans="1:3" x14ac:dyDescent="0.25">
      <c r="A8" t="s">
        <v>41</v>
      </c>
      <c r="B8" s="3">
        <v>50</v>
      </c>
      <c r="C8" t="str">
        <f t="shared" si="0"/>
        <v>Tree cover, broadleaved, evergreen, closed to open</v>
      </c>
    </row>
    <row r="9" spans="1:3" x14ac:dyDescent="0.25">
      <c r="A9" t="s">
        <v>42</v>
      </c>
      <c r="B9" s="3">
        <v>60</v>
      </c>
      <c r="C9" t="str">
        <f t="shared" si="0"/>
        <v>Tree cover, broadleaved, deciduous, closed to open</v>
      </c>
    </row>
    <row r="10" spans="1:3" x14ac:dyDescent="0.25">
      <c r="A10" t="s">
        <v>43</v>
      </c>
      <c r="B10" s="3">
        <v>61</v>
      </c>
      <c r="C10" t="str">
        <f t="shared" si="0"/>
        <v>Tree cover, broadleaved, deciduous, closed</v>
      </c>
    </row>
    <row r="11" spans="1:3" x14ac:dyDescent="0.25">
      <c r="A11" t="s">
        <v>44</v>
      </c>
      <c r="B11" s="3">
        <v>62</v>
      </c>
      <c r="C11" t="str">
        <f t="shared" si="0"/>
        <v>Tree cover, broadleaved, deciduous, open</v>
      </c>
    </row>
    <row r="12" spans="1:3" x14ac:dyDescent="0.25">
      <c r="A12" t="s">
        <v>45</v>
      </c>
      <c r="B12" s="3">
        <v>70</v>
      </c>
      <c r="C12" t="str">
        <f t="shared" si="0"/>
        <v>Tree cover, needleleaved, evergreen, closed to open</v>
      </c>
    </row>
    <row r="13" spans="1:3" x14ac:dyDescent="0.25">
      <c r="A13" t="s">
        <v>46</v>
      </c>
      <c r="B13" s="3">
        <v>71</v>
      </c>
      <c r="C13" t="str">
        <f t="shared" si="0"/>
        <v>Tree cover, needleleaved, evergreen, closed</v>
      </c>
    </row>
    <row r="14" spans="1:3" x14ac:dyDescent="0.25">
      <c r="A14" t="s">
        <v>47</v>
      </c>
      <c r="B14" s="3">
        <v>72</v>
      </c>
      <c r="C14" t="str">
        <f t="shared" si="0"/>
        <v>Tree cover, needleleaved, evergreen, open</v>
      </c>
    </row>
    <row r="15" spans="1:3" x14ac:dyDescent="0.25">
      <c r="A15" t="s">
        <v>48</v>
      </c>
      <c r="B15" s="3">
        <v>80</v>
      </c>
      <c r="C15" t="str">
        <f t="shared" si="0"/>
        <v>Tree cover, needleleaved, deciduous, closed to open</v>
      </c>
    </row>
    <row r="16" spans="1:3" x14ac:dyDescent="0.25">
      <c r="A16" t="s">
        <v>49</v>
      </c>
      <c r="B16" s="3">
        <v>81</v>
      </c>
      <c r="C16" t="str">
        <f t="shared" si="0"/>
        <v>Tree cover, needleleaved, deciduous, closed</v>
      </c>
    </row>
    <row r="17" spans="1:3" x14ac:dyDescent="0.25">
      <c r="A17" t="s">
        <v>50</v>
      </c>
      <c r="B17" s="3">
        <v>82</v>
      </c>
      <c r="C17" t="str">
        <f>RIGHT(A17,LEN(A17)-4)</f>
        <v>Tree cover, needleleaved, deciduous, open</v>
      </c>
    </row>
    <row r="18" spans="1:3" x14ac:dyDescent="0.25">
      <c r="A18" t="s">
        <v>79</v>
      </c>
      <c r="B18" s="3">
        <v>90</v>
      </c>
      <c r="C18" t="str">
        <f>RIGHT(A18,LEN(A18)-4)</f>
        <v>Tree cover, mixed</v>
      </c>
    </row>
    <row r="19" spans="1:3" x14ac:dyDescent="0.25">
      <c r="A19" t="s">
        <v>51</v>
      </c>
      <c r="B19" s="3">
        <v>100</v>
      </c>
      <c r="C19" t="str">
        <f t="shared" ref="C2:C31" si="1">RIGHT(A19,LEN(A19)-5)</f>
        <v>Mosaic tree and shrub (&gt;50%)/herbaceous cover (&lt;50%)</v>
      </c>
    </row>
    <row r="20" spans="1:3" x14ac:dyDescent="0.25">
      <c r="A20" t="s">
        <v>52</v>
      </c>
      <c r="B20" s="3">
        <v>110</v>
      </c>
      <c r="C20" t="str">
        <f t="shared" si="1"/>
        <v>Mosaic herbaceous (&gt;50%)/tree and shrub (&lt;50%)</v>
      </c>
    </row>
    <row r="21" spans="1:3" x14ac:dyDescent="0.25">
      <c r="A21" t="s">
        <v>53</v>
      </c>
      <c r="B21" s="3">
        <v>120</v>
      </c>
      <c r="C21" t="str">
        <f t="shared" si="1"/>
        <v>Shrubland</v>
      </c>
    </row>
    <row r="22" spans="1:3" x14ac:dyDescent="0.25">
      <c r="A22" t="s">
        <v>54</v>
      </c>
      <c r="B22" s="3">
        <v>121</v>
      </c>
      <c r="C22" t="str">
        <f t="shared" si="1"/>
        <v>Shrubland evergreen</v>
      </c>
    </row>
    <row r="23" spans="1:3" x14ac:dyDescent="0.25">
      <c r="A23" t="s">
        <v>55</v>
      </c>
      <c r="B23" s="3">
        <v>122</v>
      </c>
      <c r="C23" t="str">
        <f t="shared" si="1"/>
        <v>Shrubland deciduous</v>
      </c>
    </row>
    <row r="24" spans="1:3" x14ac:dyDescent="0.25">
      <c r="A24" t="s">
        <v>56</v>
      </c>
      <c r="B24" s="3">
        <v>130</v>
      </c>
      <c r="C24" t="str">
        <f t="shared" si="1"/>
        <v>Grassland</v>
      </c>
    </row>
    <row r="25" spans="1:3" x14ac:dyDescent="0.25">
      <c r="A25" t="s">
        <v>57</v>
      </c>
      <c r="B25" s="3">
        <v>140</v>
      </c>
      <c r="C25" t="str">
        <f t="shared" si="1"/>
        <v>Lichens and mosses</v>
      </c>
    </row>
    <row r="26" spans="1:3" x14ac:dyDescent="0.25">
      <c r="A26" t="s">
        <v>58</v>
      </c>
      <c r="B26" s="3">
        <v>150</v>
      </c>
      <c r="C26" t="str">
        <f t="shared" si="1"/>
        <v>Sparse vegetation (tree, shrub, herbaceous cover (&lt;15%)</v>
      </c>
    </row>
    <row r="27" spans="1:3" x14ac:dyDescent="0.25">
      <c r="A27" t="s">
        <v>59</v>
      </c>
      <c r="B27" s="3">
        <v>152</v>
      </c>
      <c r="C27" t="str">
        <f t="shared" si="1"/>
        <v>Sparse shrub (&lt;15%)</v>
      </c>
    </row>
    <row r="28" spans="1:3" x14ac:dyDescent="0.25">
      <c r="A28" t="s">
        <v>60</v>
      </c>
      <c r="B28" s="3">
        <v>153</v>
      </c>
      <c r="C28" t="str">
        <f t="shared" si="1"/>
        <v>Sparse herbaceous cover (&lt;15%)</v>
      </c>
    </row>
    <row r="29" spans="1:3" x14ac:dyDescent="0.25">
      <c r="A29" t="s">
        <v>61</v>
      </c>
      <c r="B29" s="3">
        <v>160</v>
      </c>
      <c r="C29" t="str">
        <f t="shared" si="1"/>
        <v>Tree cover, flooded, fresh or brakish water</v>
      </c>
    </row>
    <row r="30" spans="1:3" x14ac:dyDescent="0.25">
      <c r="A30" t="s">
        <v>62</v>
      </c>
      <c r="B30" s="3">
        <v>170</v>
      </c>
      <c r="C30" t="str">
        <f t="shared" si="1"/>
        <v>Tree cover, flooded, saline water</v>
      </c>
    </row>
    <row r="31" spans="1:3" x14ac:dyDescent="0.25">
      <c r="A31" t="s">
        <v>63</v>
      </c>
      <c r="B31" s="3">
        <v>180</v>
      </c>
      <c r="C31" t="str">
        <f t="shared" si="1"/>
        <v>Shrub or herbaceous cover, flooded, fresh/saline/brakish water</v>
      </c>
    </row>
    <row r="32" spans="1:3" x14ac:dyDescent="0.25">
      <c r="A32" t="s">
        <v>64</v>
      </c>
      <c r="B32" s="3">
        <v>190</v>
      </c>
      <c r="C32" t="str">
        <f t="shared" ref="C20:C37" si="2">RIGHT(A32,LEN(A32)-5)</f>
        <v>Urban areas</v>
      </c>
    </row>
    <row r="33" spans="1:3" x14ac:dyDescent="0.25">
      <c r="A33" t="s">
        <v>65</v>
      </c>
      <c r="B33" s="3">
        <v>200</v>
      </c>
      <c r="C33" t="str">
        <f t="shared" si="2"/>
        <v>Bare areas</v>
      </c>
    </row>
    <row r="34" spans="1:3" x14ac:dyDescent="0.25">
      <c r="A34" t="s">
        <v>66</v>
      </c>
      <c r="B34" s="3">
        <v>201</v>
      </c>
      <c r="C34" t="str">
        <f t="shared" si="2"/>
        <v>Consolidated bare areas</v>
      </c>
    </row>
    <row r="35" spans="1:3" x14ac:dyDescent="0.25">
      <c r="A35" t="s">
        <v>67</v>
      </c>
      <c r="B35" s="3">
        <v>202</v>
      </c>
      <c r="C35" t="str">
        <f t="shared" si="2"/>
        <v>Unconsolidated bare areas</v>
      </c>
    </row>
    <row r="36" spans="1:3" x14ac:dyDescent="0.25">
      <c r="A36" t="s">
        <v>68</v>
      </c>
      <c r="B36" s="3">
        <v>210</v>
      </c>
      <c r="C36" t="str">
        <f t="shared" si="2"/>
        <v>Water bodies</v>
      </c>
    </row>
    <row r="37" spans="1:3" x14ac:dyDescent="0.25">
      <c r="A37" t="s">
        <v>69</v>
      </c>
      <c r="B37" s="3">
        <v>220</v>
      </c>
      <c r="C37" t="str">
        <f t="shared" si="2"/>
        <v>Permanent snow and ice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/>
  </sheetViews>
  <sheetFormatPr defaultRowHeight="15" x14ac:dyDescent="0.25"/>
  <cols>
    <col min="1" max="1" width="4.7109375" customWidth="1"/>
    <col min="2" max="2" width="17.85546875" bestFit="1" customWidth="1"/>
    <col min="4" max="26" width="5.140625" customWidth="1"/>
  </cols>
  <sheetData>
    <row r="1" spans="1:27" x14ac:dyDescent="0.25">
      <c r="A1" t="s">
        <v>0</v>
      </c>
      <c r="B1" t="s">
        <v>1</v>
      </c>
      <c r="C1" t="s">
        <v>10</v>
      </c>
      <c r="D1">
        <v>10</v>
      </c>
      <c r="E1">
        <v>11</v>
      </c>
      <c r="F1">
        <v>12</v>
      </c>
      <c r="G1">
        <v>20</v>
      </c>
      <c r="H1">
        <v>30</v>
      </c>
      <c r="I1">
        <v>40</v>
      </c>
      <c r="J1">
        <v>50</v>
      </c>
      <c r="K1">
        <v>60</v>
      </c>
      <c r="L1">
        <v>61</v>
      </c>
      <c r="M1">
        <v>62</v>
      </c>
      <c r="N1">
        <v>70</v>
      </c>
      <c r="O1">
        <v>90</v>
      </c>
      <c r="P1">
        <v>100</v>
      </c>
      <c r="Q1">
        <v>110</v>
      </c>
      <c r="R1">
        <v>120</v>
      </c>
      <c r="S1">
        <v>121</v>
      </c>
      <c r="T1">
        <v>122</v>
      </c>
      <c r="U1">
        <v>130</v>
      </c>
      <c r="V1">
        <v>150</v>
      </c>
      <c r="W1">
        <v>180</v>
      </c>
      <c r="X1">
        <v>190</v>
      </c>
      <c r="Y1">
        <v>200</v>
      </c>
      <c r="Z1">
        <v>210</v>
      </c>
      <c r="AA1" t="s">
        <v>71</v>
      </c>
    </row>
    <row r="2" spans="1:27" x14ac:dyDescent="0.25">
      <c r="A2">
        <v>1</v>
      </c>
      <c r="B2" t="s">
        <v>2</v>
      </c>
      <c r="C2" t="s">
        <v>11</v>
      </c>
      <c r="D2">
        <f>('2000'!D2/'2000'!AA2)*100</f>
        <v>90.942698706099804</v>
      </c>
      <c r="E2">
        <f>('2000'!E2/'2000'!AA2)*100</f>
        <v>0</v>
      </c>
      <c r="F2">
        <f>('2000'!F2/'2000'!AA2)*100</f>
        <v>0</v>
      </c>
      <c r="G2">
        <f>('2000'!G2/'2000'!AA2)*100</f>
        <v>2.4029574861367835</v>
      </c>
      <c r="H2">
        <f>('2000'!H2/'2000'!AA2)*100</f>
        <v>0</v>
      </c>
      <c r="I2">
        <f>('2000'!I2/'2000'!AA2)*100</f>
        <v>0</v>
      </c>
      <c r="J2">
        <f>('2000'!J2/'2000'!AA2)*100</f>
        <v>0</v>
      </c>
      <c r="K2">
        <f>('2000'!K2/'2000'!AA2)*100</f>
        <v>0</v>
      </c>
      <c r="L2">
        <f>('2000'!L2/'2000'!AA2)*100</f>
        <v>0</v>
      </c>
      <c r="M2">
        <f>('2000'!M2/'2000'!AA2)*100</f>
        <v>3.6968576709796674</v>
      </c>
      <c r="N2">
        <f>('2000'!N2/'2000'!AA2)*100</f>
        <v>2.4029574861367835</v>
      </c>
      <c r="O2">
        <f>('2000'!O2/'2000'!AA2)*100</f>
        <v>0</v>
      </c>
      <c r="P2">
        <f>('2000'!P2/'2000'!AA2)*100</f>
        <v>9.2421441774491686E-2</v>
      </c>
      <c r="Q2">
        <f>('2000'!Q2/'2000'!AA2)*100</f>
        <v>0</v>
      </c>
      <c r="R2">
        <f>('2000'!R2/'2000'!AA2)*100</f>
        <v>0.46210720887245843</v>
      </c>
      <c r="S2">
        <f>('2000'!S2/'2000'!AA2)*100</f>
        <v>0</v>
      </c>
      <c r="T2">
        <f>('2000'!T2/'2000'!AA2)*100</f>
        <v>0</v>
      </c>
      <c r="U2">
        <f>('2000'!U2/'2000'!AA2)*100</f>
        <v>0</v>
      </c>
      <c r="V2">
        <f>('2000'!V2/'2000'!AA2)*100</f>
        <v>0</v>
      </c>
      <c r="W2">
        <f>('2000'!W2/'2000'!AA2)*100</f>
        <v>0</v>
      </c>
      <c r="X2">
        <f>('2000'!X2/'2000'!AA2)*100</f>
        <v>0</v>
      </c>
      <c r="Y2">
        <f>('2000'!Y2/'2000'!AA2)*100</f>
        <v>0</v>
      </c>
      <c r="Z2">
        <f>('2000'!Z2/'2000'!AA2)*100</f>
        <v>0</v>
      </c>
      <c r="AA2">
        <f t="shared" ref="AA2:AA31" si="0">SUM(D2:Z2)</f>
        <v>99.999999999999986</v>
      </c>
    </row>
    <row r="3" spans="1:27" x14ac:dyDescent="0.25">
      <c r="A3">
        <v>2</v>
      </c>
      <c r="B3" t="s">
        <v>4</v>
      </c>
      <c r="C3" t="s">
        <v>11</v>
      </c>
      <c r="D3">
        <f>('2000'!D3/'2000'!AA3)*100</f>
        <v>39.96229971724788</v>
      </c>
      <c r="E3">
        <f>('2000'!E3/'2000'!AA3)*100</f>
        <v>0</v>
      </c>
      <c r="F3">
        <f>('2000'!F3/'2000'!AA3)*100</f>
        <v>4.9010367577756835</v>
      </c>
      <c r="G3">
        <f>('2000'!G3/'2000'!AA3)*100</f>
        <v>3.4872761545711595</v>
      </c>
      <c r="H3">
        <f>('2000'!H3/'2000'!AA3)*100</f>
        <v>0</v>
      </c>
      <c r="I3">
        <f>('2000'!I3/'2000'!AA3)*100</f>
        <v>0</v>
      </c>
      <c r="J3">
        <f>('2000'!J3/'2000'!AA3)*100</f>
        <v>37.983034872761543</v>
      </c>
      <c r="K3">
        <f>('2000'!K3/'2000'!AA3)*100</f>
        <v>0</v>
      </c>
      <c r="L3">
        <f>('2000'!L3/'2000'!AA3)*100</f>
        <v>0</v>
      </c>
      <c r="M3">
        <f>('2000'!M3/'2000'!AA3)*100</f>
        <v>4.0527803958529685</v>
      </c>
      <c r="N3">
        <f>('2000'!N3/'2000'!AA3)*100</f>
        <v>3.4872761545711595</v>
      </c>
      <c r="O3">
        <f>('2000'!O3/'2000'!AA3)*100</f>
        <v>0</v>
      </c>
      <c r="P3">
        <f>('2000'!P3/'2000'!AA3)*100</f>
        <v>1.0367577756833177</v>
      </c>
      <c r="Q3">
        <f>('2000'!Q3/'2000'!AA3)*100</f>
        <v>0</v>
      </c>
      <c r="R3">
        <f>('2000'!R3/'2000'!AA3)*100</f>
        <v>5.0895381715362866</v>
      </c>
      <c r="S3">
        <f>('2000'!S3/'2000'!AA3)*100</f>
        <v>0</v>
      </c>
      <c r="T3">
        <f>('2000'!T3/'2000'!AA3)*100</f>
        <v>0</v>
      </c>
      <c r="U3">
        <f>('2000'!U3/'2000'!AA3)*100</f>
        <v>0</v>
      </c>
      <c r="V3">
        <f>('2000'!V3/'2000'!AA3)*100</f>
        <v>0</v>
      </c>
      <c r="W3">
        <f>('2000'!W3/'2000'!AA3)*100</f>
        <v>0</v>
      </c>
      <c r="X3">
        <f>('2000'!X3/'2000'!AA3)*100</f>
        <v>0</v>
      </c>
      <c r="Y3">
        <f>('2000'!Y3/'2000'!AA3)*100</f>
        <v>0</v>
      </c>
      <c r="Z3">
        <f>('2000'!Z3/'2000'!AA3)*100</f>
        <v>0</v>
      </c>
      <c r="AA3">
        <f t="shared" si="0"/>
        <v>100</v>
      </c>
    </row>
    <row r="4" spans="1:27" x14ac:dyDescent="0.25">
      <c r="A4">
        <v>3</v>
      </c>
      <c r="B4" t="s">
        <v>3</v>
      </c>
      <c r="C4" t="s">
        <v>11</v>
      </c>
      <c r="D4">
        <f>('2000'!D4/'2000'!AA4)*100</f>
        <v>55.234657039711188</v>
      </c>
      <c r="E4">
        <f>('2000'!E4/'2000'!AA4)*100</f>
        <v>0.18050541516245489</v>
      </c>
      <c r="F4">
        <f>('2000'!F4/'2000'!AA4)*100</f>
        <v>0</v>
      </c>
      <c r="G4">
        <f>('2000'!G4/'2000'!AA4)*100</f>
        <v>0</v>
      </c>
      <c r="H4">
        <f>('2000'!H4/'2000'!AA4)*100</f>
        <v>1.7148014440433215</v>
      </c>
      <c r="I4">
        <f>('2000'!I4/'2000'!AA4)*100</f>
        <v>5.1444043321299642</v>
      </c>
      <c r="J4">
        <f>('2000'!J4/'2000'!AA4)*100</f>
        <v>0.18050541516245489</v>
      </c>
      <c r="K4">
        <f>('2000'!K4/'2000'!AA4)*100</f>
        <v>3.790613718411552</v>
      </c>
      <c r="L4">
        <f>('2000'!L4/'2000'!AA4)*100</f>
        <v>0.18050541516245489</v>
      </c>
      <c r="M4">
        <f>('2000'!M4/'2000'!AA4)*100</f>
        <v>28.429602888086642</v>
      </c>
      <c r="N4">
        <f>('2000'!N4/'2000'!AA4)*100</f>
        <v>0</v>
      </c>
      <c r="O4">
        <f>('2000'!O4/'2000'!AA4)*100</f>
        <v>0</v>
      </c>
      <c r="P4">
        <f>('2000'!P4/'2000'!AA4)*100</f>
        <v>3.2490974729241873</v>
      </c>
      <c r="Q4">
        <f>('2000'!Q4/'2000'!AA4)*100</f>
        <v>0</v>
      </c>
      <c r="R4">
        <f>('2000'!R4/'2000'!AA4)*100</f>
        <v>0.18050541516245489</v>
      </c>
      <c r="S4">
        <f>('2000'!S4/'2000'!AA4)*100</f>
        <v>1.7148014440433215</v>
      </c>
      <c r="T4">
        <f>('2000'!T4/'2000'!AA4)*100</f>
        <v>0</v>
      </c>
      <c r="U4">
        <f>('2000'!U4/'2000'!AA4)*100</f>
        <v>0</v>
      </c>
      <c r="V4">
        <f>('2000'!V4/'2000'!AA4)*100</f>
        <v>0</v>
      </c>
      <c r="W4">
        <f>('2000'!W4/'2000'!AA4)*100</f>
        <v>0</v>
      </c>
      <c r="X4">
        <f>('2000'!X4/'2000'!AA4)*100</f>
        <v>0</v>
      </c>
      <c r="Y4">
        <f>('2000'!Y4/'2000'!AA4)*100</f>
        <v>0</v>
      </c>
      <c r="Z4">
        <f>('2000'!Z4/'2000'!AA4)*100</f>
        <v>0</v>
      </c>
      <c r="AA4">
        <f t="shared" si="0"/>
        <v>100</v>
      </c>
    </row>
    <row r="5" spans="1:27" x14ac:dyDescent="0.25">
      <c r="A5">
        <v>4</v>
      </c>
      <c r="B5" t="s">
        <v>5</v>
      </c>
      <c r="C5" t="s">
        <v>11</v>
      </c>
      <c r="D5">
        <f>('2000'!D5/'2000'!AA5)*100</f>
        <v>67.356538099717781</v>
      </c>
      <c r="E5">
        <f>('2000'!E5/'2000'!AA5)*100</f>
        <v>0.56444026340545628</v>
      </c>
      <c r="F5">
        <f>('2000'!F5/'2000'!AA5)*100</f>
        <v>0</v>
      </c>
      <c r="G5">
        <f>('2000'!G5/'2000'!AA5)*100</f>
        <v>0.65851364063969897</v>
      </c>
      <c r="H5">
        <f>('2000'!H5/'2000'!AA5)*100</f>
        <v>0</v>
      </c>
      <c r="I5">
        <f>('2000'!I5/'2000'!AA5)*100</f>
        <v>2.9162746942615239</v>
      </c>
      <c r="J5">
        <f>('2000'!J5/'2000'!AA5)*100</f>
        <v>0</v>
      </c>
      <c r="K5">
        <f>('2000'!K5/'2000'!AA5)*100</f>
        <v>2.0696142991533399</v>
      </c>
      <c r="L5">
        <f>('2000'!L5/'2000'!AA5)*100</f>
        <v>0.28222013170272814</v>
      </c>
      <c r="M5">
        <f>('2000'!M5/'2000'!AA5)*100</f>
        <v>12.323612417685794</v>
      </c>
      <c r="N5">
        <f>('2000'!N5/'2000'!AA5)*100</f>
        <v>0.65851364063969897</v>
      </c>
      <c r="O5">
        <f>('2000'!O5/'2000'!AA5)*100</f>
        <v>0</v>
      </c>
      <c r="P5">
        <f>('2000'!P5/'2000'!AA5)*100</f>
        <v>0.47036688617121353</v>
      </c>
      <c r="Q5">
        <f>('2000'!Q5/'2000'!AA5)*100</f>
        <v>0</v>
      </c>
      <c r="R5">
        <f>('2000'!R5/'2000'!AA5)*100</f>
        <v>6.2088428974600189</v>
      </c>
      <c r="S5">
        <f>('2000'!S5/'2000'!AA5)*100</f>
        <v>0</v>
      </c>
      <c r="T5">
        <f>('2000'!T5/'2000'!AA5)*100</f>
        <v>0</v>
      </c>
      <c r="U5">
        <f>('2000'!U5/'2000'!AA5)*100</f>
        <v>0</v>
      </c>
      <c r="V5">
        <f>('2000'!V5/'2000'!AA5)*100</f>
        <v>0</v>
      </c>
      <c r="W5">
        <f>('2000'!W5/'2000'!AA5)*100</f>
        <v>0.65851364063969897</v>
      </c>
      <c r="X5">
        <f>('2000'!X5/'2000'!AA5)*100</f>
        <v>0</v>
      </c>
      <c r="Y5">
        <f>('2000'!Y5/'2000'!AA5)*100</f>
        <v>0</v>
      </c>
      <c r="Z5">
        <f>('2000'!Z5/'2000'!AA5)*100</f>
        <v>5.8325493885230477</v>
      </c>
      <c r="AA5">
        <f t="shared" si="0"/>
        <v>100</v>
      </c>
    </row>
    <row r="6" spans="1:27" x14ac:dyDescent="0.25">
      <c r="A6">
        <v>5</v>
      </c>
      <c r="B6" t="s">
        <v>6</v>
      </c>
      <c r="C6" t="s">
        <v>11</v>
      </c>
      <c r="D6">
        <f>('2000'!D6/'2000'!AA6)*100</f>
        <v>91.30859375</v>
      </c>
      <c r="E6">
        <f>('2000'!E6/'2000'!AA6)*100</f>
        <v>0</v>
      </c>
      <c r="F6">
        <f>('2000'!F6/'2000'!AA6)*100</f>
        <v>0</v>
      </c>
      <c r="G6">
        <f>('2000'!G6/'2000'!AA6)*100</f>
        <v>0</v>
      </c>
      <c r="H6">
        <f>('2000'!H6/'2000'!AA6)*100</f>
        <v>0</v>
      </c>
      <c r="I6">
        <f>('2000'!I6/'2000'!AA6)*100</f>
        <v>0.1953125</v>
      </c>
      <c r="J6">
        <f>('2000'!J6/'2000'!AA6)*100</f>
        <v>1.3671875</v>
      </c>
      <c r="K6">
        <f>('2000'!K6/'2000'!AA6)*100</f>
        <v>2.05078125</v>
      </c>
      <c r="L6">
        <f>('2000'!L6/'2000'!AA6)*100</f>
        <v>0.48828125</v>
      </c>
      <c r="M6">
        <f>('2000'!M6/'2000'!AA6)*100</f>
        <v>3.90625</v>
      </c>
      <c r="N6">
        <f>('2000'!N6/'2000'!AA6)*100</f>
        <v>0</v>
      </c>
      <c r="O6">
        <f>('2000'!O6/'2000'!AA6)*100</f>
        <v>0</v>
      </c>
      <c r="P6">
        <f>('2000'!P6/'2000'!AA6)*100</f>
        <v>0.1953125</v>
      </c>
      <c r="Q6">
        <f>('2000'!Q6/'2000'!AA6)*100</f>
        <v>0</v>
      </c>
      <c r="R6">
        <f>('2000'!R6/'2000'!AA6)*100</f>
        <v>0.48828125</v>
      </c>
      <c r="S6">
        <f>('2000'!S6/'2000'!AA6)*100</f>
        <v>0</v>
      </c>
      <c r="T6">
        <f>('2000'!T6/'2000'!AA6)*100</f>
        <v>0</v>
      </c>
      <c r="U6">
        <f>('2000'!U6/'2000'!AA6)*100</f>
        <v>0</v>
      </c>
      <c r="V6">
        <f>('2000'!V6/'2000'!AA6)*100</f>
        <v>0</v>
      </c>
      <c r="W6">
        <f>('2000'!W6/'2000'!AA6)*100</f>
        <v>0</v>
      </c>
      <c r="X6">
        <f>('2000'!X6/'2000'!AA6)*100</f>
        <v>0</v>
      </c>
      <c r="Y6">
        <f>('2000'!Y6/'2000'!AA6)*100</f>
        <v>0</v>
      </c>
      <c r="Z6">
        <f>('2000'!Z6/'2000'!AA6)*100</f>
        <v>0</v>
      </c>
      <c r="AA6">
        <f t="shared" si="0"/>
        <v>100</v>
      </c>
    </row>
    <row r="7" spans="1:27" x14ac:dyDescent="0.25">
      <c r="A7">
        <v>6</v>
      </c>
      <c r="B7" t="s">
        <v>7</v>
      </c>
      <c r="C7" t="s">
        <v>11</v>
      </c>
      <c r="D7">
        <f>('2000'!D7/'2000'!AA7)*100</f>
        <v>97.75390625</v>
      </c>
      <c r="E7">
        <f>('2000'!E7/'2000'!AA7)*100</f>
        <v>0</v>
      </c>
      <c r="F7">
        <f>('2000'!F7/'2000'!AA7)*100</f>
        <v>2.05078125</v>
      </c>
      <c r="G7">
        <f>('2000'!G7/'2000'!AA7)*100</f>
        <v>0</v>
      </c>
      <c r="H7">
        <f>('2000'!H7/'2000'!AA7)*100</f>
        <v>0</v>
      </c>
      <c r="I7">
        <f>('2000'!I7/'2000'!AA7)*100</f>
        <v>0</v>
      </c>
      <c r="J7">
        <f>('2000'!J7/'2000'!AA7)*100</f>
        <v>0</v>
      </c>
      <c r="K7">
        <f>('2000'!K7/'2000'!AA7)*100</f>
        <v>0</v>
      </c>
      <c r="L7">
        <f>('2000'!L7/'2000'!AA7)*100</f>
        <v>0</v>
      </c>
      <c r="M7">
        <f>('2000'!M7/'2000'!AA7)*100</f>
        <v>0.1953125</v>
      </c>
      <c r="N7">
        <f>('2000'!N7/'2000'!AA7)*100</f>
        <v>0</v>
      </c>
      <c r="O7">
        <f>('2000'!O7/'2000'!AA7)*100</f>
        <v>0</v>
      </c>
      <c r="P7">
        <f>('2000'!P7/'2000'!AA7)*100</f>
        <v>0</v>
      </c>
      <c r="Q7">
        <f>('2000'!Q7/'2000'!AA7)*100</f>
        <v>0</v>
      </c>
      <c r="R7">
        <f>('2000'!R7/'2000'!AA7)*100</f>
        <v>0</v>
      </c>
      <c r="S7">
        <f>('2000'!S7/'2000'!AA7)*100</f>
        <v>0</v>
      </c>
      <c r="T7">
        <f>('2000'!T7/'2000'!AA7)*100</f>
        <v>0</v>
      </c>
      <c r="U7">
        <f>('2000'!U7/'2000'!AA7)*100</f>
        <v>0</v>
      </c>
      <c r="V7">
        <f>('2000'!V7/'2000'!AA7)*100</f>
        <v>0</v>
      </c>
      <c r="W7">
        <f>('2000'!W7/'2000'!AA7)*100</f>
        <v>0</v>
      </c>
      <c r="X7">
        <f>('2000'!X7/'2000'!AA7)*100</f>
        <v>0</v>
      </c>
      <c r="Y7">
        <f>('2000'!Y7/'2000'!AA7)*100</f>
        <v>0</v>
      </c>
      <c r="Z7">
        <f>('2000'!Z7/'2000'!AA7)*100</f>
        <v>0</v>
      </c>
      <c r="AA7">
        <f t="shared" si="0"/>
        <v>100</v>
      </c>
    </row>
    <row r="8" spans="1:27" x14ac:dyDescent="0.25">
      <c r="A8">
        <v>7</v>
      </c>
      <c r="B8" t="s">
        <v>8</v>
      </c>
      <c r="C8" t="s">
        <v>11</v>
      </c>
      <c r="D8">
        <f>('2000'!D8/'2000'!AA8)*100</f>
        <v>77.932960893854755</v>
      </c>
      <c r="E8">
        <f>('2000'!E8/'2000'!AA8)*100</f>
        <v>0.83798882681564246</v>
      </c>
      <c r="F8">
        <f>('2000'!F8/'2000'!AA8)*100</f>
        <v>0</v>
      </c>
      <c r="G8">
        <f>('2000'!G8/'2000'!AA8)*100</f>
        <v>0</v>
      </c>
      <c r="H8">
        <f>('2000'!H8/'2000'!AA8)*100</f>
        <v>1.6759776536312849</v>
      </c>
      <c r="I8">
        <f>('2000'!I8/'2000'!AA8)*100</f>
        <v>2.7001862197392921</v>
      </c>
      <c r="J8">
        <f>('2000'!J8/'2000'!AA8)*100</f>
        <v>0.37243947858472998</v>
      </c>
      <c r="K8">
        <f>('2000'!K8/'2000'!AA8)*100</f>
        <v>0.37243947858472998</v>
      </c>
      <c r="L8">
        <f>('2000'!L8/'2000'!AA8)*100</f>
        <v>0.65176908752327745</v>
      </c>
      <c r="M8">
        <f>('2000'!M8/'2000'!AA8)*100</f>
        <v>6.983240223463687</v>
      </c>
      <c r="N8">
        <f>('2000'!N8/'2000'!AA8)*100</f>
        <v>0</v>
      </c>
      <c r="O8">
        <f>('2000'!O8/'2000'!AA8)*100</f>
        <v>0</v>
      </c>
      <c r="P8">
        <f>('2000'!P8/'2000'!AA8)*100</f>
        <v>0</v>
      </c>
      <c r="Q8">
        <f>('2000'!Q8/'2000'!AA8)*100</f>
        <v>0</v>
      </c>
      <c r="R8">
        <f>('2000'!R8/'2000'!AA8)*100</f>
        <v>6.610800744878957</v>
      </c>
      <c r="S8">
        <f>('2000'!S8/'2000'!AA8)*100</f>
        <v>1.6759776536312849</v>
      </c>
      <c r="T8">
        <f>('2000'!T8/'2000'!AA8)*100</f>
        <v>0</v>
      </c>
      <c r="U8">
        <f>('2000'!U8/'2000'!AA8)*100</f>
        <v>0</v>
      </c>
      <c r="V8">
        <f>('2000'!V8/'2000'!AA8)*100</f>
        <v>0</v>
      </c>
      <c r="W8">
        <f>('2000'!W8/'2000'!AA8)*100</f>
        <v>0.18621973929236499</v>
      </c>
      <c r="X8">
        <f>('2000'!X8/'2000'!AA8)*100</f>
        <v>0</v>
      </c>
      <c r="Y8">
        <f>('2000'!Y8/'2000'!AA8)*100</f>
        <v>0</v>
      </c>
      <c r="Z8">
        <f>('2000'!Z8/'2000'!AA8)*100</f>
        <v>0</v>
      </c>
      <c r="AA8">
        <f t="shared" si="0"/>
        <v>99.999999999999986</v>
      </c>
    </row>
    <row r="9" spans="1:27" x14ac:dyDescent="0.25">
      <c r="A9">
        <v>8</v>
      </c>
      <c r="B9" t="s">
        <v>9</v>
      </c>
      <c r="C9" t="s">
        <v>12</v>
      </c>
      <c r="D9">
        <f>('2000'!D9/'2000'!AA9)*100</f>
        <v>29.681647940074907</v>
      </c>
      <c r="E9">
        <f>('2000'!E9/'2000'!AA9)*100</f>
        <v>7.3033707865168536</v>
      </c>
      <c r="F9">
        <f>('2000'!F9/'2000'!AA9)*100</f>
        <v>0</v>
      </c>
      <c r="G9">
        <f>('2000'!G9/'2000'!AA9)*100</f>
        <v>0</v>
      </c>
      <c r="H9">
        <f>('2000'!H9/'2000'!AA9)*100</f>
        <v>4.119850187265917</v>
      </c>
      <c r="I9">
        <f>('2000'!I9/'2000'!AA9)*100</f>
        <v>30.337078651685395</v>
      </c>
      <c r="J9">
        <f>('2000'!J9/'2000'!AA9)*100</f>
        <v>0</v>
      </c>
      <c r="K9">
        <f>('2000'!K9/'2000'!AA9)*100</f>
        <v>0</v>
      </c>
      <c r="L9">
        <f>('2000'!L9/'2000'!AA9)*100</f>
        <v>0</v>
      </c>
      <c r="M9">
        <f>('2000'!M9/'2000'!AA9)*100</f>
        <v>14.700374531835205</v>
      </c>
      <c r="N9">
        <f>('2000'!N9/'2000'!AA9)*100</f>
        <v>0</v>
      </c>
      <c r="O9">
        <f>('2000'!O9/'2000'!AA9)*100</f>
        <v>0</v>
      </c>
      <c r="P9">
        <f>('2000'!P9/'2000'!AA9)*100</f>
        <v>0</v>
      </c>
      <c r="Q9">
        <f>('2000'!Q9/'2000'!AA9)*100</f>
        <v>0</v>
      </c>
      <c r="R9">
        <f>('2000'!R9/'2000'!AA9)*100</f>
        <v>3.3707865168539324</v>
      </c>
      <c r="S9">
        <f>('2000'!S9/'2000'!AA9)*100</f>
        <v>4.119850187265917</v>
      </c>
      <c r="T9">
        <f>('2000'!T9/'2000'!AA9)*100</f>
        <v>5.4307116104868918</v>
      </c>
      <c r="U9">
        <f>('2000'!U9/'2000'!AA9)*100</f>
        <v>0.93632958801498134</v>
      </c>
      <c r="V9">
        <f>('2000'!V9/'2000'!AA9)*100</f>
        <v>0</v>
      </c>
      <c r="W9">
        <f>('2000'!W9/'2000'!AA9)*100</f>
        <v>0</v>
      </c>
      <c r="X9">
        <f>('2000'!X9/'2000'!AA9)*100</f>
        <v>0</v>
      </c>
      <c r="Y9">
        <f>('2000'!Y9/'2000'!AA9)*100</f>
        <v>0</v>
      </c>
      <c r="Z9">
        <f>('2000'!Z9/'2000'!AA9)*100</f>
        <v>0</v>
      </c>
      <c r="AA9">
        <f t="shared" si="0"/>
        <v>100</v>
      </c>
    </row>
    <row r="10" spans="1:27" x14ac:dyDescent="0.25">
      <c r="A10">
        <v>9</v>
      </c>
      <c r="B10" t="s">
        <v>13</v>
      </c>
      <c r="C10" t="s">
        <v>12</v>
      </c>
      <c r="D10">
        <f>('2000'!D10/'2000'!AA10)*100</f>
        <v>10.387157695939566</v>
      </c>
      <c r="E10">
        <f>('2000'!E10/'2000'!AA10)*100</f>
        <v>0</v>
      </c>
      <c r="F10">
        <f>('2000'!F10/'2000'!AA10)*100</f>
        <v>0</v>
      </c>
      <c r="G10">
        <f>('2000'!G10/'2000'!AA10)*100</f>
        <v>0</v>
      </c>
      <c r="H10">
        <f>('2000'!H10/'2000'!AA10)*100</f>
        <v>0.28328611898016998</v>
      </c>
      <c r="I10">
        <f>('2000'!I10/'2000'!AA10)*100</f>
        <v>0.47214353163361661</v>
      </c>
      <c r="J10">
        <f>('2000'!J10/'2000'!AA10)*100</f>
        <v>0</v>
      </c>
      <c r="K10">
        <f>('2000'!K10/'2000'!AA10)*100</f>
        <v>7.3654390934844187</v>
      </c>
      <c r="L10">
        <f>('2000'!L10/'2000'!AA10)*100</f>
        <v>7.3654390934844187</v>
      </c>
      <c r="M10">
        <f>('2000'!M10/'2000'!AA10)*100</f>
        <v>73.465533522190754</v>
      </c>
      <c r="N10">
        <f>('2000'!N10/'2000'!AA10)*100</f>
        <v>0</v>
      </c>
      <c r="O10">
        <f>('2000'!O10/'2000'!AA10)*100</f>
        <v>0</v>
      </c>
      <c r="P10">
        <f>('2000'!P10/'2000'!AA10)*100</f>
        <v>0</v>
      </c>
      <c r="Q10">
        <f>('2000'!Q10/'2000'!AA10)*100</f>
        <v>0</v>
      </c>
      <c r="R10">
        <f>('2000'!R10/'2000'!AA10)*100</f>
        <v>0.18885741265344666</v>
      </c>
      <c r="S10">
        <f>('2000'!S10/'2000'!AA10)*100</f>
        <v>0.28328611898016998</v>
      </c>
      <c r="T10">
        <f>('2000'!T10/'2000'!AA10)*100</f>
        <v>0.18885741265344666</v>
      </c>
      <c r="U10">
        <f>('2000'!U10/'2000'!AA10)*100</f>
        <v>0</v>
      </c>
      <c r="V10">
        <f>('2000'!V10/'2000'!AA10)*100</f>
        <v>0</v>
      </c>
      <c r="W10">
        <f>('2000'!W10/'2000'!AA10)*100</f>
        <v>0</v>
      </c>
      <c r="X10">
        <f>('2000'!X10/'2000'!AA10)*100</f>
        <v>0</v>
      </c>
      <c r="Y10">
        <f>('2000'!Y10/'2000'!AA10)*100</f>
        <v>0</v>
      </c>
      <c r="Z10">
        <f>('2000'!Z10/'2000'!AA10)*100</f>
        <v>0</v>
      </c>
      <c r="AA10">
        <f t="shared" si="0"/>
        <v>100.00000000000001</v>
      </c>
    </row>
    <row r="11" spans="1:27" x14ac:dyDescent="0.25">
      <c r="A11">
        <v>10</v>
      </c>
      <c r="B11" t="s">
        <v>14</v>
      </c>
      <c r="C11" t="s">
        <v>12</v>
      </c>
      <c r="D11">
        <f>('2000'!D11/'2000'!AA11)*100</f>
        <v>43.875278396436521</v>
      </c>
      <c r="E11">
        <f>('2000'!E11/'2000'!AA11)*100</f>
        <v>0</v>
      </c>
      <c r="F11">
        <f>('2000'!F11/'2000'!AA11)*100</f>
        <v>0</v>
      </c>
      <c r="G11">
        <f>('2000'!G11/'2000'!AA11)*100</f>
        <v>21.083890126206384</v>
      </c>
      <c r="H11">
        <f>('2000'!H11/'2000'!AA11)*100</f>
        <v>0.5196733481811433</v>
      </c>
      <c r="I11">
        <f>('2000'!I11/'2000'!AA11)*100</f>
        <v>1.2620638455827766</v>
      </c>
      <c r="J11">
        <f>('2000'!J11/'2000'!AA11)*100</f>
        <v>0</v>
      </c>
      <c r="K11">
        <f>('2000'!K11/'2000'!AA11)*100</f>
        <v>0</v>
      </c>
      <c r="L11">
        <f>('2000'!L11/'2000'!AA11)*100</f>
        <v>0</v>
      </c>
      <c r="M11">
        <f>('2000'!M11/'2000'!AA11)*100</f>
        <v>0</v>
      </c>
      <c r="N11">
        <f>('2000'!N11/'2000'!AA11)*100</f>
        <v>21.083890126206384</v>
      </c>
      <c r="O11">
        <f>('2000'!O11/'2000'!AA11)*100</f>
        <v>0</v>
      </c>
      <c r="P11">
        <f>('2000'!P11/'2000'!AA11)*100</f>
        <v>0</v>
      </c>
      <c r="Q11">
        <f>('2000'!Q11/'2000'!AA11)*100</f>
        <v>0</v>
      </c>
      <c r="R11">
        <f>('2000'!R11/'2000'!AA11)*100</f>
        <v>0</v>
      </c>
      <c r="S11">
        <f>('2000'!S11/'2000'!AA11)*100</f>
        <v>0.5196733481811433</v>
      </c>
      <c r="T11">
        <f>('2000'!T11/'2000'!AA11)*100</f>
        <v>0</v>
      </c>
      <c r="U11">
        <f>('2000'!U11/'2000'!AA11)*100</f>
        <v>0</v>
      </c>
      <c r="V11">
        <f>('2000'!V11/'2000'!AA11)*100</f>
        <v>0</v>
      </c>
      <c r="W11">
        <f>('2000'!W11/'2000'!AA11)*100</f>
        <v>11.655530809205644</v>
      </c>
      <c r="X11">
        <f>('2000'!X11/'2000'!AA11)*100</f>
        <v>0</v>
      </c>
      <c r="Y11">
        <f>('2000'!Y11/'2000'!AA11)*100</f>
        <v>0</v>
      </c>
      <c r="Z11">
        <f>('2000'!Z11/'2000'!AA11)*100</f>
        <v>0</v>
      </c>
      <c r="AA11">
        <f t="shared" si="0"/>
        <v>99.999999999999986</v>
      </c>
    </row>
    <row r="12" spans="1:27" x14ac:dyDescent="0.25">
      <c r="A12">
        <v>11</v>
      </c>
      <c r="B12" t="s">
        <v>15</v>
      </c>
      <c r="C12" t="s">
        <v>12</v>
      </c>
      <c r="D12">
        <f>('2000'!D12/'2000'!AA12)*100</f>
        <v>36.331877729257641</v>
      </c>
      <c r="E12">
        <f>('2000'!E12/'2000'!AA12)*100</f>
        <v>19.47598253275109</v>
      </c>
      <c r="F12">
        <f>('2000'!F12/'2000'!AA12)*100</f>
        <v>0</v>
      </c>
      <c r="G12">
        <f>('2000'!G12/'2000'!AA12)*100</f>
        <v>7.7729257641921397</v>
      </c>
      <c r="H12">
        <f>('2000'!H12/'2000'!AA12)*100</f>
        <v>0</v>
      </c>
      <c r="I12">
        <f>('2000'!I12/'2000'!AA12)*100</f>
        <v>0.17467248908296942</v>
      </c>
      <c r="J12">
        <f>('2000'!J12/'2000'!AA12)*100</f>
        <v>0</v>
      </c>
      <c r="K12">
        <f>('2000'!K12/'2000'!AA12)*100</f>
        <v>0</v>
      </c>
      <c r="L12">
        <f>('2000'!L12/'2000'!AA12)*100</f>
        <v>0</v>
      </c>
      <c r="M12">
        <f>('2000'!M12/'2000'!AA12)*100</f>
        <v>0</v>
      </c>
      <c r="N12">
        <f>('2000'!N12/'2000'!AA12)*100</f>
        <v>7.7729257641921397</v>
      </c>
      <c r="O12">
        <f>('2000'!O12/'2000'!AA12)*100</f>
        <v>0</v>
      </c>
      <c r="P12">
        <f>('2000'!P12/'2000'!AA12)*100</f>
        <v>0</v>
      </c>
      <c r="Q12">
        <f>('2000'!Q12/'2000'!AA12)*100</f>
        <v>0</v>
      </c>
      <c r="R12">
        <f>('2000'!R12/'2000'!AA12)*100</f>
        <v>2.3580786026200875</v>
      </c>
      <c r="S12">
        <f>('2000'!S12/'2000'!AA12)*100</f>
        <v>0</v>
      </c>
      <c r="T12">
        <f>('2000'!T12/'2000'!AA12)*100</f>
        <v>0</v>
      </c>
      <c r="U12">
        <f>('2000'!U12/'2000'!AA12)*100</f>
        <v>5.8515283842794759</v>
      </c>
      <c r="V12">
        <f>('2000'!V12/'2000'!AA12)*100</f>
        <v>0</v>
      </c>
      <c r="W12">
        <f>('2000'!W12/'2000'!AA12)*100</f>
        <v>20.262008733624455</v>
      </c>
      <c r="X12">
        <f>('2000'!X12/'2000'!AA12)*100</f>
        <v>0</v>
      </c>
      <c r="Y12">
        <f>('2000'!Y12/'2000'!AA12)*100</f>
        <v>0</v>
      </c>
      <c r="Z12">
        <f>('2000'!Z12/'2000'!AA12)*100</f>
        <v>0</v>
      </c>
      <c r="AA12">
        <f t="shared" si="0"/>
        <v>100</v>
      </c>
    </row>
    <row r="13" spans="1:27" x14ac:dyDescent="0.25">
      <c r="A13">
        <v>12</v>
      </c>
      <c r="B13" t="s">
        <v>16</v>
      </c>
      <c r="C13" t="s">
        <v>12</v>
      </c>
      <c r="D13">
        <f>('2000'!D13/'2000'!AA13)*100</f>
        <v>5.9006211180124222</v>
      </c>
      <c r="E13">
        <f>('2000'!E13/'2000'!AA13)*100</f>
        <v>0</v>
      </c>
      <c r="F13">
        <f>('2000'!F13/'2000'!AA13)*100</f>
        <v>0</v>
      </c>
      <c r="G13">
        <f>('2000'!G13/'2000'!AA13)*100</f>
        <v>0</v>
      </c>
      <c r="H13">
        <f>('2000'!H13/'2000'!AA13)*100</f>
        <v>18.012422360248447</v>
      </c>
      <c r="I13">
        <f>('2000'!I13/'2000'!AA13)*100</f>
        <v>7.5310559006211184</v>
      </c>
      <c r="J13">
        <f>('2000'!J13/'2000'!AA13)*100</f>
        <v>0</v>
      </c>
      <c r="K13">
        <f>('2000'!K13/'2000'!AA13)*100</f>
        <v>24.301242236024844</v>
      </c>
      <c r="L13">
        <f>('2000'!L13/'2000'!AA13)*100</f>
        <v>5.2795031055900621</v>
      </c>
      <c r="M13">
        <f>('2000'!M13/'2000'!AA13)*100</f>
        <v>0.93167701863354035</v>
      </c>
      <c r="N13">
        <f>('2000'!N13/'2000'!AA13)*100</f>
        <v>0</v>
      </c>
      <c r="O13">
        <f>('2000'!O13/'2000'!AA13)*100</f>
        <v>0</v>
      </c>
      <c r="P13">
        <f>('2000'!P13/'2000'!AA13)*100</f>
        <v>0</v>
      </c>
      <c r="Q13">
        <f>('2000'!Q13/'2000'!AA13)*100</f>
        <v>0</v>
      </c>
      <c r="R13">
        <f>('2000'!R13/'2000'!AA13)*100</f>
        <v>20.031055900621116</v>
      </c>
      <c r="S13">
        <f>('2000'!S13/'2000'!AA13)*100</f>
        <v>18.012422360248447</v>
      </c>
      <c r="T13">
        <f>('2000'!T13/'2000'!AA13)*100</f>
        <v>0</v>
      </c>
      <c r="U13">
        <f>('2000'!U13/'2000'!AA13)*100</f>
        <v>0</v>
      </c>
      <c r="V13">
        <f>('2000'!V13/'2000'!AA13)*100</f>
        <v>0</v>
      </c>
      <c r="W13">
        <f>('2000'!W13/'2000'!AA13)*100</f>
        <v>0</v>
      </c>
      <c r="X13">
        <f>('2000'!X13/'2000'!AA13)*100</f>
        <v>0</v>
      </c>
      <c r="Y13">
        <f>('2000'!Y13/'2000'!AA13)*100</f>
        <v>0</v>
      </c>
      <c r="Z13">
        <f>('2000'!Z13/'2000'!AA13)*100</f>
        <v>0</v>
      </c>
      <c r="AA13">
        <f t="shared" si="0"/>
        <v>100</v>
      </c>
    </row>
    <row r="14" spans="1:27" x14ac:dyDescent="0.25">
      <c r="A14">
        <v>13</v>
      </c>
      <c r="B14" t="s">
        <v>18</v>
      </c>
      <c r="C14" t="s">
        <v>12</v>
      </c>
      <c r="D14">
        <f>('2000'!D14/'2000'!AA14)*100</f>
        <v>54.345837145471179</v>
      </c>
      <c r="E14">
        <f>('2000'!E14/'2000'!AA14)*100</f>
        <v>0</v>
      </c>
      <c r="F14">
        <f>('2000'!F14/'2000'!AA14)*100</f>
        <v>0</v>
      </c>
      <c r="G14">
        <f>('2000'!G14/'2000'!AA14)*100</f>
        <v>0</v>
      </c>
      <c r="H14">
        <f>('2000'!H14/'2000'!AA14)*100</f>
        <v>0.36596523330283626</v>
      </c>
      <c r="I14">
        <f>('2000'!I14/'2000'!AA14)*100</f>
        <v>2.3787740164684354</v>
      </c>
      <c r="J14">
        <f>('2000'!J14/'2000'!AA14)*100</f>
        <v>0</v>
      </c>
      <c r="K14">
        <f>('2000'!K14/'2000'!AA14)*100</f>
        <v>0</v>
      </c>
      <c r="L14">
        <f>('2000'!L14/'2000'!AA14)*100</f>
        <v>0</v>
      </c>
      <c r="M14">
        <f>('2000'!M14/'2000'!AA14)*100</f>
        <v>34.858188472095151</v>
      </c>
      <c r="N14">
        <f>('2000'!N14/'2000'!AA14)*100</f>
        <v>0</v>
      </c>
      <c r="O14">
        <f>('2000'!O14/'2000'!AA14)*100</f>
        <v>0</v>
      </c>
      <c r="P14">
        <f>('2000'!P14/'2000'!AA14)*100</f>
        <v>3.6596523330283626</v>
      </c>
      <c r="Q14">
        <f>('2000'!Q14/'2000'!AA14)*100</f>
        <v>0</v>
      </c>
      <c r="R14">
        <f>('2000'!R14/'2000'!AA14)*100</f>
        <v>4.0256175663311984</v>
      </c>
      <c r="S14">
        <f>('2000'!S14/'2000'!AA14)*100</f>
        <v>0.36596523330283626</v>
      </c>
      <c r="T14">
        <f>('2000'!T14/'2000'!AA14)*100</f>
        <v>0</v>
      </c>
      <c r="U14">
        <f>('2000'!U14/'2000'!AA14)*100</f>
        <v>0</v>
      </c>
      <c r="V14">
        <f>('2000'!V14/'2000'!AA14)*100</f>
        <v>0</v>
      </c>
      <c r="W14">
        <f>('2000'!W14/'2000'!AA14)*100</f>
        <v>0</v>
      </c>
      <c r="X14">
        <f>('2000'!X14/'2000'!AA14)*100</f>
        <v>0</v>
      </c>
      <c r="Y14">
        <f>('2000'!Y14/'2000'!AA14)*100</f>
        <v>0</v>
      </c>
      <c r="Z14">
        <f>('2000'!Z14/'2000'!AA14)*100</f>
        <v>0</v>
      </c>
      <c r="AA14">
        <f t="shared" si="0"/>
        <v>99.999999999999986</v>
      </c>
    </row>
    <row r="15" spans="1:27" x14ac:dyDescent="0.25">
      <c r="A15">
        <v>14</v>
      </c>
      <c r="B15" t="s">
        <v>19</v>
      </c>
      <c r="C15" t="s">
        <v>20</v>
      </c>
      <c r="D15">
        <f>('2000'!D15/'2000'!AA15)*100</f>
        <v>97.821969696969703</v>
      </c>
      <c r="E15">
        <f>('2000'!E15/'2000'!AA15)*100</f>
        <v>0</v>
      </c>
      <c r="F15">
        <f>('2000'!F15/'2000'!AA15)*100</f>
        <v>0</v>
      </c>
      <c r="G15">
        <f>('2000'!G15/'2000'!AA15)*100</f>
        <v>0</v>
      </c>
      <c r="H15">
        <f>('2000'!H15/'2000'!AA15)*100</f>
        <v>0</v>
      </c>
      <c r="I15">
        <f>('2000'!I15/'2000'!AA15)*100</f>
        <v>0</v>
      </c>
      <c r="J15">
        <f>('2000'!J15/'2000'!AA15)*100</f>
        <v>0.66287878787878785</v>
      </c>
      <c r="K15">
        <f>('2000'!K15/'2000'!AA15)*100</f>
        <v>0</v>
      </c>
      <c r="L15">
        <f>('2000'!L15/'2000'!AA15)*100</f>
        <v>0</v>
      </c>
      <c r="M15">
        <f>('2000'!M15/'2000'!AA15)*100</f>
        <v>0.47348484848484851</v>
      </c>
      <c r="N15">
        <f>('2000'!N15/'2000'!AA15)*100</f>
        <v>0</v>
      </c>
      <c r="O15">
        <f>('2000'!O15/'2000'!AA15)*100</f>
        <v>0.94696969696969702</v>
      </c>
      <c r="P15">
        <f>('2000'!P15/'2000'!AA15)*100</f>
        <v>0</v>
      </c>
      <c r="Q15">
        <f>('2000'!Q15/'2000'!AA15)*100</f>
        <v>0</v>
      </c>
      <c r="R15">
        <f>('2000'!R15/'2000'!AA15)*100</f>
        <v>0</v>
      </c>
      <c r="S15">
        <f>('2000'!S15/'2000'!AA15)*100</f>
        <v>0</v>
      </c>
      <c r="T15">
        <f>('2000'!T15/'2000'!AA15)*100</f>
        <v>0</v>
      </c>
      <c r="U15">
        <f>('2000'!U15/'2000'!AA15)*100</f>
        <v>0</v>
      </c>
      <c r="V15">
        <f>('2000'!V15/'2000'!AA15)*100</f>
        <v>0</v>
      </c>
      <c r="W15">
        <f>('2000'!W15/'2000'!AA15)*100</f>
        <v>9.4696969696969696E-2</v>
      </c>
      <c r="X15">
        <f>('2000'!X15/'2000'!AA15)*100</f>
        <v>0</v>
      </c>
      <c r="Y15">
        <f>('2000'!Y15/'2000'!AA15)*100</f>
        <v>0</v>
      </c>
      <c r="Z15">
        <f>('2000'!Z15/'2000'!AA15)*100</f>
        <v>0</v>
      </c>
      <c r="AA15">
        <f t="shared" si="0"/>
        <v>100</v>
      </c>
    </row>
    <row r="16" spans="1:27" x14ac:dyDescent="0.25">
      <c r="A16">
        <v>15</v>
      </c>
      <c r="B16" t="s">
        <v>17</v>
      </c>
      <c r="C16" t="s">
        <v>20</v>
      </c>
      <c r="D16">
        <f>('2000'!D16/'2000'!AA16)*100</f>
        <v>72.05199628597957</v>
      </c>
      <c r="E16">
        <f>('2000'!E16/'2000'!AA16)*100</f>
        <v>0</v>
      </c>
      <c r="F16">
        <f>('2000'!F16/'2000'!AA16)*100</f>
        <v>0</v>
      </c>
      <c r="G16">
        <f>('2000'!G16/'2000'!AA16)*100</f>
        <v>0</v>
      </c>
      <c r="H16">
        <f>('2000'!H16/'2000'!AA16)*100</f>
        <v>1.9498607242339834</v>
      </c>
      <c r="I16">
        <f>('2000'!I16/'2000'!AA16)*100</f>
        <v>0.18570102135561745</v>
      </c>
      <c r="J16">
        <f>('2000'!J16/'2000'!AA16)*100</f>
        <v>23.862581244196843</v>
      </c>
      <c r="K16">
        <f>('2000'!K16/'2000'!AA16)*100</f>
        <v>0</v>
      </c>
      <c r="L16">
        <f>('2000'!L16/'2000'!AA16)*100</f>
        <v>0</v>
      </c>
      <c r="M16">
        <f>('2000'!M16/'2000'!AA16)*100</f>
        <v>0</v>
      </c>
      <c r="N16">
        <f>('2000'!N16/'2000'!AA16)*100</f>
        <v>0</v>
      </c>
      <c r="O16">
        <f>('2000'!O16/'2000'!AA16)*100</f>
        <v>0</v>
      </c>
      <c r="P16">
        <f>('2000'!P16/'2000'!AA16)*100</f>
        <v>0</v>
      </c>
      <c r="Q16">
        <f>('2000'!Q16/'2000'!AA16)*100</f>
        <v>0</v>
      </c>
      <c r="R16">
        <f>('2000'!R16/'2000'!AA16)*100</f>
        <v>0</v>
      </c>
      <c r="S16">
        <f>('2000'!S16/'2000'!AA16)*100</f>
        <v>1.9498607242339834</v>
      </c>
      <c r="T16">
        <f>('2000'!T16/'2000'!AA16)*100</f>
        <v>0</v>
      </c>
      <c r="U16">
        <f>('2000'!U16/'2000'!AA16)*100</f>
        <v>0</v>
      </c>
      <c r="V16">
        <f>('2000'!V16/'2000'!AA16)*100</f>
        <v>0</v>
      </c>
      <c r="W16">
        <f>('2000'!W16/'2000'!AA16)*100</f>
        <v>0</v>
      </c>
      <c r="X16">
        <f>('2000'!X16/'2000'!AA16)*100</f>
        <v>0</v>
      </c>
      <c r="Y16">
        <f>('2000'!Y16/'2000'!AA16)*100</f>
        <v>0</v>
      </c>
      <c r="Z16">
        <f>('2000'!Z16/'2000'!AA16)*100</f>
        <v>0</v>
      </c>
      <c r="AA16">
        <f t="shared" si="0"/>
        <v>100</v>
      </c>
    </row>
    <row r="17" spans="1:27" x14ac:dyDescent="0.25">
      <c r="A17">
        <v>16</v>
      </c>
      <c r="B17" t="s">
        <v>72</v>
      </c>
      <c r="C17" t="s">
        <v>20</v>
      </c>
      <c r="D17">
        <f>('2000'!D17/'2000'!AA17)*100</f>
        <v>74.491682070240302</v>
      </c>
      <c r="E17">
        <f>('2000'!E17/'2000'!AA17)*100</f>
        <v>0</v>
      </c>
      <c r="F17">
        <f>('2000'!F17/'2000'!AA17)*100</f>
        <v>0.73937153419593349</v>
      </c>
      <c r="G17">
        <f>('2000'!G17/'2000'!AA17)*100</f>
        <v>2.6802218114602585</v>
      </c>
      <c r="H17">
        <f>('2000'!H17/'2000'!AA17)*100</f>
        <v>0</v>
      </c>
      <c r="I17">
        <f>('2000'!I17/'2000'!AA17)*100</f>
        <v>1.756007393715342</v>
      </c>
      <c r="J17">
        <f>('2000'!J17/'2000'!AA17)*100</f>
        <v>3.6968576709796674</v>
      </c>
      <c r="K17">
        <f>('2000'!K17/'2000'!AA17)*100</f>
        <v>4.8983364140480594</v>
      </c>
      <c r="L17">
        <f>('2000'!L17/'2000'!AA17)*100</f>
        <v>0</v>
      </c>
      <c r="M17">
        <f>('2000'!M17/'2000'!AA17)*100</f>
        <v>6.5619223659889094</v>
      </c>
      <c r="N17">
        <f>('2000'!N17/'2000'!AA17)*100</f>
        <v>2.6802218114602585</v>
      </c>
      <c r="O17">
        <f>('2000'!O17/'2000'!AA17)*100</f>
        <v>0</v>
      </c>
      <c r="P17">
        <f>('2000'!P17/'2000'!AA17)*100</f>
        <v>0</v>
      </c>
      <c r="Q17">
        <f>('2000'!Q17/'2000'!AA17)*100</f>
        <v>0</v>
      </c>
      <c r="R17">
        <f>('2000'!R17/'2000'!AA17)*100</f>
        <v>1.1090573012939002</v>
      </c>
      <c r="S17">
        <f>('2000'!S17/'2000'!AA17)*100</f>
        <v>0</v>
      </c>
      <c r="T17">
        <f>('2000'!T17/'2000'!AA17)*100</f>
        <v>0</v>
      </c>
      <c r="U17">
        <f>('2000'!U17/'2000'!AA17)*100</f>
        <v>0</v>
      </c>
      <c r="V17">
        <f>('2000'!V17/'2000'!AA17)*100</f>
        <v>0</v>
      </c>
      <c r="W17">
        <f>('2000'!W17/'2000'!AA17)*100</f>
        <v>0</v>
      </c>
      <c r="X17">
        <f>('2000'!X17/'2000'!AA17)*100</f>
        <v>0.73937153419593349</v>
      </c>
      <c r="Y17">
        <f>('2000'!Y17/'2000'!AA17)*100</f>
        <v>0</v>
      </c>
      <c r="Z17">
        <f>('2000'!Z17/'2000'!AA17)*100</f>
        <v>0.64695009242144186</v>
      </c>
      <c r="AA17">
        <f t="shared" si="0"/>
        <v>100.00000000000001</v>
      </c>
    </row>
    <row r="18" spans="1:27" x14ac:dyDescent="0.25">
      <c r="A18">
        <v>17</v>
      </c>
      <c r="B18" t="s">
        <v>73</v>
      </c>
      <c r="C18" t="s">
        <v>20</v>
      </c>
      <c r="D18">
        <f>('2000'!D18/'2000'!AA18)*100</f>
        <v>67.343173431734314</v>
      </c>
      <c r="E18">
        <f>('2000'!E18/'2000'!AA18)*100</f>
        <v>0</v>
      </c>
      <c r="F18">
        <f>('2000'!F18/'2000'!AA18)*100</f>
        <v>0</v>
      </c>
      <c r="G18">
        <f>('2000'!G18/'2000'!AA18)*100</f>
        <v>0</v>
      </c>
      <c r="H18">
        <f>('2000'!H18/'2000'!AA18)*100</f>
        <v>1.4760147601476015</v>
      </c>
      <c r="I18">
        <f>('2000'!I18/'2000'!AA18)*100</f>
        <v>0</v>
      </c>
      <c r="J18">
        <f>('2000'!J18/'2000'!AA18)*100</f>
        <v>15.682656826568268</v>
      </c>
      <c r="K18">
        <f>('2000'!K18/'2000'!AA18)*100</f>
        <v>0</v>
      </c>
      <c r="L18">
        <f>('2000'!L18/'2000'!AA18)*100</f>
        <v>0</v>
      </c>
      <c r="M18">
        <f>('2000'!M18/'2000'!AA18)*100</f>
        <v>0.92250922509225086</v>
      </c>
      <c r="N18">
        <f>('2000'!N18/'2000'!AA18)*100</f>
        <v>0</v>
      </c>
      <c r="O18">
        <f>('2000'!O18/'2000'!AA18)*100</f>
        <v>13.099630996309964</v>
      </c>
      <c r="P18">
        <f>('2000'!P18/'2000'!AA18)*100</f>
        <v>0</v>
      </c>
      <c r="Q18">
        <f>('2000'!Q18/'2000'!AA18)*100</f>
        <v>0</v>
      </c>
      <c r="R18">
        <f>('2000'!R18/'2000'!AA18)*100</f>
        <v>0</v>
      </c>
      <c r="S18">
        <f>('2000'!S18/'2000'!AA18)*100</f>
        <v>1.4760147601476015</v>
      </c>
      <c r="T18">
        <f>('2000'!T18/'2000'!AA18)*100</f>
        <v>0</v>
      </c>
      <c r="U18">
        <f>('2000'!U18/'2000'!AA18)*100</f>
        <v>0</v>
      </c>
      <c r="V18">
        <f>('2000'!V18/'2000'!AA18)*100</f>
        <v>0</v>
      </c>
      <c r="W18">
        <f>('2000'!W18/'2000'!AA18)*100</f>
        <v>0</v>
      </c>
      <c r="X18">
        <f>('2000'!X18/'2000'!AA18)*100</f>
        <v>0</v>
      </c>
      <c r="Y18">
        <f>('2000'!Y18/'2000'!AA18)*100</f>
        <v>0</v>
      </c>
      <c r="Z18">
        <f>('2000'!Z18/'2000'!AA18)*100</f>
        <v>0</v>
      </c>
      <c r="AA18">
        <f t="shared" si="0"/>
        <v>100.00000000000001</v>
      </c>
    </row>
    <row r="19" spans="1:27" x14ac:dyDescent="0.25">
      <c r="A19">
        <v>18</v>
      </c>
      <c r="B19" t="s">
        <v>74</v>
      </c>
      <c r="C19" t="s">
        <v>20</v>
      </c>
      <c r="D19">
        <f>('2000'!D19/'2000'!AA19)*100</f>
        <v>70.075757575757578</v>
      </c>
      <c r="E19">
        <f>('2000'!E19/'2000'!AA19)*100</f>
        <v>0</v>
      </c>
      <c r="F19">
        <f>('2000'!F19/'2000'!AA19)*100</f>
        <v>0</v>
      </c>
      <c r="G19">
        <f>('2000'!G19/'2000'!AA19)*100</f>
        <v>0</v>
      </c>
      <c r="H19">
        <f>('2000'!H19/'2000'!AA19)*100</f>
        <v>0</v>
      </c>
      <c r="I19">
        <f>('2000'!I19/'2000'!AA19)*100</f>
        <v>0.66287878787878785</v>
      </c>
      <c r="J19">
        <f>('2000'!J19/'2000'!AA19)*100</f>
        <v>0</v>
      </c>
      <c r="K19">
        <f>('2000'!K19/'2000'!AA19)*100</f>
        <v>0</v>
      </c>
      <c r="L19">
        <f>('2000'!L19/'2000'!AA19)*100</f>
        <v>0</v>
      </c>
      <c r="M19">
        <f>('2000'!M19/'2000'!AA19)*100</f>
        <v>10.700757575757576</v>
      </c>
      <c r="N19">
        <f>('2000'!N19/'2000'!AA19)*100</f>
        <v>0</v>
      </c>
      <c r="O19">
        <f>('2000'!O19/'2000'!AA19)*100</f>
        <v>0</v>
      </c>
      <c r="P19">
        <f>('2000'!P19/'2000'!AA19)*100</f>
        <v>9.2803030303030312</v>
      </c>
      <c r="Q19">
        <f>('2000'!Q19/'2000'!AA19)*100</f>
        <v>0</v>
      </c>
      <c r="R19">
        <f>('2000'!R19/'2000'!AA19)*100</f>
        <v>9.2803030303030312</v>
      </c>
      <c r="S19">
        <f>('2000'!S19/'2000'!AA19)*100</f>
        <v>0</v>
      </c>
      <c r="T19">
        <f>('2000'!T19/'2000'!AA19)*100</f>
        <v>0</v>
      </c>
      <c r="U19">
        <f>('2000'!U19/'2000'!AA19)*100</f>
        <v>0</v>
      </c>
      <c r="V19">
        <f>('2000'!V19/'2000'!AA19)*100</f>
        <v>0</v>
      </c>
      <c r="W19">
        <f>('2000'!W19/'2000'!AA19)*100</f>
        <v>0</v>
      </c>
      <c r="X19">
        <f>('2000'!X19/'2000'!AA19)*100</f>
        <v>0</v>
      </c>
      <c r="Y19">
        <f>('2000'!Y19/'2000'!AA19)*100</f>
        <v>0</v>
      </c>
      <c r="Z19">
        <f>('2000'!Z19/'2000'!AA19)*100</f>
        <v>0</v>
      </c>
      <c r="AA19">
        <f t="shared" si="0"/>
        <v>100</v>
      </c>
    </row>
    <row r="20" spans="1:27" x14ac:dyDescent="0.25">
      <c r="A20">
        <v>19</v>
      </c>
      <c r="B20" t="s">
        <v>21</v>
      </c>
      <c r="C20" t="s">
        <v>32</v>
      </c>
      <c r="D20">
        <f>('2000'!D20/'2000'!AA20)*100</f>
        <v>32.368421052631582</v>
      </c>
      <c r="E20">
        <f>('2000'!E20/'2000'!AA20)*100</f>
        <v>0</v>
      </c>
      <c r="F20">
        <f>('2000'!F20/'2000'!AA20)*100</f>
        <v>0</v>
      </c>
      <c r="G20">
        <f>('2000'!G20/'2000'!AA20)*100</f>
        <v>2.9824561403508771</v>
      </c>
      <c r="H20">
        <f>('2000'!H20/'2000'!AA20)*100</f>
        <v>1.4912280701754386</v>
      </c>
      <c r="I20">
        <f>('2000'!I20/'2000'!AA20)*100</f>
        <v>24.298245614035089</v>
      </c>
      <c r="J20">
        <f>('2000'!J20/'2000'!AA20)*100</f>
        <v>0</v>
      </c>
      <c r="K20">
        <f>('2000'!K20/'2000'!AA20)*100</f>
        <v>0</v>
      </c>
      <c r="L20">
        <f>('2000'!L20/'2000'!AA20)*100</f>
        <v>0</v>
      </c>
      <c r="M20">
        <f>('2000'!M20/'2000'!AA20)*100</f>
        <v>2.3684210526315792</v>
      </c>
      <c r="N20">
        <f>('2000'!N20/'2000'!AA20)*100</f>
        <v>2.9824561403508771</v>
      </c>
      <c r="O20">
        <f>('2000'!O20/'2000'!AA20)*100</f>
        <v>0</v>
      </c>
      <c r="P20">
        <f>('2000'!P20/'2000'!AA20)*100</f>
        <v>0</v>
      </c>
      <c r="Q20">
        <f>('2000'!Q20/'2000'!AA20)*100</f>
        <v>0</v>
      </c>
      <c r="R20">
        <f>('2000'!R20/'2000'!AA20)*100</f>
        <v>32.017543859649123</v>
      </c>
      <c r="S20">
        <f>('2000'!S20/'2000'!AA20)*100</f>
        <v>1.4912280701754386</v>
      </c>
      <c r="T20">
        <f>('2000'!T20/'2000'!AA20)*100</f>
        <v>0</v>
      </c>
      <c r="U20">
        <f>('2000'!U20/'2000'!AA20)*100</f>
        <v>0</v>
      </c>
      <c r="V20">
        <f>('2000'!V20/'2000'!AA20)*100</f>
        <v>0</v>
      </c>
      <c r="W20">
        <f>('2000'!W20/'2000'!AA20)*100</f>
        <v>0</v>
      </c>
      <c r="X20">
        <f>('2000'!X20/'2000'!AA20)*100</f>
        <v>0</v>
      </c>
      <c r="Y20">
        <f>('2000'!Y20/'2000'!AA20)*100</f>
        <v>0</v>
      </c>
      <c r="Z20">
        <f>('2000'!Z20/'2000'!AA20)*100</f>
        <v>0</v>
      </c>
      <c r="AA20">
        <f t="shared" si="0"/>
        <v>100.00000000000001</v>
      </c>
    </row>
    <row r="21" spans="1:27" x14ac:dyDescent="0.25">
      <c r="A21">
        <v>20</v>
      </c>
      <c r="B21" t="s">
        <v>22</v>
      </c>
      <c r="C21" t="s">
        <v>32</v>
      </c>
      <c r="D21">
        <f>('2000'!D21/'2000'!AA21)*100</f>
        <v>66.607929515418505</v>
      </c>
      <c r="E21">
        <f>('2000'!E21/'2000'!AA21)*100</f>
        <v>0</v>
      </c>
      <c r="F21">
        <f>('2000'!F21/'2000'!AA21)*100</f>
        <v>0</v>
      </c>
      <c r="G21">
        <f>('2000'!G21/'2000'!AA21)*100</f>
        <v>0</v>
      </c>
      <c r="H21">
        <f>('2000'!H21/'2000'!AA21)*100</f>
        <v>4.0528634361233484</v>
      </c>
      <c r="I21">
        <f>('2000'!I21/'2000'!AA21)*100</f>
        <v>10.396475770925111</v>
      </c>
      <c r="J21">
        <f>('2000'!J21/'2000'!AA21)*100</f>
        <v>0</v>
      </c>
      <c r="K21">
        <f>('2000'!K21/'2000'!AA21)*100</f>
        <v>0</v>
      </c>
      <c r="L21">
        <f>('2000'!L21/'2000'!AA21)*100</f>
        <v>0</v>
      </c>
      <c r="M21">
        <f>('2000'!M21/'2000'!AA21)*100</f>
        <v>0</v>
      </c>
      <c r="N21">
        <f>('2000'!N21/'2000'!AA21)*100</f>
        <v>0</v>
      </c>
      <c r="O21">
        <f>('2000'!O21/'2000'!AA21)*100</f>
        <v>0</v>
      </c>
      <c r="P21">
        <f>('2000'!P21/'2000'!AA21)*100</f>
        <v>0</v>
      </c>
      <c r="Q21">
        <f>('2000'!Q21/'2000'!AA21)*100</f>
        <v>0</v>
      </c>
      <c r="R21">
        <f>('2000'!R21/'2000'!AA21)*100</f>
        <v>14.889867841409693</v>
      </c>
      <c r="S21">
        <f>('2000'!S21/'2000'!AA21)*100</f>
        <v>4.0528634361233484</v>
      </c>
      <c r="T21">
        <f>('2000'!T21/'2000'!AA21)*100</f>
        <v>0</v>
      </c>
      <c r="U21">
        <f>('2000'!U21/'2000'!AA21)*100</f>
        <v>0</v>
      </c>
      <c r="V21">
        <f>('2000'!V21/'2000'!AA21)*100</f>
        <v>0</v>
      </c>
      <c r="W21">
        <f>('2000'!W21/'2000'!AA21)*100</f>
        <v>0</v>
      </c>
      <c r="X21">
        <f>('2000'!X21/'2000'!AA21)*100</f>
        <v>0</v>
      </c>
      <c r="Y21">
        <f>('2000'!Y21/'2000'!AA21)*100</f>
        <v>0</v>
      </c>
      <c r="Z21">
        <f>('2000'!Z21/'2000'!AA21)*100</f>
        <v>0</v>
      </c>
      <c r="AA21">
        <f t="shared" si="0"/>
        <v>100</v>
      </c>
    </row>
    <row r="22" spans="1:27" x14ac:dyDescent="0.25">
      <c r="A22">
        <v>21</v>
      </c>
      <c r="B22" t="s">
        <v>23</v>
      </c>
      <c r="C22" t="s">
        <v>32</v>
      </c>
      <c r="D22">
        <f>('2000'!D22/'2000'!AA22)*100</f>
        <v>33.125</v>
      </c>
      <c r="E22">
        <f>('2000'!E22/'2000'!AA22)*100</f>
        <v>0</v>
      </c>
      <c r="F22">
        <f>('2000'!F22/'2000'!AA22)*100</f>
        <v>0</v>
      </c>
      <c r="G22">
        <f>('2000'!G22/'2000'!AA22)*100</f>
        <v>0</v>
      </c>
      <c r="H22">
        <f>('2000'!H22/'2000'!AA22)*100</f>
        <v>5.7142857142857144</v>
      </c>
      <c r="I22">
        <f>('2000'!I22/'2000'!AA22)*100</f>
        <v>28.839285714285712</v>
      </c>
      <c r="J22">
        <f>('2000'!J22/'2000'!AA22)*100</f>
        <v>0</v>
      </c>
      <c r="K22">
        <f>('2000'!K22/'2000'!AA22)*100</f>
        <v>0</v>
      </c>
      <c r="L22">
        <f>('2000'!L22/'2000'!AA22)*100</f>
        <v>0</v>
      </c>
      <c r="M22">
        <f>('2000'!M22/'2000'!AA22)*100</f>
        <v>13.839285714285715</v>
      </c>
      <c r="N22">
        <f>('2000'!N22/'2000'!AA22)*100</f>
        <v>0</v>
      </c>
      <c r="O22">
        <f>('2000'!O22/'2000'!AA22)*100</f>
        <v>0</v>
      </c>
      <c r="P22">
        <f>('2000'!P22/'2000'!AA22)*100</f>
        <v>0</v>
      </c>
      <c r="Q22">
        <f>('2000'!Q22/'2000'!AA22)*100</f>
        <v>0</v>
      </c>
      <c r="R22">
        <f>('2000'!R22/'2000'!AA22)*100</f>
        <v>12.767857142857142</v>
      </c>
      <c r="S22">
        <f>('2000'!S22/'2000'!AA22)*100</f>
        <v>5.7142857142857144</v>
      </c>
      <c r="T22">
        <f>('2000'!T22/'2000'!AA22)*100</f>
        <v>0</v>
      </c>
      <c r="U22">
        <f>('2000'!U22/'2000'!AA22)*100</f>
        <v>0</v>
      </c>
      <c r="V22">
        <f>('2000'!V22/'2000'!AA22)*100</f>
        <v>0</v>
      </c>
      <c r="W22">
        <f>('2000'!W22/'2000'!AA22)*100</f>
        <v>0</v>
      </c>
      <c r="X22">
        <f>('2000'!X22/'2000'!AA22)*100</f>
        <v>0</v>
      </c>
      <c r="Y22">
        <f>('2000'!Y22/'2000'!AA22)*100</f>
        <v>0</v>
      </c>
      <c r="Z22">
        <f>('2000'!Z22/'2000'!AA22)*100</f>
        <v>0</v>
      </c>
      <c r="AA22">
        <f t="shared" si="0"/>
        <v>99.999999999999986</v>
      </c>
    </row>
    <row r="23" spans="1:27" x14ac:dyDescent="0.25">
      <c r="A23">
        <v>22</v>
      </c>
      <c r="B23" t="s">
        <v>24</v>
      </c>
      <c r="C23" t="s">
        <v>32</v>
      </c>
      <c r="D23">
        <f>('2000'!D23/'2000'!AA23)*100</f>
        <v>93.85633270321361</v>
      </c>
      <c r="E23">
        <f>('2000'!E23/'2000'!AA23)*100</f>
        <v>0</v>
      </c>
      <c r="F23">
        <f>('2000'!F23/'2000'!AA23)*100</f>
        <v>0</v>
      </c>
      <c r="G23">
        <f>('2000'!G23/'2000'!AA23)*100</f>
        <v>0</v>
      </c>
      <c r="H23">
        <f>('2000'!H23/'2000'!AA23)*100</f>
        <v>0.1890359168241966</v>
      </c>
      <c r="I23">
        <f>('2000'!I23/'2000'!AA23)*100</f>
        <v>0</v>
      </c>
      <c r="J23">
        <f>('2000'!J23/'2000'!AA23)*100</f>
        <v>0</v>
      </c>
      <c r="K23">
        <f>('2000'!K23/'2000'!AA23)*100</f>
        <v>0</v>
      </c>
      <c r="L23">
        <f>('2000'!L23/'2000'!AA23)*100</f>
        <v>0</v>
      </c>
      <c r="M23">
        <f>('2000'!M23/'2000'!AA23)*100</f>
        <v>0</v>
      </c>
      <c r="N23">
        <f>('2000'!N23/'2000'!AA23)*100</f>
        <v>0</v>
      </c>
      <c r="O23">
        <f>('2000'!O23/'2000'!AA23)*100</f>
        <v>0</v>
      </c>
      <c r="P23">
        <f>('2000'!P23/'2000'!AA23)*100</f>
        <v>0</v>
      </c>
      <c r="Q23">
        <f>('2000'!Q23/'2000'!AA23)*100</f>
        <v>0</v>
      </c>
      <c r="R23">
        <f>('2000'!R23/'2000'!AA23)*100</f>
        <v>0</v>
      </c>
      <c r="S23">
        <f>('2000'!S23/'2000'!AA23)*100</f>
        <v>0.1890359168241966</v>
      </c>
      <c r="T23">
        <f>('2000'!T23/'2000'!AA23)*100</f>
        <v>0</v>
      </c>
      <c r="U23">
        <f>('2000'!U23/'2000'!AA23)*100</f>
        <v>0.1890359168241966</v>
      </c>
      <c r="V23">
        <f>('2000'!V23/'2000'!AA23)*100</f>
        <v>0</v>
      </c>
      <c r="W23">
        <f>('2000'!W23/'2000'!AA23)*100</f>
        <v>0</v>
      </c>
      <c r="X23">
        <f>('2000'!X23/'2000'!AA23)*100</f>
        <v>5.5765595463137991</v>
      </c>
      <c r="Y23">
        <f>('2000'!Y23/'2000'!AA23)*100</f>
        <v>0</v>
      </c>
      <c r="Z23">
        <f>('2000'!Z23/'2000'!AA23)*100</f>
        <v>0</v>
      </c>
      <c r="AA23">
        <f t="shared" si="0"/>
        <v>100</v>
      </c>
    </row>
    <row r="24" spans="1:27" x14ac:dyDescent="0.25">
      <c r="A24">
        <v>23</v>
      </c>
      <c r="B24" t="s">
        <v>25</v>
      </c>
      <c r="C24" t="s">
        <v>32</v>
      </c>
      <c r="D24">
        <f>('2000'!D24/'2000'!AA24)*100</f>
        <v>15.249266862170089</v>
      </c>
      <c r="E24">
        <f>('2000'!E24/'2000'!AA24)*100</f>
        <v>0</v>
      </c>
      <c r="F24">
        <f>('2000'!F24/'2000'!AA24)*100</f>
        <v>0</v>
      </c>
      <c r="G24">
        <f>('2000'!G24/'2000'!AA24)*100</f>
        <v>0</v>
      </c>
      <c r="H24">
        <f>('2000'!H24/'2000'!AA24)*100</f>
        <v>22.58064516129032</v>
      </c>
      <c r="I24">
        <f>('2000'!I24/'2000'!AA24)*100</f>
        <v>6.6715542521994129</v>
      </c>
      <c r="J24">
        <f>('2000'!J24/'2000'!AA24)*100</f>
        <v>32.91788856304985</v>
      </c>
      <c r="K24">
        <f>('2000'!K24/'2000'!AA24)*100</f>
        <v>0</v>
      </c>
      <c r="L24">
        <f>('2000'!L24/'2000'!AA24)*100</f>
        <v>0</v>
      </c>
      <c r="M24">
        <f>('2000'!M24/'2000'!AA24)*100</f>
        <v>0</v>
      </c>
      <c r="N24">
        <f>('2000'!N24/'2000'!AA24)*100</f>
        <v>0</v>
      </c>
      <c r="O24">
        <f>('2000'!O24/'2000'!AA24)*100</f>
        <v>0</v>
      </c>
      <c r="P24">
        <f>('2000'!P24/'2000'!AA24)*100</f>
        <v>0</v>
      </c>
      <c r="Q24">
        <f>('2000'!Q24/'2000'!AA24)*100</f>
        <v>0</v>
      </c>
      <c r="R24">
        <f>('2000'!R24/'2000'!AA24)*100</f>
        <v>0</v>
      </c>
      <c r="S24">
        <f>('2000'!S24/'2000'!AA24)*100</f>
        <v>22.58064516129032</v>
      </c>
      <c r="T24">
        <f>('2000'!T24/'2000'!AA24)*100</f>
        <v>0</v>
      </c>
      <c r="U24">
        <f>('2000'!U24/'2000'!AA24)*100</f>
        <v>0</v>
      </c>
      <c r="V24">
        <f>('2000'!V24/'2000'!AA24)*100</f>
        <v>0</v>
      </c>
      <c r="W24">
        <f>('2000'!W24/'2000'!AA24)*100</f>
        <v>0</v>
      </c>
      <c r="X24">
        <f>('2000'!X24/'2000'!AA24)*100</f>
        <v>0</v>
      </c>
      <c r="Y24">
        <f>('2000'!Y24/'2000'!AA24)*100</f>
        <v>0</v>
      </c>
      <c r="Z24">
        <f>('2000'!Z24/'2000'!AA24)*100</f>
        <v>0</v>
      </c>
      <c r="AA24">
        <f t="shared" si="0"/>
        <v>99.999999999999986</v>
      </c>
    </row>
    <row r="25" spans="1:27" x14ac:dyDescent="0.25">
      <c r="A25">
        <v>24</v>
      </c>
      <c r="B25" t="s">
        <v>70</v>
      </c>
      <c r="C25" t="s">
        <v>32</v>
      </c>
      <c r="D25">
        <f>('2000'!D25/'2000'!AA25)*100</f>
        <v>98.538812785388131</v>
      </c>
      <c r="E25">
        <f>('2000'!E25/'2000'!AA25)*100</f>
        <v>0</v>
      </c>
      <c r="F25">
        <f>('2000'!F25/'2000'!AA25)*100</f>
        <v>0</v>
      </c>
      <c r="G25">
        <f>('2000'!G25/'2000'!AA25)*100</f>
        <v>0</v>
      </c>
      <c r="H25">
        <f>('2000'!H25/'2000'!AA25)*100</f>
        <v>0.54794520547945202</v>
      </c>
      <c r="I25">
        <f>('2000'!I25/'2000'!AA25)*100</f>
        <v>0</v>
      </c>
      <c r="J25">
        <f>('2000'!J25/'2000'!AA25)*100</f>
        <v>0</v>
      </c>
      <c r="K25">
        <f>('2000'!K25/'2000'!AA25)*100</f>
        <v>0</v>
      </c>
      <c r="L25">
        <f>('2000'!L25/'2000'!AA25)*100</f>
        <v>0</v>
      </c>
      <c r="M25">
        <f>('2000'!M25/'2000'!AA25)*100</f>
        <v>0</v>
      </c>
      <c r="N25">
        <f>('2000'!N25/'2000'!AA25)*100</f>
        <v>0</v>
      </c>
      <c r="O25">
        <f>('2000'!O25/'2000'!AA25)*100</f>
        <v>0</v>
      </c>
      <c r="P25">
        <f>('2000'!P25/'2000'!AA25)*100</f>
        <v>0</v>
      </c>
      <c r="Q25">
        <f>('2000'!Q25/'2000'!AA25)*100</f>
        <v>0</v>
      </c>
      <c r="R25">
        <f>('2000'!R25/'2000'!AA25)*100</f>
        <v>0</v>
      </c>
      <c r="S25">
        <f>('2000'!S25/'2000'!AA25)*100</f>
        <v>0.54794520547945202</v>
      </c>
      <c r="T25">
        <f>('2000'!T25/'2000'!AA25)*100</f>
        <v>0</v>
      </c>
      <c r="U25">
        <f>('2000'!U25/'2000'!AA25)*100</f>
        <v>0</v>
      </c>
      <c r="V25">
        <f>('2000'!V25/'2000'!AA25)*100</f>
        <v>0</v>
      </c>
      <c r="W25">
        <f>('2000'!W25/'2000'!AA25)*100</f>
        <v>0</v>
      </c>
      <c r="X25">
        <f>('2000'!X25/'2000'!AA25)*100</f>
        <v>0.36529680365296802</v>
      </c>
      <c r="Y25">
        <f>('2000'!Y25/'2000'!AA25)*100</f>
        <v>0</v>
      </c>
      <c r="Z25">
        <f>('2000'!Z25/'2000'!AA25)*100</f>
        <v>0</v>
      </c>
      <c r="AA25">
        <f t="shared" si="0"/>
        <v>100</v>
      </c>
    </row>
    <row r="26" spans="1:27" x14ac:dyDescent="0.25">
      <c r="A26">
        <v>25</v>
      </c>
      <c r="B26" t="s">
        <v>26</v>
      </c>
      <c r="C26" t="s">
        <v>33</v>
      </c>
      <c r="D26">
        <f>('2000'!D26/'2000'!AA26)*100</f>
        <v>0</v>
      </c>
      <c r="E26">
        <f>('2000'!E26/'2000'!AA26)*100</f>
        <v>0</v>
      </c>
      <c r="F26">
        <f>('2000'!F26/'2000'!AA26)*100</f>
        <v>0</v>
      </c>
      <c r="G26">
        <f>('2000'!G26/'2000'!AA26)*100</f>
        <v>0</v>
      </c>
      <c r="H26">
        <f>('2000'!H26/'2000'!AA26)*100</f>
        <v>0</v>
      </c>
      <c r="I26">
        <f>('2000'!I26/'2000'!AA26)*100</f>
        <v>0</v>
      </c>
      <c r="J26">
        <f>('2000'!J26/'2000'!AA26)*100</f>
        <v>0</v>
      </c>
      <c r="K26">
        <f>('2000'!K26/'2000'!AA26)*100</f>
        <v>0</v>
      </c>
      <c r="L26">
        <f>('2000'!L26/'2000'!AA26)*100</f>
        <v>0</v>
      </c>
      <c r="M26">
        <f>('2000'!M26/'2000'!AA26)*100</f>
        <v>0</v>
      </c>
      <c r="N26">
        <f>('2000'!N26/'2000'!AA26)*100</f>
        <v>0</v>
      </c>
      <c r="O26">
        <f>('2000'!O26/'2000'!AA26)*100</f>
        <v>0</v>
      </c>
      <c r="P26">
        <f>('2000'!P26/'2000'!AA26)*100</f>
        <v>0</v>
      </c>
      <c r="Q26">
        <f>('2000'!Q26/'2000'!AA26)*100</f>
        <v>0</v>
      </c>
      <c r="R26">
        <f>('2000'!R26/'2000'!AA26)*100</f>
        <v>0</v>
      </c>
      <c r="S26">
        <f>('2000'!S26/'2000'!AA26)*100</f>
        <v>0</v>
      </c>
      <c r="T26">
        <f>('2000'!T26/'2000'!AA26)*100</f>
        <v>0</v>
      </c>
      <c r="U26">
        <f>('2000'!U26/'2000'!AA26)*100</f>
        <v>31.723484848484851</v>
      </c>
      <c r="V26">
        <f>('2000'!V26/'2000'!AA26)*100</f>
        <v>1.5151515151515151</v>
      </c>
      <c r="W26">
        <f>('2000'!W26/'2000'!AA26)*100</f>
        <v>0</v>
      </c>
      <c r="X26">
        <f>('2000'!X26/'2000'!AA26)*100</f>
        <v>0</v>
      </c>
      <c r="Y26">
        <f>('2000'!Y26/'2000'!AA26)*100</f>
        <v>66.76136363636364</v>
      </c>
      <c r="Z26">
        <f>('2000'!Z26/'2000'!AA26)*100</f>
        <v>0</v>
      </c>
      <c r="AA26">
        <f t="shared" si="0"/>
        <v>100</v>
      </c>
    </row>
    <row r="27" spans="1:27" x14ac:dyDescent="0.25">
      <c r="A27">
        <v>26</v>
      </c>
      <c r="B27" t="s">
        <v>27</v>
      </c>
      <c r="C27" t="s">
        <v>33</v>
      </c>
      <c r="D27">
        <f>('2000'!D27/'2000'!AA27)*100</f>
        <v>68.27956989247312</v>
      </c>
      <c r="E27">
        <f>('2000'!E27/'2000'!AA27)*100</f>
        <v>0.53763440860215062</v>
      </c>
      <c r="F27">
        <f>('2000'!F27/'2000'!AA27)*100</f>
        <v>1.7921146953405016</v>
      </c>
      <c r="G27">
        <f>('2000'!G27/'2000'!AA27)*100</f>
        <v>5.376344086021505</v>
      </c>
      <c r="H27">
        <f>('2000'!H27/'2000'!AA27)*100</f>
        <v>0</v>
      </c>
      <c r="I27">
        <f>('2000'!I27/'2000'!AA27)*100</f>
        <v>1.2544802867383513</v>
      </c>
      <c r="J27">
        <f>('2000'!J27/'2000'!AA27)*100</f>
        <v>14.336917562724013</v>
      </c>
      <c r="K27">
        <f>('2000'!K27/'2000'!AA27)*100</f>
        <v>0</v>
      </c>
      <c r="L27">
        <f>('2000'!L27/'2000'!AA27)*100</f>
        <v>0</v>
      </c>
      <c r="M27">
        <f>('2000'!M27/'2000'!AA27)*100</f>
        <v>0</v>
      </c>
      <c r="N27">
        <f>('2000'!N27/'2000'!AA27)*100</f>
        <v>5.376344086021505</v>
      </c>
      <c r="O27">
        <f>('2000'!O27/'2000'!AA27)*100</f>
        <v>3.0465949820788532</v>
      </c>
      <c r="P27">
        <f>('2000'!P27/'2000'!AA27)*100</f>
        <v>0</v>
      </c>
      <c r="Q27">
        <f>('2000'!Q27/'2000'!AA27)*100</f>
        <v>0</v>
      </c>
      <c r="R27">
        <f>('2000'!R27/'2000'!AA27)*100</f>
        <v>0</v>
      </c>
      <c r="S27">
        <f>('2000'!S27/'2000'!AA27)*100</f>
        <v>0</v>
      </c>
      <c r="T27">
        <f>('2000'!T27/'2000'!AA27)*100</f>
        <v>0</v>
      </c>
      <c r="U27">
        <f>('2000'!U27/'2000'!AA27)*100</f>
        <v>0</v>
      </c>
      <c r="V27">
        <f>('2000'!V27/'2000'!AA27)*100</f>
        <v>0</v>
      </c>
      <c r="W27">
        <f>('2000'!W27/'2000'!AA27)*100</f>
        <v>0</v>
      </c>
      <c r="X27">
        <f>('2000'!X27/'2000'!AA27)*100</f>
        <v>0</v>
      </c>
      <c r="Y27">
        <f>('2000'!Y27/'2000'!AA27)*100</f>
        <v>0</v>
      </c>
      <c r="Z27">
        <f>('2000'!Z27/'2000'!AA27)*100</f>
        <v>0</v>
      </c>
      <c r="AA27">
        <f t="shared" si="0"/>
        <v>100</v>
      </c>
    </row>
    <row r="28" spans="1:27" x14ac:dyDescent="0.25">
      <c r="A28">
        <v>27</v>
      </c>
      <c r="B28" t="s">
        <v>28</v>
      </c>
      <c r="C28" t="s">
        <v>33</v>
      </c>
      <c r="D28">
        <f>('2000'!D28/'2000'!AA28)*100</f>
        <v>5.3601340033500842</v>
      </c>
      <c r="E28">
        <f>('2000'!E28/'2000'!AA28)*100</f>
        <v>30.318257956448914</v>
      </c>
      <c r="F28">
        <f>('2000'!F28/'2000'!AA28)*100</f>
        <v>0</v>
      </c>
      <c r="G28">
        <f>('2000'!G28/'2000'!AA28)*100</f>
        <v>0</v>
      </c>
      <c r="H28">
        <f>('2000'!H28/'2000'!AA28)*100</f>
        <v>14.237855946398659</v>
      </c>
      <c r="I28">
        <f>('2000'!I28/'2000'!AA28)*100</f>
        <v>8.5427135678391952</v>
      </c>
      <c r="J28">
        <f>('2000'!J28/'2000'!AA28)*100</f>
        <v>0</v>
      </c>
      <c r="K28">
        <f>('2000'!K28/'2000'!AA28)*100</f>
        <v>0</v>
      </c>
      <c r="L28">
        <f>('2000'!L28/'2000'!AA28)*100</f>
        <v>0</v>
      </c>
      <c r="M28">
        <f>('2000'!M28/'2000'!AA28)*100</f>
        <v>0</v>
      </c>
      <c r="N28">
        <f>('2000'!N28/'2000'!AA28)*100</f>
        <v>0</v>
      </c>
      <c r="O28">
        <f>('2000'!O28/'2000'!AA28)*100</f>
        <v>0</v>
      </c>
      <c r="P28">
        <f>('2000'!P28/'2000'!AA28)*100</f>
        <v>0</v>
      </c>
      <c r="Q28">
        <f>('2000'!Q28/'2000'!AA28)*100</f>
        <v>0</v>
      </c>
      <c r="R28">
        <f>('2000'!R28/'2000'!AA28)*100</f>
        <v>1.340033500837521</v>
      </c>
      <c r="S28">
        <f>('2000'!S28/'2000'!AA28)*100</f>
        <v>14.237855946398659</v>
      </c>
      <c r="T28">
        <f>('2000'!T28/'2000'!AA28)*100</f>
        <v>0</v>
      </c>
      <c r="U28">
        <f>('2000'!U28/'2000'!AA28)*100</f>
        <v>25.795644891122276</v>
      </c>
      <c r="V28">
        <f>('2000'!V28/'2000'!AA28)*100</f>
        <v>0</v>
      </c>
      <c r="W28">
        <f>('2000'!W28/'2000'!AA28)*100</f>
        <v>0.16750418760469013</v>
      </c>
      <c r="X28">
        <f>('2000'!X28/'2000'!AA28)*100</f>
        <v>0</v>
      </c>
      <c r="Y28">
        <f>('2000'!Y28/'2000'!AA28)*100</f>
        <v>0</v>
      </c>
      <c r="Z28">
        <f>('2000'!Z28/'2000'!AA28)*100</f>
        <v>0</v>
      </c>
      <c r="AA28">
        <f t="shared" si="0"/>
        <v>100</v>
      </c>
    </row>
    <row r="29" spans="1:27" x14ac:dyDescent="0.25">
      <c r="A29">
        <v>28</v>
      </c>
      <c r="B29" t="s">
        <v>29</v>
      </c>
      <c r="C29" t="s">
        <v>33</v>
      </c>
      <c r="D29">
        <f>('2000'!D29/'2000'!AA29)*100</f>
        <v>59.831675592960977</v>
      </c>
      <c r="E29">
        <f>('2000'!E29/'2000'!AA29)*100</f>
        <v>0</v>
      </c>
      <c r="F29">
        <f>('2000'!F29/'2000'!AA29)*100</f>
        <v>0</v>
      </c>
      <c r="G29">
        <f>('2000'!G29/'2000'!AA29)*100</f>
        <v>0</v>
      </c>
      <c r="H29">
        <f>('2000'!H29/'2000'!AA29)*100</f>
        <v>19.204284621270084</v>
      </c>
      <c r="I29">
        <f>('2000'!I29/'2000'!AA29)*100</f>
        <v>1.7597551644988525</v>
      </c>
      <c r="J29">
        <f>('2000'!J29/'2000'!AA29)*100</f>
        <v>0</v>
      </c>
      <c r="K29">
        <f>('2000'!K29/'2000'!AA29)*100</f>
        <v>0</v>
      </c>
      <c r="L29">
        <f>('2000'!L29/'2000'!AA29)*100</f>
        <v>0</v>
      </c>
      <c r="M29">
        <f>('2000'!M29/'2000'!AA29)*100</f>
        <v>0</v>
      </c>
      <c r="N29">
        <f>('2000'!N29/'2000'!AA29)*100</f>
        <v>0</v>
      </c>
      <c r="O29">
        <f>('2000'!O29/'2000'!AA29)*100</f>
        <v>0</v>
      </c>
      <c r="P29">
        <f>('2000'!P29/'2000'!AA29)*100</f>
        <v>0</v>
      </c>
      <c r="Q29">
        <f>('2000'!Q29/'2000'!AA29)*100</f>
        <v>0</v>
      </c>
      <c r="R29">
        <f>('2000'!R29/'2000'!AA29)*100</f>
        <v>0</v>
      </c>
      <c r="S29">
        <f>('2000'!S29/'2000'!AA29)*100</f>
        <v>19.204284621270084</v>
      </c>
      <c r="T29">
        <f>('2000'!T29/'2000'!AA29)*100</f>
        <v>0</v>
      </c>
      <c r="U29">
        <f>('2000'!U29/'2000'!AA29)*100</f>
        <v>0</v>
      </c>
      <c r="V29">
        <f>('2000'!V29/'2000'!AA29)*100</f>
        <v>0</v>
      </c>
      <c r="W29">
        <f>('2000'!W29/'2000'!AA29)*100</f>
        <v>0</v>
      </c>
      <c r="X29">
        <f>('2000'!X29/'2000'!AA29)*100</f>
        <v>0</v>
      </c>
      <c r="Y29">
        <f>('2000'!Y29/'2000'!AA29)*100</f>
        <v>0</v>
      </c>
      <c r="Z29">
        <f>('2000'!Z29/'2000'!AA29)*100</f>
        <v>0</v>
      </c>
      <c r="AA29">
        <f t="shared" si="0"/>
        <v>100</v>
      </c>
    </row>
    <row r="30" spans="1:27" x14ac:dyDescent="0.25">
      <c r="A30">
        <v>29</v>
      </c>
      <c r="B30" t="s">
        <v>30</v>
      </c>
      <c r="C30" t="s">
        <v>33</v>
      </c>
      <c r="D30">
        <f>('2000'!D30/'2000'!AA30)*100</f>
        <v>2.4725274725274726</v>
      </c>
      <c r="E30">
        <f>('2000'!E30/'2000'!AA30)*100</f>
        <v>0</v>
      </c>
      <c r="F30">
        <f>('2000'!F30/'2000'!AA30)*100</f>
        <v>0</v>
      </c>
      <c r="G30">
        <f>('2000'!G30/'2000'!AA30)*100</f>
        <v>0</v>
      </c>
      <c r="H30">
        <f>('2000'!H30/'2000'!AA30)*100</f>
        <v>0.27472527472527475</v>
      </c>
      <c r="I30">
        <f>('2000'!I30/'2000'!AA30)*100</f>
        <v>0.18315018315018314</v>
      </c>
      <c r="J30">
        <f>('2000'!J30/'2000'!AA30)*100</f>
        <v>0</v>
      </c>
      <c r="K30">
        <f>('2000'!K30/'2000'!AA30)*100</f>
        <v>0</v>
      </c>
      <c r="L30">
        <f>('2000'!L30/'2000'!AA30)*100</f>
        <v>0</v>
      </c>
      <c r="M30">
        <f>('2000'!M30/'2000'!AA30)*100</f>
        <v>0</v>
      </c>
      <c r="N30">
        <f>('2000'!N30/'2000'!AA30)*100</f>
        <v>0</v>
      </c>
      <c r="O30">
        <f>('2000'!O30/'2000'!AA30)*100</f>
        <v>0</v>
      </c>
      <c r="P30">
        <f>('2000'!P30/'2000'!AA30)*100</f>
        <v>75.91575091575092</v>
      </c>
      <c r="Q30">
        <f>('2000'!Q30/'2000'!AA30)*100</f>
        <v>3.1135531135531136</v>
      </c>
      <c r="R30">
        <f>('2000'!R30/'2000'!AA30)*100</f>
        <v>0</v>
      </c>
      <c r="S30">
        <f>('2000'!S30/'2000'!AA30)*100</f>
        <v>0.27472527472527475</v>
      </c>
      <c r="T30">
        <f>('2000'!T30/'2000'!AA30)*100</f>
        <v>0</v>
      </c>
      <c r="U30">
        <f>('2000'!U30/'2000'!AA30)*100</f>
        <v>14.743589743589745</v>
      </c>
      <c r="V30">
        <f>('2000'!V30/'2000'!AA30)*100</f>
        <v>2.838827838827839</v>
      </c>
      <c r="W30">
        <f>('2000'!W30/'2000'!AA30)*100</f>
        <v>0</v>
      </c>
      <c r="X30">
        <f>('2000'!X30/'2000'!AA30)*100</f>
        <v>0</v>
      </c>
      <c r="Y30">
        <f>('2000'!Y30/'2000'!AA30)*100</f>
        <v>0.18315018315018314</v>
      </c>
      <c r="Z30">
        <f>('2000'!Z30/'2000'!AA30)*100</f>
        <v>0</v>
      </c>
      <c r="AA30">
        <f t="shared" si="0"/>
        <v>100.00000000000001</v>
      </c>
    </row>
    <row r="31" spans="1:27" x14ac:dyDescent="0.25">
      <c r="A31">
        <v>30</v>
      </c>
      <c r="B31" t="s">
        <v>31</v>
      </c>
      <c r="C31" t="s">
        <v>33</v>
      </c>
      <c r="D31">
        <f>('2000'!D31/'2000'!AA31)*100</f>
        <v>99.621212121212125</v>
      </c>
      <c r="E31">
        <f>('2000'!E31/'2000'!AA31)*100</f>
        <v>0</v>
      </c>
      <c r="F31">
        <f>('2000'!F31/'2000'!AA31)*100</f>
        <v>0</v>
      </c>
      <c r="G31">
        <f>('2000'!G31/'2000'!AA31)*100</f>
        <v>9.4696969696969696E-2</v>
      </c>
      <c r="H31">
        <f>('2000'!H31/'2000'!AA31)*100</f>
        <v>0</v>
      </c>
      <c r="I31">
        <f>('2000'!I31/'2000'!AA31)*100</f>
        <v>0.28409090909090912</v>
      </c>
      <c r="J31">
        <f>('2000'!J31/'2000'!AA31)*100</f>
        <v>0</v>
      </c>
      <c r="K31">
        <f>('2000'!K31/'2000'!AA31)*100</f>
        <v>0</v>
      </c>
      <c r="L31">
        <f>('2000'!L31/'2000'!AA31)*100</f>
        <v>0</v>
      </c>
      <c r="M31">
        <f>('2000'!M31/'2000'!AA31)*100</f>
        <v>0</v>
      </c>
      <c r="N31">
        <f>('2000'!N31/'2000'!AA31)*100</f>
        <v>0</v>
      </c>
      <c r="O31">
        <f>('2000'!O31/'2000'!AA31)*100</f>
        <v>0</v>
      </c>
      <c r="P31">
        <f>('2000'!P31/'2000'!AA31)*100</f>
        <v>0</v>
      </c>
      <c r="Q31">
        <f>('2000'!Q31/'2000'!AA31)*100</f>
        <v>0</v>
      </c>
      <c r="R31">
        <f>('2000'!R31/'2000'!AA31)*100</f>
        <v>0</v>
      </c>
      <c r="S31">
        <f>('2000'!S31/'2000'!AA31)*100</f>
        <v>0</v>
      </c>
      <c r="T31">
        <f>('2000'!T31/'2000'!AA31)*100</f>
        <v>0</v>
      </c>
      <c r="U31">
        <f>('2000'!U31/'2000'!AA31)*100</f>
        <v>0</v>
      </c>
      <c r="V31">
        <f>('2000'!V31/'2000'!AA31)*100</f>
        <v>0</v>
      </c>
      <c r="W31">
        <f>('2000'!W31/'2000'!AA31)*100</f>
        <v>0</v>
      </c>
      <c r="X31">
        <f>('2000'!X31/'2000'!AA31)*100</f>
        <v>0</v>
      </c>
      <c r="Y31">
        <f>('2000'!Y31/'2000'!AA31)*100</f>
        <v>0</v>
      </c>
      <c r="Z31">
        <f>('2000'!Z31/'2000'!AA31)*100</f>
        <v>0</v>
      </c>
      <c r="AA31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/>
  </sheetViews>
  <sheetFormatPr defaultRowHeight="15" x14ac:dyDescent="0.25"/>
  <cols>
    <col min="1" max="1" width="4.7109375" customWidth="1"/>
    <col min="2" max="2" width="17.85546875" bestFit="1" customWidth="1"/>
    <col min="4" max="26" width="5.140625" customWidth="1"/>
  </cols>
  <sheetData>
    <row r="1" spans="1:27" x14ac:dyDescent="0.25">
      <c r="A1" t="s">
        <v>0</v>
      </c>
      <c r="B1" t="s">
        <v>1</v>
      </c>
      <c r="C1" t="s">
        <v>10</v>
      </c>
      <c r="D1">
        <v>10</v>
      </c>
      <c r="E1">
        <v>11</v>
      </c>
      <c r="F1">
        <v>12</v>
      </c>
      <c r="G1">
        <v>20</v>
      </c>
      <c r="H1">
        <v>30</v>
      </c>
      <c r="I1">
        <v>40</v>
      </c>
      <c r="J1">
        <v>50</v>
      </c>
      <c r="K1">
        <v>60</v>
      </c>
      <c r="L1">
        <v>61</v>
      </c>
      <c r="M1">
        <v>62</v>
      </c>
      <c r="N1">
        <v>70</v>
      </c>
      <c r="O1">
        <v>90</v>
      </c>
      <c r="P1">
        <v>100</v>
      </c>
      <c r="Q1">
        <v>110</v>
      </c>
      <c r="R1">
        <v>120</v>
      </c>
      <c r="S1">
        <v>121</v>
      </c>
      <c r="T1">
        <v>122</v>
      </c>
      <c r="U1">
        <v>130</v>
      </c>
      <c r="V1">
        <v>150</v>
      </c>
      <c r="W1">
        <v>180</v>
      </c>
      <c r="X1">
        <v>190</v>
      </c>
      <c r="Y1">
        <v>200</v>
      </c>
      <c r="Z1">
        <v>210</v>
      </c>
      <c r="AA1" t="s">
        <v>71</v>
      </c>
    </row>
    <row r="2" spans="1:27" x14ac:dyDescent="0.25">
      <c r="A2">
        <v>1</v>
      </c>
      <c r="B2" t="s">
        <v>2</v>
      </c>
      <c r="C2" t="s">
        <v>11</v>
      </c>
      <c r="D2">
        <f>('2005'!D2/'2005'!AA2)*100</f>
        <v>90.942698706099804</v>
      </c>
      <c r="E2">
        <f>('2005'!E2/'2005'!AA2)*100</f>
        <v>0</v>
      </c>
      <c r="F2">
        <f>('2005'!F2/'2005'!AA2)*100</f>
        <v>0</v>
      </c>
      <c r="G2">
        <f>('2005'!G2/'2005'!AA2)*100</f>
        <v>2.4029574861367835</v>
      </c>
      <c r="H2">
        <f>('2005'!H2/'2005'!AA2)*100</f>
        <v>0</v>
      </c>
      <c r="I2">
        <f>('2005'!I2/'2005'!AA2)*100</f>
        <v>0</v>
      </c>
      <c r="J2">
        <f>('2005'!J2/'2005'!AA2)*100</f>
        <v>0</v>
      </c>
      <c r="K2">
        <f>('2005'!K2/'2005'!AA2)*100</f>
        <v>0</v>
      </c>
      <c r="L2">
        <f>('2005'!L2/'2005'!AA2)*100</f>
        <v>0</v>
      </c>
      <c r="M2">
        <f>('2005'!M2/'2005'!AA2)*100</f>
        <v>3.6968576709796674</v>
      </c>
      <c r="N2">
        <f>('2005'!N2/'2005'!AA2)*100</f>
        <v>2.4029574861367835</v>
      </c>
      <c r="O2">
        <f>('2005'!O2/'2005'!AA2)*100</f>
        <v>0</v>
      </c>
      <c r="P2">
        <f>('2005'!P2/'2005'!AA2)*100</f>
        <v>9.2421441774491686E-2</v>
      </c>
      <c r="Q2">
        <f>('2005'!Q2/'2005'!AA2)*100</f>
        <v>0</v>
      </c>
      <c r="R2">
        <f>('2005'!R2/'2005'!AA2)*100</f>
        <v>0.46210720887245843</v>
      </c>
      <c r="S2">
        <f>('2005'!S2/'2005'!AA2)*100</f>
        <v>0</v>
      </c>
      <c r="T2">
        <f>('2005'!T2/'2005'!AA2)*100</f>
        <v>0</v>
      </c>
      <c r="U2">
        <f>('2005'!U2/'2005'!AA2)*100</f>
        <v>0</v>
      </c>
      <c r="V2">
        <f>('2005'!V2/'2005'!AA2)*100</f>
        <v>0</v>
      </c>
      <c r="W2">
        <f>('2005'!W2/'2005'!AA2)*100</f>
        <v>0</v>
      </c>
      <c r="X2">
        <f>('2005'!X2/'2005'!AA2)*100</f>
        <v>0</v>
      </c>
      <c r="Y2">
        <f>('2005'!Y2/'2005'!AA2)*100</f>
        <v>0</v>
      </c>
      <c r="Z2">
        <f>('2005'!Z2/'2005'!AA2)*100</f>
        <v>0</v>
      </c>
      <c r="AA2">
        <f t="shared" ref="AA2:AA31" si="0">SUM(D2:Z2)</f>
        <v>99.999999999999986</v>
      </c>
    </row>
    <row r="3" spans="1:27" x14ac:dyDescent="0.25">
      <c r="A3">
        <v>2</v>
      </c>
      <c r="B3" t="s">
        <v>4</v>
      </c>
      <c r="C3" t="s">
        <v>11</v>
      </c>
      <c r="D3">
        <f>('2005'!D3/'2005'!AA3)*100</f>
        <v>39.96229971724788</v>
      </c>
      <c r="E3">
        <f>('2005'!E3/'2005'!AA3)*100</f>
        <v>0</v>
      </c>
      <c r="F3">
        <f>('2005'!F3/'2005'!AA3)*100</f>
        <v>4.9010367577756835</v>
      </c>
      <c r="G3">
        <f>('2005'!G3/'2005'!AA3)*100</f>
        <v>3.4872761545711595</v>
      </c>
      <c r="H3">
        <f>('2005'!H3/'2005'!AA3)*100</f>
        <v>0</v>
      </c>
      <c r="I3">
        <f>('2005'!I3/'2005'!AA3)*100</f>
        <v>0</v>
      </c>
      <c r="J3">
        <f>('2005'!J3/'2005'!AA3)*100</f>
        <v>37.983034872761543</v>
      </c>
      <c r="K3">
        <f>('2005'!K3/'2005'!AA3)*100</f>
        <v>0</v>
      </c>
      <c r="L3">
        <f>('2005'!L3/'2005'!AA3)*100</f>
        <v>0</v>
      </c>
      <c r="M3">
        <f>('2005'!M3/'2005'!AA3)*100</f>
        <v>4.0527803958529685</v>
      </c>
      <c r="N3">
        <f>('2005'!N3/'2005'!AA3)*100</f>
        <v>3.4872761545711595</v>
      </c>
      <c r="O3">
        <f>('2005'!O3/'2005'!AA3)*100</f>
        <v>0</v>
      </c>
      <c r="P3">
        <f>('2005'!P3/'2005'!AA3)*100</f>
        <v>1.0367577756833177</v>
      </c>
      <c r="Q3">
        <f>('2005'!Q3/'2005'!AA3)*100</f>
        <v>0</v>
      </c>
      <c r="R3">
        <f>('2005'!R3/'2005'!AA3)*100</f>
        <v>5.0895381715362866</v>
      </c>
      <c r="S3">
        <f>('2005'!S3/'2005'!AA3)*100</f>
        <v>0</v>
      </c>
      <c r="T3">
        <f>('2005'!T3/'2005'!AA3)*100</f>
        <v>0</v>
      </c>
      <c r="U3">
        <f>('2005'!U3/'2005'!AA3)*100</f>
        <v>0</v>
      </c>
      <c r="V3">
        <f>('2005'!V3/'2005'!AA3)*100</f>
        <v>0</v>
      </c>
      <c r="W3">
        <f>('2005'!W3/'2005'!AA3)*100</f>
        <v>0</v>
      </c>
      <c r="X3">
        <f>('2005'!X3/'2005'!AA3)*100</f>
        <v>0</v>
      </c>
      <c r="Y3">
        <f>('2005'!Y3/'2005'!AA3)*100</f>
        <v>0</v>
      </c>
      <c r="Z3">
        <f>('2005'!Z3/'2005'!AA3)*100</f>
        <v>0</v>
      </c>
      <c r="AA3">
        <f t="shared" si="0"/>
        <v>100</v>
      </c>
    </row>
    <row r="4" spans="1:27" x14ac:dyDescent="0.25">
      <c r="A4">
        <v>3</v>
      </c>
      <c r="B4" t="s">
        <v>3</v>
      </c>
      <c r="C4" t="s">
        <v>11</v>
      </c>
      <c r="D4">
        <f>('2005'!D4/'2005'!AA4)*100</f>
        <v>55.234657039711188</v>
      </c>
      <c r="E4">
        <f>('2005'!E4/'2005'!AA4)*100</f>
        <v>0.18050541516245489</v>
      </c>
      <c r="F4">
        <f>('2005'!F4/'2005'!AA4)*100</f>
        <v>0</v>
      </c>
      <c r="G4">
        <f>('2005'!G4/'2005'!AA4)*100</f>
        <v>0</v>
      </c>
      <c r="H4">
        <f>('2005'!H4/'2005'!AA4)*100</f>
        <v>1.7148014440433215</v>
      </c>
      <c r="I4">
        <f>('2005'!I4/'2005'!AA4)*100</f>
        <v>5.1444043321299642</v>
      </c>
      <c r="J4">
        <f>('2005'!J4/'2005'!AA4)*100</f>
        <v>0.18050541516245489</v>
      </c>
      <c r="K4">
        <f>('2005'!K4/'2005'!AA4)*100</f>
        <v>3.790613718411552</v>
      </c>
      <c r="L4">
        <f>('2005'!L4/'2005'!AA4)*100</f>
        <v>0.18050541516245489</v>
      </c>
      <c r="M4">
        <f>('2005'!M4/'2005'!AA4)*100</f>
        <v>28.429602888086642</v>
      </c>
      <c r="N4">
        <f>('2005'!N4/'2005'!AA4)*100</f>
        <v>0</v>
      </c>
      <c r="O4">
        <f>('2005'!O4/'2005'!AA4)*100</f>
        <v>0</v>
      </c>
      <c r="P4">
        <f>('2005'!P4/'2005'!AA4)*100</f>
        <v>3.2490974729241873</v>
      </c>
      <c r="Q4">
        <f>('2005'!Q4/'2005'!AA4)*100</f>
        <v>0</v>
      </c>
      <c r="R4">
        <f>('2005'!R4/'2005'!AA4)*100</f>
        <v>0.18050541516245489</v>
      </c>
      <c r="S4">
        <f>('2005'!S4/'2005'!AA4)*100</f>
        <v>1.7148014440433215</v>
      </c>
      <c r="T4">
        <f>('2005'!T4/'2005'!AA4)*100</f>
        <v>0</v>
      </c>
      <c r="U4">
        <f>('2005'!U4/'2005'!AA4)*100</f>
        <v>0</v>
      </c>
      <c r="V4">
        <f>('2005'!V4/'2005'!AA4)*100</f>
        <v>0</v>
      </c>
      <c r="W4">
        <f>('2005'!W4/'2005'!AA4)*100</f>
        <v>0</v>
      </c>
      <c r="X4">
        <f>('2005'!X4/'2005'!AA4)*100</f>
        <v>0</v>
      </c>
      <c r="Y4">
        <f>('2005'!Y4/'2005'!AA4)*100</f>
        <v>0</v>
      </c>
      <c r="Z4">
        <f>('2005'!Z4/'2005'!AA4)*100</f>
        <v>0</v>
      </c>
      <c r="AA4">
        <f t="shared" si="0"/>
        <v>100</v>
      </c>
    </row>
    <row r="5" spans="1:27" x14ac:dyDescent="0.25">
      <c r="A5">
        <v>4</v>
      </c>
      <c r="B5" t="s">
        <v>5</v>
      </c>
      <c r="C5" t="s">
        <v>11</v>
      </c>
      <c r="D5">
        <f>('2005'!D5/'2005'!AA5)*100</f>
        <v>67.356538099717781</v>
      </c>
      <c r="E5">
        <f>('2005'!E5/'2005'!AA5)*100</f>
        <v>0.56444026340545628</v>
      </c>
      <c r="F5">
        <f>('2005'!F5/'2005'!AA5)*100</f>
        <v>0</v>
      </c>
      <c r="G5">
        <f>('2005'!G5/'2005'!AA5)*100</f>
        <v>0.65851364063969897</v>
      </c>
      <c r="H5">
        <f>('2005'!H5/'2005'!AA5)*100</f>
        <v>0</v>
      </c>
      <c r="I5">
        <f>('2005'!I5/'2005'!AA5)*100</f>
        <v>2.9162746942615239</v>
      </c>
      <c r="J5">
        <f>('2005'!J5/'2005'!AA5)*100</f>
        <v>0</v>
      </c>
      <c r="K5">
        <f>('2005'!K5/'2005'!AA5)*100</f>
        <v>2.0696142991533399</v>
      </c>
      <c r="L5">
        <f>('2005'!L5/'2005'!AA5)*100</f>
        <v>0.28222013170272814</v>
      </c>
      <c r="M5">
        <f>('2005'!M5/'2005'!AA5)*100</f>
        <v>12.323612417685794</v>
      </c>
      <c r="N5">
        <f>('2005'!N5/'2005'!AA5)*100</f>
        <v>0.65851364063969897</v>
      </c>
      <c r="O5">
        <f>('2005'!O5/'2005'!AA5)*100</f>
        <v>0</v>
      </c>
      <c r="P5">
        <f>('2005'!P5/'2005'!AA5)*100</f>
        <v>0.47036688617121353</v>
      </c>
      <c r="Q5">
        <f>('2005'!Q5/'2005'!AA5)*100</f>
        <v>0</v>
      </c>
      <c r="R5">
        <f>('2005'!R5/'2005'!AA5)*100</f>
        <v>6.2088428974600189</v>
      </c>
      <c r="S5">
        <f>('2005'!S5/'2005'!AA5)*100</f>
        <v>0</v>
      </c>
      <c r="T5">
        <f>('2005'!T5/'2005'!AA5)*100</f>
        <v>0</v>
      </c>
      <c r="U5">
        <f>('2005'!U5/'2005'!AA5)*100</f>
        <v>0</v>
      </c>
      <c r="V5">
        <f>('2005'!V5/'2005'!AA5)*100</f>
        <v>0</v>
      </c>
      <c r="W5">
        <f>('2005'!W5/'2005'!AA5)*100</f>
        <v>0.65851364063969897</v>
      </c>
      <c r="X5">
        <f>('2005'!X5/'2005'!AA5)*100</f>
        <v>0</v>
      </c>
      <c r="Y5">
        <f>('2005'!Y5/'2005'!AA5)*100</f>
        <v>0</v>
      </c>
      <c r="Z5">
        <f>('2005'!Z5/'2005'!AA5)*100</f>
        <v>5.8325493885230477</v>
      </c>
      <c r="AA5">
        <f t="shared" si="0"/>
        <v>100</v>
      </c>
    </row>
    <row r="6" spans="1:27" x14ac:dyDescent="0.25">
      <c r="A6">
        <v>5</v>
      </c>
      <c r="B6" t="s">
        <v>6</v>
      </c>
      <c r="C6" t="s">
        <v>11</v>
      </c>
      <c r="D6">
        <f>('2005'!D6/'2005'!AA6)*100</f>
        <v>91.30859375</v>
      </c>
      <c r="E6">
        <f>('2005'!E6/'2005'!AA6)*100</f>
        <v>0</v>
      </c>
      <c r="F6">
        <f>('2005'!F6/'2005'!AA6)*100</f>
        <v>0</v>
      </c>
      <c r="G6">
        <f>('2005'!G6/'2005'!AA6)*100</f>
        <v>0</v>
      </c>
      <c r="H6">
        <f>('2005'!H6/'2005'!AA6)*100</f>
        <v>0</v>
      </c>
      <c r="I6">
        <f>('2005'!I6/'2005'!AA6)*100</f>
        <v>0.1953125</v>
      </c>
      <c r="J6">
        <f>('2005'!J6/'2005'!AA6)*100</f>
        <v>1.3671875</v>
      </c>
      <c r="K6">
        <f>('2005'!K6/'2005'!AA6)*100</f>
        <v>2.05078125</v>
      </c>
      <c r="L6">
        <f>('2005'!L6/'2005'!AA6)*100</f>
        <v>0.48828125</v>
      </c>
      <c r="M6">
        <f>('2005'!M6/'2005'!AA6)*100</f>
        <v>3.90625</v>
      </c>
      <c r="N6">
        <f>('2005'!N6/'2005'!AA6)*100</f>
        <v>0</v>
      </c>
      <c r="O6">
        <f>('2005'!O6/'2005'!AA6)*100</f>
        <v>0</v>
      </c>
      <c r="P6">
        <f>('2005'!P6/'2005'!AA6)*100</f>
        <v>0.1953125</v>
      </c>
      <c r="Q6">
        <f>('2005'!Q6/'2005'!AA6)*100</f>
        <v>0</v>
      </c>
      <c r="R6">
        <f>('2005'!R6/'2005'!AA6)*100</f>
        <v>0.48828125</v>
      </c>
      <c r="S6">
        <f>('2005'!S6/'2005'!AA6)*100</f>
        <v>0</v>
      </c>
      <c r="T6">
        <f>('2005'!T6/'2005'!AA6)*100</f>
        <v>0</v>
      </c>
      <c r="U6">
        <f>('2005'!U6/'2005'!AA6)*100</f>
        <v>0</v>
      </c>
      <c r="V6">
        <f>('2005'!V6/'2005'!AA6)*100</f>
        <v>0</v>
      </c>
      <c r="W6">
        <f>('2005'!W6/'2005'!AA6)*100</f>
        <v>0</v>
      </c>
      <c r="X6">
        <f>('2005'!X6/'2005'!AA6)*100</f>
        <v>0</v>
      </c>
      <c r="Y6">
        <f>('2005'!Y6/'2005'!AA6)*100</f>
        <v>0</v>
      </c>
      <c r="Z6">
        <f>('2005'!Z6/'2005'!AA6)*100</f>
        <v>0</v>
      </c>
      <c r="AA6">
        <f t="shared" si="0"/>
        <v>100</v>
      </c>
    </row>
    <row r="7" spans="1:27" x14ac:dyDescent="0.25">
      <c r="A7">
        <v>6</v>
      </c>
      <c r="B7" t="s">
        <v>7</v>
      </c>
      <c r="C7" t="s">
        <v>11</v>
      </c>
      <c r="D7">
        <f>('2005'!D7/'2005'!AA7)*100</f>
        <v>97.75390625</v>
      </c>
      <c r="E7">
        <f>('2005'!E7/'2005'!AA7)*100</f>
        <v>0</v>
      </c>
      <c r="F7">
        <f>('2005'!F7/'2005'!AA7)*100</f>
        <v>2.05078125</v>
      </c>
      <c r="G7">
        <f>('2005'!G7/'2005'!AA7)*100</f>
        <v>0</v>
      </c>
      <c r="H7">
        <f>('2005'!H7/'2005'!AA7)*100</f>
        <v>0</v>
      </c>
      <c r="I7">
        <f>('2005'!I7/'2005'!AA7)*100</f>
        <v>0</v>
      </c>
      <c r="J7">
        <f>('2005'!J7/'2005'!AA7)*100</f>
        <v>0</v>
      </c>
      <c r="K7">
        <f>('2005'!K7/'2005'!AA7)*100</f>
        <v>0</v>
      </c>
      <c r="L7">
        <f>('2005'!L7/'2005'!AA7)*100</f>
        <v>0</v>
      </c>
      <c r="M7">
        <f>('2005'!M7/'2005'!AA7)*100</f>
        <v>0.1953125</v>
      </c>
      <c r="N7">
        <f>('2005'!N7/'2005'!AA7)*100</f>
        <v>0</v>
      </c>
      <c r="O7">
        <f>('2005'!O7/'2005'!AA7)*100</f>
        <v>0</v>
      </c>
      <c r="P7">
        <f>('2005'!P7/'2005'!AA7)*100</f>
        <v>0</v>
      </c>
      <c r="Q7">
        <f>('2005'!Q7/'2005'!AA7)*100</f>
        <v>0</v>
      </c>
      <c r="R7">
        <f>('2005'!R7/'2005'!AA7)*100</f>
        <v>0</v>
      </c>
      <c r="S7">
        <f>('2005'!S7/'2005'!AA7)*100</f>
        <v>0</v>
      </c>
      <c r="T7">
        <f>('2005'!T7/'2005'!AA7)*100</f>
        <v>0</v>
      </c>
      <c r="U7">
        <f>('2005'!U7/'2005'!AA7)*100</f>
        <v>0</v>
      </c>
      <c r="V7">
        <f>('2005'!V7/'2005'!AA7)*100</f>
        <v>0</v>
      </c>
      <c r="W7">
        <f>('2005'!W7/'2005'!AA7)*100</f>
        <v>0</v>
      </c>
      <c r="X7">
        <f>('2005'!X7/'2005'!AA7)*100</f>
        <v>0</v>
      </c>
      <c r="Y7">
        <f>('2005'!Y7/'2005'!AA7)*100</f>
        <v>0</v>
      </c>
      <c r="Z7">
        <f>('2005'!Z7/'2005'!AA7)*100</f>
        <v>0</v>
      </c>
      <c r="AA7">
        <f t="shared" si="0"/>
        <v>100</v>
      </c>
    </row>
    <row r="8" spans="1:27" x14ac:dyDescent="0.25">
      <c r="A8">
        <v>7</v>
      </c>
      <c r="B8" t="s">
        <v>8</v>
      </c>
      <c r="C8" t="s">
        <v>11</v>
      </c>
      <c r="D8">
        <f>('2005'!D8/'2005'!AA8)*100</f>
        <v>77.932960893854755</v>
      </c>
      <c r="E8">
        <f>('2005'!E8/'2005'!AA8)*100</f>
        <v>0.83798882681564246</v>
      </c>
      <c r="F8">
        <f>('2005'!F8/'2005'!AA8)*100</f>
        <v>0</v>
      </c>
      <c r="G8">
        <f>('2005'!G8/'2005'!AA8)*100</f>
        <v>0</v>
      </c>
      <c r="H8">
        <f>('2005'!H8/'2005'!AA8)*100</f>
        <v>0</v>
      </c>
      <c r="I8">
        <f>('2005'!I8/'2005'!AA8)*100</f>
        <v>1.6759776536312849</v>
      </c>
      <c r="J8">
        <f>('2005'!J8/'2005'!AA8)*100</f>
        <v>2.7001862197392921</v>
      </c>
      <c r="K8">
        <f>('2005'!K8/'2005'!AA8)*100</f>
        <v>0.37243947858472998</v>
      </c>
      <c r="L8">
        <f>('2005'!L8/'2005'!AA8)*100</f>
        <v>0.37243947858472998</v>
      </c>
      <c r="M8">
        <f>('2005'!M8/'2005'!AA8)*100</f>
        <v>0.65176908752327745</v>
      </c>
      <c r="N8">
        <f>('2005'!N8/'2005'!AA8)*100</f>
        <v>6.983240223463687</v>
      </c>
      <c r="O8">
        <f>('2005'!O8/'2005'!AA8)*100</f>
        <v>0</v>
      </c>
      <c r="P8">
        <f>('2005'!P8/'2005'!AA8)*100</f>
        <v>0</v>
      </c>
      <c r="Q8">
        <f>('2005'!Q8/'2005'!AA8)*100</f>
        <v>0</v>
      </c>
      <c r="R8">
        <f>('2005'!R8/'2005'!AA8)*100</f>
        <v>6.610800744878957</v>
      </c>
      <c r="S8">
        <f>('2005'!S8/'2005'!AA8)*100</f>
        <v>1.6759776536312849</v>
      </c>
      <c r="T8">
        <f>('2005'!T8/'2005'!AA8)*100</f>
        <v>0</v>
      </c>
      <c r="U8">
        <f>('2005'!U8/'2005'!AA8)*100</f>
        <v>0</v>
      </c>
      <c r="V8">
        <f>('2005'!V8/'2005'!AA8)*100</f>
        <v>0</v>
      </c>
      <c r="W8">
        <f>('2005'!W8/'2005'!AA8)*100</f>
        <v>0.18621973929236499</v>
      </c>
      <c r="X8">
        <f>('2005'!X8/'2005'!AA8)*100</f>
        <v>0</v>
      </c>
      <c r="Y8">
        <f>('2005'!Y8/'2005'!AA8)*100</f>
        <v>0</v>
      </c>
      <c r="Z8">
        <f>('2005'!Z8/'2005'!AA8)*100</f>
        <v>0</v>
      </c>
      <c r="AA8">
        <f t="shared" si="0"/>
        <v>99.999999999999986</v>
      </c>
    </row>
    <row r="9" spans="1:27" x14ac:dyDescent="0.25">
      <c r="A9">
        <v>8</v>
      </c>
      <c r="B9" t="s">
        <v>9</v>
      </c>
      <c r="C9" t="s">
        <v>12</v>
      </c>
      <c r="D9">
        <f>('2005'!D9/'2005'!AA9)*100</f>
        <v>29.681647940074907</v>
      </c>
      <c r="E9">
        <f>('2005'!E9/'2005'!AA9)*100</f>
        <v>7.3033707865168536</v>
      </c>
      <c r="F9">
        <f>('2005'!F9/'2005'!AA9)*100</f>
        <v>0</v>
      </c>
      <c r="G9">
        <f>('2005'!G9/'2005'!AA9)*100</f>
        <v>0</v>
      </c>
      <c r="H9">
        <f>('2005'!H9/'2005'!AA9)*100</f>
        <v>4.119850187265917</v>
      </c>
      <c r="I9">
        <f>('2005'!I9/'2005'!AA9)*100</f>
        <v>30.337078651685395</v>
      </c>
      <c r="J9">
        <f>('2005'!J9/'2005'!AA9)*100</f>
        <v>0</v>
      </c>
      <c r="K9">
        <f>('2005'!K9/'2005'!AA9)*100</f>
        <v>0</v>
      </c>
      <c r="L9">
        <f>('2005'!L9/'2005'!AA9)*100</f>
        <v>0</v>
      </c>
      <c r="M9">
        <f>('2005'!M9/'2005'!AA9)*100</f>
        <v>14.700374531835205</v>
      </c>
      <c r="N9">
        <f>('2005'!N9/'2005'!AA9)*100</f>
        <v>0</v>
      </c>
      <c r="O9">
        <f>('2005'!O9/'2005'!AA9)*100</f>
        <v>0</v>
      </c>
      <c r="P9">
        <f>('2005'!P9/'2005'!AA9)*100</f>
        <v>0</v>
      </c>
      <c r="Q9">
        <f>('2005'!Q9/'2005'!AA9)*100</f>
        <v>0</v>
      </c>
      <c r="R9">
        <f>('2005'!R9/'2005'!AA9)*100</f>
        <v>3.3707865168539324</v>
      </c>
      <c r="S9">
        <f>('2005'!S9/'2005'!AA9)*100</f>
        <v>4.119850187265917</v>
      </c>
      <c r="T9">
        <f>('2005'!T9/'2005'!AA9)*100</f>
        <v>5.4307116104868918</v>
      </c>
      <c r="U9">
        <f>('2005'!U9/'2005'!AA9)*100</f>
        <v>0.93632958801498134</v>
      </c>
      <c r="V9">
        <f>('2005'!V9/'2005'!AA9)*100</f>
        <v>0</v>
      </c>
      <c r="W9">
        <f>('2005'!W9/'2005'!AA9)*100</f>
        <v>0</v>
      </c>
      <c r="X9">
        <f>('2005'!X9/'2005'!AA9)*100</f>
        <v>0</v>
      </c>
      <c r="Y9">
        <f>('2005'!Y9/'2005'!AA9)*100</f>
        <v>0</v>
      </c>
      <c r="Z9">
        <f>('2005'!Z9/'2005'!AA9)*100</f>
        <v>0</v>
      </c>
      <c r="AA9">
        <f t="shared" si="0"/>
        <v>100</v>
      </c>
    </row>
    <row r="10" spans="1:27" x14ac:dyDescent="0.25">
      <c r="A10">
        <v>9</v>
      </c>
      <c r="B10" t="s">
        <v>13</v>
      </c>
      <c r="C10" t="s">
        <v>12</v>
      </c>
      <c r="D10">
        <f>('2005'!D10/'2005'!AA10)*100</f>
        <v>10.48158640226629</v>
      </c>
      <c r="E10">
        <f>('2005'!E10/'2005'!AA10)*100</f>
        <v>0</v>
      </c>
      <c r="F10">
        <f>('2005'!F10/'2005'!AA10)*100</f>
        <v>0</v>
      </c>
      <c r="G10">
        <f>('2005'!G10/'2005'!AA10)*100</f>
        <v>0</v>
      </c>
      <c r="H10">
        <f>('2005'!H10/'2005'!AA10)*100</f>
        <v>0.28328611898016998</v>
      </c>
      <c r="I10">
        <f>('2005'!I10/'2005'!AA10)*100</f>
        <v>0.47214353163361661</v>
      </c>
      <c r="J10">
        <f>('2005'!J10/'2005'!AA10)*100</f>
        <v>0</v>
      </c>
      <c r="K10">
        <f>('2005'!K10/'2005'!AA10)*100</f>
        <v>7.2710103871576965</v>
      </c>
      <c r="L10">
        <f>('2005'!L10/'2005'!AA10)*100</f>
        <v>7.3654390934844187</v>
      </c>
      <c r="M10">
        <f>('2005'!M10/'2005'!AA10)*100</f>
        <v>73.465533522190754</v>
      </c>
      <c r="N10">
        <f>('2005'!N10/'2005'!AA10)*100</f>
        <v>0</v>
      </c>
      <c r="O10">
        <f>('2005'!O10/'2005'!AA10)*100</f>
        <v>0</v>
      </c>
      <c r="P10">
        <f>('2005'!P10/'2005'!AA10)*100</f>
        <v>0</v>
      </c>
      <c r="Q10">
        <f>('2005'!Q10/'2005'!AA10)*100</f>
        <v>0</v>
      </c>
      <c r="R10">
        <f>('2005'!R10/'2005'!AA10)*100</f>
        <v>0.18885741265344666</v>
      </c>
      <c r="S10">
        <f>('2005'!S10/'2005'!AA10)*100</f>
        <v>0.28328611898016998</v>
      </c>
      <c r="T10">
        <f>('2005'!T10/'2005'!AA10)*100</f>
        <v>0.18885741265344666</v>
      </c>
      <c r="U10">
        <f>('2005'!U10/'2005'!AA10)*100</f>
        <v>0</v>
      </c>
      <c r="V10">
        <f>('2005'!V10/'2005'!AA10)*100</f>
        <v>0</v>
      </c>
      <c r="W10">
        <f>('2005'!W10/'2005'!AA10)*100</f>
        <v>0</v>
      </c>
      <c r="X10">
        <f>('2005'!X10/'2005'!AA10)*100</f>
        <v>0</v>
      </c>
      <c r="Y10">
        <f>('2005'!Y10/'2005'!AA10)*100</f>
        <v>0</v>
      </c>
      <c r="Z10">
        <f>('2005'!Z10/'2005'!AA10)*100</f>
        <v>0</v>
      </c>
      <c r="AA10">
        <f t="shared" si="0"/>
        <v>100.00000000000001</v>
      </c>
    </row>
    <row r="11" spans="1:27" x14ac:dyDescent="0.25">
      <c r="A11">
        <v>10</v>
      </c>
      <c r="B11" t="s">
        <v>14</v>
      </c>
      <c r="C11" t="s">
        <v>12</v>
      </c>
      <c r="D11">
        <f>('2005'!D11/'2005'!AA11)*100</f>
        <v>43.875278396436521</v>
      </c>
      <c r="E11">
        <f>('2005'!E11/'2005'!AA11)*100</f>
        <v>0</v>
      </c>
      <c r="F11">
        <f>('2005'!F11/'2005'!AA11)*100</f>
        <v>0</v>
      </c>
      <c r="G11">
        <f>('2005'!G11/'2005'!AA11)*100</f>
        <v>21.083890126206384</v>
      </c>
      <c r="H11">
        <f>('2005'!H11/'2005'!AA11)*100</f>
        <v>0.5196733481811433</v>
      </c>
      <c r="I11">
        <f>('2005'!I11/'2005'!AA11)*100</f>
        <v>1.2620638455827766</v>
      </c>
      <c r="J11">
        <f>('2005'!J11/'2005'!AA11)*100</f>
        <v>0</v>
      </c>
      <c r="K11">
        <f>('2005'!K11/'2005'!AA11)*100</f>
        <v>0</v>
      </c>
      <c r="L11">
        <f>('2005'!L11/'2005'!AA11)*100</f>
        <v>0</v>
      </c>
      <c r="M11">
        <f>('2005'!M11/'2005'!AA11)*100</f>
        <v>0</v>
      </c>
      <c r="N11">
        <f>('2005'!N11/'2005'!AA11)*100</f>
        <v>21.083890126206384</v>
      </c>
      <c r="O11">
        <f>('2005'!O11/'2005'!AA11)*100</f>
        <v>0</v>
      </c>
      <c r="P11">
        <f>('2005'!P11/'2005'!AA11)*100</f>
        <v>0</v>
      </c>
      <c r="Q11">
        <f>('2005'!Q11/'2005'!AA11)*100</f>
        <v>0</v>
      </c>
      <c r="R11">
        <f>('2005'!R11/'2005'!AA11)*100</f>
        <v>0</v>
      </c>
      <c r="S11">
        <f>('2005'!S11/'2005'!AA11)*100</f>
        <v>0.5196733481811433</v>
      </c>
      <c r="T11">
        <f>('2005'!T11/'2005'!AA11)*100</f>
        <v>0</v>
      </c>
      <c r="U11">
        <f>('2005'!U11/'2005'!AA11)*100</f>
        <v>0</v>
      </c>
      <c r="V11">
        <f>('2005'!V11/'2005'!AA11)*100</f>
        <v>0</v>
      </c>
      <c r="W11">
        <f>('2005'!W11/'2005'!AA11)*100</f>
        <v>11.655530809205644</v>
      </c>
      <c r="X11">
        <f>('2005'!X11/'2005'!AA11)*100</f>
        <v>0</v>
      </c>
      <c r="Y11">
        <f>('2005'!Y11/'2005'!AA11)*100</f>
        <v>0</v>
      </c>
      <c r="Z11">
        <f>('2005'!Z11/'2005'!AA11)*100</f>
        <v>0</v>
      </c>
      <c r="AA11">
        <f t="shared" si="0"/>
        <v>99.999999999999986</v>
      </c>
    </row>
    <row r="12" spans="1:27" x14ac:dyDescent="0.25">
      <c r="A12">
        <v>11</v>
      </c>
      <c r="B12" t="s">
        <v>15</v>
      </c>
      <c r="C12" t="s">
        <v>12</v>
      </c>
      <c r="D12">
        <f>('2005'!D12/'2005'!AA12)*100</f>
        <v>36.331877729257641</v>
      </c>
      <c r="E12">
        <f>('2005'!E12/'2005'!AA12)*100</f>
        <v>19.47598253275109</v>
      </c>
      <c r="F12">
        <f>('2005'!F12/'2005'!AA12)*100</f>
        <v>0</v>
      </c>
      <c r="G12">
        <f>('2005'!G12/'2005'!AA12)*100</f>
        <v>7.7729257641921397</v>
      </c>
      <c r="H12">
        <f>('2005'!H12/'2005'!AA12)*100</f>
        <v>0</v>
      </c>
      <c r="I12">
        <f>('2005'!I12/'2005'!AA12)*100</f>
        <v>0.17467248908296942</v>
      </c>
      <c r="J12">
        <f>('2005'!J12/'2005'!AA12)*100</f>
        <v>0</v>
      </c>
      <c r="K12">
        <f>('2005'!K12/'2005'!AA12)*100</f>
        <v>0</v>
      </c>
      <c r="L12">
        <f>('2005'!L12/'2005'!AA12)*100</f>
        <v>0</v>
      </c>
      <c r="M12">
        <f>('2005'!M12/'2005'!AA12)*100</f>
        <v>0</v>
      </c>
      <c r="N12">
        <f>('2005'!N12/'2005'!AA12)*100</f>
        <v>7.7729257641921397</v>
      </c>
      <c r="O12">
        <f>('2005'!O12/'2005'!AA12)*100</f>
        <v>0</v>
      </c>
      <c r="P12">
        <f>('2005'!P12/'2005'!AA12)*100</f>
        <v>0</v>
      </c>
      <c r="Q12">
        <f>('2005'!Q12/'2005'!AA12)*100</f>
        <v>0</v>
      </c>
      <c r="R12">
        <f>('2005'!R12/'2005'!AA12)*100</f>
        <v>2.3580786026200875</v>
      </c>
      <c r="S12">
        <f>('2005'!S12/'2005'!AA12)*100</f>
        <v>0</v>
      </c>
      <c r="T12">
        <f>('2005'!T12/'2005'!AA12)*100</f>
        <v>0</v>
      </c>
      <c r="U12">
        <f>('2005'!U12/'2005'!AA12)*100</f>
        <v>5.8515283842794759</v>
      </c>
      <c r="V12">
        <f>('2005'!V12/'2005'!AA12)*100</f>
        <v>0</v>
      </c>
      <c r="W12">
        <f>('2005'!W12/'2005'!AA12)*100</f>
        <v>20.262008733624455</v>
      </c>
      <c r="X12">
        <f>('2005'!X12/'2005'!AA12)*100</f>
        <v>0</v>
      </c>
      <c r="Y12">
        <f>('2005'!Y12/'2005'!AA12)*100</f>
        <v>0</v>
      </c>
      <c r="Z12">
        <f>('2005'!Z12/'2005'!AA12)*100</f>
        <v>0</v>
      </c>
      <c r="AA12">
        <f t="shared" si="0"/>
        <v>100</v>
      </c>
    </row>
    <row r="13" spans="1:27" x14ac:dyDescent="0.25">
      <c r="A13">
        <v>12</v>
      </c>
      <c r="B13" t="s">
        <v>16</v>
      </c>
      <c r="C13" t="s">
        <v>12</v>
      </c>
      <c r="D13">
        <f>('2005'!D13/'2005'!AA13)*100</f>
        <v>5.9006211180124222</v>
      </c>
      <c r="E13">
        <f>('2005'!E13/'2005'!AA13)*100</f>
        <v>0</v>
      </c>
      <c r="F13">
        <f>('2005'!F13/'2005'!AA13)*100</f>
        <v>0</v>
      </c>
      <c r="G13">
        <f>('2005'!G13/'2005'!AA13)*100</f>
        <v>0</v>
      </c>
      <c r="H13">
        <f>('2005'!H13/'2005'!AA13)*100</f>
        <v>18.012422360248447</v>
      </c>
      <c r="I13">
        <f>('2005'!I13/'2005'!AA13)*100</f>
        <v>7.5310559006211184</v>
      </c>
      <c r="J13">
        <f>('2005'!J13/'2005'!AA13)*100</f>
        <v>0</v>
      </c>
      <c r="K13">
        <f>('2005'!K13/'2005'!AA13)*100</f>
        <v>24.301242236024844</v>
      </c>
      <c r="L13">
        <f>('2005'!L13/'2005'!AA13)*100</f>
        <v>5.2795031055900621</v>
      </c>
      <c r="M13">
        <f>('2005'!M13/'2005'!AA13)*100</f>
        <v>0.93167701863354035</v>
      </c>
      <c r="N13">
        <f>('2005'!N13/'2005'!AA13)*100</f>
        <v>0</v>
      </c>
      <c r="O13">
        <f>('2005'!O13/'2005'!AA13)*100</f>
        <v>0</v>
      </c>
      <c r="P13">
        <f>('2005'!P13/'2005'!AA13)*100</f>
        <v>0</v>
      </c>
      <c r="Q13">
        <f>('2005'!Q13/'2005'!AA13)*100</f>
        <v>0</v>
      </c>
      <c r="R13">
        <f>('2005'!R13/'2005'!AA13)*100</f>
        <v>20.031055900621116</v>
      </c>
      <c r="S13">
        <f>('2005'!S13/'2005'!AA13)*100</f>
        <v>18.012422360248447</v>
      </c>
      <c r="T13">
        <f>('2005'!T13/'2005'!AA13)*100</f>
        <v>0</v>
      </c>
      <c r="U13">
        <f>('2005'!U13/'2005'!AA13)*100</f>
        <v>0</v>
      </c>
      <c r="V13">
        <f>('2005'!V13/'2005'!AA13)*100</f>
        <v>0</v>
      </c>
      <c r="W13">
        <f>('2005'!W13/'2005'!AA13)*100</f>
        <v>0</v>
      </c>
      <c r="X13">
        <f>('2005'!X13/'2005'!AA13)*100</f>
        <v>0</v>
      </c>
      <c r="Y13">
        <f>('2005'!Y13/'2005'!AA13)*100</f>
        <v>0</v>
      </c>
      <c r="Z13">
        <f>('2005'!Z13/'2005'!AA13)*100</f>
        <v>0</v>
      </c>
      <c r="AA13">
        <f t="shared" si="0"/>
        <v>100</v>
      </c>
    </row>
    <row r="14" spans="1:27" x14ac:dyDescent="0.25">
      <c r="A14">
        <v>13</v>
      </c>
      <c r="B14" t="s">
        <v>18</v>
      </c>
      <c r="C14" t="s">
        <v>12</v>
      </c>
      <c r="D14">
        <f>('2005'!D14/'2005'!AA14)*100</f>
        <v>54.345837145471179</v>
      </c>
      <c r="E14">
        <f>('2005'!E14/'2005'!AA14)*100</f>
        <v>0</v>
      </c>
      <c r="F14">
        <f>('2005'!F14/'2005'!AA14)*100</f>
        <v>0</v>
      </c>
      <c r="G14">
        <f>('2005'!G14/'2005'!AA14)*100</f>
        <v>0</v>
      </c>
      <c r="H14">
        <f>('2005'!H14/'2005'!AA14)*100</f>
        <v>0.36596523330283626</v>
      </c>
      <c r="I14">
        <f>('2005'!I14/'2005'!AA14)*100</f>
        <v>2.3787740164684354</v>
      </c>
      <c r="J14">
        <f>('2005'!J14/'2005'!AA14)*100</f>
        <v>0</v>
      </c>
      <c r="K14">
        <f>('2005'!K14/'2005'!AA14)*100</f>
        <v>0</v>
      </c>
      <c r="L14">
        <f>('2005'!L14/'2005'!AA14)*100</f>
        <v>0</v>
      </c>
      <c r="M14">
        <f>('2005'!M14/'2005'!AA14)*100</f>
        <v>34.858188472095151</v>
      </c>
      <c r="N14">
        <f>('2005'!N14/'2005'!AA14)*100</f>
        <v>0</v>
      </c>
      <c r="O14">
        <f>('2005'!O14/'2005'!AA14)*100</f>
        <v>0</v>
      </c>
      <c r="P14">
        <f>('2005'!P14/'2005'!AA14)*100</f>
        <v>3.6596523330283626</v>
      </c>
      <c r="Q14">
        <f>('2005'!Q14/'2005'!AA14)*100</f>
        <v>0</v>
      </c>
      <c r="R14">
        <f>('2005'!R14/'2005'!AA14)*100</f>
        <v>4.0256175663311984</v>
      </c>
      <c r="S14">
        <f>('2005'!S14/'2005'!AA14)*100</f>
        <v>0.36596523330283626</v>
      </c>
      <c r="T14">
        <f>('2005'!T14/'2005'!AA14)*100</f>
        <v>0</v>
      </c>
      <c r="U14">
        <f>('2005'!U14/'2005'!AA14)*100</f>
        <v>0</v>
      </c>
      <c r="V14">
        <f>('2005'!V14/'2005'!AA14)*100</f>
        <v>0</v>
      </c>
      <c r="W14">
        <f>('2005'!W14/'2005'!AA14)*100</f>
        <v>0</v>
      </c>
      <c r="X14">
        <f>('2005'!X14/'2005'!AA14)*100</f>
        <v>0</v>
      </c>
      <c r="Y14">
        <f>('2005'!Y14/'2005'!AA14)*100</f>
        <v>0</v>
      </c>
      <c r="Z14">
        <f>('2005'!Z14/'2005'!AA14)*100</f>
        <v>0</v>
      </c>
      <c r="AA14">
        <f t="shared" si="0"/>
        <v>99.999999999999986</v>
      </c>
    </row>
    <row r="15" spans="1:27" x14ac:dyDescent="0.25">
      <c r="A15">
        <v>14</v>
      </c>
      <c r="B15" t="s">
        <v>19</v>
      </c>
      <c r="C15" t="s">
        <v>20</v>
      </c>
      <c r="D15">
        <f>('2005'!D15/'2005'!AA15)*100</f>
        <v>97.821969696969703</v>
      </c>
      <c r="E15">
        <f>('2005'!E15/'2005'!AA15)*100</f>
        <v>0</v>
      </c>
      <c r="F15">
        <f>('2005'!F15/'2005'!AA15)*100</f>
        <v>0</v>
      </c>
      <c r="G15">
        <f>('2005'!G15/'2005'!AA15)*100</f>
        <v>0</v>
      </c>
      <c r="H15">
        <f>('2005'!H15/'2005'!AA15)*100</f>
        <v>0</v>
      </c>
      <c r="I15">
        <f>('2005'!I15/'2005'!AA15)*100</f>
        <v>0</v>
      </c>
      <c r="J15">
        <f>('2005'!J15/'2005'!AA15)*100</f>
        <v>0.66287878787878785</v>
      </c>
      <c r="K15">
        <f>('2005'!K15/'2005'!AA15)*100</f>
        <v>0</v>
      </c>
      <c r="L15">
        <f>('2005'!L15/'2005'!AA15)*100</f>
        <v>0</v>
      </c>
      <c r="M15">
        <f>('2005'!M15/'2005'!AA15)*100</f>
        <v>0.47348484848484851</v>
      </c>
      <c r="N15">
        <f>('2005'!N15/'2005'!AA15)*100</f>
        <v>0</v>
      </c>
      <c r="O15">
        <f>('2005'!O15/'2005'!AA15)*100</f>
        <v>0.94696969696969702</v>
      </c>
      <c r="P15">
        <f>('2005'!P15/'2005'!AA15)*100</f>
        <v>0</v>
      </c>
      <c r="Q15">
        <f>('2005'!Q15/'2005'!AA15)*100</f>
        <v>0</v>
      </c>
      <c r="R15">
        <f>('2005'!R15/'2005'!AA15)*100</f>
        <v>0</v>
      </c>
      <c r="S15">
        <f>('2005'!S15/'2005'!AA15)*100</f>
        <v>0</v>
      </c>
      <c r="T15">
        <f>('2005'!T15/'2005'!AA15)*100</f>
        <v>0</v>
      </c>
      <c r="U15">
        <f>('2005'!U15/'2005'!AA15)*100</f>
        <v>0</v>
      </c>
      <c r="V15">
        <f>('2005'!V15/'2005'!AA15)*100</f>
        <v>0</v>
      </c>
      <c r="W15">
        <f>('2005'!W15/'2005'!AA15)*100</f>
        <v>9.4696969696969696E-2</v>
      </c>
      <c r="X15">
        <f>('2005'!X15/'2005'!AA15)*100</f>
        <v>0</v>
      </c>
      <c r="Y15">
        <f>('2005'!Y15/'2005'!AA15)*100</f>
        <v>0</v>
      </c>
      <c r="Z15">
        <f>('2005'!Z15/'2005'!AA15)*100</f>
        <v>0</v>
      </c>
      <c r="AA15">
        <f t="shared" si="0"/>
        <v>100</v>
      </c>
    </row>
    <row r="16" spans="1:27" x14ac:dyDescent="0.25">
      <c r="A16">
        <v>15</v>
      </c>
      <c r="B16" t="s">
        <v>17</v>
      </c>
      <c r="C16" t="s">
        <v>20</v>
      </c>
      <c r="D16">
        <f>('2005'!D16/'2005'!AA16)*100</f>
        <v>72.05199628597957</v>
      </c>
      <c r="E16">
        <f>('2005'!E16/'2005'!AA16)*100</f>
        <v>0</v>
      </c>
      <c r="F16">
        <f>('2005'!F16/'2005'!AA16)*100</f>
        <v>0</v>
      </c>
      <c r="G16">
        <f>('2005'!G16/'2005'!AA16)*100</f>
        <v>0</v>
      </c>
      <c r="H16">
        <f>('2005'!H16/'2005'!AA16)*100</f>
        <v>1.9498607242339834</v>
      </c>
      <c r="I16">
        <f>('2005'!I16/'2005'!AA16)*100</f>
        <v>0.18570102135561745</v>
      </c>
      <c r="J16">
        <f>('2005'!J16/'2005'!AA16)*100</f>
        <v>23.862581244196843</v>
      </c>
      <c r="K16">
        <f>('2005'!K16/'2005'!AA16)*100</f>
        <v>0</v>
      </c>
      <c r="L16">
        <f>('2005'!L16/'2005'!AA16)*100</f>
        <v>0</v>
      </c>
      <c r="M16">
        <f>('2005'!M16/'2005'!AA16)*100</f>
        <v>0</v>
      </c>
      <c r="N16">
        <f>('2005'!N16/'2005'!AA16)*100</f>
        <v>0</v>
      </c>
      <c r="O16">
        <f>('2005'!O16/'2005'!AA16)*100</f>
        <v>0</v>
      </c>
      <c r="P16">
        <f>('2005'!P16/'2005'!AA16)*100</f>
        <v>0</v>
      </c>
      <c r="Q16">
        <f>('2005'!Q16/'2005'!AA16)*100</f>
        <v>0</v>
      </c>
      <c r="R16">
        <f>('2005'!R16/'2005'!AA16)*100</f>
        <v>0</v>
      </c>
      <c r="S16">
        <f>('2005'!S16/'2005'!AA16)*100</f>
        <v>1.9498607242339834</v>
      </c>
      <c r="T16">
        <f>('2005'!T16/'2005'!AA16)*100</f>
        <v>0</v>
      </c>
      <c r="U16">
        <f>('2005'!U16/'2005'!AA16)*100</f>
        <v>0</v>
      </c>
      <c r="V16">
        <f>('2005'!V16/'2005'!AA16)*100</f>
        <v>0</v>
      </c>
      <c r="W16">
        <f>('2005'!W16/'2005'!AA16)*100</f>
        <v>0</v>
      </c>
      <c r="X16">
        <f>('2005'!X16/'2005'!AA16)*100</f>
        <v>0</v>
      </c>
      <c r="Y16">
        <f>('2005'!Y16/'2005'!AA16)*100</f>
        <v>0</v>
      </c>
      <c r="Z16">
        <f>('2005'!Z16/'2005'!AA16)*100</f>
        <v>0</v>
      </c>
      <c r="AA16">
        <f t="shared" si="0"/>
        <v>100</v>
      </c>
    </row>
    <row r="17" spans="1:27" x14ac:dyDescent="0.25">
      <c r="A17">
        <v>16</v>
      </c>
      <c r="B17" t="s">
        <v>72</v>
      </c>
      <c r="C17" t="s">
        <v>20</v>
      </c>
      <c r="D17">
        <f>('2005'!D17/'2005'!AA17)*100</f>
        <v>74.491682070240302</v>
      </c>
      <c r="E17">
        <f>('2005'!E17/'2005'!AA17)*100</f>
        <v>0</v>
      </c>
      <c r="F17">
        <f>('2005'!F17/'2005'!AA17)*100</f>
        <v>0.73937153419593349</v>
      </c>
      <c r="G17">
        <f>('2005'!G17/'2005'!AA17)*100</f>
        <v>2.6802218114602585</v>
      </c>
      <c r="H17">
        <f>('2005'!H17/'2005'!AA17)*100</f>
        <v>0</v>
      </c>
      <c r="I17">
        <f>('2005'!I17/'2005'!AA17)*100</f>
        <v>1.756007393715342</v>
      </c>
      <c r="J17">
        <f>('2005'!J17/'2005'!AA17)*100</f>
        <v>3.6968576709796674</v>
      </c>
      <c r="K17">
        <f>('2005'!K17/'2005'!AA17)*100</f>
        <v>4.8983364140480594</v>
      </c>
      <c r="L17">
        <f>('2005'!L17/'2005'!AA17)*100</f>
        <v>0</v>
      </c>
      <c r="M17">
        <f>('2005'!M17/'2005'!AA17)*100</f>
        <v>6.5619223659889094</v>
      </c>
      <c r="N17">
        <f>('2005'!N17/'2005'!AA17)*100</f>
        <v>2.6802218114602585</v>
      </c>
      <c r="O17">
        <f>('2005'!O17/'2005'!AA17)*100</f>
        <v>0</v>
      </c>
      <c r="P17">
        <f>('2005'!P17/'2005'!AA17)*100</f>
        <v>0</v>
      </c>
      <c r="Q17">
        <f>('2005'!Q17/'2005'!AA17)*100</f>
        <v>0</v>
      </c>
      <c r="R17">
        <f>('2005'!R17/'2005'!AA17)*100</f>
        <v>1.1090573012939002</v>
      </c>
      <c r="S17">
        <f>('2005'!S17/'2005'!AA17)*100</f>
        <v>0</v>
      </c>
      <c r="T17">
        <f>('2005'!T17/'2005'!AA17)*100</f>
        <v>0</v>
      </c>
      <c r="U17">
        <f>('2005'!U17/'2005'!AA17)*100</f>
        <v>0</v>
      </c>
      <c r="V17">
        <f>('2005'!V17/'2005'!AA17)*100</f>
        <v>0</v>
      </c>
      <c r="W17">
        <f>('2005'!W17/'2005'!AA17)*100</f>
        <v>0</v>
      </c>
      <c r="X17">
        <f>('2005'!X17/'2005'!AA17)*100</f>
        <v>0.73937153419593349</v>
      </c>
      <c r="Y17">
        <f>('2005'!Y17/'2005'!AA17)*100</f>
        <v>0</v>
      </c>
      <c r="Z17">
        <f>('2005'!Z17/'2005'!AA17)*100</f>
        <v>0.64695009242144186</v>
      </c>
      <c r="AA17">
        <f t="shared" si="0"/>
        <v>100.00000000000001</v>
      </c>
    </row>
    <row r="18" spans="1:27" x14ac:dyDescent="0.25">
      <c r="A18">
        <v>17</v>
      </c>
      <c r="B18" t="s">
        <v>73</v>
      </c>
      <c r="C18" t="s">
        <v>20</v>
      </c>
      <c r="D18">
        <f>('2005'!D18/'2005'!AA18)*100</f>
        <v>67.343173431734314</v>
      </c>
      <c r="E18">
        <f>('2005'!E18/'2005'!AA18)*100</f>
        <v>0</v>
      </c>
      <c r="F18">
        <f>('2005'!F18/'2005'!AA18)*100</f>
        <v>0</v>
      </c>
      <c r="G18">
        <f>('2005'!G18/'2005'!AA18)*100</f>
        <v>0</v>
      </c>
      <c r="H18">
        <f>('2005'!H18/'2005'!AA18)*100</f>
        <v>1.4760147601476015</v>
      </c>
      <c r="I18">
        <f>('2005'!I18/'2005'!AA18)*100</f>
        <v>0</v>
      </c>
      <c r="J18">
        <f>('2005'!J18/'2005'!AA18)*100</f>
        <v>15.682656826568268</v>
      </c>
      <c r="K18">
        <f>('2005'!K18/'2005'!AA18)*100</f>
        <v>0</v>
      </c>
      <c r="L18">
        <f>('2005'!L18/'2005'!AA18)*100</f>
        <v>0</v>
      </c>
      <c r="M18">
        <f>('2005'!M18/'2005'!AA18)*100</f>
        <v>0.92250922509225086</v>
      </c>
      <c r="N18">
        <f>('2005'!N18/'2005'!AA18)*100</f>
        <v>0</v>
      </c>
      <c r="O18">
        <f>('2005'!O18/'2005'!AA18)*100</f>
        <v>13.099630996309964</v>
      </c>
      <c r="P18">
        <f>('2005'!P18/'2005'!AA18)*100</f>
        <v>0</v>
      </c>
      <c r="Q18">
        <f>('2005'!Q18/'2005'!AA18)*100</f>
        <v>0</v>
      </c>
      <c r="R18">
        <f>('2005'!R18/'2005'!AA18)*100</f>
        <v>0</v>
      </c>
      <c r="S18">
        <f>('2005'!S18/'2005'!AA18)*100</f>
        <v>1.4760147601476015</v>
      </c>
      <c r="T18">
        <f>('2005'!T18/'2005'!AA18)*100</f>
        <v>0</v>
      </c>
      <c r="U18">
        <f>('2005'!U18/'2005'!AA18)*100</f>
        <v>0</v>
      </c>
      <c r="V18">
        <f>('2005'!V18/'2005'!AA18)*100</f>
        <v>0</v>
      </c>
      <c r="W18">
        <f>('2005'!W18/'2005'!AA18)*100</f>
        <v>0</v>
      </c>
      <c r="X18">
        <f>('2005'!X18/'2005'!AA18)*100</f>
        <v>0</v>
      </c>
      <c r="Y18">
        <f>('2005'!Y18/'2005'!AA18)*100</f>
        <v>0</v>
      </c>
      <c r="Z18">
        <f>('2005'!Z18/'2005'!AA18)*100</f>
        <v>0</v>
      </c>
      <c r="AA18">
        <f t="shared" si="0"/>
        <v>100.00000000000001</v>
      </c>
    </row>
    <row r="19" spans="1:27" x14ac:dyDescent="0.25">
      <c r="A19">
        <v>18</v>
      </c>
      <c r="B19" t="s">
        <v>74</v>
      </c>
      <c r="C19" t="s">
        <v>20</v>
      </c>
      <c r="D19">
        <f>('2005'!D19/'2005'!AA19)*100</f>
        <v>70.075757575757578</v>
      </c>
      <c r="E19">
        <f>('2005'!E19/'2005'!AA19)*100</f>
        <v>0</v>
      </c>
      <c r="F19">
        <f>('2005'!F19/'2005'!AA19)*100</f>
        <v>0</v>
      </c>
      <c r="G19">
        <f>('2005'!G19/'2005'!AA19)*100</f>
        <v>0</v>
      </c>
      <c r="H19">
        <f>('2005'!H19/'2005'!AA19)*100</f>
        <v>0</v>
      </c>
      <c r="I19">
        <f>('2005'!I19/'2005'!AA19)*100</f>
        <v>0.66287878787878785</v>
      </c>
      <c r="J19">
        <f>('2005'!J19/'2005'!AA19)*100</f>
        <v>0</v>
      </c>
      <c r="K19">
        <f>('2005'!K19/'2005'!AA19)*100</f>
        <v>0</v>
      </c>
      <c r="L19">
        <f>('2005'!L19/'2005'!AA19)*100</f>
        <v>0</v>
      </c>
      <c r="M19">
        <f>('2005'!M19/'2005'!AA19)*100</f>
        <v>10.700757575757576</v>
      </c>
      <c r="N19">
        <f>('2005'!N19/'2005'!AA19)*100</f>
        <v>0</v>
      </c>
      <c r="O19">
        <f>('2005'!O19/'2005'!AA19)*100</f>
        <v>0</v>
      </c>
      <c r="P19">
        <f>('2005'!P19/'2005'!AA19)*100</f>
        <v>9.2803030303030312</v>
      </c>
      <c r="Q19">
        <f>('2005'!Q19/'2005'!AA19)*100</f>
        <v>0</v>
      </c>
      <c r="R19">
        <f>('2005'!R19/'2005'!AA19)*100</f>
        <v>9.2803030303030312</v>
      </c>
      <c r="S19">
        <f>('2005'!S19/'2005'!AA19)*100</f>
        <v>0</v>
      </c>
      <c r="T19">
        <f>('2005'!T19/'2005'!AA19)*100</f>
        <v>0</v>
      </c>
      <c r="U19">
        <f>('2005'!U19/'2005'!AA19)*100</f>
        <v>0</v>
      </c>
      <c r="V19">
        <f>('2005'!V19/'2005'!AA19)*100</f>
        <v>0</v>
      </c>
      <c r="W19">
        <f>('2005'!W19/'2005'!AA19)*100</f>
        <v>0</v>
      </c>
      <c r="X19">
        <f>('2005'!X19/'2005'!AA19)*100</f>
        <v>0</v>
      </c>
      <c r="Y19">
        <f>('2005'!Y19/'2005'!AA19)*100</f>
        <v>0</v>
      </c>
      <c r="Z19">
        <f>('2005'!Z19/'2005'!AA19)*100</f>
        <v>0</v>
      </c>
      <c r="AA19">
        <f t="shared" si="0"/>
        <v>100</v>
      </c>
    </row>
    <row r="20" spans="1:27" x14ac:dyDescent="0.25">
      <c r="A20">
        <v>19</v>
      </c>
      <c r="B20" t="s">
        <v>21</v>
      </c>
      <c r="C20" t="s">
        <v>32</v>
      </c>
      <c r="D20">
        <f>('2005'!D20/'2005'!AA20)*100</f>
        <v>32.368421052631582</v>
      </c>
      <c r="E20">
        <f>('2005'!E20/'2005'!AA20)*100</f>
        <v>0</v>
      </c>
      <c r="F20">
        <f>('2005'!F20/'2005'!AA20)*100</f>
        <v>0</v>
      </c>
      <c r="G20">
        <f>('2005'!G20/'2005'!AA20)*100</f>
        <v>2.9824561403508771</v>
      </c>
      <c r="H20">
        <f>('2005'!H20/'2005'!AA20)*100</f>
        <v>1.4912280701754386</v>
      </c>
      <c r="I20">
        <f>('2005'!I20/'2005'!AA20)*100</f>
        <v>24.298245614035089</v>
      </c>
      <c r="J20">
        <f>('2005'!J20/'2005'!AA20)*100</f>
        <v>0</v>
      </c>
      <c r="K20">
        <f>('2005'!K20/'2005'!AA20)*100</f>
        <v>0</v>
      </c>
      <c r="L20">
        <f>('2005'!L20/'2005'!AA20)*100</f>
        <v>0</v>
      </c>
      <c r="M20">
        <f>('2005'!M20/'2005'!AA20)*100</f>
        <v>0</v>
      </c>
      <c r="N20">
        <f>('2005'!N20/'2005'!AA20)*100</f>
        <v>2.3684210526315792</v>
      </c>
      <c r="O20">
        <f>('2005'!O20/'2005'!AA20)*100</f>
        <v>2.9824561403508771</v>
      </c>
      <c r="P20">
        <f>('2005'!P20/'2005'!AA20)*100</f>
        <v>0</v>
      </c>
      <c r="Q20">
        <f>('2005'!Q20/'2005'!AA20)*100</f>
        <v>0</v>
      </c>
      <c r="R20">
        <f>('2005'!R20/'2005'!AA20)*100</f>
        <v>32.017543859649123</v>
      </c>
      <c r="S20">
        <f>('2005'!S20/'2005'!AA20)*100</f>
        <v>1.4912280701754386</v>
      </c>
      <c r="T20">
        <f>('2005'!T20/'2005'!AA20)*100</f>
        <v>0</v>
      </c>
      <c r="U20">
        <f>('2005'!U20/'2005'!AA20)*100</f>
        <v>0</v>
      </c>
      <c r="V20">
        <f>('2005'!V20/'2005'!AA20)*100</f>
        <v>0</v>
      </c>
      <c r="W20">
        <f>('2005'!W20/'2005'!AA20)*100</f>
        <v>0</v>
      </c>
      <c r="X20">
        <f>('2005'!X20/'2005'!AA20)*100</f>
        <v>0</v>
      </c>
      <c r="Y20">
        <f>('2005'!Y20/'2005'!AA20)*100</f>
        <v>0</v>
      </c>
      <c r="Z20">
        <f>('2005'!Z20/'2005'!AA20)*100</f>
        <v>0</v>
      </c>
      <c r="AA20">
        <f t="shared" si="0"/>
        <v>100.00000000000001</v>
      </c>
    </row>
    <row r="21" spans="1:27" x14ac:dyDescent="0.25">
      <c r="A21">
        <v>20</v>
      </c>
      <c r="B21" t="s">
        <v>22</v>
      </c>
      <c r="C21" t="s">
        <v>32</v>
      </c>
      <c r="D21">
        <f>('2005'!D21/'2005'!AA21)*100</f>
        <v>66.607929515418505</v>
      </c>
      <c r="E21">
        <f>('2005'!E21/'2005'!AA21)*100</f>
        <v>0</v>
      </c>
      <c r="F21">
        <f>('2005'!F21/'2005'!AA21)*100</f>
        <v>0</v>
      </c>
      <c r="G21">
        <f>('2005'!G21/'2005'!AA21)*100</f>
        <v>0</v>
      </c>
      <c r="H21">
        <f>('2005'!H21/'2005'!AA21)*100</f>
        <v>4.0528634361233484</v>
      </c>
      <c r="I21">
        <f>('2005'!I21/'2005'!AA21)*100</f>
        <v>10.396475770925111</v>
      </c>
      <c r="J21">
        <f>('2005'!J21/'2005'!AA21)*100</f>
        <v>0</v>
      </c>
      <c r="K21">
        <f>('2005'!K21/'2005'!AA21)*100</f>
        <v>0</v>
      </c>
      <c r="L21">
        <f>('2005'!L21/'2005'!AA21)*100</f>
        <v>0</v>
      </c>
      <c r="M21">
        <f>('2005'!M21/'2005'!AA21)*100</f>
        <v>0</v>
      </c>
      <c r="N21">
        <f>('2005'!N21/'2005'!AA21)*100</f>
        <v>0</v>
      </c>
      <c r="O21">
        <f>('2005'!O21/'2005'!AA21)*100</f>
        <v>0</v>
      </c>
      <c r="P21">
        <f>('2005'!P21/'2005'!AA21)*100</f>
        <v>0</v>
      </c>
      <c r="Q21">
        <f>('2005'!Q21/'2005'!AA21)*100</f>
        <v>14.889867841409693</v>
      </c>
      <c r="R21">
        <f>('2005'!R21/'2005'!AA21)*100</f>
        <v>4.0528634361233484</v>
      </c>
      <c r="S21">
        <f>('2005'!S21/'2005'!AA21)*100</f>
        <v>0</v>
      </c>
      <c r="T21">
        <f>('2005'!T21/'2005'!AA21)*100</f>
        <v>0</v>
      </c>
      <c r="U21">
        <f>('2005'!U21/'2005'!AA21)*100</f>
        <v>0</v>
      </c>
      <c r="V21">
        <f>('2005'!V21/'2005'!AA21)*100</f>
        <v>0</v>
      </c>
      <c r="W21">
        <f>('2005'!W21/'2005'!AA21)*100</f>
        <v>0</v>
      </c>
      <c r="X21">
        <f>('2005'!X21/'2005'!AA21)*100</f>
        <v>0</v>
      </c>
      <c r="Y21">
        <f>('2005'!Y21/'2005'!AA21)*100</f>
        <v>0</v>
      </c>
      <c r="Z21">
        <f>('2005'!Z21/'2005'!AA21)*100</f>
        <v>0</v>
      </c>
      <c r="AA21">
        <f t="shared" si="0"/>
        <v>100</v>
      </c>
    </row>
    <row r="22" spans="1:27" x14ac:dyDescent="0.25">
      <c r="A22">
        <v>21</v>
      </c>
      <c r="B22" t="s">
        <v>23</v>
      </c>
      <c r="C22" t="s">
        <v>32</v>
      </c>
      <c r="D22">
        <f>('2005'!D22/'2005'!AA22)*100</f>
        <v>33.125</v>
      </c>
      <c r="E22">
        <f>('2005'!E22/'2005'!AA22)*100</f>
        <v>0</v>
      </c>
      <c r="F22">
        <f>('2005'!F22/'2005'!AA22)*100</f>
        <v>0</v>
      </c>
      <c r="G22">
        <f>('2005'!G22/'2005'!AA22)*100</f>
        <v>0</v>
      </c>
      <c r="H22">
        <f>('2005'!H22/'2005'!AA22)*100</f>
        <v>5.7142857142857144</v>
      </c>
      <c r="I22">
        <f>('2005'!I22/'2005'!AA22)*100</f>
        <v>28.839285714285712</v>
      </c>
      <c r="J22">
        <f>('2005'!J22/'2005'!AA22)*100</f>
        <v>0</v>
      </c>
      <c r="K22">
        <f>('2005'!K22/'2005'!AA22)*100</f>
        <v>0</v>
      </c>
      <c r="L22">
        <f>('2005'!L22/'2005'!AA22)*100</f>
        <v>0</v>
      </c>
      <c r="M22">
        <f>('2005'!M22/'2005'!AA22)*100</f>
        <v>13.839285714285715</v>
      </c>
      <c r="N22">
        <f>('2005'!N22/'2005'!AA22)*100</f>
        <v>0</v>
      </c>
      <c r="O22">
        <f>('2005'!O22/'2005'!AA22)*100</f>
        <v>0</v>
      </c>
      <c r="P22">
        <f>('2005'!P22/'2005'!AA22)*100</f>
        <v>0</v>
      </c>
      <c r="Q22">
        <f>('2005'!Q22/'2005'!AA22)*100</f>
        <v>0</v>
      </c>
      <c r="R22">
        <f>('2005'!R22/'2005'!AA22)*100</f>
        <v>12.767857142857142</v>
      </c>
      <c r="S22">
        <f>('2005'!S22/'2005'!AA22)*100</f>
        <v>5.7142857142857144</v>
      </c>
      <c r="T22">
        <f>('2005'!T22/'2005'!AA22)*100</f>
        <v>0</v>
      </c>
      <c r="U22">
        <f>('2005'!U22/'2005'!AA22)*100</f>
        <v>0</v>
      </c>
      <c r="V22">
        <f>('2005'!V22/'2005'!AA22)*100</f>
        <v>0</v>
      </c>
      <c r="W22">
        <f>('2005'!W22/'2005'!AA22)*100</f>
        <v>0</v>
      </c>
      <c r="X22">
        <f>('2005'!X22/'2005'!AA22)*100</f>
        <v>0</v>
      </c>
      <c r="Y22">
        <f>('2005'!Y22/'2005'!AA22)*100</f>
        <v>0</v>
      </c>
      <c r="Z22">
        <f>('2005'!Z22/'2005'!AA22)*100</f>
        <v>0</v>
      </c>
      <c r="AA22">
        <f t="shared" si="0"/>
        <v>99.999999999999986</v>
      </c>
    </row>
    <row r="23" spans="1:27" x14ac:dyDescent="0.25">
      <c r="A23">
        <v>22</v>
      </c>
      <c r="B23" t="s">
        <v>24</v>
      </c>
      <c r="C23" t="s">
        <v>32</v>
      </c>
      <c r="D23">
        <f>('2005'!D23/'2005'!AA23)*100</f>
        <v>93.85633270321361</v>
      </c>
      <c r="E23">
        <f>('2005'!E23/'2005'!AA23)*100</f>
        <v>0</v>
      </c>
      <c r="F23">
        <f>('2005'!F23/'2005'!AA23)*100</f>
        <v>0</v>
      </c>
      <c r="G23">
        <f>('2005'!G23/'2005'!AA23)*100</f>
        <v>0</v>
      </c>
      <c r="H23">
        <f>('2005'!H23/'2005'!AA23)*100</f>
        <v>0.1890359168241966</v>
      </c>
      <c r="I23">
        <f>('2005'!I23/'2005'!AA23)*100</f>
        <v>0</v>
      </c>
      <c r="J23">
        <f>('2005'!J23/'2005'!AA23)*100</f>
        <v>0</v>
      </c>
      <c r="K23">
        <f>('2005'!K23/'2005'!AA23)*100</f>
        <v>0</v>
      </c>
      <c r="L23">
        <f>('2005'!L23/'2005'!AA23)*100</f>
        <v>0</v>
      </c>
      <c r="M23">
        <f>('2005'!M23/'2005'!AA23)*100</f>
        <v>0</v>
      </c>
      <c r="N23">
        <f>('2005'!N23/'2005'!AA23)*100</f>
        <v>0</v>
      </c>
      <c r="O23">
        <f>('2005'!O23/'2005'!AA23)*100</f>
        <v>0</v>
      </c>
      <c r="P23">
        <f>('2005'!P23/'2005'!AA23)*100</f>
        <v>0</v>
      </c>
      <c r="Q23">
        <f>('2005'!Q23/'2005'!AA23)*100</f>
        <v>0</v>
      </c>
      <c r="R23">
        <f>('2005'!R23/'2005'!AA23)*100</f>
        <v>0</v>
      </c>
      <c r="S23">
        <f>('2005'!S23/'2005'!AA23)*100</f>
        <v>0.1890359168241966</v>
      </c>
      <c r="T23">
        <f>('2005'!T23/'2005'!AA23)*100</f>
        <v>0</v>
      </c>
      <c r="U23">
        <f>('2005'!U23/'2005'!AA23)*100</f>
        <v>0.1890359168241966</v>
      </c>
      <c r="V23">
        <f>('2005'!V23/'2005'!AA23)*100</f>
        <v>0</v>
      </c>
      <c r="W23">
        <f>('2005'!W23/'2005'!AA23)*100</f>
        <v>0</v>
      </c>
      <c r="X23">
        <f>('2005'!X23/'2005'!AA23)*100</f>
        <v>5.5765595463137991</v>
      </c>
      <c r="Y23">
        <f>('2005'!Y23/'2005'!AA23)*100</f>
        <v>0</v>
      </c>
      <c r="Z23">
        <f>('2005'!Z23/'2005'!AA23)*100</f>
        <v>0</v>
      </c>
      <c r="AA23">
        <f t="shared" si="0"/>
        <v>100</v>
      </c>
    </row>
    <row r="24" spans="1:27" x14ac:dyDescent="0.25">
      <c r="A24">
        <v>23</v>
      </c>
      <c r="B24" t="s">
        <v>25</v>
      </c>
      <c r="C24" t="s">
        <v>32</v>
      </c>
      <c r="D24">
        <f>('2005'!D24/'2005'!AA24)*100</f>
        <v>15.249266862170089</v>
      </c>
      <c r="E24">
        <f>('2005'!E24/'2005'!AA24)*100</f>
        <v>0</v>
      </c>
      <c r="F24">
        <f>('2005'!F24/'2005'!AA24)*100</f>
        <v>0</v>
      </c>
      <c r="G24">
        <f>('2005'!G24/'2005'!AA24)*100</f>
        <v>0</v>
      </c>
      <c r="H24">
        <f>('2005'!H24/'2005'!AA24)*100</f>
        <v>22.58064516129032</v>
      </c>
      <c r="I24">
        <f>('2005'!I24/'2005'!AA24)*100</f>
        <v>6.6715542521994129</v>
      </c>
      <c r="J24">
        <f>('2005'!J24/'2005'!AA24)*100</f>
        <v>32.91788856304985</v>
      </c>
      <c r="K24">
        <f>('2005'!K24/'2005'!AA24)*100</f>
        <v>0</v>
      </c>
      <c r="L24">
        <f>('2005'!L24/'2005'!AA24)*100</f>
        <v>0</v>
      </c>
      <c r="M24">
        <f>('2005'!M24/'2005'!AA24)*100</f>
        <v>0</v>
      </c>
      <c r="N24">
        <f>('2005'!N24/'2005'!AA24)*100</f>
        <v>0</v>
      </c>
      <c r="O24">
        <f>('2005'!O24/'2005'!AA24)*100</f>
        <v>0</v>
      </c>
      <c r="P24">
        <f>('2005'!P24/'2005'!AA24)*100</f>
        <v>0</v>
      </c>
      <c r="Q24">
        <f>('2005'!Q24/'2005'!AA24)*100</f>
        <v>0</v>
      </c>
      <c r="R24">
        <f>('2005'!R24/'2005'!AA24)*100</f>
        <v>0</v>
      </c>
      <c r="S24">
        <f>('2005'!S24/'2005'!AA24)*100</f>
        <v>22.58064516129032</v>
      </c>
      <c r="T24">
        <f>('2005'!T24/'2005'!AA24)*100</f>
        <v>0</v>
      </c>
      <c r="U24">
        <f>('2005'!U24/'2005'!AA24)*100</f>
        <v>0</v>
      </c>
      <c r="V24">
        <f>('2005'!V24/'2005'!AA24)*100</f>
        <v>0</v>
      </c>
      <c r="W24">
        <f>('2005'!W24/'2005'!AA24)*100</f>
        <v>0</v>
      </c>
      <c r="X24">
        <f>('2005'!X24/'2005'!AA24)*100</f>
        <v>0</v>
      </c>
      <c r="Y24">
        <f>('2005'!Y24/'2005'!AA24)*100</f>
        <v>0</v>
      </c>
      <c r="Z24">
        <f>('2005'!Z24/'2005'!AA24)*100</f>
        <v>0</v>
      </c>
      <c r="AA24">
        <f t="shared" si="0"/>
        <v>99.999999999999986</v>
      </c>
    </row>
    <row r="25" spans="1:27" x14ac:dyDescent="0.25">
      <c r="A25">
        <v>24</v>
      </c>
      <c r="B25" t="s">
        <v>70</v>
      </c>
      <c r="C25" t="s">
        <v>32</v>
      </c>
      <c r="D25">
        <f>('2005'!D25/'2005'!AA25)*100</f>
        <v>98.538812785388131</v>
      </c>
      <c r="E25">
        <f>('2005'!E25/'2005'!AA25)*100</f>
        <v>0</v>
      </c>
      <c r="F25">
        <f>('2005'!F25/'2005'!AA25)*100</f>
        <v>0</v>
      </c>
      <c r="G25">
        <f>('2005'!G25/'2005'!AA25)*100</f>
        <v>0</v>
      </c>
      <c r="H25">
        <f>('2005'!H25/'2005'!AA25)*100</f>
        <v>0.54794520547945202</v>
      </c>
      <c r="I25">
        <f>('2005'!I25/'2005'!AA25)*100</f>
        <v>0</v>
      </c>
      <c r="J25">
        <f>('2005'!J25/'2005'!AA25)*100</f>
        <v>0</v>
      </c>
      <c r="K25">
        <f>('2005'!K25/'2005'!AA25)*100</f>
        <v>0</v>
      </c>
      <c r="L25">
        <f>('2005'!L25/'2005'!AA25)*100</f>
        <v>0</v>
      </c>
      <c r="M25">
        <f>('2005'!M25/'2005'!AA25)*100</f>
        <v>0</v>
      </c>
      <c r="N25">
        <f>('2005'!N25/'2005'!AA25)*100</f>
        <v>0</v>
      </c>
      <c r="O25">
        <f>('2005'!O25/'2005'!AA25)*100</f>
        <v>0</v>
      </c>
      <c r="P25">
        <f>('2005'!P25/'2005'!AA25)*100</f>
        <v>0</v>
      </c>
      <c r="Q25">
        <f>('2005'!Q25/'2005'!AA25)*100</f>
        <v>0</v>
      </c>
      <c r="R25">
        <f>('2005'!R25/'2005'!AA25)*100</f>
        <v>0</v>
      </c>
      <c r="S25">
        <f>('2005'!S25/'2005'!AA25)*100</f>
        <v>0.54794520547945202</v>
      </c>
      <c r="T25">
        <f>('2005'!T25/'2005'!AA25)*100</f>
        <v>0</v>
      </c>
      <c r="U25">
        <f>('2005'!U25/'2005'!AA25)*100</f>
        <v>0</v>
      </c>
      <c r="V25">
        <f>('2005'!V25/'2005'!AA25)*100</f>
        <v>0</v>
      </c>
      <c r="W25">
        <f>('2005'!W25/'2005'!AA25)*100</f>
        <v>0</v>
      </c>
      <c r="X25">
        <f>('2005'!X25/'2005'!AA25)*100</f>
        <v>0.36529680365296802</v>
      </c>
      <c r="Y25">
        <f>('2005'!Y25/'2005'!AA25)*100</f>
        <v>0</v>
      </c>
      <c r="Z25">
        <f>('2005'!Z25/'2005'!AA25)*100</f>
        <v>0</v>
      </c>
      <c r="AA25">
        <f t="shared" si="0"/>
        <v>100</v>
      </c>
    </row>
    <row r="26" spans="1:27" x14ac:dyDescent="0.25">
      <c r="A26">
        <v>25</v>
      </c>
      <c r="B26" t="s">
        <v>26</v>
      </c>
      <c r="C26" t="s">
        <v>33</v>
      </c>
      <c r="D26">
        <f>('2005'!D26/'2005'!AA26)*100</f>
        <v>0</v>
      </c>
      <c r="E26">
        <f>('2005'!E26/'2005'!AA26)*100</f>
        <v>0</v>
      </c>
      <c r="F26">
        <f>('2005'!F26/'2005'!AA26)*100</f>
        <v>0</v>
      </c>
      <c r="G26">
        <f>('2005'!G26/'2005'!AA26)*100</f>
        <v>0</v>
      </c>
      <c r="H26">
        <f>('2005'!H26/'2005'!AA26)*100</f>
        <v>0</v>
      </c>
      <c r="I26">
        <f>('2005'!I26/'2005'!AA26)*100</f>
        <v>0</v>
      </c>
      <c r="J26">
        <f>('2005'!J26/'2005'!AA26)*100</f>
        <v>0</v>
      </c>
      <c r="K26">
        <f>('2005'!K26/'2005'!AA26)*100</f>
        <v>0</v>
      </c>
      <c r="L26">
        <f>('2005'!L26/'2005'!AA26)*100</f>
        <v>0</v>
      </c>
      <c r="M26">
        <f>('2005'!M26/'2005'!AA26)*100</f>
        <v>0</v>
      </c>
      <c r="N26">
        <f>('2005'!N26/'2005'!AA26)*100</f>
        <v>0</v>
      </c>
      <c r="O26">
        <f>('2005'!O26/'2005'!AA26)*100</f>
        <v>0</v>
      </c>
      <c r="P26">
        <f>('2005'!P26/'2005'!AA26)*100</f>
        <v>0</v>
      </c>
      <c r="Q26">
        <f>('2005'!Q26/'2005'!AA26)*100</f>
        <v>0</v>
      </c>
      <c r="R26">
        <f>('2005'!R26/'2005'!AA26)*100</f>
        <v>0</v>
      </c>
      <c r="S26">
        <f>('2005'!S26/'2005'!AA26)*100</f>
        <v>0</v>
      </c>
      <c r="T26">
        <f>('2005'!T26/'2005'!AA26)*100</f>
        <v>0</v>
      </c>
      <c r="U26">
        <f>('2005'!U26/'2005'!AA26)*100</f>
        <v>31.723484848484851</v>
      </c>
      <c r="V26">
        <f>('2005'!V26/'2005'!AA26)*100</f>
        <v>1.5151515151515151</v>
      </c>
      <c r="W26">
        <f>('2005'!W26/'2005'!AA26)*100</f>
        <v>0</v>
      </c>
      <c r="X26">
        <f>('2005'!X26/'2005'!AA26)*100</f>
        <v>0</v>
      </c>
      <c r="Y26">
        <f>('2005'!Y26/'2005'!AA26)*100</f>
        <v>66.76136363636364</v>
      </c>
      <c r="Z26">
        <f>('2005'!Z26/'2005'!AA26)*100</f>
        <v>0</v>
      </c>
      <c r="AA26">
        <f t="shared" si="0"/>
        <v>100</v>
      </c>
    </row>
    <row r="27" spans="1:27" x14ac:dyDescent="0.25">
      <c r="A27">
        <v>26</v>
      </c>
      <c r="B27" t="s">
        <v>27</v>
      </c>
      <c r="C27" t="s">
        <v>33</v>
      </c>
      <c r="D27">
        <f>('2005'!D27/'2005'!AA27)*100</f>
        <v>68.27956989247312</v>
      </c>
      <c r="E27">
        <f>('2005'!E27/'2005'!AA27)*100</f>
        <v>0.53763440860215062</v>
      </c>
      <c r="F27">
        <f>('2005'!F27/'2005'!AA27)*100</f>
        <v>1.7921146953405016</v>
      </c>
      <c r="G27">
        <f>('2005'!G27/'2005'!AA27)*100</f>
        <v>5.376344086021505</v>
      </c>
      <c r="H27">
        <f>('2005'!H27/'2005'!AA27)*100</f>
        <v>0</v>
      </c>
      <c r="I27">
        <f>('2005'!I27/'2005'!AA27)*100</f>
        <v>1.2544802867383513</v>
      </c>
      <c r="J27">
        <f>('2005'!J27/'2005'!AA27)*100</f>
        <v>14.336917562724013</v>
      </c>
      <c r="K27">
        <f>('2005'!K27/'2005'!AA27)*100</f>
        <v>0</v>
      </c>
      <c r="L27">
        <f>('2005'!L27/'2005'!AA27)*100</f>
        <v>0</v>
      </c>
      <c r="M27">
        <f>('2005'!M27/'2005'!AA27)*100</f>
        <v>0</v>
      </c>
      <c r="N27">
        <f>('2005'!N27/'2005'!AA27)*100</f>
        <v>5.376344086021505</v>
      </c>
      <c r="O27">
        <f>('2005'!O27/'2005'!AA27)*100</f>
        <v>3.0465949820788532</v>
      </c>
      <c r="P27">
        <f>('2005'!P27/'2005'!AA27)*100</f>
        <v>0</v>
      </c>
      <c r="Q27">
        <f>('2005'!Q27/'2005'!AA27)*100</f>
        <v>0</v>
      </c>
      <c r="R27">
        <f>('2005'!R27/'2005'!AA27)*100</f>
        <v>0</v>
      </c>
      <c r="S27">
        <f>('2005'!S27/'2005'!AA27)*100</f>
        <v>0</v>
      </c>
      <c r="T27">
        <f>('2005'!T27/'2005'!AA27)*100</f>
        <v>0</v>
      </c>
      <c r="U27">
        <f>('2005'!U27/'2005'!AA27)*100</f>
        <v>0</v>
      </c>
      <c r="V27">
        <f>('2005'!V27/'2005'!AA27)*100</f>
        <v>0</v>
      </c>
      <c r="W27">
        <f>('2005'!W27/'2005'!AA27)*100</f>
        <v>0</v>
      </c>
      <c r="X27">
        <f>('2005'!X27/'2005'!AA27)*100</f>
        <v>0</v>
      </c>
      <c r="Y27">
        <f>('2005'!Y27/'2005'!AA27)*100</f>
        <v>0</v>
      </c>
      <c r="Z27">
        <f>('2005'!Z27/'2005'!AA27)*100</f>
        <v>0</v>
      </c>
      <c r="AA27">
        <f t="shared" si="0"/>
        <v>100</v>
      </c>
    </row>
    <row r="28" spans="1:27" x14ac:dyDescent="0.25">
      <c r="A28">
        <v>27</v>
      </c>
      <c r="B28" t="s">
        <v>28</v>
      </c>
      <c r="C28" t="s">
        <v>33</v>
      </c>
      <c r="D28">
        <f>('2005'!D28/'2005'!AA28)*100</f>
        <v>5.3601340033500842</v>
      </c>
      <c r="E28">
        <f>('2005'!E28/'2005'!AA28)*100</f>
        <v>30.318257956448914</v>
      </c>
      <c r="F28">
        <f>('2005'!F28/'2005'!AA28)*100</f>
        <v>0</v>
      </c>
      <c r="G28">
        <f>('2005'!G28/'2005'!AA28)*100</f>
        <v>0</v>
      </c>
      <c r="H28">
        <f>('2005'!H28/'2005'!AA28)*100</f>
        <v>14.237855946398659</v>
      </c>
      <c r="I28">
        <f>('2005'!I28/'2005'!AA28)*100</f>
        <v>8.5427135678391952</v>
      </c>
      <c r="J28">
        <f>('2005'!J28/'2005'!AA28)*100</f>
        <v>0</v>
      </c>
      <c r="K28">
        <f>('2005'!K28/'2005'!AA28)*100</f>
        <v>0</v>
      </c>
      <c r="L28">
        <f>('2005'!L28/'2005'!AA28)*100</f>
        <v>0</v>
      </c>
      <c r="M28">
        <f>('2005'!M28/'2005'!AA28)*100</f>
        <v>0</v>
      </c>
      <c r="N28">
        <f>('2005'!N28/'2005'!AA28)*100</f>
        <v>0</v>
      </c>
      <c r="O28">
        <f>('2005'!O28/'2005'!AA28)*100</f>
        <v>0</v>
      </c>
      <c r="P28">
        <f>('2005'!P28/'2005'!AA28)*100</f>
        <v>0</v>
      </c>
      <c r="Q28">
        <f>('2005'!Q28/'2005'!AA28)*100</f>
        <v>0</v>
      </c>
      <c r="R28">
        <f>('2005'!R28/'2005'!AA28)*100</f>
        <v>1.340033500837521</v>
      </c>
      <c r="S28">
        <f>('2005'!S28/'2005'!AA28)*100</f>
        <v>14.237855946398659</v>
      </c>
      <c r="T28">
        <f>('2005'!T28/'2005'!AA28)*100</f>
        <v>0</v>
      </c>
      <c r="U28">
        <f>('2005'!U28/'2005'!AA28)*100</f>
        <v>25.795644891122276</v>
      </c>
      <c r="V28">
        <f>('2005'!V28/'2005'!AA28)*100</f>
        <v>0</v>
      </c>
      <c r="W28">
        <f>('2005'!W28/'2005'!AA28)*100</f>
        <v>0.16750418760469013</v>
      </c>
      <c r="X28">
        <f>('2005'!X28/'2005'!AA28)*100</f>
        <v>0</v>
      </c>
      <c r="Y28">
        <f>('2005'!Y28/'2005'!AA28)*100</f>
        <v>0</v>
      </c>
      <c r="Z28">
        <f>('2005'!Z28/'2005'!AA28)*100</f>
        <v>0</v>
      </c>
      <c r="AA28">
        <f t="shared" si="0"/>
        <v>100</v>
      </c>
    </row>
    <row r="29" spans="1:27" x14ac:dyDescent="0.25">
      <c r="A29">
        <v>28</v>
      </c>
      <c r="B29" t="s">
        <v>29</v>
      </c>
      <c r="C29" t="s">
        <v>33</v>
      </c>
      <c r="D29">
        <f>('2005'!D29/'2005'!AA29)*100</f>
        <v>59.831675592960977</v>
      </c>
      <c r="E29">
        <f>('2005'!E29/'2005'!AA29)*100</f>
        <v>0</v>
      </c>
      <c r="F29">
        <f>('2005'!F29/'2005'!AA29)*100</f>
        <v>0</v>
      </c>
      <c r="G29">
        <f>('2005'!G29/'2005'!AA29)*100</f>
        <v>0</v>
      </c>
      <c r="H29">
        <f>('2005'!H29/'2005'!AA29)*100</f>
        <v>19.204284621270084</v>
      </c>
      <c r="I29">
        <f>('2005'!I29/'2005'!AA29)*100</f>
        <v>1.7597551644988525</v>
      </c>
      <c r="J29">
        <f>('2005'!J29/'2005'!AA29)*100</f>
        <v>0</v>
      </c>
      <c r="K29">
        <f>('2005'!K29/'2005'!AA29)*100</f>
        <v>0</v>
      </c>
      <c r="L29">
        <f>('2005'!L29/'2005'!AA29)*100</f>
        <v>0</v>
      </c>
      <c r="M29">
        <f>('2005'!M29/'2005'!AA29)*100</f>
        <v>0</v>
      </c>
      <c r="N29">
        <f>('2005'!N29/'2005'!AA29)*100</f>
        <v>0</v>
      </c>
      <c r="O29">
        <f>('2005'!O29/'2005'!AA29)*100</f>
        <v>0</v>
      </c>
      <c r="P29">
        <f>('2005'!P29/'2005'!AA29)*100</f>
        <v>0</v>
      </c>
      <c r="Q29">
        <f>('2005'!Q29/'2005'!AA29)*100</f>
        <v>0</v>
      </c>
      <c r="R29">
        <f>('2005'!R29/'2005'!AA29)*100</f>
        <v>0</v>
      </c>
      <c r="S29">
        <f>('2005'!S29/'2005'!AA29)*100</f>
        <v>19.204284621270084</v>
      </c>
      <c r="T29">
        <f>('2005'!T29/'2005'!AA29)*100</f>
        <v>0</v>
      </c>
      <c r="U29">
        <f>('2005'!U29/'2005'!AA29)*100</f>
        <v>0</v>
      </c>
      <c r="V29">
        <f>('2005'!V29/'2005'!AA29)*100</f>
        <v>0</v>
      </c>
      <c r="W29">
        <f>('2005'!W29/'2005'!AA29)*100</f>
        <v>0</v>
      </c>
      <c r="X29">
        <f>('2005'!X29/'2005'!AA29)*100</f>
        <v>0</v>
      </c>
      <c r="Y29">
        <f>('2005'!Y29/'2005'!AA29)*100</f>
        <v>0</v>
      </c>
      <c r="Z29">
        <f>('2005'!Z29/'2005'!AA29)*100</f>
        <v>0</v>
      </c>
      <c r="AA29">
        <f t="shared" si="0"/>
        <v>100</v>
      </c>
    </row>
    <row r="30" spans="1:27" x14ac:dyDescent="0.25">
      <c r="A30">
        <v>29</v>
      </c>
      <c r="B30" t="s">
        <v>30</v>
      </c>
      <c r="C30" t="s">
        <v>33</v>
      </c>
      <c r="D30">
        <f>('2005'!D30/'2005'!AA30)*100</f>
        <v>2.4725274725274726</v>
      </c>
      <c r="E30">
        <f>('2005'!E30/'2005'!AA30)*100</f>
        <v>0</v>
      </c>
      <c r="F30">
        <f>('2005'!F30/'2005'!AA30)*100</f>
        <v>0</v>
      </c>
      <c r="G30">
        <f>('2005'!G30/'2005'!AA30)*100</f>
        <v>0</v>
      </c>
      <c r="H30">
        <f>('2005'!H30/'2005'!AA30)*100</f>
        <v>0.27472527472527475</v>
      </c>
      <c r="I30">
        <f>('2005'!I30/'2005'!AA30)*100</f>
        <v>0.18315018315018314</v>
      </c>
      <c r="J30">
        <f>('2005'!J30/'2005'!AA30)*100</f>
        <v>0</v>
      </c>
      <c r="K30">
        <f>('2005'!K30/'2005'!AA30)*100</f>
        <v>0</v>
      </c>
      <c r="L30">
        <f>('2005'!L30/'2005'!AA30)*100</f>
        <v>0</v>
      </c>
      <c r="M30">
        <f>('2005'!M30/'2005'!AA30)*100</f>
        <v>0</v>
      </c>
      <c r="N30">
        <f>('2005'!N30/'2005'!AA30)*100</f>
        <v>0</v>
      </c>
      <c r="O30">
        <f>('2005'!O30/'2005'!AA30)*100</f>
        <v>0</v>
      </c>
      <c r="P30">
        <f>('2005'!P30/'2005'!AA30)*100</f>
        <v>75.91575091575092</v>
      </c>
      <c r="Q30">
        <f>('2005'!Q30/'2005'!AA30)*100</f>
        <v>3.1135531135531136</v>
      </c>
      <c r="R30">
        <f>('2005'!R30/'2005'!AA30)*100</f>
        <v>0</v>
      </c>
      <c r="S30">
        <f>('2005'!S30/'2005'!AA30)*100</f>
        <v>0.27472527472527475</v>
      </c>
      <c r="T30">
        <f>('2005'!T30/'2005'!AA30)*100</f>
        <v>0</v>
      </c>
      <c r="U30">
        <f>('2005'!U30/'2005'!AA30)*100</f>
        <v>14.743589743589745</v>
      </c>
      <c r="V30">
        <f>('2005'!V30/'2005'!AA30)*100</f>
        <v>2.838827838827839</v>
      </c>
      <c r="W30">
        <f>('2005'!W30/'2005'!AA30)*100</f>
        <v>0</v>
      </c>
      <c r="X30">
        <f>('2005'!X30/'2005'!AA30)*100</f>
        <v>0</v>
      </c>
      <c r="Y30">
        <f>('2005'!Y30/'2005'!AA30)*100</f>
        <v>0.18315018315018314</v>
      </c>
      <c r="Z30">
        <f>('2005'!Z30/'2005'!AA30)*100</f>
        <v>0</v>
      </c>
      <c r="AA30">
        <f t="shared" si="0"/>
        <v>100.00000000000001</v>
      </c>
    </row>
    <row r="31" spans="1:27" x14ac:dyDescent="0.25">
      <c r="A31">
        <v>30</v>
      </c>
      <c r="B31" t="s">
        <v>31</v>
      </c>
      <c r="C31" t="s">
        <v>33</v>
      </c>
      <c r="D31">
        <f>('2005'!D31/'2005'!AA31)*100</f>
        <v>99.526963103122043</v>
      </c>
      <c r="E31">
        <f>('2005'!E31/'2005'!AA31)*100</f>
        <v>0</v>
      </c>
      <c r="F31">
        <f>('2005'!F31/'2005'!AA31)*100</f>
        <v>0</v>
      </c>
      <c r="G31">
        <f>('2005'!G31/'2005'!AA31)*100</f>
        <v>9.46073793755913E-2</v>
      </c>
      <c r="H31">
        <f>('2005'!H31/'2005'!AA31)*100</f>
        <v>0</v>
      </c>
      <c r="I31">
        <f>('2005'!I31/'2005'!AA31)*100</f>
        <v>0.28382213812677387</v>
      </c>
      <c r="J31">
        <f>('2005'!J31/'2005'!AA31)*100</f>
        <v>0</v>
      </c>
      <c r="K31">
        <f>('2005'!K31/'2005'!AA31)*100</f>
        <v>0</v>
      </c>
      <c r="L31">
        <f>('2005'!L31/'2005'!AA31)*100</f>
        <v>0</v>
      </c>
      <c r="M31">
        <f>('2005'!M31/'2005'!AA31)*100</f>
        <v>0</v>
      </c>
      <c r="N31">
        <f>('2005'!N31/'2005'!AA31)*100</f>
        <v>9.46073793755913E-2</v>
      </c>
      <c r="O31">
        <f>('2005'!O31/'2005'!AA31)*100</f>
        <v>0</v>
      </c>
      <c r="P31">
        <f>('2005'!P31/'2005'!AA31)*100</f>
        <v>0</v>
      </c>
      <c r="Q31">
        <f>('2005'!Q31/'2005'!AA31)*100</f>
        <v>0</v>
      </c>
      <c r="R31">
        <f>('2005'!R31/'2005'!AA31)*100</f>
        <v>0</v>
      </c>
      <c r="S31">
        <f>('2005'!S31/'2005'!AA31)*100</f>
        <v>0</v>
      </c>
      <c r="T31">
        <f>('2005'!T31/'2005'!AA31)*100</f>
        <v>0</v>
      </c>
      <c r="U31">
        <f>('2005'!U31/'2005'!AA31)*100</f>
        <v>0</v>
      </c>
      <c r="V31">
        <f>('2005'!V31/'2005'!AA31)*100</f>
        <v>0</v>
      </c>
      <c r="W31">
        <f>('2005'!W31/'2005'!AA31)*100</f>
        <v>0</v>
      </c>
      <c r="X31">
        <f>('2005'!X31/'2005'!AA31)*100</f>
        <v>0</v>
      </c>
      <c r="Y31">
        <f>('2005'!Y31/'2005'!AA31)*100</f>
        <v>0</v>
      </c>
      <c r="Z31">
        <f>('2005'!Z31/'2005'!AA31)*100</f>
        <v>0</v>
      </c>
      <c r="AA31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D1" sqref="D1"/>
    </sheetView>
  </sheetViews>
  <sheetFormatPr defaultRowHeight="15" x14ac:dyDescent="0.25"/>
  <cols>
    <col min="1" max="1" width="4.7109375" customWidth="1"/>
    <col min="2" max="2" width="17.85546875" bestFit="1" customWidth="1"/>
    <col min="4" max="26" width="14.140625" customWidth="1"/>
    <col min="28" max="29" width="14.140625" customWidth="1"/>
  </cols>
  <sheetData>
    <row r="1" spans="1:29" x14ac:dyDescent="0.25">
      <c r="D1" t="str">
        <f>VLOOKUP(D2, Legend!$B:$C, 2, FALSE)</f>
        <v>Cropland, rainfed</v>
      </c>
      <c r="E1" t="str">
        <f>VLOOKUP(E2, Legend!$B:$C, 2, FALSE)</f>
        <v>Herbaceous cover</v>
      </c>
      <c r="F1" t="str">
        <f>VLOOKUP(F2, Legend!$B:$C, 2, FALSE)</f>
        <v>Tree or shrub cover</v>
      </c>
      <c r="G1" t="str">
        <f>VLOOKUP(G2, Legend!$B:$C, 2, FALSE)</f>
        <v>Cropland, irrigated or flooded</v>
      </c>
      <c r="H1" t="str">
        <f>VLOOKUP(H2, Legend!$B:$C, 2, FALSE)</f>
        <v>Mosaic cropland (&gt;50%) / natural vegetation</v>
      </c>
      <c r="I1" t="str">
        <f>VLOOKUP(I2, Legend!$B:$C, 2, FALSE)</f>
        <v>Mosaic natural vegetation</v>
      </c>
      <c r="J1" t="str">
        <f>VLOOKUP(J2, Legend!$B:$C, 2, FALSE)</f>
        <v>Tree cover, broadleaved, evergreen, closed to open</v>
      </c>
      <c r="K1" t="str">
        <f>VLOOKUP(K2, Legend!$B:$C, 2, FALSE)</f>
        <v>Tree cover, broadleaved, deciduous, closed to open</v>
      </c>
      <c r="L1" t="str">
        <f>VLOOKUP(L2, Legend!$B:$C, 2, FALSE)</f>
        <v>Tree cover, broadleaved, deciduous, closed</v>
      </c>
      <c r="M1" t="str">
        <f>VLOOKUP(M2, Legend!$B:$C, 2, FALSE)</f>
        <v>Tree cover, broadleaved, deciduous, open</v>
      </c>
      <c r="N1" t="str">
        <f>VLOOKUP(N2, Legend!$B:$C, 2, FALSE)</f>
        <v>Tree cover, needleleaved, evergreen, closed to open</v>
      </c>
      <c r="O1" t="str">
        <f>VLOOKUP(O2, Legend!$B:$C, 2, FALSE)</f>
        <v>Tree cover, mixed</v>
      </c>
      <c r="P1" t="str">
        <f>VLOOKUP(P2, Legend!$B:$C, 2, FALSE)</f>
        <v>Mosaic tree and shrub (&gt;50%)/herbaceous cover (&lt;50%)</v>
      </c>
      <c r="Q1" t="str">
        <f>VLOOKUP(Q2, Legend!$B:$C, 2, FALSE)</f>
        <v>Mosaic herbaceous (&gt;50%)/tree and shrub (&lt;50%)</v>
      </c>
      <c r="R1" t="str">
        <f>VLOOKUP(R2, Legend!$B:$C, 2, FALSE)</f>
        <v>Shrubland</v>
      </c>
      <c r="S1" t="str">
        <f>VLOOKUP(S2, Legend!$B:$C, 2, FALSE)</f>
        <v>Shrubland evergreen</v>
      </c>
      <c r="T1" t="str">
        <f>VLOOKUP(T2, Legend!$B:$C, 2, FALSE)</f>
        <v>Shrubland deciduous</v>
      </c>
      <c r="U1" t="str">
        <f>VLOOKUP(U2, Legend!$B:$C, 2, FALSE)</f>
        <v>Grassland</v>
      </c>
      <c r="V1" t="str">
        <f>VLOOKUP(V2, Legend!$B:$C, 2, FALSE)</f>
        <v>Sparse vegetation (tree, shrub, herbaceous cover (&lt;15%)</v>
      </c>
      <c r="W1" t="str">
        <f>VLOOKUP(W2, Legend!$B:$C, 2, FALSE)</f>
        <v>Shrub or herbaceous cover, flooded, fresh/saline/brakish water</v>
      </c>
      <c r="X1" t="str">
        <f>VLOOKUP(X2, Legend!$B:$C, 2, FALSE)</f>
        <v>Urban areas</v>
      </c>
      <c r="Y1" t="str">
        <f>VLOOKUP(Y2, Legend!$B:$C, 2, FALSE)</f>
        <v>Bare areas</v>
      </c>
      <c r="Z1" t="str">
        <f>VLOOKUP(Z2, Legend!$B:$C, 2, FALSE)</f>
        <v>Water bodies</v>
      </c>
      <c r="AB1" t="s">
        <v>77</v>
      </c>
      <c r="AC1" t="s">
        <v>78</v>
      </c>
    </row>
    <row r="2" spans="1:29" x14ac:dyDescent="0.25">
      <c r="A2" t="s">
        <v>0</v>
      </c>
      <c r="B2" t="s">
        <v>1</v>
      </c>
      <c r="C2" t="s">
        <v>10</v>
      </c>
      <c r="D2">
        <v>10</v>
      </c>
      <c r="E2">
        <v>11</v>
      </c>
      <c r="F2">
        <v>12</v>
      </c>
      <c r="G2">
        <v>20</v>
      </c>
      <c r="H2">
        <v>30</v>
      </c>
      <c r="I2">
        <v>40</v>
      </c>
      <c r="J2">
        <v>50</v>
      </c>
      <c r="K2">
        <v>60</v>
      </c>
      <c r="L2">
        <v>61</v>
      </c>
      <c r="M2">
        <v>62</v>
      </c>
      <c r="N2">
        <v>70</v>
      </c>
      <c r="O2">
        <v>90</v>
      </c>
      <c r="P2">
        <v>100</v>
      </c>
      <c r="Q2">
        <v>110</v>
      </c>
      <c r="R2">
        <v>120</v>
      </c>
      <c r="S2">
        <v>121</v>
      </c>
      <c r="T2">
        <v>122</v>
      </c>
      <c r="U2">
        <v>130</v>
      </c>
      <c r="V2">
        <v>150</v>
      </c>
      <c r="W2">
        <v>180</v>
      </c>
      <c r="X2">
        <v>190</v>
      </c>
      <c r="Y2">
        <v>200</v>
      </c>
      <c r="Z2">
        <v>210</v>
      </c>
      <c r="AA2" t="s">
        <v>71</v>
      </c>
      <c r="AB2" t="s">
        <v>75</v>
      </c>
      <c r="AC2" t="s">
        <v>76</v>
      </c>
    </row>
    <row r="3" spans="1:29" x14ac:dyDescent="0.25">
      <c r="A3">
        <v>1</v>
      </c>
      <c r="B3" t="s">
        <v>2</v>
      </c>
      <c r="C3" t="s">
        <v>11</v>
      </c>
      <c r="D3">
        <f>('2010'!D2/'2010'!AA2)*100</f>
        <v>90.942698706099804</v>
      </c>
      <c r="E3">
        <f>('2010'!E2/'2010'!AA2)*100</f>
        <v>0</v>
      </c>
      <c r="F3">
        <f>('2010'!F2/'2010'!AA2)*100</f>
        <v>0</v>
      </c>
      <c r="G3">
        <f>('2010'!G2/'2010'!AA2)*100</f>
        <v>2.4029574861367835</v>
      </c>
      <c r="H3">
        <f>('2010'!H2/'2010'!AA2)*100</f>
        <v>0</v>
      </c>
      <c r="I3">
        <f>('2010'!I2/'2010'!AA2)*100</f>
        <v>0</v>
      </c>
      <c r="J3">
        <f>('2010'!J2/'2010'!AA2)*100</f>
        <v>0</v>
      </c>
      <c r="K3">
        <f>('2010'!K2/'2010'!AA2)*100</f>
        <v>0</v>
      </c>
      <c r="L3">
        <f>('2010'!L2/'2010'!AA2)*100</f>
        <v>0</v>
      </c>
      <c r="M3">
        <f>('2010'!M2/'2010'!AA2)*100</f>
        <v>3.6968576709796674</v>
      </c>
      <c r="N3">
        <f>('2010'!N2/'2010'!AA2)*100</f>
        <v>2.4029574861367835</v>
      </c>
      <c r="O3">
        <f>('2010'!O2/'2010'!AA2)*100</f>
        <v>0</v>
      </c>
      <c r="P3">
        <f>('2010'!P2/'2010'!AA2)*100</f>
        <v>9.2421441774491686E-2</v>
      </c>
      <c r="Q3">
        <f>('2010'!Q2/'2010'!AA2)*100</f>
        <v>0</v>
      </c>
      <c r="R3">
        <f>('2010'!R2/'2010'!AA2)*100</f>
        <v>0.46210720887245843</v>
      </c>
      <c r="S3">
        <f>('2010'!S2/'2010'!AA2)*100</f>
        <v>0</v>
      </c>
      <c r="T3">
        <f>('2010'!T2/'2010'!AA2)*100</f>
        <v>0</v>
      </c>
      <c r="U3">
        <f>('2010'!U2/'2010'!AA2)*100</f>
        <v>0</v>
      </c>
      <c r="V3">
        <f>('2010'!V2/'2010'!AA2)*100</f>
        <v>0</v>
      </c>
      <c r="W3">
        <f>('2010'!W2/'2010'!AA2)*100</f>
        <v>0</v>
      </c>
      <c r="X3">
        <f>('2010'!X2/'2010'!AA2)*100</f>
        <v>0</v>
      </c>
      <c r="Y3">
        <f>('2010'!Y2/'2010'!AA2)*100</f>
        <v>0</v>
      </c>
      <c r="Z3">
        <f>('2010'!Z2/'2010'!AA2)*100</f>
        <v>0</v>
      </c>
      <c r="AA3">
        <f>SUM(D3:Z3)</f>
        <v>99.999999999999986</v>
      </c>
      <c r="AB3">
        <f>SUM(D3, G3, H3)</f>
        <v>93.345656192236589</v>
      </c>
      <c r="AC3">
        <f>SUM(E3, F3, I3:W3)</f>
        <v>6.654343807763401</v>
      </c>
    </row>
    <row r="4" spans="1:29" x14ac:dyDescent="0.25">
      <c r="A4">
        <v>2</v>
      </c>
      <c r="B4" t="s">
        <v>4</v>
      </c>
      <c r="C4" t="s">
        <v>11</v>
      </c>
      <c r="D4">
        <f>('2010'!D3/'2010'!AA3)*100</f>
        <v>39.96229971724788</v>
      </c>
      <c r="E4">
        <f>('2010'!E3/'2010'!AA3)*100</f>
        <v>0</v>
      </c>
      <c r="F4">
        <f>('2010'!F3/'2010'!AA3)*100</f>
        <v>4.9010367577756835</v>
      </c>
      <c r="G4">
        <f>('2010'!G3/'2010'!AA3)*100</f>
        <v>3.4872761545711595</v>
      </c>
      <c r="H4">
        <f>('2010'!H3/'2010'!AA3)*100</f>
        <v>0</v>
      </c>
      <c r="I4">
        <f>('2010'!I3/'2010'!AA3)*100</f>
        <v>0</v>
      </c>
      <c r="J4">
        <f>('2010'!J3/'2010'!AA3)*100</f>
        <v>37.983034872761543</v>
      </c>
      <c r="K4">
        <f>('2010'!K3/'2010'!AA3)*100</f>
        <v>0</v>
      </c>
      <c r="L4">
        <f>('2010'!L3/'2010'!AA3)*100</f>
        <v>0</v>
      </c>
      <c r="M4">
        <f>('2010'!M3/'2010'!AA3)*100</f>
        <v>4.0527803958529685</v>
      </c>
      <c r="N4">
        <f>('2010'!N3/'2010'!AA3)*100</f>
        <v>3.4872761545711595</v>
      </c>
      <c r="O4">
        <f>('2010'!O3/'2010'!AA3)*100</f>
        <v>0</v>
      </c>
      <c r="P4">
        <f>('2010'!P3/'2010'!AA3)*100</f>
        <v>1.0367577756833177</v>
      </c>
      <c r="Q4">
        <f>('2010'!Q3/'2010'!AA3)*100</f>
        <v>0</v>
      </c>
      <c r="R4">
        <f>('2010'!R3/'2010'!AA3)*100</f>
        <v>5.0895381715362866</v>
      </c>
      <c r="S4">
        <f>('2010'!S3/'2010'!AA3)*100</f>
        <v>0</v>
      </c>
      <c r="T4">
        <f>('2010'!T3/'2010'!AA3)*100</f>
        <v>0</v>
      </c>
      <c r="U4">
        <f>('2010'!U3/'2010'!AA3)*100</f>
        <v>0</v>
      </c>
      <c r="V4">
        <f>('2010'!V3/'2010'!AA3)*100</f>
        <v>0</v>
      </c>
      <c r="W4">
        <f>('2010'!W3/'2010'!AA3)*100</f>
        <v>0</v>
      </c>
      <c r="X4">
        <f>('2010'!X3/'2010'!AA3)*100</f>
        <v>0</v>
      </c>
      <c r="Y4">
        <f>('2010'!Y3/'2010'!AA3)*100</f>
        <v>0</v>
      </c>
      <c r="Z4">
        <f>('2010'!Z3/'2010'!AA3)*100</f>
        <v>0</v>
      </c>
      <c r="AA4">
        <f>SUM(D4:Z4)</f>
        <v>100</v>
      </c>
      <c r="AB4">
        <f>SUM(D4, G4, H4)</f>
        <v>43.449575871819043</v>
      </c>
      <c r="AC4">
        <f>SUM(E4, F4, I4:W4)</f>
        <v>56.550424128180964</v>
      </c>
    </row>
    <row r="5" spans="1:29" x14ac:dyDescent="0.25">
      <c r="A5">
        <v>3</v>
      </c>
      <c r="B5" t="s">
        <v>3</v>
      </c>
      <c r="C5" t="s">
        <v>11</v>
      </c>
      <c r="D5">
        <f>('2010'!D4/'2010'!AA4)*100</f>
        <v>55.234657039711188</v>
      </c>
      <c r="E5">
        <f>('2010'!E4/'2010'!AA4)*100</f>
        <v>0.18050541516245489</v>
      </c>
      <c r="F5">
        <f>('2010'!F4/'2010'!AA4)*100</f>
        <v>0</v>
      </c>
      <c r="G5">
        <f>('2010'!G4/'2010'!AA4)*100</f>
        <v>0</v>
      </c>
      <c r="H5">
        <f>('2010'!H4/'2010'!AA4)*100</f>
        <v>1.7148014440433215</v>
      </c>
      <c r="I5">
        <f>('2010'!I4/'2010'!AA4)*100</f>
        <v>5.1444043321299642</v>
      </c>
      <c r="J5">
        <f>('2010'!J4/'2010'!AA4)*100</f>
        <v>0.18050541516245489</v>
      </c>
      <c r="K5">
        <f>('2010'!K4/'2010'!AA4)*100</f>
        <v>3.790613718411552</v>
      </c>
      <c r="L5">
        <f>('2010'!L4/'2010'!AA4)*100</f>
        <v>0.18050541516245489</v>
      </c>
      <c r="M5">
        <f>('2010'!M4/'2010'!AA4)*100</f>
        <v>28.429602888086642</v>
      </c>
      <c r="N5">
        <f>('2010'!N4/'2010'!AA4)*100</f>
        <v>0</v>
      </c>
      <c r="O5">
        <f>('2010'!O4/'2010'!AA4)*100</f>
        <v>0</v>
      </c>
      <c r="P5">
        <f>('2010'!P4/'2010'!AA4)*100</f>
        <v>3.2490974729241873</v>
      </c>
      <c r="Q5">
        <f>('2010'!Q4/'2010'!AA4)*100</f>
        <v>0</v>
      </c>
      <c r="R5">
        <f>('2010'!R4/'2010'!AA4)*100</f>
        <v>0.18050541516245489</v>
      </c>
      <c r="S5">
        <f>('2010'!S4/'2010'!AA4)*100</f>
        <v>1.7148014440433215</v>
      </c>
      <c r="T5">
        <f>('2010'!T4/'2010'!AA4)*100</f>
        <v>0</v>
      </c>
      <c r="U5">
        <f>('2010'!U4/'2010'!AA4)*100</f>
        <v>0</v>
      </c>
      <c r="V5">
        <f>('2010'!V4/'2010'!AA4)*100</f>
        <v>0</v>
      </c>
      <c r="W5">
        <f>('2010'!W4/'2010'!AA4)*100</f>
        <v>0</v>
      </c>
      <c r="X5">
        <f>('2010'!X4/'2010'!AA4)*100</f>
        <v>0</v>
      </c>
      <c r="Y5">
        <f>('2010'!Y4/'2010'!AA4)*100</f>
        <v>0</v>
      </c>
      <c r="Z5">
        <f>('2010'!Z4/'2010'!AA4)*100</f>
        <v>0</v>
      </c>
      <c r="AA5">
        <f>SUM(D5:Z5)</f>
        <v>100</v>
      </c>
      <c r="AB5">
        <f>SUM(D5, G5, H5)</f>
        <v>56.949458483754512</v>
      </c>
      <c r="AC5">
        <f>SUM(E5, F5, I5:W5)</f>
        <v>43.050541516245488</v>
      </c>
    </row>
    <row r="6" spans="1:29" x14ac:dyDescent="0.25">
      <c r="A6">
        <v>4</v>
      </c>
      <c r="B6" t="s">
        <v>5</v>
      </c>
      <c r="C6" t="s">
        <v>11</v>
      </c>
      <c r="D6">
        <f>('2010'!D5/'2010'!AA5)*100</f>
        <v>67.356538099717781</v>
      </c>
      <c r="E6">
        <f>('2010'!E5/'2010'!AA5)*100</f>
        <v>0.56444026340545628</v>
      </c>
      <c r="F6">
        <f>('2010'!F5/'2010'!AA5)*100</f>
        <v>0</v>
      </c>
      <c r="G6">
        <f>('2010'!G5/'2010'!AA5)*100</f>
        <v>0.65851364063969897</v>
      </c>
      <c r="H6">
        <f>('2010'!H5/'2010'!AA5)*100</f>
        <v>0</v>
      </c>
      <c r="I6">
        <f>('2010'!I5/'2010'!AA5)*100</f>
        <v>2.9162746942615239</v>
      </c>
      <c r="J6">
        <f>('2010'!J5/'2010'!AA5)*100</f>
        <v>0</v>
      </c>
      <c r="K6">
        <f>('2010'!K5/'2010'!AA5)*100</f>
        <v>2.0696142991533399</v>
      </c>
      <c r="L6">
        <f>('2010'!L5/'2010'!AA5)*100</f>
        <v>0.28222013170272814</v>
      </c>
      <c r="M6">
        <f>('2010'!M5/'2010'!AA5)*100</f>
        <v>12.323612417685794</v>
      </c>
      <c r="N6">
        <f>('2010'!N5/'2010'!AA5)*100</f>
        <v>0.65851364063969897</v>
      </c>
      <c r="O6">
        <f>('2010'!O5/'2010'!AA5)*100</f>
        <v>0</v>
      </c>
      <c r="P6">
        <f>('2010'!P5/'2010'!AA5)*100</f>
        <v>0.47036688617121353</v>
      </c>
      <c r="Q6">
        <f>('2010'!Q5/'2010'!AA5)*100</f>
        <v>0</v>
      </c>
      <c r="R6">
        <f>('2010'!R5/'2010'!AA5)*100</f>
        <v>6.2088428974600189</v>
      </c>
      <c r="S6">
        <f>('2010'!S5/'2010'!AA5)*100</f>
        <v>0</v>
      </c>
      <c r="T6">
        <f>('2010'!T5/'2010'!AA5)*100</f>
        <v>0</v>
      </c>
      <c r="U6">
        <f>('2010'!U5/'2010'!AA5)*100</f>
        <v>0</v>
      </c>
      <c r="V6">
        <f>('2010'!V5/'2010'!AA5)*100</f>
        <v>0</v>
      </c>
      <c r="W6">
        <f>('2010'!W5/'2010'!AA5)*100</f>
        <v>0.65851364063969897</v>
      </c>
      <c r="X6">
        <f>('2010'!X5/'2010'!AA5)*100</f>
        <v>0</v>
      </c>
      <c r="Y6">
        <f>('2010'!Y5/'2010'!AA5)*100</f>
        <v>0</v>
      </c>
      <c r="Z6">
        <f>('2010'!Z5/'2010'!AA5)*100</f>
        <v>5.8325493885230477</v>
      </c>
      <c r="AA6">
        <f>SUM(D6:Z6)</f>
        <v>100</v>
      </c>
      <c r="AB6">
        <f>SUM(D6, G6, H6)</f>
        <v>68.015051740357478</v>
      </c>
      <c r="AC6">
        <f>SUM(E6, F6, I6:W6)</f>
        <v>26.152398871119477</v>
      </c>
    </row>
    <row r="7" spans="1:29" x14ac:dyDescent="0.25">
      <c r="A7">
        <v>5</v>
      </c>
      <c r="B7" t="s">
        <v>6</v>
      </c>
      <c r="C7" t="s">
        <v>11</v>
      </c>
      <c r="D7">
        <f>('2010'!D6/'2010'!AA6)*100</f>
        <v>91.30859375</v>
      </c>
      <c r="E7">
        <f>('2010'!E6/'2010'!AA6)*100</f>
        <v>0</v>
      </c>
      <c r="F7">
        <f>('2010'!F6/'2010'!AA6)*100</f>
        <v>0</v>
      </c>
      <c r="G7">
        <f>('2010'!G6/'2010'!AA6)*100</f>
        <v>0</v>
      </c>
      <c r="H7">
        <f>('2010'!H6/'2010'!AA6)*100</f>
        <v>0</v>
      </c>
      <c r="I7">
        <f>('2010'!I6/'2010'!AA6)*100</f>
        <v>0.1953125</v>
      </c>
      <c r="J7">
        <f>('2010'!J6/'2010'!AA6)*100</f>
        <v>1.3671875</v>
      </c>
      <c r="K7">
        <f>('2010'!K6/'2010'!AA6)*100</f>
        <v>2.05078125</v>
      </c>
      <c r="L7">
        <f>('2010'!L6/'2010'!AA6)*100</f>
        <v>0.48828125</v>
      </c>
      <c r="M7">
        <f>('2010'!M6/'2010'!AA6)*100</f>
        <v>3.90625</v>
      </c>
      <c r="N7">
        <f>('2010'!N6/'2010'!AA6)*100</f>
        <v>0</v>
      </c>
      <c r="O7">
        <f>('2010'!O6/'2010'!AA6)*100</f>
        <v>0</v>
      </c>
      <c r="P7">
        <f>('2010'!P6/'2010'!AA6)*100</f>
        <v>0.1953125</v>
      </c>
      <c r="Q7">
        <f>('2010'!Q6/'2010'!AA6)*100</f>
        <v>0</v>
      </c>
      <c r="R7">
        <f>('2010'!R6/'2010'!AA6)*100</f>
        <v>0.48828125</v>
      </c>
      <c r="S7">
        <f>('2010'!S6/'2010'!AA6)*100</f>
        <v>0</v>
      </c>
      <c r="T7">
        <f>('2010'!T6/'2010'!AA6)*100</f>
        <v>0</v>
      </c>
      <c r="U7">
        <f>('2010'!U6/'2010'!AA6)*100</f>
        <v>0</v>
      </c>
      <c r="V7">
        <f>('2010'!V6/'2010'!AA6)*100</f>
        <v>0</v>
      </c>
      <c r="W7">
        <f>('2010'!W6/'2010'!AA6)*100</f>
        <v>0</v>
      </c>
      <c r="X7">
        <f>('2010'!X6/'2010'!AA6)*100</f>
        <v>0</v>
      </c>
      <c r="Y7">
        <f>('2010'!Y6/'2010'!AA6)*100</f>
        <v>0</v>
      </c>
      <c r="Z7">
        <f>('2010'!Z6/'2010'!AA6)*100</f>
        <v>0</v>
      </c>
      <c r="AA7">
        <f>SUM(D7:Z7)</f>
        <v>100</v>
      </c>
      <c r="AB7">
        <f>SUM(D7, G7, H7)</f>
        <v>91.30859375</v>
      </c>
      <c r="AC7">
        <f>SUM(E7, F7, I7:W7)</f>
        <v>8.69140625</v>
      </c>
    </row>
    <row r="8" spans="1:29" x14ac:dyDescent="0.25">
      <c r="A8">
        <v>6</v>
      </c>
      <c r="B8" t="s">
        <v>7</v>
      </c>
      <c r="C8" t="s">
        <v>11</v>
      </c>
      <c r="D8">
        <f>('2010'!D7/'2010'!AA7)*100</f>
        <v>97.75390625</v>
      </c>
      <c r="E8">
        <f>('2010'!E7/'2010'!AA7)*100</f>
        <v>0</v>
      </c>
      <c r="F8">
        <f>('2010'!F7/'2010'!AA7)*100</f>
        <v>2.05078125</v>
      </c>
      <c r="G8">
        <f>('2010'!G7/'2010'!AA7)*100</f>
        <v>0</v>
      </c>
      <c r="H8">
        <f>('2010'!H7/'2010'!AA7)*100</f>
        <v>0</v>
      </c>
      <c r="I8">
        <f>('2010'!I7/'2010'!AA7)*100</f>
        <v>0</v>
      </c>
      <c r="J8">
        <f>('2010'!J7/'2010'!AA7)*100</f>
        <v>0</v>
      </c>
      <c r="K8">
        <f>('2010'!K7/'2010'!AA7)*100</f>
        <v>0</v>
      </c>
      <c r="L8">
        <f>('2010'!L7/'2010'!AA7)*100</f>
        <v>0</v>
      </c>
      <c r="M8">
        <f>('2010'!M7/'2010'!AA7)*100</f>
        <v>0.1953125</v>
      </c>
      <c r="N8">
        <f>('2010'!N7/'2010'!AA7)*100</f>
        <v>0</v>
      </c>
      <c r="O8">
        <f>('2010'!O7/'2010'!AA7)*100</f>
        <v>0</v>
      </c>
      <c r="P8">
        <f>('2010'!P7/'2010'!AA7)*100</f>
        <v>0</v>
      </c>
      <c r="Q8">
        <f>('2010'!Q7/'2010'!AA7)*100</f>
        <v>0</v>
      </c>
      <c r="R8">
        <f>('2010'!R7/'2010'!AA7)*100</f>
        <v>0</v>
      </c>
      <c r="S8">
        <f>('2010'!S7/'2010'!AA7)*100</f>
        <v>0</v>
      </c>
      <c r="T8">
        <f>('2010'!T7/'2010'!AA7)*100</f>
        <v>0</v>
      </c>
      <c r="U8">
        <f>('2010'!U7/'2010'!AA7)*100</f>
        <v>0</v>
      </c>
      <c r="V8">
        <f>('2010'!V7/'2010'!AA7)*100</f>
        <v>0</v>
      </c>
      <c r="W8">
        <f>('2010'!W7/'2010'!AA7)*100</f>
        <v>0</v>
      </c>
      <c r="X8">
        <f>('2010'!X7/'2010'!AA7)*100</f>
        <v>0</v>
      </c>
      <c r="Y8">
        <f>('2010'!Y7/'2010'!AA7)*100</f>
        <v>0</v>
      </c>
      <c r="Z8">
        <f>('2010'!Z7/'2010'!AA7)*100</f>
        <v>0</v>
      </c>
      <c r="AA8">
        <f>SUM(D8:Z8)</f>
        <v>100</v>
      </c>
      <c r="AB8">
        <f>SUM(D8, G8, H8)</f>
        <v>97.75390625</v>
      </c>
      <c r="AC8">
        <f>SUM(E8, F8, I8:W8)</f>
        <v>2.24609375</v>
      </c>
    </row>
    <row r="9" spans="1:29" x14ac:dyDescent="0.25">
      <c r="A9">
        <v>7</v>
      </c>
      <c r="B9" t="s">
        <v>8</v>
      </c>
      <c r="C9" t="s">
        <v>11</v>
      </c>
      <c r="D9">
        <f>('2010'!D8/'2010'!AA8)*100</f>
        <v>77.932960893854755</v>
      </c>
      <c r="E9">
        <f>('2010'!E8/'2010'!AA8)*100</f>
        <v>0.83798882681564246</v>
      </c>
      <c r="F9">
        <f>('2010'!F8/'2010'!AA8)*100</f>
        <v>0</v>
      </c>
      <c r="G9">
        <f>('2010'!G8/'2010'!AA8)*100</f>
        <v>0</v>
      </c>
      <c r="H9">
        <f>('2010'!H8/'2010'!AA8)*100</f>
        <v>1.6759776536312849</v>
      </c>
      <c r="I9">
        <f>('2010'!I8/'2010'!AA8)*100</f>
        <v>2.7001862197392921</v>
      </c>
      <c r="J9">
        <f>('2010'!J8/'2010'!AA8)*100</f>
        <v>0.37243947858472998</v>
      </c>
      <c r="K9">
        <f>('2010'!K8/'2010'!AA8)*100</f>
        <v>0.37243947858472998</v>
      </c>
      <c r="L9">
        <f>('2010'!L8/'2010'!AA8)*100</f>
        <v>0.65176908752327745</v>
      </c>
      <c r="M9">
        <f>('2010'!M8/'2010'!AA8)*100</f>
        <v>6.983240223463687</v>
      </c>
      <c r="N9">
        <f>('2010'!N8/'2010'!AA8)*100</f>
        <v>0</v>
      </c>
      <c r="O9">
        <f>('2010'!O8/'2010'!AA8)*100</f>
        <v>0</v>
      </c>
      <c r="P9">
        <f>('2010'!P8/'2010'!AA8)*100</f>
        <v>0</v>
      </c>
      <c r="Q9">
        <f>('2010'!Q8/'2010'!AA8)*100</f>
        <v>0</v>
      </c>
      <c r="R9">
        <f>('2010'!R8/'2010'!AA8)*100</f>
        <v>6.610800744878957</v>
      </c>
      <c r="S9">
        <f>('2010'!S8/'2010'!AA8)*100</f>
        <v>1.6759776536312849</v>
      </c>
      <c r="T9">
        <f>('2010'!T8/'2010'!AA8)*100</f>
        <v>0</v>
      </c>
      <c r="U9">
        <f>('2010'!U8/'2010'!AA8)*100</f>
        <v>0</v>
      </c>
      <c r="V9">
        <f>('2010'!V8/'2010'!AA8)*100</f>
        <v>0</v>
      </c>
      <c r="W9">
        <f>('2010'!W8/'2010'!AA8)*100</f>
        <v>0.18621973929236499</v>
      </c>
      <c r="X9">
        <f>('2010'!X8/'2010'!AA8)*100</f>
        <v>0</v>
      </c>
      <c r="Y9">
        <f>('2010'!Y8/'2010'!AA8)*100</f>
        <v>0</v>
      </c>
      <c r="Z9">
        <f>('2010'!Z8/'2010'!AA8)*100</f>
        <v>0</v>
      </c>
      <c r="AA9">
        <f>SUM(D9:Z9)</f>
        <v>99.999999999999986</v>
      </c>
      <c r="AB9">
        <f>SUM(D9, G9, H9)</f>
        <v>79.608938547486034</v>
      </c>
      <c r="AC9">
        <f>SUM(E9, F9, I9:W9)</f>
        <v>20.391061452513966</v>
      </c>
    </row>
    <row r="10" spans="1:29" x14ac:dyDescent="0.25">
      <c r="A10">
        <v>8</v>
      </c>
      <c r="B10" t="s">
        <v>9</v>
      </c>
      <c r="C10" t="s">
        <v>12</v>
      </c>
      <c r="D10">
        <f>('2010'!D9/'2010'!AA9)*100</f>
        <v>29.681647940074907</v>
      </c>
      <c r="E10">
        <f>('2010'!E9/'2010'!AA9)*100</f>
        <v>7.3033707865168536</v>
      </c>
      <c r="F10">
        <f>('2010'!F9/'2010'!AA9)*100</f>
        <v>0</v>
      </c>
      <c r="G10">
        <f>('2010'!G9/'2010'!AA9)*100</f>
        <v>0</v>
      </c>
      <c r="H10">
        <f>('2010'!H9/'2010'!AA9)*100</f>
        <v>4.119850187265917</v>
      </c>
      <c r="I10">
        <f>('2010'!I9/'2010'!AA9)*100</f>
        <v>30.337078651685395</v>
      </c>
      <c r="J10">
        <f>('2010'!J9/'2010'!AA9)*100</f>
        <v>0</v>
      </c>
      <c r="K10">
        <f>('2010'!K9/'2010'!AA9)*100</f>
        <v>0</v>
      </c>
      <c r="L10">
        <f>('2010'!L9/'2010'!AA9)*100</f>
        <v>0</v>
      </c>
      <c r="M10">
        <f>('2010'!M9/'2010'!AA9)*100</f>
        <v>14.700374531835205</v>
      </c>
      <c r="N10">
        <f>('2010'!N9/'2010'!AA9)*100</f>
        <v>0</v>
      </c>
      <c r="O10">
        <f>('2010'!O9/'2010'!AA9)*100</f>
        <v>0</v>
      </c>
      <c r="P10">
        <f>('2010'!P9/'2010'!AA9)*100</f>
        <v>0</v>
      </c>
      <c r="Q10">
        <f>('2010'!Q9/'2010'!AA9)*100</f>
        <v>0</v>
      </c>
      <c r="R10">
        <f>('2010'!R9/'2010'!AA9)*100</f>
        <v>3.3707865168539324</v>
      </c>
      <c r="S10">
        <f>('2010'!S9/'2010'!AA9)*100</f>
        <v>4.119850187265917</v>
      </c>
      <c r="T10">
        <f>('2010'!T9/'2010'!AA9)*100</f>
        <v>5.4307116104868918</v>
      </c>
      <c r="U10">
        <f>('2010'!U9/'2010'!AA9)*100</f>
        <v>0.93632958801498134</v>
      </c>
      <c r="V10">
        <f>('2010'!V9/'2010'!AA9)*100</f>
        <v>0</v>
      </c>
      <c r="W10">
        <f>('2010'!W9/'2010'!AA9)*100</f>
        <v>0</v>
      </c>
      <c r="X10">
        <f>('2010'!X9/'2010'!AA9)*100</f>
        <v>0</v>
      </c>
      <c r="Y10">
        <f>('2010'!Y9/'2010'!AA9)*100</f>
        <v>0</v>
      </c>
      <c r="Z10">
        <f>('2010'!Z9/'2010'!AA9)*100</f>
        <v>0</v>
      </c>
      <c r="AA10">
        <f>SUM(D10:Z10)</f>
        <v>100</v>
      </c>
      <c r="AB10">
        <f>SUM(D10, G10, H10)</f>
        <v>33.801498127340821</v>
      </c>
      <c r="AC10">
        <f>SUM(E10, F10, I10:W10)</f>
        <v>66.198501872659179</v>
      </c>
    </row>
    <row r="11" spans="1:29" x14ac:dyDescent="0.25">
      <c r="A11">
        <v>9</v>
      </c>
      <c r="B11" t="s">
        <v>13</v>
      </c>
      <c r="C11" t="s">
        <v>12</v>
      </c>
      <c r="D11">
        <f>('2010'!D10/'2010'!AA10)*100</f>
        <v>10.48158640226629</v>
      </c>
      <c r="E11">
        <f>('2010'!E10/'2010'!AA10)*100</f>
        <v>0</v>
      </c>
      <c r="F11">
        <f>('2010'!F10/'2010'!AA10)*100</f>
        <v>0</v>
      </c>
      <c r="G11">
        <f>('2010'!G10/'2010'!AA10)*100</f>
        <v>0</v>
      </c>
      <c r="H11">
        <f>('2010'!H10/'2010'!AA10)*100</f>
        <v>0.28328611898016998</v>
      </c>
      <c r="I11">
        <f>('2010'!I10/'2010'!AA10)*100</f>
        <v>0.47214353163361661</v>
      </c>
      <c r="J11">
        <f>('2010'!J10/'2010'!AA10)*100</f>
        <v>0</v>
      </c>
      <c r="K11">
        <f>('2010'!K10/'2010'!AA10)*100</f>
        <v>7.2710103871576965</v>
      </c>
      <c r="L11">
        <f>('2010'!L10/'2010'!AA10)*100</f>
        <v>7.3654390934844187</v>
      </c>
      <c r="M11">
        <f>('2010'!M10/'2010'!AA10)*100</f>
        <v>73.465533522190754</v>
      </c>
      <c r="N11">
        <f>('2010'!N10/'2010'!AA10)*100</f>
        <v>0</v>
      </c>
      <c r="O11">
        <f>('2010'!O10/'2010'!AA10)*100</f>
        <v>0</v>
      </c>
      <c r="P11">
        <f>('2010'!P10/'2010'!AA10)*100</f>
        <v>0</v>
      </c>
      <c r="Q11">
        <f>('2010'!Q10/'2010'!AA10)*100</f>
        <v>0</v>
      </c>
      <c r="R11">
        <f>('2010'!R10/'2010'!AA10)*100</f>
        <v>0.18885741265344666</v>
      </c>
      <c r="S11">
        <f>('2010'!S10/'2010'!AA10)*100</f>
        <v>0.28328611898016998</v>
      </c>
      <c r="T11">
        <f>('2010'!T10/'2010'!AA10)*100</f>
        <v>0.18885741265344666</v>
      </c>
      <c r="U11">
        <f>('2010'!U10/'2010'!AA10)*100</f>
        <v>0</v>
      </c>
      <c r="V11">
        <f>('2010'!V10/'2010'!AA10)*100</f>
        <v>0</v>
      </c>
      <c r="W11">
        <f>('2010'!W10/'2010'!AA10)*100</f>
        <v>0</v>
      </c>
      <c r="X11">
        <f>('2010'!X10/'2010'!AA10)*100</f>
        <v>0</v>
      </c>
      <c r="Y11">
        <f>('2010'!Y10/'2010'!AA10)*100</f>
        <v>0</v>
      </c>
      <c r="Z11">
        <f>('2010'!Z10/'2010'!AA10)*100</f>
        <v>0</v>
      </c>
      <c r="AA11">
        <f>SUM(D11:Z11)</f>
        <v>100.00000000000001</v>
      </c>
      <c r="AB11">
        <f>SUM(D11, G11, H11)</f>
        <v>10.76487252124646</v>
      </c>
      <c r="AC11">
        <f>SUM(E11, F11, I11:W11)</f>
        <v>89.235127478753554</v>
      </c>
    </row>
    <row r="12" spans="1:29" x14ac:dyDescent="0.25">
      <c r="A12">
        <v>10</v>
      </c>
      <c r="B12" t="s">
        <v>14</v>
      </c>
      <c r="C12" t="s">
        <v>12</v>
      </c>
      <c r="D12">
        <f>('2010'!D11/'2010'!AA11)*100</f>
        <v>43.875278396436521</v>
      </c>
      <c r="E12">
        <f>('2010'!E11/'2010'!AA11)*100</f>
        <v>0</v>
      </c>
      <c r="F12">
        <f>('2010'!F11/'2010'!AA11)*100</f>
        <v>0</v>
      </c>
      <c r="G12">
        <f>('2010'!G11/'2010'!AA11)*100</f>
        <v>21.083890126206384</v>
      </c>
      <c r="H12">
        <f>('2010'!H11/'2010'!AA11)*100</f>
        <v>0.5196733481811433</v>
      </c>
      <c r="I12">
        <f>('2010'!I11/'2010'!AA11)*100</f>
        <v>1.2620638455827766</v>
      </c>
      <c r="J12">
        <f>('2010'!J11/'2010'!AA11)*100</f>
        <v>0</v>
      </c>
      <c r="K12">
        <f>('2010'!K11/'2010'!AA11)*100</f>
        <v>0</v>
      </c>
      <c r="L12">
        <f>('2010'!L11/'2010'!AA11)*100</f>
        <v>0</v>
      </c>
      <c r="M12">
        <f>('2010'!M11/'2010'!AA11)*100</f>
        <v>0</v>
      </c>
      <c r="N12">
        <f>('2010'!N11/'2010'!AA11)*100</f>
        <v>21.083890126206384</v>
      </c>
      <c r="O12">
        <f>('2010'!O11/'2010'!AA11)*100</f>
        <v>0</v>
      </c>
      <c r="P12">
        <f>('2010'!P11/'2010'!AA11)*100</f>
        <v>0</v>
      </c>
      <c r="Q12">
        <f>('2010'!Q11/'2010'!AA11)*100</f>
        <v>0</v>
      </c>
      <c r="R12">
        <f>('2010'!R11/'2010'!AA11)*100</f>
        <v>0</v>
      </c>
      <c r="S12">
        <f>('2010'!S11/'2010'!AA11)*100</f>
        <v>0.5196733481811433</v>
      </c>
      <c r="T12">
        <f>('2010'!T11/'2010'!AA11)*100</f>
        <v>0</v>
      </c>
      <c r="U12">
        <f>('2010'!U11/'2010'!AA11)*100</f>
        <v>0</v>
      </c>
      <c r="V12">
        <f>('2010'!V11/'2010'!AA11)*100</f>
        <v>0</v>
      </c>
      <c r="W12">
        <f>('2010'!W11/'2010'!AA11)*100</f>
        <v>11.655530809205644</v>
      </c>
      <c r="X12">
        <f>('2010'!X11/'2010'!AA11)*100</f>
        <v>0</v>
      </c>
      <c r="Y12">
        <f>('2010'!Y11/'2010'!AA11)*100</f>
        <v>0</v>
      </c>
      <c r="Z12">
        <f>('2010'!Z11/'2010'!AA11)*100</f>
        <v>0</v>
      </c>
      <c r="AA12">
        <f>SUM(D12:Z12)</f>
        <v>99.999999999999986</v>
      </c>
      <c r="AB12">
        <f>SUM(D12, G12, H12)</f>
        <v>65.478841870824041</v>
      </c>
      <c r="AC12">
        <f>SUM(E12, F12, I12:W12)</f>
        <v>34.521158129175944</v>
      </c>
    </row>
    <row r="13" spans="1:29" x14ac:dyDescent="0.25">
      <c r="A13">
        <v>11</v>
      </c>
      <c r="B13" t="s">
        <v>15</v>
      </c>
      <c r="C13" t="s">
        <v>12</v>
      </c>
      <c r="D13">
        <f>('2010'!D12/'2010'!AA12)*100</f>
        <v>36.331877729257641</v>
      </c>
      <c r="E13">
        <f>('2010'!E12/'2010'!AA12)*100</f>
        <v>19.47598253275109</v>
      </c>
      <c r="F13">
        <f>('2010'!F12/'2010'!AA12)*100</f>
        <v>0</v>
      </c>
      <c r="G13">
        <f>('2010'!G12/'2010'!AA12)*100</f>
        <v>7.7729257641921397</v>
      </c>
      <c r="H13">
        <f>('2010'!H12/'2010'!AA12)*100</f>
        <v>0</v>
      </c>
      <c r="I13">
        <f>('2010'!I12/'2010'!AA12)*100</f>
        <v>0.17467248908296942</v>
      </c>
      <c r="J13">
        <f>('2010'!J12/'2010'!AA12)*100</f>
        <v>0</v>
      </c>
      <c r="K13">
        <f>('2010'!K12/'2010'!AA12)*100</f>
        <v>0</v>
      </c>
      <c r="L13">
        <f>('2010'!L12/'2010'!AA12)*100</f>
        <v>0</v>
      </c>
      <c r="M13">
        <f>('2010'!M12/'2010'!AA12)*100</f>
        <v>0</v>
      </c>
      <c r="N13">
        <f>('2010'!N12/'2010'!AA12)*100</f>
        <v>7.7729257641921397</v>
      </c>
      <c r="O13">
        <f>('2010'!O12/'2010'!AA12)*100</f>
        <v>0</v>
      </c>
      <c r="P13">
        <f>('2010'!P12/'2010'!AA12)*100</f>
        <v>0</v>
      </c>
      <c r="Q13">
        <f>('2010'!Q12/'2010'!AA12)*100</f>
        <v>0</v>
      </c>
      <c r="R13">
        <f>('2010'!R12/'2010'!AA12)*100</f>
        <v>2.3580786026200875</v>
      </c>
      <c r="S13">
        <f>('2010'!S12/'2010'!AA12)*100</f>
        <v>0</v>
      </c>
      <c r="T13">
        <f>('2010'!T12/'2010'!AA12)*100</f>
        <v>0</v>
      </c>
      <c r="U13">
        <f>('2010'!U12/'2010'!AA12)*100</f>
        <v>5.8515283842794759</v>
      </c>
      <c r="V13">
        <f>('2010'!V12/'2010'!AA12)*100</f>
        <v>0</v>
      </c>
      <c r="W13">
        <f>('2010'!W12/'2010'!AA12)*100</f>
        <v>20.262008733624455</v>
      </c>
      <c r="X13">
        <f>('2010'!X12/'2010'!AA12)*100</f>
        <v>0</v>
      </c>
      <c r="Y13">
        <f>('2010'!Y12/'2010'!AA12)*100</f>
        <v>0</v>
      </c>
      <c r="Z13">
        <f>('2010'!Z12/'2010'!AA12)*100</f>
        <v>0</v>
      </c>
      <c r="AA13">
        <f>SUM(D13:Z13)</f>
        <v>100</v>
      </c>
      <c r="AB13">
        <f>SUM(D13, G13, H13)</f>
        <v>44.104803493449779</v>
      </c>
      <c r="AC13">
        <f>SUM(E13, F13, I13:W13)</f>
        <v>55.895196506550221</v>
      </c>
    </row>
    <row r="14" spans="1:29" x14ac:dyDescent="0.25">
      <c r="A14">
        <v>12</v>
      </c>
      <c r="B14" t="s">
        <v>16</v>
      </c>
      <c r="C14" t="s">
        <v>12</v>
      </c>
      <c r="D14">
        <f>('2010'!D13/'2010'!AA13)*100</f>
        <v>5.9006211180124222</v>
      </c>
      <c r="E14">
        <f>('2010'!E13/'2010'!AA13)*100</f>
        <v>0</v>
      </c>
      <c r="F14">
        <f>('2010'!F13/'2010'!AA13)*100</f>
        <v>0</v>
      </c>
      <c r="G14">
        <f>('2010'!G13/'2010'!AA13)*100</f>
        <v>0</v>
      </c>
      <c r="H14">
        <f>('2010'!H13/'2010'!AA13)*100</f>
        <v>18.012422360248447</v>
      </c>
      <c r="I14">
        <f>('2010'!I13/'2010'!AA13)*100</f>
        <v>7.5310559006211184</v>
      </c>
      <c r="J14">
        <f>('2010'!J13/'2010'!AA13)*100</f>
        <v>0</v>
      </c>
      <c r="K14">
        <f>('2010'!K13/'2010'!AA13)*100</f>
        <v>24.301242236024844</v>
      </c>
      <c r="L14">
        <f>('2010'!L13/'2010'!AA13)*100</f>
        <v>5.2795031055900621</v>
      </c>
      <c r="M14">
        <f>('2010'!M13/'2010'!AA13)*100</f>
        <v>0.93167701863354035</v>
      </c>
      <c r="N14">
        <f>('2010'!N13/'2010'!AA13)*100</f>
        <v>0</v>
      </c>
      <c r="O14">
        <f>('2010'!O13/'2010'!AA13)*100</f>
        <v>0</v>
      </c>
      <c r="P14">
        <f>('2010'!P13/'2010'!AA13)*100</f>
        <v>0</v>
      </c>
      <c r="Q14">
        <f>('2010'!Q13/'2010'!AA13)*100</f>
        <v>0</v>
      </c>
      <c r="R14">
        <f>('2010'!R13/'2010'!AA13)*100</f>
        <v>20.031055900621116</v>
      </c>
      <c r="S14">
        <f>('2010'!S13/'2010'!AA13)*100</f>
        <v>18.012422360248447</v>
      </c>
      <c r="T14">
        <f>('2010'!T13/'2010'!AA13)*100</f>
        <v>0</v>
      </c>
      <c r="U14">
        <f>('2010'!U13/'2010'!AA13)*100</f>
        <v>0</v>
      </c>
      <c r="V14">
        <f>('2010'!V13/'2010'!AA13)*100</f>
        <v>0</v>
      </c>
      <c r="W14">
        <f>('2010'!W13/'2010'!AA13)*100</f>
        <v>0</v>
      </c>
      <c r="X14">
        <f>('2010'!X13/'2010'!AA13)*100</f>
        <v>0</v>
      </c>
      <c r="Y14">
        <f>('2010'!Y13/'2010'!AA13)*100</f>
        <v>0</v>
      </c>
      <c r="Z14">
        <f>('2010'!Z13/'2010'!AA13)*100</f>
        <v>0</v>
      </c>
      <c r="AA14">
        <f>SUM(D14:Z14)</f>
        <v>100</v>
      </c>
      <c r="AB14">
        <f>SUM(D14, G14, H14)</f>
        <v>23.913043478260867</v>
      </c>
      <c r="AC14">
        <f>SUM(E14, F14, I14:W14)</f>
        <v>76.08695652173914</v>
      </c>
    </row>
    <row r="15" spans="1:29" x14ac:dyDescent="0.25">
      <c r="A15">
        <v>13</v>
      </c>
      <c r="B15" t="s">
        <v>18</v>
      </c>
      <c r="C15" t="s">
        <v>12</v>
      </c>
      <c r="D15">
        <f>('2010'!D14/'2010'!AA14)*100</f>
        <v>54.345837145471179</v>
      </c>
      <c r="E15">
        <f>('2010'!E14/'2010'!AA14)*100</f>
        <v>0</v>
      </c>
      <c r="F15">
        <f>('2010'!F14/'2010'!AA14)*100</f>
        <v>0</v>
      </c>
      <c r="G15">
        <f>('2010'!G14/'2010'!AA14)*100</f>
        <v>0</v>
      </c>
      <c r="H15">
        <f>('2010'!H14/'2010'!AA14)*100</f>
        <v>0.36596523330283626</v>
      </c>
      <c r="I15">
        <f>('2010'!I14/'2010'!AA14)*100</f>
        <v>2.3787740164684354</v>
      </c>
      <c r="J15">
        <f>('2010'!J14/'2010'!AA14)*100</f>
        <v>0</v>
      </c>
      <c r="K15">
        <f>('2010'!K14/'2010'!AA14)*100</f>
        <v>0</v>
      </c>
      <c r="L15">
        <f>('2010'!L14/'2010'!AA14)*100</f>
        <v>0</v>
      </c>
      <c r="M15">
        <f>('2010'!M14/'2010'!AA14)*100</f>
        <v>34.858188472095151</v>
      </c>
      <c r="N15">
        <f>('2010'!N14/'2010'!AA14)*100</f>
        <v>0</v>
      </c>
      <c r="O15">
        <f>('2010'!O14/'2010'!AA14)*100</f>
        <v>0</v>
      </c>
      <c r="P15">
        <f>('2010'!P14/'2010'!AA14)*100</f>
        <v>3.6596523330283626</v>
      </c>
      <c r="Q15">
        <f>('2010'!Q14/'2010'!AA14)*100</f>
        <v>0</v>
      </c>
      <c r="R15">
        <f>('2010'!R14/'2010'!AA14)*100</f>
        <v>4.0256175663311984</v>
      </c>
      <c r="S15">
        <f>('2010'!S14/'2010'!AA14)*100</f>
        <v>0.36596523330283626</v>
      </c>
      <c r="T15">
        <f>('2010'!T14/'2010'!AA14)*100</f>
        <v>0</v>
      </c>
      <c r="U15">
        <f>('2010'!U14/'2010'!AA14)*100</f>
        <v>0</v>
      </c>
      <c r="V15">
        <f>('2010'!V14/'2010'!AA14)*100</f>
        <v>0</v>
      </c>
      <c r="W15">
        <f>('2010'!W14/'2010'!AA14)*100</f>
        <v>0</v>
      </c>
      <c r="X15">
        <f>('2010'!X14/'2010'!AA14)*100</f>
        <v>0</v>
      </c>
      <c r="Y15">
        <f>('2010'!Y14/'2010'!AA14)*100</f>
        <v>0</v>
      </c>
      <c r="Z15">
        <f>('2010'!Z14/'2010'!AA14)*100</f>
        <v>0</v>
      </c>
      <c r="AA15">
        <f>SUM(D15:Z15)</f>
        <v>99.999999999999986</v>
      </c>
      <c r="AB15">
        <f>SUM(D15, G15, H15)</f>
        <v>54.711802378774017</v>
      </c>
      <c r="AC15">
        <f>SUM(E15, F15, I15:W15)</f>
        <v>45.288197621225983</v>
      </c>
    </row>
    <row r="16" spans="1:29" x14ac:dyDescent="0.25">
      <c r="A16">
        <v>14</v>
      </c>
      <c r="B16" t="s">
        <v>19</v>
      </c>
      <c r="C16" t="s">
        <v>20</v>
      </c>
      <c r="D16">
        <f>('2010'!D15/'2010'!AA15)*100</f>
        <v>97.821969696969703</v>
      </c>
      <c r="E16">
        <f>('2010'!E15/'2010'!AA15)*100</f>
        <v>0</v>
      </c>
      <c r="F16">
        <f>('2010'!F15/'2010'!AA15)*100</f>
        <v>0</v>
      </c>
      <c r="G16">
        <f>('2010'!G15/'2010'!AA15)*100</f>
        <v>0</v>
      </c>
      <c r="H16">
        <f>('2010'!H15/'2010'!AA15)*100</f>
        <v>0</v>
      </c>
      <c r="I16">
        <f>('2010'!I15/'2010'!AA15)*100</f>
        <v>0</v>
      </c>
      <c r="J16">
        <f>('2010'!J15/'2010'!AA15)*100</f>
        <v>0.66287878787878785</v>
      </c>
      <c r="K16">
        <f>('2010'!K15/'2010'!AA15)*100</f>
        <v>0</v>
      </c>
      <c r="L16">
        <f>('2010'!L15/'2010'!AA15)*100</f>
        <v>0</v>
      </c>
      <c r="M16">
        <f>('2010'!M15/'2010'!AA15)*100</f>
        <v>0.47348484848484851</v>
      </c>
      <c r="N16">
        <f>('2010'!N15/'2010'!AA15)*100</f>
        <v>0</v>
      </c>
      <c r="O16">
        <f>('2010'!O15/'2010'!AA15)*100</f>
        <v>0.94696969696969702</v>
      </c>
      <c r="P16">
        <f>('2010'!P15/'2010'!AA15)*100</f>
        <v>0</v>
      </c>
      <c r="Q16">
        <f>('2010'!Q15/'2010'!AA15)*100</f>
        <v>0</v>
      </c>
      <c r="R16">
        <f>('2010'!R15/'2010'!AA15)*100</f>
        <v>0</v>
      </c>
      <c r="S16">
        <f>('2010'!S15/'2010'!AA15)*100</f>
        <v>0</v>
      </c>
      <c r="T16">
        <f>('2010'!T15/'2010'!AA15)*100</f>
        <v>0</v>
      </c>
      <c r="U16">
        <f>('2010'!U15/'2010'!AA15)*100</f>
        <v>0</v>
      </c>
      <c r="V16">
        <f>('2010'!V15/'2010'!AA15)*100</f>
        <v>0</v>
      </c>
      <c r="W16">
        <f>('2010'!W15/'2010'!AA15)*100</f>
        <v>9.4696969696969696E-2</v>
      </c>
      <c r="X16">
        <f>('2010'!X15/'2010'!AA15)*100</f>
        <v>0</v>
      </c>
      <c r="Y16">
        <f>('2010'!Y15/'2010'!AA15)*100</f>
        <v>0</v>
      </c>
      <c r="Z16">
        <f>('2010'!Z15/'2010'!AA15)*100</f>
        <v>0</v>
      </c>
      <c r="AA16">
        <f>SUM(D16:Z16)</f>
        <v>100</v>
      </c>
      <c r="AB16">
        <f>SUM(D16, G16, H16)</f>
        <v>97.821969696969703</v>
      </c>
      <c r="AC16">
        <f>SUM(E16, F16, I16:W16)</f>
        <v>2.1780303030303028</v>
      </c>
    </row>
    <row r="17" spans="1:29" x14ac:dyDescent="0.25">
      <c r="A17">
        <v>15</v>
      </c>
      <c r="B17" t="s">
        <v>17</v>
      </c>
      <c r="C17" t="s">
        <v>20</v>
      </c>
      <c r="D17">
        <f>('2010'!D16/'2010'!AA16)*100</f>
        <v>72.05199628597957</v>
      </c>
      <c r="E17">
        <f>('2010'!E16/'2010'!AA16)*100</f>
        <v>0</v>
      </c>
      <c r="F17">
        <f>('2010'!F16/'2010'!AA16)*100</f>
        <v>0</v>
      </c>
      <c r="G17">
        <f>('2010'!G16/'2010'!AA16)*100</f>
        <v>0</v>
      </c>
      <c r="H17">
        <f>('2010'!H16/'2010'!AA16)*100</f>
        <v>1.9498607242339834</v>
      </c>
      <c r="I17">
        <f>('2010'!I16/'2010'!AA16)*100</f>
        <v>0.18570102135561745</v>
      </c>
      <c r="J17">
        <f>('2010'!J16/'2010'!AA16)*100</f>
        <v>23.862581244196843</v>
      </c>
      <c r="K17">
        <f>('2010'!K16/'2010'!AA16)*100</f>
        <v>0</v>
      </c>
      <c r="L17">
        <f>('2010'!L16/'2010'!AA16)*100</f>
        <v>0</v>
      </c>
      <c r="M17">
        <f>('2010'!M16/'2010'!AA16)*100</f>
        <v>0</v>
      </c>
      <c r="N17">
        <f>('2010'!N16/'2010'!AA16)*100</f>
        <v>0</v>
      </c>
      <c r="O17">
        <f>('2010'!O16/'2010'!AA16)*100</f>
        <v>0</v>
      </c>
      <c r="P17">
        <f>('2010'!P16/'2010'!AA16)*100</f>
        <v>0</v>
      </c>
      <c r="Q17">
        <f>('2010'!Q16/'2010'!AA16)*100</f>
        <v>0</v>
      </c>
      <c r="R17">
        <f>('2010'!R16/'2010'!AA16)*100</f>
        <v>0</v>
      </c>
      <c r="S17">
        <f>('2010'!S16/'2010'!AA16)*100</f>
        <v>1.9498607242339834</v>
      </c>
      <c r="T17">
        <f>('2010'!T16/'2010'!AA16)*100</f>
        <v>0</v>
      </c>
      <c r="U17">
        <f>('2010'!U16/'2010'!AA16)*100</f>
        <v>0</v>
      </c>
      <c r="V17">
        <f>('2010'!V16/'2010'!AA16)*100</f>
        <v>0</v>
      </c>
      <c r="W17">
        <f>('2010'!W16/'2010'!AA16)*100</f>
        <v>0</v>
      </c>
      <c r="X17">
        <f>('2010'!X16/'2010'!AA16)*100</f>
        <v>0</v>
      </c>
      <c r="Y17">
        <f>('2010'!Y16/'2010'!AA16)*100</f>
        <v>0</v>
      </c>
      <c r="Z17">
        <f>('2010'!Z16/'2010'!AA16)*100</f>
        <v>0</v>
      </c>
      <c r="AA17">
        <f>SUM(D17:Z17)</f>
        <v>100</v>
      </c>
      <c r="AB17">
        <f>SUM(D17, G17, H17)</f>
        <v>74.001857010213556</v>
      </c>
      <c r="AC17">
        <f>SUM(E17, F17, I17:W17)</f>
        <v>25.998142989786441</v>
      </c>
    </row>
    <row r="18" spans="1:29" x14ac:dyDescent="0.25">
      <c r="A18">
        <v>16</v>
      </c>
      <c r="B18" t="s">
        <v>72</v>
      </c>
      <c r="C18" t="s">
        <v>20</v>
      </c>
      <c r="D18">
        <f>('2010'!D17/'2010'!AA17)*100</f>
        <v>74.491682070240302</v>
      </c>
      <c r="E18">
        <f>('2010'!E17/'2010'!AA17)*100</f>
        <v>0</v>
      </c>
      <c r="F18">
        <f>('2010'!F17/'2010'!AA17)*100</f>
        <v>0.73937153419593349</v>
      </c>
      <c r="G18">
        <f>('2010'!G17/'2010'!AA17)*100</f>
        <v>2.6802218114602585</v>
      </c>
      <c r="H18">
        <f>('2010'!H17/'2010'!AA17)*100</f>
        <v>0</v>
      </c>
      <c r="I18">
        <f>('2010'!I17/'2010'!AA17)*100</f>
        <v>1.756007393715342</v>
      </c>
      <c r="J18">
        <f>('2010'!J17/'2010'!AA17)*100</f>
        <v>3.6968576709796674</v>
      </c>
      <c r="K18">
        <f>('2010'!K17/'2010'!AA17)*100</f>
        <v>4.8983364140480594</v>
      </c>
      <c r="L18">
        <f>('2010'!L17/'2010'!AA17)*100</f>
        <v>0</v>
      </c>
      <c r="M18">
        <f>('2010'!M17/'2010'!AA17)*100</f>
        <v>6.5619223659889094</v>
      </c>
      <c r="N18">
        <f>('2010'!N17/'2010'!AA17)*100</f>
        <v>2.6802218114602585</v>
      </c>
      <c r="O18">
        <f>('2010'!O17/'2010'!AA17)*100</f>
        <v>0</v>
      </c>
      <c r="P18">
        <f>('2010'!P17/'2010'!AA17)*100</f>
        <v>0</v>
      </c>
      <c r="Q18">
        <f>('2010'!Q17/'2010'!AA17)*100</f>
        <v>0</v>
      </c>
      <c r="R18">
        <f>('2010'!R17/'2010'!AA17)*100</f>
        <v>1.1090573012939002</v>
      </c>
      <c r="S18">
        <f>('2010'!S17/'2010'!AA17)*100</f>
        <v>0</v>
      </c>
      <c r="T18">
        <f>('2010'!T17/'2010'!AA17)*100</f>
        <v>0</v>
      </c>
      <c r="U18">
        <f>('2010'!U17/'2010'!AA17)*100</f>
        <v>0</v>
      </c>
      <c r="V18">
        <f>('2010'!V17/'2010'!AA17)*100</f>
        <v>0</v>
      </c>
      <c r="W18">
        <f>('2010'!W17/'2010'!AA17)*100</f>
        <v>0</v>
      </c>
      <c r="X18">
        <f>('2010'!X17/'2010'!AA17)*100</f>
        <v>0.73937153419593349</v>
      </c>
      <c r="Y18">
        <f>('2010'!Y17/'2010'!AA17)*100</f>
        <v>0</v>
      </c>
      <c r="Z18">
        <f>('2010'!Z17/'2010'!AA17)*100</f>
        <v>0.64695009242144186</v>
      </c>
      <c r="AA18">
        <f>SUM(D18:Z18)</f>
        <v>100.00000000000001</v>
      </c>
      <c r="AB18">
        <f>SUM(D18, G18, H18)</f>
        <v>77.171903881700558</v>
      </c>
      <c r="AC18">
        <f>SUM(E18, F18, I18:W18)</f>
        <v>21.441774491682075</v>
      </c>
    </row>
    <row r="19" spans="1:29" x14ac:dyDescent="0.25">
      <c r="A19">
        <v>17</v>
      </c>
      <c r="B19" t="s">
        <v>73</v>
      </c>
      <c r="C19" t="s">
        <v>20</v>
      </c>
      <c r="D19">
        <f>('2010'!D18/'2010'!AA18)*100</f>
        <v>67.343173431734314</v>
      </c>
      <c r="E19">
        <f>('2010'!E18/'2010'!AA18)*100</f>
        <v>0</v>
      </c>
      <c r="F19">
        <f>('2010'!F18/'2010'!AA18)*100</f>
        <v>0</v>
      </c>
      <c r="G19">
        <f>('2010'!G18/'2010'!AA18)*100</f>
        <v>0</v>
      </c>
      <c r="H19">
        <f>('2010'!H18/'2010'!AA18)*100</f>
        <v>1.4760147601476015</v>
      </c>
      <c r="I19">
        <f>('2010'!I18/'2010'!AA18)*100</f>
        <v>0</v>
      </c>
      <c r="J19">
        <f>('2010'!J18/'2010'!AA18)*100</f>
        <v>15.682656826568268</v>
      </c>
      <c r="K19">
        <f>('2010'!K18/'2010'!AA18)*100</f>
        <v>0</v>
      </c>
      <c r="L19">
        <f>('2010'!L18/'2010'!AA18)*100</f>
        <v>0</v>
      </c>
      <c r="M19">
        <f>('2010'!M18/'2010'!AA18)*100</f>
        <v>0.92250922509225086</v>
      </c>
      <c r="N19">
        <f>('2010'!N18/'2010'!AA18)*100</f>
        <v>0</v>
      </c>
      <c r="O19">
        <f>('2010'!O18/'2010'!AA18)*100</f>
        <v>13.099630996309964</v>
      </c>
      <c r="P19">
        <f>('2010'!P18/'2010'!AA18)*100</f>
        <v>0</v>
      </c>
      <c r="Q19">
        <f>('2010'!Q18/'2010'!AA18)*100</f>
        <v>0</v>
      </c>
      <c r="R19">
        <f>('2010'!R18/'2010'!AA18)*100</f>
        <v>0</v>
      </c>
      <c r="S19">
        <f>('2010'!S18/'2010'!AA18)*100</f>
        <v>1.4760147601476015</v>
      </c>
      <c r="T19">
        <f>('2010'!T18/'2010'!AA18)*100</f>
        <v>0</v>
      </c>
      <c r="U19">
        <f>('2010'!U18/'2010'!AA18)*100</f>
        <v>0</v>
      </c>
      <c r="V19">
        <f>('2010'!V18/'2010'!AA18)*100</f>
        <v>0</v>
      </c>
      <c r="W19">
        <f>('2010'!W18/'2010'!AA18)*100</f>
        <v>0</v>
      </c>
      <c r="X19">
        <f>('2010'!X18/'2010'!AA18)*100</f>
        <v>0</v>
      </c>
      <c r="Y19">
        <f>('2010'!Y18/'2010'!AA18)*100</f>
        <v>0</v>
      </c>
      <c r="Z19">
        <f>('2010'!Z18/'2010'!AA18)*100</f>
        <v>0</v>
      </c>
      <c r="AA19">
        <f>SUM(D19:Z19)</f>
        <v>100.00000000000001</v>
      </c>
      <c r="AB19">
        <f>SUM(D19, G19, H19)</f>
        <v>68.819188191881921</v>
      </c>
      <c r="AC19">
        <f>SUM(E19, F19, I19:W19)</f>
        <v>31.180811808118083</v>
      </c>
    </row>
    <row r="20" spans="1:29" x14ac:dyDescent="0.25">
      <c r="A20">
        <v>18</v>
      </c>
      <c r="B20" t="s">
        <v>74</v>
      </c>
      <c r="C20" t="s">
        <v>20</v>
      </c>
      <c r="D20">
        <f>('2010'!D19/'2010'!AA19)*100</f>
        <v>70.075757575757578</v>
      </c>
      <c r="E20">
        <f>('2010'!E19/'2010'!AA19)*100</f>
        <v>0</v>
      </c>
      <c r="F20">
        <f>('2010'!F19/'2010'!AA19)*100</f>
        <v>0</v>
      </c>
      <c r="G20">
        <f>('2010'!G19/'2010'!AA19)*100</f>
        <v>0</v>
      </c>
      <c r="H20">
        <f>('2010'!H19/'2010'!AA19)*100</f>
        <v>0</v>
      </c>
      <c r="I20">
        <f>('2010'!I19/'2010'!AA19)*100</f>
        <v>0.66287878787878785</v>
      </c>
      <c r="J20">
        <f>('2010'!J19/'2010'!AA19)*100</f>
        <v>0</v>
      </c>
      <c r="K20">
        <f>('2010'!K19/'2010'!AA19)*100</f>
        <v>0</v>
      </c>
      <c r="L20">
        <f>('2010'!L19/'2010'!AA19)*100</f>
        <v>0</v>
      </c>
      <c r="M20">
        <f>('2010'!M19/'2010'!AA19)*100</f>
        <v>10.700757575757576</v>
      </c>
      <c r="N20">
        <f>('2010'!N19/'2010'!AA19)*100</f>
        <v>0</v>
      </c>
      <c r="O20">
        <f>('2010'!O19/'2010'!AA19)*100</f>
        <v>0</v>
      </c>
      <c r="P20">
        <f>('2010'!P19/'2010'!AA19)*100</f>
        <v>9.2803030303030312</v>
      </c>
      <c r="Q20">
        <f>('2010'!Q19/'2010'!AA19)*100</f>
        <v>0</v>
      </c>
      <c r="R20">
        <f>('2010'!R19/'2010'!AA19)*100</f>
        <v>9.2803030303030312</v>
      </c>
      <c r="S20">
        <f>('2010'!S19/'2010'!AA19)*100</f>
        <v>0</v>
      </c>
      <c r="T20">
        <f>('2010'!T19/'2010'!AA19)*100</f>
        <v>0</v>
      </c>
      <c r="U20">
        <f>('2010'!U19/'2010'!AA19)*100</f>
        <v>0</v>
      </c>
      <c r="V20">
        <f>('2010'!V19/'2010'!AA19)*100</f>
        <v>0</v>
      </c>
      <c r="W20">
        <f>('2010'!W19/'2010'!AA19)*100</f>
        <v>0</v>
      </c>
      <c r="X20">
        <f>('2010'!X19/'2010'!AA19)*100</f>
        <v>0</v>
      </c>
      <c r="Y20">
        <f>('2010'!Y19/'2010'!AA19)*100</f>
        <v>0</v>
      </c>
      <c r="Z20">
        <f>('2010'!Z19/'2010'!AA19)*100</f>
        <v>0</v>
      </c>
      <c r="AA20">
        <f>SUM(D20:Z20)</f>
        <v>100</v>
      </c>
      <c r="AB20">
        <f>SUM(D20, G20, H20)</f>
        <v>70.075757575757578</v>
      </c>
      <c r="AC20">
        <f>SUM(E20, F20, I20:W20)</f>
        <v>29.924242424242426</v>
      </c>
    </row>
    <row r="21" spans="1:29" x14ac:dyDescent="0.25">
      <c r="A21">
        <v>19</v>
      </c>
      <c r="B21" t="s">
        <v>21</v>
      </c>
      <c r="C21" t="s">
        <v>32</v>
      </c>
      <c r="D21">
        <f>('2010'!D20/'2010'!AA20)*100</f>
        <v>32.368421052631582</v>
      </c>
      <c r="E21">
        <f>('2010'!E20/'2010'!AA20)*100</f>
        <v>0</v>
      </c>
      <c r="F21">
        <f>('2010'!F20/'2010'!AA20)*100</f>
        <v>0</v>
      </c>
      <c r="G21">
        <f>('2010'!G20/'2010'!AA20)*100</f>
        <v>2.9824561403508771</v>
      </c>
      <c r="H21">
        <f>('2010'!H20/'2010'!AA20)*100</f>
        <v>1.4912280701754386</v>
      </c>
      <c r="I21">
        <f>('2010'!I20/'2010'!AA20)*100</f>
        <v>24.298245614035089</v>
      </c>
      <c r="J21">
        <f>('2010'!J20/'2010'!AA20)*100</f>
        <v>0</v>
      </c>
      <c r="K21">
        <f>('2010'!K20/'2010'!AA20)*100</f>
        <v>0</v>
      </c>
      <c r="L21">
        <f>('2010'!L20/'2010'!AA20)*100</f>
        <v>0</v>
      </c>
      <c r="M21">
        <f>('2010'!M20/'2010'!AA20)*100</f>
        <v>2.3684210526315792</v>
      </c>
      <c r="N21">
        <f>('2010'!N20/'2010'!AA20)*100</f>
        <v>2.9824561403508771</v>
      </c>
      <c r="O21">
        <f>('2010'!O20/'2010'!AA20)*100</f>
        <v>0</v>
      </c>
      <c r="P21">
        <f>('2010'!P20/'2010'!AA20)*100</f>
        <v>0</v>
      </c>
      <c r="Q21">
        <f>('2010'!Q20/'2010'!AA20)*100</f>
        <v>0</v>
      </c>
      <c r="R21">
        <f>('2010'!R20/'2010'!AA20)*100</f>
        <v>32.017543859649123</v>
      </c>
      <c r="S21">
        <f>('2010'!S20/'2010'!AA20)*100</f>
        <v>1.4912280701754386</v>
      </c>
      <c r="T21">
        <f>('2010'!T20/'2010'!AA20)*100</f>
        <v>0</v>
      </c>
      <c r="U21">
        <f>('2010'!U20/'2010'!AA20)*100</f>
        <v>0</v>
      </c>
      <c r="V21">
        <f>('2010'!V20/'2010'!AA20)*100</f>
        <v>0</v>
      </c>
      <c r="W21">
        <f>('2010'!W20/'2010'!AA20)*100</f>
        <v>0</v>
      </c>
      <c r="X21">
        <f>('2010'!X20/'2010'!AA20)*100</f>
        <v>0</v>
      </c>
      <c r="Y21">
        <f>('2010'!Y20/'2010'!AA20)*100</f>
        <v>0</v>
      </c>
      <c r="Z21">
        <f>('2010'!Z20/'2010'!AA20)*100</f>
        <v>0</v>
      </c>
      <c r="AA21">
        <f>SUM(D21:Z21)</f>
        <v>100.00000000000001</v>
      </c>
      <c r="AB21">
        <f>SUM(D21, G21, H21)</f>
        <v>36.842105263157897</v>
      </c>
      <c r="AC21">
        <f>SUM(E21, F21, I21:W21)</f>
        <v>63.15789473684211</v>
      </c>
    </row>
    <row r="22" spans="1:29" x14ac:dyDescent="0.25">
      <c r="A22">
        <v>20</v>
      </c>
      <c r="B22" t="s">
        <v>22</v>
      </c>
      <c r="C22" t="s">
        <v>32</v>
      </c>
      <c r="D22">
        <f>('2010'!D21/'2010'!AA21)*100</f>
        <v>66.607929515418505</v>
      </c>
      <c r="E22">
        <f>('2010'!E21/'2010'!AA21)*100</f>
        <v>0</v>
      </c>
      <c r="F22">
        <f>('2010'!F21/'2010'!AA21)*100</f>
        <v>0</v>
      </c>
      <c r="G22">
        <f>('2010'!G21/'2010'!AA21)*100</f>
        <v>0</v>
      </c>
      <c r="H22">
        <f>('2010'!H21/'2010'!AA21)*100</f>
        <v>4.0528634361233484</v>
      </c>
      <c r="I22">
        <f>('2010'!I21/'2010'!AA21)*100</f>
        <v>10.396475770925111</v>
      </c>
      <c r="J22">
        <f>('2010'!J21/'2010'!AA21)*100</f>
        <v>0</v>
      </c>
      <c r="K22">
        <f>('2010'!K21/'2010'!AA21)*100</f>
        <v>0</v>
      </c>
      <c r="L22">
        <f>('2010'!L21/'2010'!AA21)*100</f>
        <v>0</v>
      </c>
      <c r="M22">
        <f>('2010'!M21/'2010'!AA21)*100</f>
        <v>0</v>
      </c>
      <c r="N22">
        <f>('2010'!N21/'2010'!AA21)*100</f>
        <v>0</v>
      </c>
      <c r="O22">
        <f>('2010'!O21/'2010'!AA21)*100</f>
        <v>0</v>
      </c>
      <c r="P22">
        <f>('2010'!P21/'2010'!AA21)*100</f>
        <v>0</v>
      </c>
      <c r="Q22">
        <f>('2010'!Q21/'2010'!AA21)*100</f>
        <v>0</v>
      </c>
      <c r="R22">
        <f>('2010'!R21/'2010'!AA21)*100</f>
        <v>14.889867841409693</v>
      </c>
      <c r="S22">
        <f>('2010'!S21/'2010'!AA21)*100</f>
        <v>4.0528634361233484</v>
      </c>
      <c r="T22">
        <f>('2010'!T21/'2010'!AA21)*100</f>
        <v>0</v>
      </c>
      <c r="U22">
        <f>('2010'!U21/'2010'!AA21)*100</f>
        <v>0</v>
      </c>
      <c r="V22">
        <f>('2010'!V21/'2010'!AA21)*100</f>
        <v>0</v>
      </c>
      <c r="W22">
        <f>('2010'!W21/'2010'!AA21)*100</f>
        <v>0</v>
      </c>
      <c r="X22">
        <f>('2010'!X21/'2010'!AA21)*100</f>
        <v>0</v>
      </c>
      <c r="Y22">
        <f>('2010'!Y21/'2010'!AA21)*100</f>
        <v>0</v>
      </c>
      <c r="Z22">
        <f>('2010'!Z21/'2010'!AA21)*100</f>
        <v>0</v>
      </c>
      <c r="AA22">
        <f>SUM(D22:Z22)</f>
        <v>100</v>
      </c>
      <c r="AB22">
        <f>SUM(D22, G22, H22)</f>
        <v>70.66079295154185</v>
      </c>
      <c r="AC22">
        <f>SUM(E22, F22, I22:W22)</f>
        <v>29.339207048458153</v>
      </c>
    </row>
    <row r="23" spans="1:29" x14ac:dyDescent="0.25">
      <c r="A23">
        <v>21</v>
      </c>
      <c r="B23" t="s">
        <v>23</v>
      </c>
      <c r="C23" t="s">
        <v>32</v>
      </c>
      <c r="D23">
        <f>('2010'!D22/'2010'!AA22)*100</f>
        <v>33.125</v>
      </c>
      <c r="E23">
        <f>('2010'!E22/'2010'!AA22)*100</f>
        <v>0</v>
      </c>
      <c r="F23">
        <f>('2010'!F22/'2010'!AA22)*100</f>
        <v>0</v>
      </c>
      <c r="G23">
        <f>('2010'!G22/'2010'!AA22)*100</f>
        <v>0</v>
      </c>
      <c r="H23">
        <f>('2010'!H22/'2010'!AA22)*100</f>
        <v>5.7142857142857144</v>
      </c>
      <c r="I23">
        <f>('2010'!I22/'2010'!AA22)*100</f>
        <v>28.839285714285712</v>
      </c>
      <c r="J23">
        <f>('2010'!J22/'2010'!AA22)*100</f>
        <v>0</v>
      </c>
      <c r="K23">
        <f>('2010'!K22/'2010'!AA22)*100</f>
        <v>0</v>
      </c>
      <c r="L23">
        <f>('2010'!L22/'2010'!AA22)*100</f>
        <v>0</v>
      </c>
      <c r="M23">
        <f>('2010'!M22/'2010'!AA22)*100</f>
        <v>13.839285714285715</v>
      </c>
      <c r="N23">
        <f>('2010'!N22/'2010'!AA22)*100</f>
        <v>0</v>
      </c>
      <c r="O23">
        <f>('2010'!O22/'2010'!AA22)*100</f>
        <v>0</v>
      </c>
      <c r="P23">
        <f>('2010'!P22/'2010'!AA22)*100</f>
        <v>0</v>
      </c>
      <c r="Q23">
        <f>('2010'!Q22/'2010'!AA22)*100</f>
        <v>0</v>
      </c>
      <c r="R23">
        <f>('2010'!R22/'2010'!AA22)*100</f>
        <v>12.767857142857142</v>
      </c>
      <c r="S23">
        <f>('2010'!S22/'2010'!AA22)*100</f>
        <v>5.7142857142857144</v>
      </c>
      <c r="T23">
        <f>('2010'!T22/'2010'!AA22)*100</f>
        <v>0</v>
      </c>
      <c r="U23">
        <f>('2010'!U22/'2010'!AA22)*100</f>
        <v>0</v>
      </c>
      <c r="V23">
        <f>('2010'!V22/'2010'!AA22)*100</f>
        <v>0</v>
      </c>
      <c r="W23">
        <f>('2010'!W22/'2010'!AA22)*100</f>
        <v>0</v>
      </c>
      <c r="X23">
        <f>('2010'!X22/'2010'!AA22)*100</f>
        <v>0</v>
      </c>
      <c r="Y23">
        <f>('2010'!Y22/'2010'!AA22)*100</f>
        <v>0</v>
      </c>
      <c r="Z23">
        <f>('2010'!Z22/'2010'!AA22)*100</f>
        <v>0</v>
      </c>
      <c r="AA23">
        <f>SUM(D23:Z23)</f>
        <v>99.999999999999986</v>
      </c>
      <c r="AB23">
        <f>SUM(D23, G23, H23)</f>
        <v>38.839285714285715</v>
      </c>
      <c r="AC23">
        <f>SUM(E23, F23, I23:W23)</f>
        <v>61.160714285714285</v>
      </c>
    </row>
    <row r="24" spans="1:29" x14ac:dyDescent="0.25">
      <c r="A24">
        <v>22</v>
      </c>
      <c r="B24" t="s">
        <v>24</v>
      </c>
      <c r="C24" t="s">
        <v>32</v>
      </c>
      <c r="D24">
        <f>('2010'!D23/'2010'!AA23)*100</f>
        <v>93.85633270321361</v>
      </c>
      <c r="E24">
        <f>('2010'!E23/'2010'!AA23)*100</f>
        <v>0</v>
      </c>
      <c r="F24">
        <f>('2010'!F23/'2010'!AA23)*100</f>
        <v>0</v>
      </c>
      <c r="G24">
        <f>('2010'!G23/'2010'!AA23)*100</f>
        <v>0</v>
      </c>
      <c r="H24">
        <f>('2010'!H23/'2010'!AA23)*100</f>
        <v>0.1890359168241966</v>
      </c>
      <c r="I24">
        <f>('2010'!I23/'2010'!AA23)*100</f>
        <v>0</v>
      </c>
      <c r="J24">
        <f>('2010'!J23/'2010'!AA23)*100</f>
        <v>0</v>
      </c>
      <c r="K24">
        <f>('2010'!K23/'2010'!AA23)*100</f>
        <v>0</v>
      </c>
      <c r="L24">
        <f>('2010'!L23/'2010'!AA23)*100</f>
        <v>0</v>
      </c>
      <c r="M24">
        <f>('2010'!M23/'2010'!AA23)*100</f>
        <v>0</v>
      </c>
      <c r="N24">
        <f>('2010'!N23/'2010'!AA23)*100</f>
        <v>0</v>
      </c>
      <c r="O24">
        <f>('2010'!O23/'2010'!AA23)*100</f>
        <v>0</v>
      </c>
      <c r="P24">
        <f>('2010'!P23/'2010'!AA23)*100</f>
        <v>0</v>
      </c>
      <c r="Q24">
        <f>('2010'!Q23/'2010'!AA23)*100</f>
        <v>0</v>
      </c>
      <c r="R24">
        <f>('2010'!R23/'2010'!AA23)*100</f>
        <v>0</v>
      </c>
      <c r="S24">
        <f>('2010'!S23/'2010'!AA23)*100</f>
        <v>0.1890359168241966</v>
      </c>
      <c r="T24">
        <f>('2010'!T23/'2010'!AA23)*100</f>
        <v>0</v>
      </c>
      <c r="U24">
        <f>('2010'!U23/'2010'!AA23)*100</f>
        <v>0.1890359168241966</v>
      </c>
      <c r="V24">
        <f>('2010'!V23/'2010'!AA23)*100</f>
        <v>0</v>
      </c>
      <c r="W24">
        <f>('2010'!W23/'2010'!AA23)*100</f>
        <v>0</v>
      </c>
      <c r="X24">
        <f>('2010'!X23/'2010'!AA23)*100</f>
        <v>5.5765595463137991</v>
      </c>
      <c r="Y24">
        <f>('2010'!Y23/'2010'!AA23)*100</f>
        <v>0</v>
      </c>
      <c r="Z24">
        <f>('2010'!Z23/'2010'!AA23)*100</f>
        <v>0</v>
      </c>
      <c r="AA24">
        <f>SUM(D24:Z24)</f>
        <v>100</v>
      </c>
      <c r="AB24">
        <f>SUM(D24, G24, H24)</f>
        <v>94.045368620037806</v>
      </c>
      <c r="AC24">
        <f>SUM(E24, F24, I24:W24)</f>
        <v>0.3780718336483932</v>
      </c>
    </row>
    <row r="25" spans="1:29" x14ac:dyDescent="0.25">
      <c r="A25">
        <v>23</v>
      </c>
      <c r="B25" t="s">
        <v>25</v>
      </c>
      <c r="C25" t="s">
        <v>32</v>
      </c>
      <c r="D25">
        <f>('2010'!D24/'2010'!AA24)*100</f>
        <v>15.249266862170089</v>
      </c>
      <c r="E25">
        <f>('2010'!E24/'2010'!AA24)*100</f>
        <v>0</v>
      </c>
      <c r="F25">
        <f>('2010'!F24/'2010'!AA24)*100</f>
        <v>0</v>
      </c>
      <c r="G25">
        <f>('2010'!G24/'2010'!AA24)*100</f>
        <v>0</v>
      </c>
      <c r="H25">
        <f>('2010'!H24/'2010'!AA24)*100</f>
        <v>22.58064516129032</v>
      </c>
      <c r="I25">
        <f>('2010'!I24/'2010'!AA24)*100</f>
        <v>6.964809384164222</v>
      </c>
      <c r="J25">
        <f>('2010'!J24/'2010'!AA24)*100</f>
        <v>32.624633431085044</v>
      </c>
      <c r="K25">
        <f>('2010'!K24/'2010'!AA24)*100</f>
        <v>0</v>
      </c>
      <c r="L25">
        <f>('2010'!L24/'2010'!AA24)*100</f>
        <v>0</v>
      </c>
      <c r="M25">
        <f>('2010'!M24/'2010'!AA24)*100</f>
        <v>0</v>
      </c>
      <c r="N25">
        <f>('2010'!N24/'2010'!AA24)*100</f>
        <v>0</v>
      </c>
      <c r="O25">
        <f>('2010'!O24/'2010'!AA24)*100</f>
        <v>0</v>
      </c>
      <c r="P25">
        <f>('2010'!P24/'2010'!AA24)*100</f>
        <v>0</v>
      </c>
      <c r="Q25">
        <f>('2010'!Q24/'2010'!AA24)*100</f>
        <v>0</v>
      </c>
      <c r="R25">
        <f>('2010'!R24/'2010'!AA24)*100</f>
        <v>0</v>
      </c>
      <c r="S25">
        <f>('2010'!S24/'2010'!AA24)*100</f>
        <v>22.58064516129032</v>
      </c>
      <c r="T25">
        <f>('2010'!T24/'2010'!AA24)*100</f>
        <v>0</v>
      </c>
      <c r="U25">
        <f>('2010'!U24/'2010'!AA24)*100</f>
        <v>0</v>
      </c>
      <c r="V25">
        <f>('2010'!V24/'2010'!AA24)*100</f>
        <v>0</v>
      </c>
      <c r="W25">
        <f>('2010'!W24/'2010'!AA24)*100</f>
        <v>0</v>
      </c>
      <c r="X25">
        <f>('2010'!X24/'2010'!AA24)*100</f>
        <v>0</v>
      </c>
      <c r="Y25">
        <f>('2010'!Y24/'2010'!AA24)*100</f>
        <v>0</v>
      </c>
      <c r="Z25">
        <f>('2010'!Z24/'2010'!AA24)*100</f>
        <v>0</v>
      </c>
      <c r="AA25">
        <f>SUM(D25:Z25)</f>
        <v>99.999999999999986</v>
      </c>
      <c r="AB25">
        <f>SUM(D25, G25, H25)</f>
        <v>37.829912023460409</v>
      </c>
      <c r="AC25">
        <f>SUM(E25, F25, I25:W25)</f>
        <v>62.170087976539584</v>
      </c>
    </row>
    <row r="26" spans="1:29" x14ac:dyDescent="0.25">
      <c r="A26">
        <v>24</v>
      </c>
      <c r="B26" t="s">
        <v>70</v>
      </c>
      <c r="C26" t="s">
        <v>32</v>
      </c>
      <c r="D26">
        <f>('2010'!D25/'2010'!AA25)*100</f>
        <v>98.538812785388131</v>
      </c>
      <c r="E26">
        <f>('2010'!E25/'2010'!AA25)*100</f>
        <v>0</v>
      </c>
      <c r="F26">
        <f>('2010'!F25/'2010'!AA25)*100</f>
        <v>0</v>
      </c>
      <c r="G26">
        <f>('2010'!G25/'2010'!AA25)*100</f>
        <v>0</v>
      </c>
      <c r="H26">
        <f>('2010'!H25/'2010'!AA25)*100</f>
        <v>0.54794520547945202</v>
      </c>
      <c r="I26">
        <f>('2010'!I25/'2010'!AA25)*100</f>
        <v>0</v>
      </c>
      <c r="J26">
        <f>('2010'!J25/'2010'!AA25)*100</f>
        <v>0</v>
      </c>
      <c r="K26">
        <f>('2010'!K25/'2010'!AA25)*100</f>
        <v>0</v>
      </c>
      <c r="L26">
        <f>('2010'!L25/'2010'!AA25)*100</f>
        <v>0</v>
      </c>
      <c r="M26">
        <f>('2010'!M25/'2010'!AA25)*100</f>
        <v>0</v>
      </c>
      <c r="N26">
        <f>('2010'!N25/'2010'!AA25)*100</f>
        <v>0</v>
      </c>
      <c r="O26">
        <f>('2010'!O25/'2010'!AA25)*100</f>
        <v>0</v>
      </c>
      <c r="P26">
        <f>('2010'!P25/'2010'!AA25)*100</f>
        <v>0</v>
      </c>
      <c r="Q26">
        <f>('2010'!Q25/'2010'!AA25)*100</f>
        <v>0</v>
      </c>
      <c r="R26">
        <f>('2010'!R25/'2010'!AA25)*100</f>
        <v>0</v>
      </c>
      <c r="S26">
        <f>('2010'!S25/'2010'!AA25)*100</f>
        <v>0.54794520547945202</v>
      </c>
      <c r="T26">
        <f>('2010'!T25/'2010'!AA25)*100</f>
        <v>0</v>
      </c>
      <c r="U26">
        <f>('2010'!U25/'2010'!AA25)*100</f>
        <v>0</v>
      </c>
      <c r="V26">
        <f>('2010'!V25/'2010'!AA25)*100</f>
        <v>0</v>
      </c>
      <c r="W26">
        <f>('2010'!W25/'2010'!AA25)*100</f>
        <v>0</v>
      </c>
      <c r="X26">
        <f>('2010'!X25/'2010'!AA25)*100</f>
        <v>0.36529680365296802</v>
      </c>
      <c r="Y26">
        <f>('2010'!Y25/'2010'!AA25)*100</f>
        <v>0</v>
      </c>
      <c r="Z26">
        <f>('2010'!Z25/'2010'!AA25)*100</f>
        <v>0</v>
      </c>
      <c r="AA26">
        <f>SUM(D26:Z26)</f>
        <v>100</v>
      </c>
      <c r="AB26">
        <f>SUM(D26, G26, H26)</f>
        <v>99.086757990867582</v>
      </c>
      <c r="AC26">
        <f>SUM(E26, F26, I26:W26)</f>
        <v>0.54794520547945202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/>
  </sheetViews>
  <sheetFormatPr defaultRowHeight="15" x14ac:dyDescent="0.25"/>
  <cols>
    <col min="1" max="1" width="3" bestFit="1" customWidth="1"/>
    <col min="2" max="2" width="17.85546875" bestFit="1" customWidth="1"/>
    <col min="3" max="3" width="8" bestFit="1" customWidth="1"/>
    <col min="4" max="4" width="5" bestFit="1" customWidth="1"/>
    <col min="5" max="5" width="4" bestFit="1" customWidth="1"/>
    <col min="6" max="6" width="3" bestFit="1" customWidth="1"/>
    <col min="7" max="11" width="4" bestFit="1" customWidth="1"/>
    <col min="12" max="12" width="3" bestFit="1" customWidth="1"/>
    <col min="13" max="26" width="4" bestFit="1" customWidth="1"/>
    <col min="27" max="27" width="6.5703125" bestFit="1" customWidth="1"/>
  </cols>
  <sheetData>
    <row r="1" spans="1:27" x14ac:dyDescent="0.25">
      <c r="A1" s="2" t="s">
        <v>0</v>
      </c>
      <c r="B1" s="2" t="s">
        <v>1</v>
      </c>
      <c r="C1" s="2" t="s">
        <v>10</v>
      </c>
      <c r="D1" s="2">
        <v>10</v>
      </c>
      <c r="E1" s="2">
        <v>11</v>
      </c>
      <c r="F1" s="2">
        <v>12</v>
      </c>
      <c r="G1" s="2">
        <v>20</v>
      </c>
      <c r="H1" s="2">
        <v>30</v>
      </c>
      <c r="I1" s="2">
        <v>40</v>
      </c>
      <c r="J1" s="2">
        <v>50</v>
      </c>
      <c r="K1" s="2">
        <v>60</v>
      </c>
      <c r="L1" s="2">
        <v>61</v>
      </c>
      <c r="M1" s="2">
        <v>62</v>
      </c>
      <c r="N1" s="2">
        <v>70</v>
      </c>
      <c r="O1" s="2">
        <v>90</v>
      </c>
      <c r="P1" s="2">
        <v>100</v>
      </c>
      <c r="Q1" s="2">
        <v>110</v>
      </c>
      <c r="R1" s="2">
        <v>120</v>
      </c>
      <c r="S1" s="2">
        <v>121</v>
      </c>
      <c r="T1" s="2">
        <v>122</v>
      </c>
      <c r="U1" s="2">
        <v>130</v>
      </c>
      <c r="V1" s="2">
        <v>150</v>
      </c>
      <c r="W1" s="2">
        <v>180</v>
      </c>
      <c r="X1" s="2">
        <v>190</v>
      </c>
      <c r="Y1" s="2">
        <v>200</v>
      </c>
      <c r="Z1" s="2">
        <v>210</v>
      </c>
      <c r="AA1" s="2" t="s">
        <v>71</v>
      </c>
    </row>
    <row r="2" spans="1:27" x14ac:dyDescent="0.25">
      <c r="A2">
        <v>1</v>
      </c>
      <c r="B2" t="s">
        <v>2</v>
      </c>
      <c r="C2" t="s">
        <v>11</v>
      </c>
      <c r="D2">
        <v>984</v>
      </c>
      <c r="E2">
        <v>0</v>
      </c>
      <c r="F2">
        <v>0</v>
      </c>
      <c r="G2">
        <v>26</v>
      </c>
      <c r="H2">
        <v>0</v>
      </c>
      <c r="I2">
        <v>0</v>
      </c>
      <c r="J2">
        <v>0</v>
      </c>
      <c r="K2">
        <v>0</v>
      </c>
      <c r="L2">
        <v>0</v>
      </c>
      <c r="M2">
        <v>40</v>
      </c>
      <c r="N2">
        <v>26</v>
      </c>
      <c r="O2">
        <v>0</v>
      </c>
      <c r="P2">
        <v>1</v>
      </c>
      <c r="Q2">
        <v>0</v>
      </c>
      <c r="R2">
        <v>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 t="shared" ref="AA2:AA31" si="0">SUM(D2:Z2)</f>
        <v>1082</v>
      </c>
    </row>
    <row r="3" spans="1:27" x14ac:dyDescent="0.25">
      <c r="A3">
        <v>2</v>
      </c>
      <c r="B3" t="s">
        <v>4</v>
      </c>
      <c r="C3" t="s">
        <v>11</v>
      </c>
      <c r="D3">
        <v>424</v>
      </c>
      <c r="E3">
        <v>0</v>
      </c>
      <c r="F3">
        <v>52</v>
      </c>
      <c r="G3">
        <v>37</v>
      </c>
      <c r="H3">
        <v>0</v>
      </c>
      <c r="I3">
        <v>0</v>
      </c>
      <c r="J3">
        <v>403</v>
      </c>
      <c r="K3">
        <v>0</v>
      </c>
      <c r="L3">
        <v>0</v>
      </c>
      <c r="M3">
        <v>43</v>
      </c>
      <c r="N3">
        <v>37</v>
      </c>
      <c r="O3">
        <v>0</v>
      </c>
      <c r="P3">
        <v>11</v>
      </c>
      <c r="Q3">
        <v>0</v>
      </c>
      <c r="R3">
        <v>54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si="0"/>
        <v>1061</v>
      </c>
    </row>
    <row r="4" spans="1:27" x14ac:dyDescent="0.25">
      <c r="A4">
        <v>3</v>
      </c>
      <c r="B4" t="s">
        <v>3</v>
      </c>
      <c r="C4" t="s">
        <v>11</v>
      </c>
      <c r="D4">
        <v>612</v>
      </c>
      <c r="E4">
        <v>2</v>
      </c>
      <c r="F4">
        <v>0</v>
      </c>
      <c r="G4">
        <v>0</v>
      </c>
      <c r="H4">
        <v>19</v>
      </c>
      <c r="I4">
        <v>57</v>
      </c>
      <c r="J4">
        <v>2</v>
      </c>
      <c r="K4">
        <v>42</v>
      </c>
      <c r="L4">
        <v>2</v>
      </c>
      <c r="M4">
        <v>315</v>
      </c>
      <c r="N4">
        <v>0</v>
      </c>
      <c r="O4">
        <v>0</v>
      </c>
      <c r="P4">
        <v>36</v>
      </c>
      <c r="Q4">
        <v>0</v>
      </c>
      <c r="R4">
        <v>2</v>
      </c>
      <c r="S4">
        <v>19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1108</v>
      </c>
    </row>
    <row r="5" spans="1:27" x14ac:dyDescent="0.25">
      <c r="A5">
        <v>4</v>
      </c>
      <c r="B5" t="s">
        <v>5</v>
      </c>
      <c r="C5" t="s">
        <v>11</v>
      </c>
      <c r="D5">
        <v>716</v>
      </c>
      <c r="E5">
        <v>6</v>
      </c>
      <c r="F5">
        <v>0</v>
      </c>
      <c r="G5">
        <v>7</v>
      </c>
      <c r="H5">
        <v>0</v>
      </c>
      <c r="I5">
        <v>31</v>
      </c>
      <c r="J5">
        <v>0</v>
      </c>
      <c r="K5">
        <v>22</v>
      </c>
      <c r="L5">
        <v>3</v>
      </c>
      <c r="M5">
        <v>131</v>
      </c>
      <c r="N5">
        <v>7</v>
      </c>
      <c r="O5">
        <v>0</v>
      </c>
      <c r="P5">
        <v>5</v>
      </c>
      <c r="Q5">
        <v>0</v>
      </c>
      <c r="R5">
        <v>66</v>
      </c>
      <c r="S5">
        <v>0</v>
      </c>
      <c r="T5">
        <v>0</v>
      </c>
      <c r="U5">
        <v>0</v>
      </c>
      <c r="V5">
        <v>0</v>
      </c>
      <c r="W5">
        <v>7</v>
      </c>
      <c r="X5">
        <v>0</v>
      </c>
      <c r="Y5">
        <v>0</v>
      </c>
      <c r="Z5">
        <v>62</v>
      </c>
      <c r="AA5">
        <f t="shared" si="0"/>
        <v>1063</v>
      </c>
    </row>
    <row r="6" spans="1:27" x14ac:dyDescent="0.25">
      <c r="A6">
        <v>5</v>
      </c>
      <c r="B6" t="s">
        <v>6</v>
      </c>
      <c r="C6" t="s">
        <v>11</v>
      </c>
      <c r="D6">
        <v>935</v>
      </c>
      <c r="E6">
        <v>0</v>
      </c>
      <c r="F6">
        <v>0</v>
      </c>
      <c r="G6">
        <v>0</v>
      </c>
      <c r="H6">
        <v>0</v>
      </c>
      <c r="I6">
        <v>2</v>
      </c>
      <c r="J6">
        <v>14</v>
      </c>
      <c r="K6">
        <v>21</v>
      </c>
      <c r="L6">
        <v>5</v>
      </c>
      <c r="M6">
        <v>40</v>
      </c>
      <c r="N6">
        <v>0</v>
      </c>
      <c r="O6">
        <v>0</v>
      </c>
      <c r="P6">
        <v>2</v>
      </c>
      <c r="Q6">
        <v>0</v>
      </c>
      <c r="R6">
        <v>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1024</v>
      </c>
    </row>
    <row r="7" spans="1:27" x14ac:dyDescent="0.25">
      <c r="A7">
        <v>6</v>
      </c>
      <c r="B7" t="s">
        <v>7</v>
      </c>
      <c r="C7" t="s">
        <v>11</v>
      </c>
      <c r="D7">
        <v>1001</v>
      </c>
      <c r="E7">
        <v>0</v>
      </c>
      <c r="F7">
        <v>21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1024</v>
      </c>
    </row>
    <row r="8" spans="1:27" x14ac:dyDescent="0.25">
      <c r="A8">
        <v>7</v>
      </c>
      <c r="B8" t="s">
        <v>8</v>
      </c>
      <c r="C8" t="s">
        <v>11</v>
      </c>
      <c r="D8">
        <v>837</v>
      </c>
      <c r="E8">
        <v>9</v>
      </c>
      <c r="F8">
        <v>0</v>
      </c>
      <c r="G8">
        <v>0</v>
      </c>
      <c r="H8">
        <v>18</v>
      </c>
      <c r="I8">
        <v>29</v>
      </c>
      <c r="J8">
        <v>4</v>
      </c>
      <c r="K8">
        <v>4</v>
      </c>
      <c r="L8">
        <v>7</v>
      </c>
      <c r="M8">
        <v>75</v>
      </c>
      <c r="N8">
        <v>0</v>
      </c>
      <c r="O8">
        <v>0</v>
      </c>
      <c r="P8">
        <v>0</v>
      </c>
      <c r="Q8">
        <v>0</v>
      </c>
      <c r="R8">
        <v>71</v>
      </c>
      <c r="S8">
        <v>18</v>
      </c>
      <c r="T8">
        <v>0</v>
      </c>
      <c r="U8">
        <v>0</v>
      </c>
      <c r="V8">
        <v>0</v>
      </c>
      <c r="W8">
        <v>2</v>
      </c>
      <c r="X8">
        <v>0</v>
      </c>
      <c r="Y8">
        <v>0</v>
      </c>
      <c r="Z8">
        <v>0</v>
      </c>
      <c r="AA8">
        <f t="shared" si="0"/>
        <v>1074</v>
      </c>
    </row>
    <row r="9" spans="1:27" x14ac:dyDescent="0.25">
      <c r="A9">
        <v>8</v>
      </c>
      <c r="B9" t="s">
        <v>9</v>
      </c>
      <c r="C9" t="s">
        <v>12</v>
      </c>
      <c r="D9">
        <v>317</v>
      </c>
      <c r="E9">
        <v>78</v>
      </c>
      <c r="F9">
        <v>0</v>
      </c>
      <c r="G9">
        <v>0</v>
      </c>
      <c r="H9">
        <v>44</v>
      </c>
      <c r="I9">
        <v>324</v>
      </c>
      <c r="J9">
        <v>0</v>
      </c>
      <c r="K9">
        <v>0</v>
      </c>
      <c r="L9">
        <v>0</v>
      </c>
      <c r="M9">
        <v>157</v>
      </c>
      <c r="N9">
        <v>0</v>
      </c>
      <c r="O9">
        <v>0</v>
      </c>
      <c r="P9">
        <v>0</v>
      </c>
      <c r="Q9">
        <v>0</v>
      </c>
      <c r="R9">
        <v>36</v>
      </c>
      <c r="S9">
        <v>44</v>
      </c>
      <c r="T9">
        <v>58</v>
      </c>
      <c r="U9">
        <v>10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0"/>
        <v>1068</v>
      </c>
    </row>
    <row r="10" spans="1:27" x14ac:dyDescent="0.25">
      <c r="A10">
        <v>9</v>
      </c>
      <c r="B10" t="s">
        <v>13</v>
      </c>
      <c r="C10" t="s">
        <v>12</v>
      </c>
      <c r="D10">
        <v>110</v>
      </c>
      <c r="E10">
        <v>0</v>
      </c>
      <c r="F10">
        <v>0</v>
      </c>
      <c r="G10">
        <v>0</v>
      </c>
      <c r="H10">
        <v>3</v>
      </c>
      <c r="I10">
        <v>5</v>
      </c>
      <c r="J10">
        <v>0</v>
      </c>
      <c r="K10">
        <v>78</v>
      </c>
      <c r="L10">
        <v>78</v>
      </c>
      <c r="M10">
        <v>778</v>
      </c>
      <c r="N10">
        <v>0</v>
      </c>
      <c r="O10">
        <v>0</v>
      </c>
      <c r="P10">
        <v>0</v>
      </c>
      <c r="Q10">
        <v>0</v>
      </c>
      <c r="R10">
        <v>2</v>
      </c>
      <c r="S10">
        <v>3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1059</v>
      </c>
    </row>
    <row r="11" spans="1:27" x14ac:dyDescent="0.25">
      <c r="A11">
        <v>10</v>
      </c>
      <c r="B11" t="s">
        <v>14</v>
      </c>
      <c r="C11" t="s">
        <v>12</v>
      </c>
      <c r="D11">
        <v>591</v>
      </c>
      <c r="E11">
        <v>0</v>
      </c>
      <c r="F11">
        <v>0</v>
      </c>
      <c r="G11">
        <v>284</v>
      </c>
      <c r="H11">
        <v>7</v>
      </c>
      <c r="I11">
        <v>17</v>
      </c>
      <c r="J11">
        <v>0</v>
      </c>
      <c r="K11">
        <v>0</v>
      </c>
      <c r="L11">
        <v>0</v>
      </c>
      <c r="M11">
        <v>0</v>
      </c>
      <c r="N11">
        <v>284</v>
      </c>
      <c r="O11">
        <v>0</v>
      </c>
      <c r="P11">
        <v>0</v>
      </c>
      <c r="Q11">
        <v>0</v>
      </c>
      <c r="R11">
        <v>0</v>
      </c>
      <c r="S11">
        <v>7</v>
      </c>
      <c r="T11">
        <v>0</v>
      </c>
      <c r="U11">
        <v>0</v>
      </c>
      <c r="V11">
        <v>0</v>
      </c>
      <c r="W11">
        <v>157</v>
      </c>
      <c r="X11">
        <v>0</v>
      </c>
      <c r="Y11">
        <v>0</v>
      </c>
      <c r="Z11">
        <v>0</v>
      </c>
      <c r="AA11">
        <f t="shared" si="0"/>
        <v>1347</v>
      </c>
    </row>
    <row r="12" spans="1:27" x14ac:dyDescent="0.25">
      <c r="A12">
        <v>11</v>
      </c>
      <c r="B12" t="s">
        <v>15</v>
      </c>
      <c r="C12" t="s">
        <v>12</v>
      </c>
      <c r="D12">
        <v>416</v>
      </c>
      <c r="E12">
        <v>223</v>
      </c>
      <c r="F12">
        <v>0</v>
      </c>
      <c r="G12">
        <v>89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89</v>
      </c>
      <c r="O12">
        <v>0</v>
      </c>
      <c r="P12">
        <v>0</v>
      </c>
      <c r="Q12">
        <v>0</v>
      </c>
      <c r="R12">
        <v>27</v>
      </c>
      <c r="S12">
        <v>0</v>
      </c>
      <c r="T12">
        <v>0</v>
      </c>
      <c r="U12">
        <v>67</v>
      </c>
      <c r="V12">
        <v>0</v>
      </c>
      <c r="W12">
        <v>232</v>
      </c>
      <c r="X12">
        <v>0</v>
      </c>
      <c r="Y12">
        <v>0</v>
      </c>
      <c r="Z12">
        <v>0</v>
      </c>
      <c r="AA12">
        <f t="shared" si="0"/>
        <v>1145</v>
      </c>
    </row>
    <row r="13" spans="1:27" x14ac:dyDescent="0.25">
      <c r="A13">
        <v>12</v>
      </c>
      <c r="B13" t="s">
        <v>16</v>
      </c>
      <c r="C13" t="s">
        <v>12</v>
      </c>
      <c r="D13">
        <v>76</v>
      </c>
      <c r="E13">
        <v>0</v>
      </c>
      <c r="F13">
        <v>0</v>
      </c>
      <c r="G13">
        <v>0</v>
      </c>
      <c r="H13">
        <v>232</v>
      </c>
      <c r="I13">
        <v>97</v>
      </c>
      <c r="J13">
        <v>0</v>
      </c>
      <c r="K13">
        <v>313</v>
      </c>
      <c r="L13">
        <v>68</v>
      </c>
      <c r="M13">
        <v>12</v>
      </c>
      <c r="N13">
        <v>0</v>
      </c>
      <c r="O13">
        <v>0</v>
      </c>
      <c r="P13">
        <v>0</v>
      </c>
      <c r="Q13">
        <v>0</v>
      </c>
      <c r="R13">
        <v>258</v>
      </c>
      <c r="S13">
        <v>232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1288</v>
      </c>
    </row>
    <row r="14" spans="1:27" x14ac:dyDescent="0.25">
      <c r="A14">
        <v>13</v>
      </c>
      <c r="B14" t="s">
        <v>18</v>
      </c>
      <c r="C14" t="s">
        <v>12</v>
      </c>
      <c r="D14">
        <v>594</v>
      </c>
      <c r="E14">
        <v>0</v>
      </c>
      <c r="F14">
        <v>0</v>
      </c>
      <c r="G14">
        <v>0</v>
      </c>
      <c r="H14">
        <v>4</v>
      </c>
      <c r="I14">
        <v>26</v>
      </c>
      <c r="J14">
        <v>0</v>
      </c>
      <c r="K14">
        <v>0</v>
      </c>
      <c r="L14">
        <v>0</v>
      </c>
      <c r="M14">
        <v>381</v>
      </c>
      <c r="N14">
        <v>0</v>
      </c>
      <c r="O14">
        <v>0</v>
      </c>
      <c r="P14">
        <v>40</v>
      </c>
      <c r="Q14">
        <v>0</v>
      </c>
      <c r="R14">
        <v>44</v>
      </c>
      <c r="S14">
        <v>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1093</v>
      </c>
    </row>
    <row r="15" spans="1:27" x14ac:dyDescent="0.25">
      <c r="A15">
        <v>14</v>
      </c>
      <c r="B15" t="s">
        <v>19</v>
      </c>
      <c r="C15" t="s">
        <v>20</v>
      </c>
      <c r="D15">
        <v>1033</v>
      </c>
      <c r="E15">
        <v>0</v>
      </c>
      <c r="F15">
        <v>0</v>
      </c>
      <c r="G15">
        <v>0</v>
      </c>
      <c r="H15">
        <v>0</v>
      </c>
      <c r="I15">
        <v>0</v>
      </c>
      <c r="J15">
        <v>7</v>
      </c>
      <c r="K15">
        <v>0</v>
      </c>
      <c r="L15">
        <v>0</v>
      </c>
      <c r="M15">
        <v>5</v>
      </c>
      <c r="N15">
        <v>0</v>
      </c>
      <c r="O15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f t="shared" si="0"/>
        <v>1056</v>
      </c>
    </row>
    <row r="16" spans="1:27" x14ac:dyDescent="0.25">
      <c r="A16">
        <v>15</v>
      </c>
      <c r="B16" t="s">
        <v>17</v>
      </c>
      <c r="C16" t="s">
        <v>20</v>
      </c>
      <c r="D16">
        <v>776</v>
      </c>
      <c r="E16">
        <v>0</v>
      </c>
      <c r="F16">
        <v>0</v>
      </c>
      <c r="G16">
        <v>0</v>
      </c>
      <c r="H16">
        <v>21</v>
      </c>
      <c r="I16">
        <v>2</v>
      </c>
      <c r="J16">
        <v>257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 t="shared" si="0"/>
        <v>1077</v>
      </c>
    </row>
    <row r="17" spans="1:27" x14ac:dyDescent="0.25">
      <c r="A17">
        <v>16</v>
      </c>
      <c r="B17" t="s">
        <v>72</v>
      </c>
      <c r="C17" t="s">
        <v>20</v>
      </c>
      <c r="D17">
        <v>806</v>
      </c>
      <c r="E17">
        <v>0</v>
      </c>
      <c r="F17">
        <v>8</v>
      </c>
      <c r="G17">
        <v>29</v>
      </c>
      <c r="H17">
        <v>0</v>
      </c>
      <c r="I17">
        <v>19</v>
      </c>
      <c r="J17">
        <v>40</v>
      </c>
      <c r="K17">
        <v>53</v>
      </c>
      <c r="L17">
        <v>0</v>
      </c>
      <c r="M17">
        <v>71</v>
      </c>
      <c r="N17">
        <v>29</v>
      </c>
      <c r="O17">
        <v>0</v>
      </c>
      <c r="P17">
        <v>0</v>
      </c>
      <c r="Q17">
        <v>0</v>
      </c>
      <c r="R17">
        <v>12</v>
      </c>
      <c r="S17">
        <v>0</v>
      </c>
      <c r="T17">
        <v>0</v>
      </c>
      <c r="U17">
        <v>0</v>
      </c>
      <c r="V17">
        <v>0</v>
      </c>
      <c r="W17">
        <v>0</v>
      </c>
      <c r="X17">
        <v>8</v>
      </c>
      <c r="Y17">
        <v>0</v>
      </c>
      <c r="Z17">
        <v>7</v>
      </c>
      <c r="AA17">
        <f t="shared" si="0"/>
        <v>1082</v>
      </c>
    </row>
    <row r="18" spans="1:27" x14ac:dyDescent="0.25">
      <c r="A18">
        <v>17</v>
      </c>
      <c r="B18" t="s">
        <v>73</v>
      </c>
      <c r="C18" t="s">
        <v>20</v>
      </c>
      <c r="D18">
        <v>730</v>
      </c>
      <c r="E18">
        <v>0</v>
      </c>
      <c r="F18">
        <v>0</v>
      </c>
      <c r="G18">
        <v>0</v>
      </c>
      <c r="H18">
        <v>16</v>
      </c>
      <c r="I18">
        <v>0</v>
      </c>
      <c r="J18">
        <v>170</v>
      </c>
      <c r="K18">
        <v>0</v>
      </c>
      <c r="L18">
        <v>0</v>
      </c>
      <c r="M18">
        <v>10</v>
      </c>
      <c r="N18">
        <v>0</v>
      </c>
      <c r="O18">
        <v>142</v>
      </c>
      <c r="P18">
        <v>0</v>
      </c>
      <c r="Q18">
        <v>0</v>
      </c>
      <c r="R18">
        <v>0</v>
      </c>
      <c r="S18">
        <v>16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f t="shared" si="0"/>
        <v>1084</v>
      </c>
    </row>
    <row r="19" spans="1:27" x14ac:dyDescent="0.25">
      <c r="A19">
        <v>18</v>
      </c>
      <c r="B19" t="s">
        <v>74</v>
      </c>
      <c r="C19" t="s">
        <v>20</v>
      </c>
      <c r="D19">
        <v>740</v>
      </c>
      <c r="E19">
        <v>0</v>
      </c>
      <c r="F19">
        <v>0</v>
      </c>
      <c r="G19">
        <v>0</v>
      </c>
      <c r="H19">
        <v>0</v>
      </c>
      <c r="I19">
        <v>7</v>
      </c>
      <c r="J19">
        <v>0</v>
      </c>
      <c r="K19">
        <v>0</v>
      </c>
      <c r="L19">
        <v>0</v>
      </c>
      <c r="M19">
        <v>113</v>
      </c>
      <c r="N19">
        <v>0</v>
      </c>
      <c r="O19">
        <v>0</v>
      </c>
      <c r="P19">
        <v>98</v>
      </c>
      <c r="Q19">
        <v>0</v>
      </c>
      <c r="R19">
        <v>98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si="0"/>
        <v>1056</v>
      </c>
    </row>
    <row r="20" spans="1:27" x14ac:dyDescent="0.25">
      <c r="A20">
        <v>19</v>
      </c>
      <c r="B20" t="s">
        <v>21</v>
      </c>
      <c r="C20" t="s">
        <v>32</v>
      </c>
      <c r="D20">
        <v>369</v>
      </c>
      <c r="E20">
        <v>0</v>
      </c>
      <c r="F20">
        <v>0</v>
      </c>
      <c r="G20">
        <v>34</v>
      </c>
      <c r="H20">
        <v>17</v>
      </c>
      <c r="I20">
        <v>277</v>
      </c>
      <c r="J20">
        <v>0</v>
      </c>
      <c r="K20">
        <v>0</v>
      </c>
      <c r="L20">
        <v>0</v>
      </c>
      <c r="M20">
        <v>27</v>
      </c>
      <c r="N20">
        <v>34</v>
      </c>
      <c r="O20">
        <v>0</v>
      </c>
      <c r="P20">
        <v>0</v>
      </c>
      <c r="Q20">
        <v>0</v>
      </c>
      <c r="R20">
        <v>365</v>
      </c>
      <c r="S20">
        <v>17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f t="shared" si="0"/>
        <v>1140</v>
      </c>
    </row>
    <row r="21" spans="1:27" x14ac:dyDescent="0.25">
      <c r="A21">
        <v>20</v>
      </c>
      <c r="B21" t="s">
        <v>22</v>
      </c>
      <c r="C21" t="s">
        <v>32</v>
      </c>
      <c r="D21">
        <v>756</v>
      </c>
      <c r="E21">
        <v>0</v>
      </c>
      <c r="F21">
        <v>0</v>
      </c>
      <c r="G21">
        <v>0</v>
      </c>
      <c r="H21">
        <v>46</v>
      </c>
      <c r="I21">
        <v>118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169</v>
      </c>
      <c r="S21">
        <v>46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f t="shared" si="0"/>
        <v>1135</v>
      </c>
    </row>
    <row r="22" spans="1:27" x14ac:dyDescent="0.25">
      <c r="A22">
        <v>21</v>
      </c>
      <c r="B22" t="s">
        <v>23</v>
      </c>
      <c r="C22" t="s">
        <v>32</v>
      </c>
      <c r="D22">
        <v>371</v>
      </c>
      <c r="E22">
        <v>0</v>
      </c>
      <c r="F22">
        <v>0</v>
      </c>
      <c r="G22">
        <v>0</v>
      </c>
      <c r="H22">
        <v>64</v>
      </c>
      <c r="I22">
        <v>323</v>
      </c>
      <c r="J22">
        <v>0</v>
      </c>
      <c r="K22">
        <v>0</v>
      </c>
      <c r="L22">
        <v>0</v>
      </c>
      <c r="M22">
        <v>155</v>
      </c>
      <c r="N22">
        <v>0</v>
      </c>
      <c r="O22">
        <v>0</v>
      </c>
      <c r="P22">
        <v>0</v>
      </c>
      <c r="Q22">
        <v>0</v>
      </c>
      <c r="R22">
        <v>143</v>
      </c>
      <c r="S22">
        <v>64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f t="shared" si="0"/>
        <v>1120</v>
      </c>
    </row>
    <row r="23" spans="1:27" x14ac:dyDescent="0.25">
      <c r="A23">
        <v>22</v>
      </c>
      <c r="B23" t="s">
        <v>24</v>
      </c>
      <c r="C23" t="s">
        <v>32</v>
      </c>
      <c r="D23">
        <v>993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2</v>
      </c>
      <c r="V23">
        <v>0</v>
      </c>
      <c r="W23">
        <v>0</v>
      </c>
      <c r="X23">
        <v>59</v>
      </c>
      <c r="Y23">
        <v>0</v>
      </c>
      <c r="Z23">
        <v>0</v>
      </c>
      <c r="AA23">
        <f t="shared" si="0"/>
        <v>1058</v>
      </c>
    </row>
    <row r="24" spans="1:27" x14ac:dyDescent="0.25">
      <c r="A24">
        <v>23</v>
      </c>
      <c r="B24" t="s">
        <v>25</v>
      </c>
      <c r="C24" t="s">
        <v>32</v>
      </c>
      <c r="D24">
        <v>208</v>
      </c>
      <c r="E24">
        <v>0</v>
      </c>
      <c r="F24">
        <v>0</v>
      </c>
      <c r="G24">
        <v>0</v>
      </c>
      <c r="H24">
        <v>308</v>
      </c>
      <c r="I24">
        <v>91</v>
      </c>
      <c r="J24">
        <v>449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308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f t="shared" si="0"/>
        <v>1364</v>
      </c>
    </row>
    <row r="25" spans="1:27" x14ac:dyDescent="0.25">
      <c r="A25">
        <v>24</v>
      </c>
      <c r="B25" t="s">
        <v>70</v>
      </c>
      <c r="C25" t="s">
        <v>32</v>
      </c>
      <c r="D25">
        <v>1079</v>
      </c>
      <c r="E25">
        <v>0</v>
      </c>
      <c r="F25">
        <v>0</v>
      </c>
      <c r="G25">
        <v>0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6</v>
      </c>
      <c r="T25">
        <v>0</v>
      </c>
      <c r="U25">
        <v>0</v>
      </c>
      <c r="V25">
        <v>0</v>
      </c>
      <c r="W25">
        <v>0</v>
      </c>
      <c r="X25">
        <v>4</v>
      </c>
      <c r="Y25">
        <v>0</v>
      </c>
      <c r="Z25">
        <v>0</v>
      </c>
      <c r="AA25">
        <f t="shared" si="0"/>
        <v>1095</v>
      </c>
    </row>
    <row r="26" spans="1:27" x14ac:dyDescent="0.25">
      <c r="A26">
        <v>25</v>
      </c>
      <c r="B26" t="s">
        <v>26</v>
      </c>
      <c r="C26" t="s">
        <v>33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335</v>
      </c>
      <c r="V26">
        <v>16</v>
      </c>
      <c r="W26">
        <v>0</v>
      </c>
      <c r="X26">
        <v>0</v>
      </c>
      <c r="Y26">
        <v>705</v>
      </c>
      <c r="Z26">
        <v>0</v>
      </c>
      <c r="AA26">
        <f t="shared" si="0"/>
        <v>1056</v>
      </c>
    </row>
    <row r="27" spans="1:27" x14ac:dyDescent="0.25">
      <c r="A27">
        <v>26</v>
      </c>
      <c r="B27" t="s">
        <v>27</v>
      </c>
      <c r="C27" t="s">
        <v>33</v>
      </c>
      <c r="D27">
        <v>762</v>
      </c>
      <c r="E27">
        <v>6</v>
      </c>
      <c r="F27">
        <v>20</v>
      </c>
      <c r="G27">
        <v>60</v>
      </c>
      <c r="H27">
        <v>0</v>
      </c>
      <c r="I27">
        <v>14</v>
      </c>
      <c r="J27">
        <v>160</v>
      </c>
      <c r="K27">
        <v>0</v>
      </c>
      <c r="L27">
        <v>0</v>
      </c>
      <c r="M27">
        <v>0</v>
      </c>
      <c r="N27">
        <v>60</v>
      </c>
      <c r="O27">
        <v>34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0"/>
        <v>1116</v>
      </c>
    </row>
    <row r="28" spans="1:27" x14ac:dyDescent="0.25">
      <c r="A28">
        <v>27</v>
      </c>
      <c r="B28" t="s">
        <v>28</v>
      </c>
      <c r="C28" t="s">
        <v>33</v>
      </c>
      <c r="D28">
        <v>64</v>
      </c>
      <c r="E28">
        <v>362</v>
      </c>
      <c r="F28">
        <v>0</v>
      </c>
      <c r="G28">
        <v>0</v>
      </c>
      <c r="H28">
        <v>170</v>
      </c>
      <c r="I28">
        <v>102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16</v>
      </c>
      <c r="S28">
        <v>170</v>
      </c>
      <c r="T28">
        <v>0</v>
      </c>
      <c r="U28">
        <v>308</v>
      </c>
      <c r="V28">
        <v>0</v>
      </c>
      <c r="W28">
        <v>2</v>
      </c>
      <c r="X28">
        <v>0</v>
      </c>
      <c r="Y28">
        <v>0</v>
      </c>
      <c r="Z28">
        <v>0</v>
      </c>
      <c r="AA28">
        <f t="shared" si="0"/>
        <v>1194</v>
      </c>
    </row>
    <row r="29" spans="1:27" x14ac:dyDescent="0.25">
      <c r="A29">
        <v>28</v>
      </c>
      <c r="B29" t="s">
        <v>29</v>
      </c>
      <c r="C29" t="s">
        <v>33</v>
      </c>
      <c r="D29">
        <v>782</v>
      </c>
      <c r="E29">
        <v>0</v>
      </c>
      <c r="F29">
        <v>0</v>
      </c>
      <c r="G29">
        <v>0</v>
      </c>
      <c r="H29">
        <v>251</v>
      </c>
      <c r="I29">
        <v>23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251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f t="shared" si="0"/>
        <v>1307</v>
      </c>
    </row>
    <row r="30" spans="1:27" x14ac:dyDescent="0.25">
      <c r="A30">
        <v>29</v>
      </c>
      <c r="B30" t="s">
        <v>30</v>
      </c>
      <c r="C30" t="s">
        <v>33</v>
      </c>
      <c r="D30">
        <v>27</v>
      </c>
      <c r="E30">
        <v>0</v>
      </c>
      <c r="F30">
        <v>0</v>
      </c>
      <c r="G30">
        <v>0</v>
      </c>
      <c r="H30">
        <v>3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829</v>
      </c>
      <c r="Q30">
        <v>34</v>
      </c>
      <c r="R30">
        <v>0</v>
      </c>
      <c r="S30">
        <v>3</v>
      </c>
      <c r="T30">
        <v>0</v>
      </c>
      <c r="U30">
        <v>161</v>
      </c>
      <c r="V30">
        <v>31</v>
      </c>
      <c r="W30">
        <v>0</v>
      </c>
      <c r="X30">
        <v>0</v>
      </c>
      <c r="Y30">
        <v>2</v>
      </c>
      <c r="Z30">
        <v>0</v>
      </c>
      <c r="AA30">
        <f t="shared" si="0"/>
        <v>1092</v>
      </c>
    </row>
    <row r="31" spans="1:27" x14ac:dyDescent="0.25">
      <c r="A31">
        <v>30</v>
      </c>
      <c r="B31" t="s">
        <v>31</v>
      </c>
      <c r="C31" t="s">
        <v>33</v>
      </c>
      <c r="D31">
        <v>1052</v>
      </c>
      <c r="E31">
        <v>0</v>
      </c>
      <c r="F31">
        <v>0</v>
      </c>
      <c r="G31">
        <v>1</v>
      </c>
      <c r="H31">
        <v>0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 t="shared" si="0"/>
        <v>1056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/>
  </sheetViews>
  <sheetFormatPr defaultRowHeight="15" x14ac:dyDescent="0.25"/>
  <cols>
    <col min="1" max="1" width="3" bestFit="1" customWidth="1"/>
    <col min="2" max="2" width="17.85546875" bestFit="1" customWidth="1"/>
    <col min="3" max="3" width="8" bestFit="1" customWidth="1"/>
    <col min="4" max="4" width="5" bestFit="1" customWidth="1"/>
    <col min="5" max="5" width="4" bestFit="1" customWidth="1"/>
    <col min="6" max="6" width="3" bestFit="1" customWidth="1"/>
    <col min="7" max="11" width="4" bestFit="1" customWidth="1"/>
    <col min="12" max="12" width="3" bestFit="1" customWidth="1"/>
    <col min="13" max="26" width="4" bestFit="1" customWidth="1"/>
    <col min="27" max="27" width="6.5703125" bestFit="1" customWidth="1"/>
  </cols>
  <sheetData>
    <row r="1" spans="1:27" x14ac:dyDescent="0.25">
      <c r="A1" s="2" t="s">
        <v>0</v>
      </c>
      <c r="B1" s="2" t="s">
        <v>1</v>
      </c>
      <c r="C1" s="2" t="s">
        <v>10</v>
      </c>
      <c r="D1" s="2">
        <v>10</v>
      </c>
      <c r="E1" s="2">
        <v>11</v>
      </c>
      <c r="F1" s="2">
        <v>12</v>
      </c>
      <c r="G1" s="2">
        <v>20</v>
      </c>
      <c r="H1" s="2">
        <v>30</v>
      </c>
      <c r="I1" s="2">
        <v>40</v>
      </c>
      <c r="J1" s="2">
        <v>50</v>
      </c>
      <c r="K1" s="2">
        <v>60</v>
      </c>
      <c r="L1" s="2">
        <v>61</v>
      </c>
      <c r="M1" s="2">
        <v>62</v>
      </c>
      <c r="N1" s="2">
        <v>70</v>
      </c>
      <c r="O1" s="2">
        <v>90</v>
      </c>
      <c r="P1" s="2">
        <v>100</v>
      </c>
      <c r="Q1" s="2">
        <v>110</v>
      </c>
      <c r="R1" s="2">
        <v>120</v>
      </c>
      <c r="S1" s="2">
        <v>121</v>
      </c>
      <c r="T1" s="2">
        <v>122</v>
      </c>
      <c r="U1" s="2">
        <v>130</v>
      </c>
      <c r="V1" s="2">
        <v>150</v>
      </c>
      <c r="W1" s="2">
        <v>180</v>
      </c>
      <c r="X1" s="2">
        <v>190</v>
      </c>
      <c r="Y1" s="2">
        <v>200</v>
      </c>
      <c r="Z1" s="2">
        <v>210</v>
      </c>
      <c r="AA1" s="2" t="s">
        <v>71</v>
      </c>
    </row>
    <row r="2" spans="1:27" x14ac:dyDescent="0.25">
      <c r="A2">
        <v>1</v>
      </c>
      <c r="B2" t="s">
        <v>2</v>
      </c>
      <c r="C2" t="s">
        <v>11</v>
      </c>
      <c r="D2">
        <v>984</v>
      </c>
      <c r="E2">
        <v>0</v>
      </c>
      <c r="F2">
        <v>0</v>
      </c>
      <c r="G2">
        <v>26</v>
      </c>
      <c r="H2">
        <v>0</v>
      </c>
      <c r="I2">
        <v>0</v>
      </c>
      <c r="J2">
        <v>0</v>
      </c>
      <c r="K2">
        <v>0</v>
      </c>
      <c r="L2">
        <v>0</v>
      </c>
      <c r="M2">
        <v>40</v>
      </c>
      <c r="N2">
        <v>26</v>
      </c>
      <c r="O2">
        <v>0</v>
      </c>
      <c r="P2">
        <v>1</v>
      </c>
      <c r="Q2">
        <v>0</v>
      </c>
      <c r="R2">
        <v>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 t="shared" ref="AA2:AA31" si="0">SUM(D2:Z2)</f>
        <v>1082</v>
      </c>
    </row>
    <row r="3" spans="1:27" x14ac:dyDescent="0.25">
      <c r="A3">
        <v>2</v>
      </c>
      <c r="B3" t="s">
        <v>4</v>
      </c>
      <c r="C3" t="s">
        <v>11</v>
      </c>
      <c r="D3">
        <v>424</v>
      </c>
      <c r="E3">
        <v>0</v>
      </c>
      <c r="F3">
        <v>52</v>
      </c>
      <c r="G3">
        <v>37</v>
      </c>
      <c r="H3">
        <v>0</v>
      </c>
      <c r="I3">
        <v>0</v>
      </c>
      <c r="J3">
        <v>403</v>
      </c>
      <c r="K3">
        <v>0</v>
      </c>
      <c r="L3">
        <v>0</v>
      </c>
      <c r="M3">
        <v>43</v>
      </c>
      <c r="N3">
        <v>37</v>
      </c>
      <c r="O3">
        <v>0</v>
      </c>
      <c r="P3">
        <v>11</v>
      </c>
      <c r="Q3">
        <v>0</v>
      </c>
      <c r="R3">
        <v>54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si="0"/>
        <v>1061</v>
      </c>
    </row>
    <row r="4" spans="1:27" x14ac:dyDescent="0.25">
      <c r="A4">
        <v>3</v>
      </c>
      <c r="B4" t="s">
        <v>3</v>
      </c>
      <c r="C4" t="s">
        <v>11</v>
      </c>
      <c r="D4">
        <v>612</v>
      </c>
      <c r="E4">
        <v>2</v>
      </c>
      <c r="F4">
        <v>0</v>
      </c>
      <c r="G4">
        <v>0</v>
      </c>
      <c r="H4">
        <v>19</v>
      </c>
      <c r="I4">
        <v>57</v>
      </c>
      <c r="J4">
        <v>2</v>
      </c>
      <c r="K4">
        <v>42</v>
      </c>
      <c r="L4">
        <v>2</v>
      </c>
      <c r="M4">
        <v>315</v>
      </c>
      <c r="N4">
        <v>0</v>
      </c>
      <c r="O4">
        <v>0</v>
      </c>
      <c r="P4">
        <v>36</v>
      </c>
      <c r="Q4">
        <v>0</v>
      </c>
      <c r="R4">
        <v>2</v>
      </c>
      <c r="S4">
        <v>19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1108</v>
      </c>
    </row>
    <row r="5" spans="1:27" x14ac:dyDescent="0.25">
      <c r="A5">
        <v>4</v>
      </c>
      <c r="B5" t="s">
        <v>5</v>
      </c>
      <c r="C5" t="s">
        <v>11</v>
      </c>
      <c r="D5">
        <v>716</v>
      </c>
      <c r="E5">
        <v>6</v>
      </c>
      <c r="F5">
        <v>0</v>
      </c>
      <c r="G5">
        <v>7</v>
      </c>
      <c r="H5">
        <v>0</v>
      </c>
      <c r="I5">
        <v>31</v>
      </c>
      <c r="J5">
        <v>0</v>
      </c>
      <c r="K5">
        <v>22</v>
      </c>
      <c r="L5">
        <v>3</v>
      </c>
      <c r="M5">
        <v>131</v>
      </c>
      <c r="N5">
        <v>7</v>
      </c>
      <c r="O5">
        <v>0</v>
      </c>
      <c r="P5">
        <v>5</v>
      </c>
      <c r="Q5">
        <v>0</v>
      </c>
      <c r="R5">
        <v>66</v>
      </c>
      <c r="S5">
        <v>0</v>
      </c>
      <c r="T5">
        <v>0</v>
      </c>
      <c r="U5">
        <v>0</v>
      </c>
      <c r="V5">
        <v>0</v>
      </c>
      <c r="W5">
        <v>7</v>
      </c>
      <c r="X5">
        <v>0</v>
      </c>
      <c r="Y5">
        <v>0</v>
      </c>
      <c r="Z5">
        <v>62</v>
      </c>
      <c r="AA5">
        <f t="shared" si="0"/>
        <v>1063</v>
      </c>
    </row>
    <row r="6" spans="1:27" x14ac:dyDescent="0.25">
      <c r="A6">
        <v>5</v>
      </c>
      <c r="B6" t="s">
        <v>6</v>
      </c>
      <c r="C6" t="s">
        <v>11</v>
      </c>
      <c r="D6">
        <v>935</v>
      </c>
      <c r="E6">
        <v>0</v>
      </c>
      <c r="F6">
        <v>0</v>
      </c>
      <c r="G6">
        <v>0</v>
      </c>
      <c r="H6">
        <v>0</v>
      </c>
      <c r="I6">
        <v>2</v>
      </c>
      <c r="J6">
        <v>14</v>
      </c>
      <c r="K6">
        <v>21</v>
      </c>
      <c r="L6">
        <v>5</v>
      </c>
      <c r="M6">
        <v>40</v>
      </c>
      <c r="N6">
        <v>0</v>
      </c>
      <c r="O6">
        <v>0</v>
      </c>
      <c r="P6">
        <v>2</v>
      </c>
      <c r="Q6">
        <v>0</v>
      </c>
      <c r="R6">
        <v>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1024</v>
      </c>
    </row>
    <row r="7" spans="1:27" x14ac:dyDescent="0.25">
      <c r="A7">
        <v>6</v>
      </c>
      <c r="B7" t="s">
        <v>7</v>
      </c>
      <c r="C7" t="s">
        <v>11</v>
      </c>
      <c r="D7">
        <v>1001</v>
      </c>
      <c r="E7">
        <v>0</v>
      </c>
      <c r="F7">
        <v>21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1024</v>
      </c>
    </row>
    <row r="8" spans="1:27" x14ac:dyDescent="0.25">
      <c r="A8">
        <v>7</v>
      </c>
      <c r="B8" t="s">
        <v>8</v>
      </c>
      <c r="C8" t="s">
        <v>11</v>
      </c>
      <c r="D8">
        <v>837</v>
      </c>
      <c r="E8">
        <v>9</v>
      </c>
      <c r="F8">
        <v>0</v>
      </c>
      <c r="G8">
        <v>0</v>
      </c>
      <c r="H8">
        <v>0</v>
      </c>
      <c r="I8">
        <v>18</v>
      </c>
      <c r="J8">
        <v>29</v>
      </c>
      <c r="K8">
        <v>4</v>
      </c>
      <c r="L8">
        <v>4</v>
      </c>
      <c r="M8">
        <v>7</v>
      </c>
      <c r="N8">
        <v>75</v>
      </c>
      <c r="O8">
        <v>0</v>
      </c>
      <c r="P8">
        <v>0</v>
      </c>
      <c r="Q8">
        <v>0</v>
      </c>
      <c r="R8">
        <v>71</v>
      </c>
      <c r="S8">
        <v>18</v>
      </c>
      <c r="T8">
        <v>0</v>
      </c>
      <c r="U8">
        <v>0</v>
      </c>
      <c r="V8">
        <v>0</v>
      </c>
      <c r="W8">
        <v>2</v>
      </c>
      <c r="X8">
        <v>0</v>
      </c>
      <c r="Y8">
        <v>0</v>
      </c>
      <c r="Z8">
        <v>0</v>
      </c>
      <c r="AA8">
        <f t="shared" si="0"/>
        <v>1074</v>
      </c>
    </row>
    <row r="9" spans="1:27" x14ac:dyDescent="0.25">
      <c r="A9">
        <v>8</v>
      </c>
      <c r="B9" t="s">
        <v>9</v>
      </c>
      <c r="C9" t="s">
        <v>12</v>
      </c>
      <c r="D9">
        <v>317</v>
      </c>
      <c r="E9">
        <v>78</v>
      </c>
      <c r="F9">
        <v>0</v>
      </c>
      <c r="G9">
        <v>0</v>
      </c>
      <c r="H9">
        <v>44</v>
      </c>
      <c r="I9">
        <v>324</v>
      </c>
      <c r="J9">
        <v>0</v>
      </c>
      <c r="K9">
        <v>0</v>
      </c>
      <c r="L9">
        <v>0</v>
      </c>
      <c r="M9">
        <v>157</v>
      </c>
      <c r="N9">
        <v>0</v>
      </c>
      <c r="O9">
        <v>0</v>
      </c>
      <c r="P9">
        <v>0</v>
      </c>
      <c r="Q9">
        <v>0</v>
      </c>
      <c r="R9">
        <v>36</v>
      </c>
      <c r="S9">
        <v>44</v>
      </c>
      <c r="T9">
        <v>58</v>
      </c>
      <c r="U9">
        <v>10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0"/>
        <v>1068</v>
      </c>
    </row>
    <row r="10" spans="1:27" x14ac:dyDescent="0.25">
      <c r="A10">
        <v>9</v>
      </c>
      <c r="B10" t="s">
        <v>13</v>
      </c>
      <c r="C10" t="s">
        <v>12</v>
      </c>
      <c r="D10">
        <v>111</v>
      </c>
      <c r="E10">
        <v>0</v>
      </c>
      <c r="F10">
        <v>0</v>
      </c>
      <c r="G10">
        <v>0</v>
      </c>
      <c r="H10">
        <v>3</v>
      </c>
      <c r="I10">
        <v>5</v>
      </c>
      <c r="J10">
        <v>0</v>
      </c>
      <c r="K10">
        <v>77</v>
      </c>
      <c r="L10">
        <v>78</v>
      </c>
      <c r="M10">
        <v>778</v>
      </c>
      <c r="N10">
        <v>0</v>
      </c>
      <c r="O10">
        <v>0</v>
      </c>
      <c r="P10">
        <v>0</v>
      </c>
      <c r="Q10">
        <v>0</v>
      </c>
      <c r="R10">
        <v>2</v>
      </c>
      <c r="S10">
        <v>3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1059</v>
      </c>
    </row>
    <row r="11" spans="1:27" x14ac:dyDescent="0.25">
      <c r="A11">
        <v>10</v>
      </c>
      <c r="B11" t="s">
        <v>14</v>
      </c>
      <c r="C11" t="s">
        <v>12</v>
      </c>
      <c r="D11">
        <v>591</v>
      </c>
      <c r="E11">
        <v>0</v>
      </c>
      <c r="F11">
        <v>0</v>
      </c>
      <c r="G11">
        <v>284</v>
      </c>
      <c r="H11">
        <v>7</v>
      </c>
      <c r="I11">
        <v>17</v>
      </c>
      <c r="J11">
        <v>0</v>
      </c>
      <c r="K11">
        <v>0</v>
      </c>
      <c r="L11">
        <v>0</v>
      </c>
      <c r="M11">
        <v>0</v>
      </c>
      <c r="N11">
        <v>284</v>
      </c>
      <c r="O11">
        <v>0</v>
      </c>
      <c r="P11">
        <v>0</v>
      </c>
      <c r="Q11">
        <v>0</v>
      </c>
      <c r="R11">
        <v>0</v>
      </c>
      <c r="S11">
        <v>7</v>
      </c>
      <c r="T11">
        <v>0</v>
      </c>
      <c r="U11">
        <v>0</v>
      </c>
      <c r="V11">
        <v>0</v>
      </c>
      <c r="W11">
        <v>157</v>
      </c>
      <c r="X11">
        <v>0</v>
      </c>
      <c r="Y11">
        <v>0</v>
      </c>
      <c r="Z11">
        <v>0</v>
      </c>
      <c r="AA11">
        <f t="shared" si="0"/>
        <v>1347</v>
      </c>
    </row>
    <row r="12" spans="1:27" x14ac:dyDescent="0.25">
      <c r="A12">
        <v>11</v>
      </c>
      <c r="B12" t="s">
        <v>15</v>
      </c>
      <c r="C12" t="s">
        <v>12</v>
      </c>
      <c r="D12">
        <v>416</v>
      </c>
      <c r="E12">
        <v>223</v>
      </c>
      <c r="F12">
        <v>0</v>
      </c>
      <c r="G12">
        <v>89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89</v>
      </c>
      <c r="O12">
        <v>0</v>
      </c>
      <c r="P12">
        <v>0</v>
      </c>
      <c r="Q12">
        <v>0</v>
      </c>
      <c r="R12">
        <v>27</v>
      </c>
      <c r="S12">
        <v>0</v>
      </c>
      <c r="T12">
        <v>0</v>
      </c>
      <c r="U12">
        <v>67</v>
      </c>
      <c r="V12">
        <v>0</v>
      </c>
      <c r="W12">
        <v>232</v>
      </c>
      <c r="X12">
        <v>0</v>
      </c>
      <c r="Y12">
        <v>0</v>
      </c>
      <c r="Z12">
        <v>0</v>
      </c>
      <c r="AA12">
        <f t="shared" si="0"/>
        <v>1145</v>
      </c>
    </row>
    <row r="13" spans="1:27" x14ac:dyDescent="0.25">
      <c r="A13">
        <v>12</v>
      </c>
      <c r="B13" t="s">
        <v>16</v>
      </c>
      <c r="C13" t="s">
        <v>12</v>
      </c>
      <c r="D13">
        <v>76</v>
      </c>
      <c r="E13">
        <v>0</v>
      </c>
      <c r="F13">
        <v>0</v>
      </c>
      <c r="G13">
        <v>0</v>
      </c>
      <c r="H13">
        <v>232</v>
      </c>
      <c r="I13">
        <v>97</v>
      </c>
      <c r="J13">
        <v>0</v>
      </c>
      <c r="K13">
        <v>313</v>
      </c>
      <c r="L13">
        <v>68</v>
      </c>
      <c r="M13">
        <v>12</v>
      </c>
      <c r="N13">
        <v>0</v>
      </c>
      <c r="O13">
        <v>0</v>
      </c>
      <c r="P13">
        <v>0</v>
      </c>
      <c r="Q13">
        <v>0</v>
      </c>
      <c r="R13">
        <v>258</v>
      </c>
      <c r="S13">
        <v>232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1288</v>
      </c>
    </row>
    <row r="14" spans="1:27" x14ac:dyDescent="0.25">
      <c r="A14">
        <v>13</v>
      </c>
      <c r="B14" t="s">
        <v>18</v>
      </c>
      <c r="C14" t="s">
        <v>12</v>
      </c>
      <c r="D14">
        <v>594</v>
      </c>
      <c r="E14">
        <v>0</v>
      </c>
      <c r="F14">
        <v>0</v>
      </c>
      <c r="G14">
        <v>0</v>
      </c>
      <c r="H14">
        <v>4</v>
      </c>
      <c r="I14">
        <v>26</v>
      </c>
      <c r="J14">
        <v>0</v>
      </c>
      <c r="K14">
        <v>0</v>
      </c>
      <c r="L14">
        <v>0</v>
      </c>
      <c r="M14">
        <v>381</v>
      </c>
      <c r="N14">
        <v>0</v>
      </c>
      <c r="O14">
        <v>0</v>
      </c>
      <c r="P14">
        <v>40</v>
      </c>
      <c r="Q14">
        <v>0</v>
      </c>
      <c r="R14">
        <v>44</v>
      </c>
      <c r="S14">
        <v>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1093</v>
      </c>
    </row>
    <row r="15" spans="1:27" x14ac:dyDescent="0.25">
      <c r="A15">
        <v>14</v>
      </c>
      <c r="B15" t="s">
        <v>19</v>
      </c>
      <c r="C15" t="s">
        <v>20</v>
      </c>
      <c r="D15">
        <v>1033</v>
      </c>
      <c r="E15">
        <v>0</v>
      </c>
      <c r="F15">
        <v>0</v>
      </c>
      <c r="G15">
        <v>0</v>
      </c>
      <c r="H15">
        <v>0</v>
      </c>
      <c r="I15">
        <v>0</v>
      </c>
      <c r="J15">
        <v>7</v>
      </c>
      <c r="K15">
        <v>0</v>
      </c>
      <c r="L15">
        <v>0</v>
      </c>
      <c r="M15">
        <v>5</v>
      </c>
      <c r="N15">
        <v>0</v>
      </c>
      <c r="O15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f t="shared" si="0"/>
        <v>1056</v>
      </c>
    </row>
    <row r="16" spans="1:27" x14ac:dyDescent="0.25">
      <c r="A16">
        <v>15</v>
      </c>
      <c r="B16" t="s">
        <v>17</v>
      </c>
      <c r="C16" t="s">
        <v>20</v>
      </c>
      <c r="D16">
        <v>776</v>
      </c>
      <c r="E16">
        <v>0</v>
      </c>
      <c r="F16">
        <v>0</v>
      </c>
      <c r="G16">
        <v>0</v>
      </c>
      <c r="H16">
        <v>21</v>
      </c>
      <c r="I16">
        <v>2</v>
      </c>
      <c r="J16">
        <v>257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 t="shared" si="0"/>
        <v>1077</v>
      </c>
    </row>
    <row r="17" spans="1:27" x14ac:dyDescent="0.25">
      <c r="A17">
        <v>16</v>
      </c>
      <c r="B17" t="s">
        <v>72</v>
      </c>
      <c r="C17" t="s">
        <v>20</v>
      </c>
      <c r="D17">
        <v>806</v>
      </c>
      <c r="E17">
        <v>0</v>
      </c>
      <c r="F17">
        <v>8</v>
      </c>
      <c r="G17">
        <v>29</v>
      </c>
      <c r="H17">
        <v>0</v>
      </c>
      <c r="I17">
        <v>19</v>
      </c>
      <c r="J17">
        <v>40</v>
      </c>
      <c r="K17">
        <v>53</v>
      </c>
      <c r="L17">
        <v>0</v>
      </c>
      <c r="M17">
        <v>71</v>
      </c>
      <c r="N17">
        <v>29</v>
      </c>
      <c r="O17">
        <v>0</v>
      </c>
      <c r="P17">
        <v>0</v>
      </c>
      <c r="Q17">
        <v>0</v>
      </c>
      <c r="R17">
        <v>12</v>
      </c>
      <c r="S17">
        <v>0</v>
      </c>
      <c r="T17">
        <v>0</v>
      </c>
      <c r="U17">
        <v>0</v>
      </c>
      <c r="V17">
        <v>0</v>
      </c>
      <c r="W17">
        <v>0</v>
      </c>
      <c r="X17">
        <v>8</v>
      </c>
      <c r="Y17">
        <v>0</v>
      </c>
      <c r="Z17">
        <v>7</v>
      </c>
      <c r="AA17">
        <f t="shared" si="0"/>
        <v>1082</v>
      </c>
    </row>
    <row r="18" spans="1:27" x14ac:dyDescent="0.25">
      <c r="A18">
        <v>17</v>
      </c>
      <c r="B18" t="s">
        <v>73</v>
      </c>
      <c r="C18" t="s">
        <v>20</v>
      </c>
      <c r="D18">
        <v>730</v>
      </c>
      <c r="E18">
        <v>0</v>
      </c>
      <c r="F18">
        <v>0</v>
      </c>
      <c r="G18">
        <v>0</v>
      </c>
      <c r="H18">
        <v>16</v>
      </c>
      <c r="I18">
        <v>0</v>
      </c>
      <c r="J18">
        <v>170</v>
      </c>
      <c r="K18">
        <v>0</v>
      </c>
      <c r="L18">
        <v>0</v>
      </c>
      <c r="M18">
        <v>10</v>
      </c>
      <c r="N18">
        <v>0</v>
      </c>
      <c r="O18">
        <v>142</v>
      </c>
      <c r="P18">
        <v>0</v>
      </c>
      <c r="Q18">
        <v>0</v>
      </c>
      <c r="R18">
        <v>0</v>
      </c>
      <c r="S18">
        <v>16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f t="shared" si="0"/>
        <v>1084</v>
      </c>
    </row>
    <row r="19" spans="1:27" x14ac:dyDescent="0.25">
      <c r="A19">
        <v>18</v>
      </c>
      <c r="B19" t="s">
        <v>74</v>
      </c>
      <c r="C19" t="s">
        <v>20</v>
      </c>
      <c r="D19">
        <v>740</v>
      </c>
      <c r="E19">
        <v>0</v>
      </c>
      <c r="F19">
        <v>0</v>
      </c>
      <c r="G19">
        <v>0</v>
      </c>
      <c r="H19">
        <v>0</v>
      </c>
      <c r="I19">
        <v>7</v>
      </c>
      <c r="J19">
        <v>0</v>
      </c>
      <c r="K19">
        <v>0</v>
      </c>
      <c r="L19">
        <v>0</v>
      </c>
      <c r="M19">
        <v>113</v>
      </c>
      <c r="N19">
        <v>0</v>
      </c>
      <c r="O19">
        <v>0</v>
      </c>
      <c r="P19">
        <v>98</v>
      </c>
      <c r="Q19">
        <v>0</v>
      </c>
      <c r="R19">
        <v>98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si="0"/>
        <v>1056</v>
      </c>
    </row>
    <row r="20" spans="1:27" x14ac:dyDescent="0.25">
      <c r="A20">
        <v>19</v>
      </c>
      <c r="B20" t="s">
        <v>21</v>
      </c>
      <c r="C20" t="s">
        <v>32</v>
      </c>
      <c r="D20">
        <v>369</v>
      </c>
      <c r="E20">
        <v>0</v>
      </c>
      <c r="F20">
        <v>0</v>
      </c>
      <c r="G20">
        <v>34</v>
      </c>
      <c r="H20">
        <v>17</v>
      </c>
      <c r="I20">
        <v>277</v>
      </c>
      <c r="J20">
        <v>0</v>
      </c>
      <c r="K20">
        <v>0</v>
      </c>
      <c r="L20">
        <v>0</v>
      </c>
      <c r="M20">
        <v>0</v>
      </c>
      <c r="N20">
        <v>27</v>
      </c>
      <c r="O20">
        <v>34</v>
      </c>
      <c r="P20">
        <v>0</v>
      </c>
      <c r="Q20">
        <v>0</v>
      </c>
      <c r="R20">
        <v>365</v>
      </c>
      <c r="S20">
        <v>17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f t="shared" si="0"/>
        <v>1140</v>
      </c>
    </row>
    <row r="21" spans="1:27" x14ac:dyDescent="0.25">
      <c r="A21">
        <v>20</v>
      </c>
      <c r="B21" t="s">
        <v>22</v>
      </c>
      <c r="C21" t="s">
        <v>32</v>
      </c>
      <c r="D21">
        <v>756</v>
      </c>
      <c r="E21">
        <v>0</v>
      </c>
      <c r="F21">
        <v>0</v>
      </c>
      <c r="G21">
        <v>0</v>
      </c>
      <c r="H21">
        <v>46</v>
      </c>
      <c r="I21">
        <v>118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169</v>
      </c>
      <c r="R21">
        <v>46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f t="shared" si="0"/>
        <v>1135</v>
      </c>
    </row>
    <row r="22" spans="1:27" x14ac:dyDescent="0.25">
      <c r="A22">
        <v>21</v>
      </c>
      <c r="B22" t="s">
        <v>23</v>
      </c>
      <c r="C22" t="s">
        <v>32</v>
      </c>
      <c r="D22">
        <v>371</v>
      </c>
      <c r="E22">
        <v>0</v>
      </c>
      <c r="F22">
        <v>0</v>
      </c>
      <c r="G22">
        <v>0</v>
      </c>
      <c r="H22">
        <v>64</v>
      </c>
      <c r="I22">
        <v>323</v>
      </c>
      <c r="J22">
        <v>0</v>
      </c>
      <c r="K22">
        <v>0</v>
      </c>
      <c r="L22">
        <v>0</v>
      </c>
      <c r="M22">
        <v>155</v>
      </c>
      <c r="N22">
        <v>0</v>
      </c>
      <c r="O22">
        <v>0</v>
      </c>
      <c r="P22">
        <v>0</v>
      </c>
      <c r="Q22">
        <v>0</v>
      </c>
      <c r="R22">
        <v>143</v>
      </c>
      <c r="S22">
        <v>64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f t="shared" si="0"/>
        <v>1120</v>
      </c>
    </row>
    <row r="23" spans="1:27" x14ac:dyDescent="0.25">
      <c r="A23">
        <v>22</v>
      </c>
      <c r="B23" t="s">
        <v>24</v>
      </c>
      <c r="C23" t="s">
        <v>32</v>
      </c>
      <c r="D23">
        <v>993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2</v>
      </c>
      <c r="V23">
        <v>0</v>
      </c>
      <c r="W23">
        <v>0</v>
      </c>
      <c r="X23">
        <v>59</v>
      </c>
      <c r="Y23">
        <v>0</v>
      </c>
      <c r="Z23">
        <v>0</v>
      </c>
      <c r="AA23">
        <f t="shared" si="0"/>
        <v>1058</v>
      </c>
    </row>
    <row r="24" spans="1:27" x14ac:dyDescent="0.25">
      <c r="A24">
        <v>23</v>
      </c>
      <c r="B24" t="s">
        <v>25</v>
      </c>
      <c r="C24" t="s">
        <v>32</v>
      </c>
      <c r="D24">
        <v>208</v>
      </c>
      <c r="E24">
        <v>0</v>
      </c>
      <c r="F24">
        <v>0</v>
      </c>
      <c r="G24">
        <v>0</v>
      </c>
      <c r="H24">
        <v>308</v>
      </c>
      <c r="I24">
        <v>91</v>
      </c>
      <c r="J24">
        <v>449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308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f t="shared" si="0"/>
        <v>1364</v>
      </c>
    </row>
    <row r="25" spans="1:27" x14ac:dyDescent="0.25">
      <c r="A25">
        <v>24</v>
      </c>
      <c r="B25" t="s">
        <v>70</v>
      </c>
      <c r="C25" t="s">
        <v>32</v>
      </c>
      <c r="D25">
        <v>1079</v>
      </c>
      <c r="E25">
        <v>0</v>
      </c>
      <c r="F25">
        <v>0</v>
      </c>
      <c r="G25">
        <v>0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6</v>
      </c>
      <c r="T25">
        <v>0</v>
      </c>
      <c r="U25">
        <v>0</v>
      </c>
      <c r="V25">
        <v>0</v>
      </c>
      <c r="W25">
        <v>0</v>
      </c>
      <c r="X25">
        <v>4</v>
      </c>
      <c r="Y25">
        <v>0</v>
      </c>
      <c r="Z25">
        <v>0</v>
      </c>
      <c r="AA25">
        <f t="shared" si="0"/>
        <v>1095</v>
      </c>
    </row>
    <row r="26" spans="1:27" x14ac:dyDescent="0.25">
      <c r="A26">
        <v>25</v>
      </c>
      <c r="B26" t="s">
        <v>26</v>
      </c>
      <c r="C26" t="s">
        <v>33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335</v>
      </c>
      <c r="V26">
        <v>16</v>
      </c>
      <c r="W26">
        <v>0</v>
      </c>
      <c r="X26">
        <v>0</v>
      </c>
      <c r="Y26">
        <v>705</v>
      </c>
      <c r="Z26">
        <v>0</v>
      </c>
      <c r="AA26">
        <f t="shared" si="0"/>
        <v>1056</v>
      </c>
    </row>
    <row r="27" spans="1:27" x14ac:dyDescent="0.25">
      <c r="A27">
        <v>26</v>
      </c>
      <c r="B27" t="s">
        <v>27</v>
      </c>
      <c r="C27" t="s">
        <v>33</v>
      </c>
      <c r="D27">
        <v>762</v>
      </c>
      <c r="E27">
        <v>6</v>
      </c>
      <c r="F27">
        <v>20</v>
      </c>
      <c r="G27">
        <v>60</v>
      </c>
      <c r="H27">
        <v>0</v>
      </c>
      <c r="I27">
        <v>14</v>
      </c>
      <c r="J27">
        <v>160</v>
      </c>
      <c r="K27">
        <v>0</v>
      </c>
      <c r="L27">
        <v>0</v>
      </c>
      <c r="M27">
        <v>0</v>
      </c>
      <c r="N27">
        <v>60</v>
      </c>
      <c r="O27">
        <v>34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0"/>
        <v>1116</v>
      </c>
    </row>
    <row r="28" spans="1:27" x14ac:dyDescent="0.25">
      <c r="A28">
        <v>27</v>
      </c>
      <c r="B28" t="s">
        <v>28</v>
      </c>
      <c r="C28" t="s">
        <v>33</v>
      </c>
      <c r="D28">
        <v>64</v>
      </c>
      <c r="E28">
        <v>362</v>
      </c>
      <c r="F28">
        <v>0</v>
      </c>
      <c r="G28">
        <v>0</v>
      </c>
      <c r="H28">
        <v>170</v>
      </c>
      <c r="I28">
        <v>102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16</v>
      </c>
      <c r="S28">
        <v>170</v>
      </c>
      <c r="T28">
        <v>0</v>
      </c>
      <c r="U28">
        <v>308</v>
      </c>
      <c r="V28">
        <v>0</v>
      </c>
      <c r="W28">
        <v>2</v>
      </c>
      <c r="X28">
        <v>0</v>
      </c>
      <c r="Y28">
        <v>0</v>
      </c>
      <c r="Z28">
        <v>0</v>
      </c>
      <c r="AA28">
        <f t="shared" si="0"/>
        <v>1194</v>
      </c>
    </row>
    <row r="29" spans="1:27" x14ac:dyDescent="0.25">
      <c r="A29">
        <v>28</v>
      </c>
      <c r="B29" t="s">
        <v>29</v>
      </c>
      <c r="C29" t="s">
        <v>33</v>
      </c>
      <c r="D29">
        <v>782</v>
      </c>
      <c r="E29">
        <v>0</v>
      </c>
      <c r="F29">
        <v>0</v>
      </c>
      <c r="G29">
        <v>0</v>
      </c>
      <c r="H29">
        <v>251</v>
      </c>
      <c r="I29">
        <v>23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251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f t="shared" si="0"/>
        <v>1307</v>
      </c>
    </row>
    <row r="30" spans="1:27" x14ac:dyDescent="0.25">
      <c r="A30">
        <v>29</v>
      </c>
      <c r="B30" t="s">
        <v>30</v>
      </c>
      <c r="C30" t="s">
        <v>33</v>
      </c>
      <c r="D30">
        <v>27</v>
      </c>
      <c r="E30">
        <v>0</v>
      </c>
      <c r="F30">
        <v>0</v>
      </c>
      <c r="G30">
        <v>0</v>
      </c>
      <c r="H30">
        <v>3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829</v>
      </c>
      <c r="Q30">
        <v>34</v>
      </c>
      <c r="R30">
        <v>0</v>
      </c>
      <c r="S30">
        <v>3</v>
      </c>
      <c r="T30">
        <v>0</v>
      </c>
      <c r="U30">
        <v>161</v>
      </c>
      <c r="V30">
        <v>31</v>
      </c>
      <c r="W30">
        <v>0</v>
      </c>
      <c r="X30">
        <v>0</v>
      </c>
      <c r="Y30">
        <v>2</v>
      </c>
      <c r="Z30">
        <v>0</v>
      </c>
      <c r="AA30">
        <f t="shared" si="0"/>
        <v>1092</v>
      </c>
    </row>
    <row r="31" spans="1:27" x14ac:dyDescent="0.25">
      <c r="A31">
        <v>30</v>
      </c>
      <c r="B31" t="s">
        <v>31</v>
      </c>
      <c r="C31" t="s">
        <v>33</v>
      </c>
      <c r="D31">
        <v>1052</v>
      </c>
      <c r="E31">
        <v>0</v>
      </c>
      <c r="F31">
        <v>0</v>
      </c>
      <c r="G31">
        <v>1</v>
      </c>
      <c r="H31">
        <v>0</v>
      </c>
      <c r="I31">
        <v>3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 t="shared" si="0"/>
        <v>1057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/>
  </sheetViews>
  <sheetFormatPr defaultRowHeight="15" x14ac:dyDescent="0.25"/>
  <cols>
    <col min="1" max="1" width="3" bestFit="1" customWidth="1"/>
    <col min="2" max="2" width="17.85546875" bestFit="1" customWidth="1"/>
    <col min="3" max="3" width="8" bestFit="1" customWidth="1"/>
    <col min="4" max="4" width="5" bestFit="1" customWidth="1"/>
    <col min="5" max="5" width="4" bestFit="1" customWidth="1"/>
    <col min="6" max="6" width="3" bestFit="1" customWidth="1"/>
    <col min="7" max="11" width="4" bestFit="1" customWidth="1"/>
    <col min="12" max="12" width="3" bestFit="1" customWidth="1"/>
    <col min="13" max="26" width="4" bestFit="1" customWidth="1"/>
    <col min="27" max="27" width="6.5703125" bestFit="1" customWidth="1"/>
  </cols>
  <sheetData>
    <row r="1" spans="1:27" x14ac:dyDescent="0.25">
      <c r="A1" s="2" t="s">
        <v>0</v>
      </c>
      <c r="B1" s="2" t="s">
        <v>1</v>
      </c>
      <c r="C1" s="2" t="s">
        <v>10</v>
      </c>
      <c r="D1" s="2">
        <v>10</v>
      </c>
      <c r="E1" s="2">
        <v>11</v>
      </c>
      <c r="F1" s="2">
        <v>12</v>
      </c>
      <c r="G1" s="2">
        <v>20</v>
      </c>
      <c r="H1" s="2">
        <v>30</v>
      </c>
      <c r="I1" s="2">
        <v>40</v>
      </c>
      <c r="J1" s="2">
        <v>50</v>
      </c>
      <c r="K1" s="2">
        <v>60</v>
      </c>
      <c r="L1" s="2">
        <v>61</v>
      </c>
      <c r="M1" s="2">
        <v>62</v>
      </c>
      <c r="N1" s="2">
        <v>70</v>
      </c>
      <c r="O1" s="2">
        <v>90</v>
      </c>
      <c r="P1" s="2">
        <v>100</v>
      </c>
      <c r="Q1" s="2">
        <v>110</v>
      </c>
      <c r="R1" s="2">
        <v>120</v>
      </c>
      <c r="S1" s="2">
        <v>121</v>
      </c>
      <c r="T1" s="2">
        <v>122</v>
      </c>
      <c r="U1" s="2">
        <v>130</v>
      </c>
      <c r="V1" s="2">
        <v>150</v>
      </c>
      <c r="W1" s="2">
        <v>180</v>
      </c>
      <c r="X1" s="2">
        <v>190</v>
      </c>
      <c r="Y1" s="2">
        <v>200</v>
      </c>
      <c r="Z1" s="2">
        <v>210</v>
      </c>
      <c r="AA1" s="2" t="s">
        <v>71</v>
      </c>
    </row>
    <row r="2" spans="1:27" x14ac:dyDescent="0.25">
      <c r="A2">
        <v>1</v>
      </c>
      <c r="B2" t="s">
        <v>2</v>
      </c>
      <c r="C2" t="s">
        <v>11</v>
      </c>
      <c r="D2">
        <v>984</v>
      </c>
      <c r="E2">
        <v>0</v>
      </c>
      <c r="F2">
        <v>0</v>
      </c>
      <c r="G2">
        <v>26</v>
      </c>
      <c r="H2">
        <v>0</v>
      </c>
      <c r="I2">
        <v>0</v>
      </c>
      <c r="J2">
        <v>0</v>
      </c>
      <c r="K2">
        <v>0</v>
      </c>
      <c r="L2">
        <v>0</v>
      </c>
      <c r="M2">
        <v>40</v>
      </c>
      <c r="N2">
        <v>26</v>
      </c>
      <c r="O2">
        <v>0</v>
      </c>
      <c r="P2">
        <v>1</v>
      </c>
      <c r="Q2">
        <v>0</v>
      </c>
      <c r="R2">
        <v>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 t="shared" ref="AA2:AA31" si="0">SUM(D2:Z2)</f>
        <v>1082</v>
      </c>
    </row>
    <row r="3" spans="1:27" x14ac:dyDescent="0.25">
      <c r="A3">
        <v>2</v>
      </c>
      <c r="B3" t="s">
        <v>4</v>
      </c>
      <c r="C3" t="s">
        <v>11</v>
      </c>
      <c r="D3">
        <v>424</v>
      </c>
      <c r="E3">
        <v>0</v>
      </c>
      <c r="F3">
        <v>52</v>
      </c>
      <c r="G3">
        <v>37</v>
      </c>
      <c r="H3">
        <v>0</v>
      </c>
      <c r="I3">
        <v>0</v>
      </c>
      <c r="J3">
        <v>403</v>
      </c>
      <c r="K3">
        <v>0</v>
      </c>
      <c r="L3">
        <v>0</v>
      </c>
      <c r="M3">
        <v>43</v>
      </c>
      <c r="N3">
        <v>37</v>
      </c>
      <c r="O3">
        <v>0</v>
      </c>
      <c r="P3">
        <v>11</v>
      </c>
      <c r="Q3">
        <v>0</v>
      </c>
      <c r="R3">
        <v>54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si="0"/>
        <v>1061</v>
      </c>
    </row>
    <row r="4" spans="1:27" x14ac:dyDescent="0.25">
      <c r="A4">
        <v>3</v>
      </c>
      <c r="B4" t="s">
        <v>3</v>
      </c>
      <c r="C4" t="s">
        <v>11</v>
      </c>
      <c r="D4">
        <v>612</v>
      </c>
      <c r="E4">
        <v>2</v>
      </c>
      <c r="F4">
        <v>0</v>
      </c>
      <c r="G4">
        <v>0</v>
      </c>
      <c r="H4">
        <v>19</v>
      </c>
      <c r="I4">
        <v>57</v>
      </c>
      <c r="J4">
        <v>2</v>
      </c>
      <c r="K4">
        <v>42</v>
      </c>
      <c r="L4">
        <v>2</v>
      </c>
      <c r="M4">
        <v>315</v>
      </c>
      <c r="N4">
        <v>0</v>
      </c>
      <c r="O4">
        <v>0</v>
      </c>
      <c r="P4">
        <v>36</v>
      </c>
      <c r="Q4">
        <v>0</v>
      </c>
      <c r="R4">
        <v>2</v>
      </c>
      <c r="S4">
        <v>19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1108</v>
      </c>
    </row>
    <row r="5" spans="1:27" x14ac:dyDescent="0.25">
      <c r="A5">
        <v>4</v>
      </c>
      <c r="B5" t="s">
        <v>5</v>
      </c>
      <c r="C5" t="s">
        <v>11</v>
      </c>
      <c r="D5">
        <v>716</v>
      </c>
      <c r="E5">
        <v>6</v>
      </c>
      <c r="F5">
        <v>0</v>
      </c>
      <c r="G5">
        <v>7</v>
      </c>
      <c r="H5">
        <v>0</v>
      </c>
      <c r="I5">
        <v>31</v>
      </c>
      <c r="J5">
        <v>0</v>
      </c>
      <c r="K5">
        <v>22</v>
      </c>
      <c r="L5">
        <v>3</v>
      </c>
      <c r="M5">
        <v>131</v>
      </c>
      <c r="N5">
        <v>7</v>
      </c>
      <c r="O5">
        <v>0</v>
      </c>
      <c r="P5">
        <v>5</v>
      </c>
      <c r="Q5">
        <v>0</v>
      </c>
      <c r="R5">
        <v>66</v>
      </c>
      <c r="S5">
        <v>0</v>
      </c>
      <c r="T5">
        <v>0</v>
      </c>
      <c r="U5">
        <v>0</v>
      </c>
      <c r="V5">
        <v>0</v>
      </c>
      <c r="W5">
        <v>7</v>
      </c>
      <c r="X5">
        <v>0</v>
      </c>
      <c r="Y5">
        <v>0</v>
      </c>
      <c r="Z5">
        <v>62</v>
      </c>
      <c r="AA5">
        <f t="shared" si="0"/>
        <v>1063</v>
      </c>
    </row>
    <row r="6" spans="1:27" x14ac:dyDescent="0.25">
      <c r="A6">
        <v>5</v>
      </c>
      <c r="B6" t="s">
        <v>6</v>
      </c>
      <c r="C6" t="s">
        <v>11</v>
      </c>
      <c r="D6">
        <v>935</v>
      </c>
      <c r="E6">
        <v>0</v>
      </c>
      <c r="F6">
        <v>0</v>
      </c>
      <c r="G6">
        <v>0</v>
      </c>
      <c r="H6">
        <v>0</v>
      </c>
      <c r="I6">
        <v>2</v>
      </c>
      <c r="J6">
        <v>14</v>
      </c>
      <c r="K6">
        <v>21</v>
      </c>
      <c r="L6">
        <v>5</v>
      </c>
      <c r="M6">
        <v>40</v>
      </c>
      <c r="N6">
        <v>0</v>
      </c>
      <c r="O6">
        <v>0</v>
      </c>
      <c r="P6">
        <v>2</v>
      </c>
      <c r="Q6">
        <v>0</v>
      </c>
      <c r="R6">
        <v>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1024</v>
      </c>
    </row>
    <row r="7" spans="1:27" x14ac:dyDescent="0.25">
      <c r="A7">
        <v>6</v>
      </c>
      <c r="B7" t="s">
        <v>7</v>
      </c>
      <c r="C7" t="s">
        <v>11</v>
      </c>
      <c r="D7">
        <v>1001</v>
      </c>
      <c r="E7">
        <v>0</v>
      </c>
      <c r="F7">
        <v>21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1024</v>
      </c>
    </row>
    <row r="8" spans="1:27" x14ac:dyDescent="0.25">
      <c r="A8">
        <v>7</v>
      </c>
      <c r="B8" t="s">
        <v>8</v>
      </c>
      <c r="C8" t="s">
        <v>11</v>
      </c>
      <c r="D8">
        <v>837</v>
      </c>
      <c r="E8">
        <v>9</v>
      </c>
      <c r="F8">
        <v>0</v>
      </c>
      <c r="G8">
        <v>0</v>
      </c>
      <c r="H8">
        <v>18</v>
      </c>
      <c r="I8">
        <v>29</v>
      </c>
      <c r="J8">
        <v>4</v>
      </c>
      <c r="K8">
        <v>4</v>
      </c>
      <c r="L8">
        <v>7</v>
      </c>
      <c r="M8">
        <v>75</v>
      </c>
      <c r="N8">
        <v>0</v>
      </c>
      <c r="O8">
        <v>0</v>
      </c>
      <c r="P8">
        <v>0</v>
      </c>
      <c r="Q8">
        <v>0</v>
      </c>
      <c r="R8">
        <v>71</v>
      </c>
      <c r="S8">
        <v>18</v>
      </c>
      <c r="T8">
        <v>0</v>
      </c>
      <c r="U8">
        <v>0</v>
      </c>
      <c r="V8">
        <v>0</v>
      </c>
      <c r="W8">
        <v>2</v>
      </c>
      <c r="X8">
        <v>0</v>
      </c>
      <c r="Y8">
        <v>0</v>
      </c>
      <c r="Z8">
        <v>0</v>
      </c>
      <c r="AA8">
        <f t="shared" si="0"/>
        <v>1074</v>
      </c>
    </row>
    <row r="9" spans="1:27" x14ac:dyDescent="0.25">
      <c r="A9">
        <v>8</v>
      </c>
      <c r="B9" t="s">
        <v>9</v>
      </c>
      <c r="C9" t="s">
        <v>12</v>
      </c>
      <c r="D9">
        <v>317</v>
      </c>
      <c r="E9">
        <v>78</v>
      </c>
      <c r="F9">
        <v>0</v>
      </c>
      <c r="G9">
        <v>0</v>
      </c>
      <c r="H9">
        <v>44</v>
      </c>
      <c r="I9">
        <v>324</v>
      </c>
      <c r="J9">
        <v>0</v>
      </c>
      <c r="K9">
        <v>0</v>
      </c>
      <c r="L9">
        <v>0</v>
      </c>
      <c r="M9">
        <v>157</v>
      </c>
      <c r="N9">
        <v>0</v>
      </c>
      <c r="O9">
        <v>0</v>
      </c>
      <c r="P9">
        <v>0</v>
      </c>
      <c r="Q9">
        <v>0</v>
      </c>
      <c r="R9">
        <v>36</v>
      </c>
      <c r="S9">
        <v>44</v>
      </c>
      <c r="T9">
        <v>58</v>
      </c>
      <c r="U9">
        <v>10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0"/>
        <v>1068</v>
      </c>
    </row>
    <row r="10" spans="1:27" x14ac:dyDescent="0.25">
      <c r="A10">
        <v>9</v>
      </c>
      <c r="B10" t="s">
        <v>13</v>
      </c>
      <c r="C10" t="s">
        <v>12</v>
      </c>
      <c r="D10">
        <v>111</v>
      </c>
      <c r="E10">
        <v>0</v>
      </c>
      <c r="F10">
        <v>0</v>
      </c>
      <c r="G10">
        <v>0</v>
      </c>
      <c r="H10">
        <v>3</v>
      </c>
      <c r="I10">
        <v>5</v>
      </c>
      <c r="J10">
        <v>0</v>
      </c>
      <c r="K10">
        <v>77</v>
      </c>
      <c r="L10">
        <v>78</v>
      </c>
      <c r="M10">
        <v>778</v>
      </c>
      <c r="N10">
        <v>0</v>
      </c>
      <c r="O10">
        <v>0</v>
      </c>
      <c r="P10">
        <v>0</v>
      </c>
      <c r="Q10">
        <v>0</v>
      </c>
      <c r="R10">
        <v>2</v>
      </c>
      <c r="S10">
        <v>3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1059</v>
      </c>
    </row>
    <row r="11" spans="1:27" x14ac:dyDescent="0.25">
      <c r="A11">
        <v>10</v>
      </c>
      <c r="B11" t="s">
        <v>14</v>
      </c>
      <c r="C11" t="s">
        <v>12</v>
      </c>
      <c r="D11">
        <v>591</v>
      </c>
      <c r="E11">
        <v>0</v>
      </c>
      <c r="F11">
        <v>0</v>
      </c>
      <c r="G11">
        <v>284</v>
      </c>
      <c r="H11">
        <v>7</v>
      </c>
      <c r="I11">
        <v>17</v>
      </c>
      <c r="J11">
        <v>0</v>
      </c>
      <c r="K11">
        <v>0</v>
      </c>
      <c r="L11">
        <v>0</v>
      </c>
      <c r="M11">
        <v>0</v>
      </c>
      <c r="N11">
        <v>284</v>
      </c>
      <c r="O11">
        <v>0</v>
      </c>
      <c r="P11">
        <v>0</v>
      </c>
      <c r="Q11">
        <v>0</v>
      </c>
      <c r="R11">
        <v>0</v>
      </c>
      <c r="S11">
        <v>7</v>
      </c>
      <c r="T11">
        <v>0</v>
      </c>
      <c r="U11">
        <v>0</v>
      </c>
      <c r="V11">
        <v>0</v>
      </c>
      <c r="W11">
        <v>157</v>
      </c>
      <c r="X11">
        <v>0</v>
      </c>
      <c r="Y11">
        <v>0</v>
      </c>
      <c r="Z11">
        <v>0</v>
      </c>
      <c r="AA11">
        <f t="shared" si="0"/>
        <v>1347</v>
      </c>
    </row>
    <row r="12" spans="1:27" x14ac:dyDescent="0.25">
      <c r="A12">
        <v>11</v>
      </c>
      <c r="B12" t="s">
        <v>15</v>
      </c>
      <c r="C12" t="s">
        <v>12</v>
      </c>
      <c r="D12">
        <v>416</v>
      </c>
      <c r="E12">
        <v>223</v>
      </c>
      <c r="F12">
        <v>0</v>
      </c>
      <c r="G12">
        <v>89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89</v>
      </c>
      <c r="O12">
        <v>0</v>
      </c>
      <c r="P12">
        <v>0</v>
      </c>
      <c r="Q12">
        <v>0</v>
      </c>
      <c r="R12">
        <v>27</v>
      </c>
      <c r="S12">
        <v>0</v>
      </c>
      <c r="T12">
        <v>0</v>
      </c>
      <c r="U12">
        <v>67</v>
      </c>
      <c r="V12">
        <v>0</v>
      </c>
      <c r="W12">
        <v>232</v>
      </c>
      <c r="X12">
        <v>0</v>
      </c>
      <c r="Y12">
        <v>0</v>
      </c>
      <c r="Z12">
        <v>0</v>
      </c>
      <c r="AA12">
        <f t="shared" si="0"/>
        <v>1145</v>
      </c>
    </row>
    <row r="13" spans="1:27" x14ac:dyDescent="0.25">
      <c r="A13">
        <v>12</v>
      </c>
      <c r="B13" t="s">
        <v>16</v>
      </c>
      <c r="C13" t="s">
        <v>12</v>
      </c>
      <c r="D13">
        <v>76</v>
      </c>
      <c r="E13">
        <v>0</v>
      </c>
      <c r="F13">
        <v>0</v>
      </c>
      <c r="G13">
        <v>0</v>
      </c>
      <c r="H13">
        <v>232</v>
      </c>
      <c r="I13">
        <v>97</v>
      </c>
      <c r="J13">
        <v>0</v>
      </c>
      <c r="K13">
        <v>313</v>
      </c>
      <c r="L13">
        <v>68</v>
      </c>
      <c r="M13">
        <v>12</v>
      </c>
      <c r="N13">
        <v>0</v>
      </c>
      <c r="O13">
        <v>0</v>
      </c>
      <c r="P13">
        <v>0</v>
      </c>
      <c r="Q13">
        <v>0</v>
      </c>
      <c r="R13">
        <v>258</v>
      </c>
      <c r="S13">
        <v>232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1288</v>
      </c>
    </row>
    <row r="14" spans="1:27" x14ac:dyDescent="0.25">
      <c r="A14">
        <v>13</v>
      </c>
      <c r="B14" t="s">
        <v>18</v>
      </c>
      <c r="C14" t="s">
        <v>12</v>
      </c>
      <c r="D14">
        <v>594</v>
      </c>
      <c r="E14">
        <v>0</v>
      </c>
      <c r="F14">
        <v>0</v>
      </c>
      <c r="G14">
        <v>0</v>
      </c>
      <c r="H14">
        <v>4</v>
      </c>
      <c r="I14">
        <v>26</v>
      </c>
      <c r="J14">
        <v>0</v>
      </c>
      <c r="K14">
        <v>0</v>
      </c>
      <c r="L14">
        <v>0</v>
      </c>
      <c r="M14">
        <v>381</v>
      </c>
      <c r="N14">
        <v>0</v>
      </c>
      <c r="O14">
        <v>0</v>
      </c>
      <c r="P14">
        <v>40</v>
      </c>
      <c r="Q14">
        <v>0</v>
      </c>
      <c r="R14">
        <v>44</v>
      </c>
      <c r="S14">
        <v>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1093</v>
      </c>
    </row>
    <row r="15" spans="1:27" x14ac:dyDescent="0.25">
      <c r="A15">
        <v>14</v>
      </c>
      <c r="B15" t="s">
        <v>19</v>
      </c>
      <c r="C15" t="s">
        <v>20</v>
      </c>
      <c r="D15">
        <v>1033</v>
      </c>
      <c r="E15">
        <v>0</v>
      </c>
      <c r="F15">
        <v>0</v>
      </c>
      <c r="G15">
        <v>0</v>
      </c>
      <c r="H15">
        <v>0</v>
      </c>
      <c r="I15">
        <v>0</v>
      </c>
      <c r="J15">
        <v>7</v>
      </c>
      <c r="K15">
        <v>0</v>
      </c>
      <c r="L15">
        <v>0</v>
      </c>
      <c r="M15">
        <v>5</v>
      </c>
      <c r="N15">
        <v>0</v>
      </c>
      <c r="O15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f t="shared" si="0"/>
        <v>1056</v>
      </c>
    </row>
    <row r="16" spans="1:27" x14ac:dyDescent="0.25">
      <c r="A16">
        <v>15</v>
      </c>
      <c r="B16" t="s">
        <v>17</v>
      </c>
      <c r="C16" t="s">
        <v>20</v>
      </c>
      <c r="D16">
        <v>776</v>
      </c>
      <c r="E16">
        <v>0</v>
      </c>
      <c r="F16">
        <v>0</v>
      </c>
      <c r="G16">
        <v>0</v>
      </c>
      <c r="H16">
        <v>21</v>
      </c>
      <c r="I16">
        <v>2</v>
      </c>
      <c r="J16">
        <v>257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 t="shared" si="0"/>
        <v>1077</v>
      </c>
    </row>
    <row r="17" spans="1:27" x14ac:dyDescent="0.25">
      <c r="A17">
        <v>16</v>
      </c>
      <c r="B17" t="s">
        <v>72</v>
      </c>
      <c r="C17" t="s">
        <v>20</v>
      </c>
      <c r="D17">
        <v>806</v>
      </c>
      <c r="E17">
        <v>0</v>
      </c>
      <c r="F17">
        <v>8</v>
      </c>
      <c r="G17">
        <v>29</v>
      </c>
      <c r="H17">
        <v>0</v>
      </c>
      <c r="I17">
        <v>19</v>
      </c>
      <c r="J17">
        <v>40</v>
      </c>
      <c r="K17">
        <v>53</v>
      </c>
      <c r="L17">
        <v>0</v>
      </c>
      <c r="M17">
        <v>71</v>
      </c>
      <c r="N17">
        <v>29</v>
      </c>
      <c r="O17">
        <v>0</v>
      </c>
      <c r="P17">
        <v>0</v>
      </c>
      <c r="Q17">
        <v>0</v>
      </c>
      <c r="R17">
        <v>12</v>
      </c>
      <c r="S17">
        <v>0</v>
      </c>
      <c r="T17">
        <v>0</v>
      </c>
      <c r="U17">
        <v>0</v>
      </c>
      <c r="V17">
        <v>0</v>
      </c>
      <c r="W17">
        <v>0</v>
      </c>
      <c r="X17">
        <v>8</v>
      </c>
      <c r="Y17">
        <v>0</v>
      </c>
      <c r="Z17">
        <v>7</v>
      </c>
      <c r="AA17">
        <f t="shared" si="0"/>
        <v>1082</v>
      </c>
    </row>
    <row r="18" spans="1:27" x14ac:dyDescent="0.25">
      <c r="A18">
        <v>17</v>
      </c>
      <c r="B18" t="s">
        <v>73</v>
      </c>
      <c r="C18" t="s">
        <v>20</v>
      </c>
      <c r="D18">
        <v>730</v>
      </c>
      <c r="E18">
        <v>0</v>
      </c>
      <c r="F18">
        <v>0</v>
      </c>
      <c r="G18">
        <v>0</v>
      </c>
      <c r="H18">
        <v>16</v>
      </c>
      <c r="I18">
        <v>0</v>
      </c>
      <c r="J18">
        <v>170</v>
      </c>
      <c r="K18">
        <v>0</v>
      </c>
      <c r="L18">
        <v>0</v>
      </c>
      <c r="M18">
        <v>10</v>
      </c>
      <c r="N18">
        <v>0</v>
      </c>
      <c r="O18">
        <v>142</v>
      </c>
      <c r="P18">
        <v>0</v>
      </c>
      <c r="Q18">
        <v>0</v>
      </c>
      <c r="R18">
        <v>0</v>
      </c>
      <c r="S18">
        <v>16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f t="shared" si="0"/>
        <v>1084</v>
      </c>
    </row>
    <row r="19" spans="1:27" x14ac:dyDescent="0.25">
      <c r="A19">
        <v>18</v>
      </c>
      <c r="B19" t="s">
        <v>74</v>
      </c>
      <c r="C19" t="s">
        <v>20</v>
      </c>
      <c r="D19">
        <v>740</v>
      </c>
      <c r="E19">
        <v>0</v>
      </c>
      <c r="F19">
        <v>0</v>
      </c>
      <c r="G19">
        <v>0</v>
      </c>
      <c r="H19">
        <v>0</v>
      </c>
      <c r="I19">
        <v>7</v>
      </c>
      <c r="J19">
        <v>0</v>
      </c>
      <c r="K19">
        <v>0</v>
      </c>
      <c r="L19">
        <v>0</v>
      </c>
      <c r="M19">
        <v>113</v>
      </c>
      <c r="N19">
        <v>0</v>
      </c>
      <c r="O19">
        <v>0</v>
      </c>
      <c r="P19">
        <v>98</v>
      </c>
      <c r="Q19">
        <v>0</v>
      </c>
      <c r="R19">
        <v>98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si="0"/>
        <v>1056</v>
      </c>
    </row>
    <row r="20" spans="1:27" x14ac:dyDescent="0.25">
      <c r="A20">
        <v>19</v>
      </c>
      <c r="B20" t="s">
        <v>21</v>
      </c>
      <c r="C20" t="s">
        <v>32</v>
      </c>
      <c r="D20">
        <v>369</v>
      </c>
      <c r="E20">
        <v>0</v>
      </c>
      <c r="F20">
        <v>0</v>
      </c>
      <c r="G20">
        <v>34</v>
      </c>
      <c r="H20">
        <v>17</v>
      </c>
      <c r="I20">
        <v>277</v>
      </c>
      <c r="J20">
        <v>0</v>
      </c>
      <c r="K20">
        <v>0</v>
      </c>
      <c r="L20">
        <v>0</v>
      </c>
      <c r="M20">
        <v>27</v>
      </c>
      <c r="N20">
        <v>34</v>
      </c>
      <c r="O20">
        <v>0</v>
      </c>
      <c r="P20">
        <v>0</v>
      </c>
      <c r="Q20">
        <v>0</v>
      </c>
      <c r="R20">
        <v>365</v>
      </c>
      <c r="S20">
        <v>17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f t="shared" si="0"/>
        <v>1140</v>
      </c>
    </row>
    <row r="21" spans="1:27" x14ac:dyDescent="0.25">
      <c r="A21">
        <v>20</v>
      </c>
      <c r="B21" t="s">
        <v>22</v>
      </c>
      <c r="C21" t="s">
        <v>32</v>
      </c>
      <c r="D21">
        <v>756</v>
      </c>
      <c r="E21">
        <v>0</v>
      </c>
      <c r="F21">
        <v>0</v>
      </c>
      <c r="G21">
        <v>0</v>
      </c>
      <c r="H21">
        <v>46</v>
      </c>
      <c r="I21">
        <v>118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169</v>
      </c>
      <c r="S21">
        <v>46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f t="shared" si="0"/>
        <v>1135</v>
      </c>
    </row>
    <row r="22" spans="1:27" x14ac:dyDescent="0.25">
      <c r="A22">
        <v>21</v>
      </c>
      <c r="B22" t="s">
        <v>23</v>
      </c>
      <c r="C22" t="s">
        <v>32</v>
      </c>
      <c r="D22">
        <v>371</v>
      </c>
      <c r="E22">
        <v>0</v>
      </c>
      <c r="F22">
        <v>0</v>
      </c>
      <c r="G22">
        <v>0</v>
      </c>
      <c r="H22">
        <v>64</v>
      </c>
      <c r="I22">
        <v>323</v>
      </c>
      <c r="J22">
        <v>0</v>
      </c>
      <c r="K22">
        <v>0</v>
      </c>
      <c r="L22">
        <v>0</v>
      </c>
      <c r="M22">
        <v>155</v>
      </c>
      <c r="N22">
        <v>0</v>
      </c>
      <c r="O22">
        <v>0</v>
      </c>
      <c r="P22">
        <v>0</v>
      </c>
      <c r="Q22">
        <v>0</v>
      </c>
      <c r="R22">
        <v>143</v>
      </c>
      <c r="S22">
        <v>64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f t="shared" si="0"/>
        <v>1120</v>
      </c>
    </row>
    <row r="23" spans="1:27" x14ac:dyDescent="0.25">
      <c r="A23">
        <v>22</v>
      </c>
      <c r="B23" t="s">
        <v>24</v>
      </c>
      <c r="C23" t="s">
        <v>32</v>
      </c>
      <c r="D23">
        <v>993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2</v>
      </c>
      <c r="V23">
        <v>0</v>
      </c>
      <c r="W23">
        <v>0</v>
      </c>
      <c r="X23">
        <v>59</v>
      </c>
      <c r="Y23">
        <v>0</v>
      </c>
      <c r="Z23">
        <v>0</v>
      </c>
      <c r="AA23">
        <f t="shared" si="0"/>
        <v>1058</v>
      </c>
    </row>
    <row r="24" spans="1:27" x14ac:dyDescent="0.25">
      <c r="A24">
        <v>23</v>
      </c>
      <c r="B24" t="s">
        <v>25</v>
      </c>
      <c r="C24" t="s">
        <v>32</v>
      </c>
      <c r="D24">
        <v>208</v>
      </c>
      <c r="E24">
        <v>0</v>
      </c>
      <c r="F24">
        <v>0</v>
      </c>
      <c r="G24">
        <v>0</v>
      </c>
      <c r="H24">
        <v>308</v>
      </c>
      <c r="I24">
        <v>95</v>
      </c>
      <c r="J24">
        <v>445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308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f t="shared" si="0"/>
        <v>1364</v>
      </c>
    </row>
    <row r="25" spans="1:27" x14ac:dyDescent="0.25">
      <c r="A25">
        <v>24</v>
      </c>
      <c r="B25" t="s">
        <v>70</v>
      </c>
      <c r="C25" t="s">
        <v>32</v>
      </c>
      <c r="D25">
        <v>1079</v>
      </c>
      <c r="E25">
        <v>0</v>
      </c>
      <c r="F25">
        <v>0</v>
      </c>
      <c r="G25">
        <v>0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6</v>
      </c>
      <c r="T25">
        <v>0</v>
      </c>
      <c r="U25">
        <v>0</v>
      </c>
      <c r="V25">
        <v>0</v>
      </c>
      <c r="W25">
        <v>0</v>
      </c>
      <c r="X25">
        <v>4</v>
      </c>
      <c r="Y25">
        <v>0</v>
      </c>
      <c r="Z25">
        <v>0</v>
      </c>
      <c r="AA25">
        <f t="shared" si="0"/>
        <v>1095</v>
      </c>
    </row>
    <row r="26" spans="1:27" x14ac:dyDescent="0.25">
      <c r="A26">
        <v>25</v>
      </c>
      <c r="B26" t="s">
        <v>26</v>
      </c>
      <c r="C26" t="s">
        <v>33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335</v>
      </c>
      <c r="V26">
        <v>16</v>
      </c>
      <c r="W26">
        <v>0</v>
      </c>
      <c r="X26">
        <v>0</v>
      </c>
      <c r="Y26">
        <v>705</v>
      </c>
      <c r="Z26">
        <v>0</v>
      </c>
      <c r="AA26">
        <f t="shared" si="0"/>
        <v>1056</v>
      </c>
    </row>
    <row r="27" spans="1:27" x14ac:dyDescent="0.25">
      <c r="A27">
        <v>26</v>
      </c>
      <c r="B27" t="s">
        <v>27</v>
      </c>
      <c r="C27" t="s">
        <v>33</v>
      </c>
      <c r="D27">
        <v>762</v>
      </c>
      <c r="E27">
        <v>6</v>
      </c>
      <c r="F27">
        <v>20</v>
      </c>
      <c r="G27">
        <v>60</v>
      </c>
      <c r="H27">
        <v>0</v>
      </c>
      <c r="I27">
        <v>14</v>
      </c>
      <c r="J27">
        <v>160</v>
      </c>
      <c r="K27">
        <v>0</v>
      </c>
      <c r="L27">
        <v>0</v>
      </c>
      <c r="M27">
        <v>0</v>
      </c>
      <c r="N27">
        <v>60</v>
      </c>
      <c r="O27">
        <v>34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0"/>
        <v>1116</v>
      </c>
    </row>
    <row r="28" spans="1:27" x14ac:dyDescent="0.25">
      <c r="A28">
        <v>27</v>
      </c>
      <c r="B28" t="s">
        <v>28</v>
      </c>
      <c r="C28" t="s">
        <v>33</v>
      </c>
      <c r="D28">
        <v>64</v>
      </c>
      <c r="E28">
        <v>362</v>
      </c>
      <c r="F28">
        <v>0</v>
      </c>
      <c r="G28">
        <v>0</v>
      </c>
      <c r="H28">
        <v>170</v>
      </c>
      <c r="I28">
        <v>102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16</v>
      </c>
      <c r="S28">
        <v>170</v>
      </c>
      <c r="T28">
        <v>0</v>
      </c>
      <c r="U28">
        <v>308</v>
      </c>
      <c r="V28">
        <v>0</v>
      </c>
      <c r="W28">
        <v>2</v>
      </c>
      <c r="X28">
        <v>0</v>
      </c>
      <c r="Y28">
        <v>0</v>
      </c>
      <c r="Z28">
        <v>0</v>
      </c>
      <c r="AA28">
        <f t="shared" si="0"/>
        <v>1194</v>
      </c>
    </row>
    <row r="29" spans="1:27" x14ac:dyDescent="0.25">
      <c r="A29">
        <v>28</v>
      </c>
      <c r="B29" t="s">
        <v>29</v>
      </c>
      <c r="C29" t="s">
        <v>33</v>
      </c>
      <c r="D29">
        <v>782</v>
      </c>
      <c r="E29">
        <v>0</v>
      </c>
      <c r="F29">
        <v>0</v>
      </c>
      <c r="G29">
        <v>0</v>
      </c>
      <c r="H29">
        <v>251</v>
      </c>
      <c r="I29">
        <v>23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251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f t="shared" si="0"/>
        <v>1307</v>
      </c>
    </row>
    <row r="30" spans="1:27" x14ac:dyDescent="0.25">
      <c r="A30">
        <v>29</v>
      </c>
      <c r="B30" t="s">
        <v>30</v>
      </c>
      <c r="C30" t="s">
        <v>33</v>
      </c>
      <c r="D30">
        <v>27</v>
      </c>
      <c r="E30">
        <v>0</v>
      </c>
      <c r="F30">
        <v>0</v>
      </c>
      <c r="G30">
        <v>0</v>
      </c>
      <c r="H30">
        <v>3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829</v>
      </c>
      <c r="Q30">
        <v>34</v>
      </c>
      <c r="R30">
        <v>0</v>
      </c>
      <c r="S30">
        <v>3</v>
      </c>
      <c r="T30">
        <v>0</v>
      </c>
      <c r="U30">
        <v>161</v>
      </c>
      <c r="V30">
        <v>31</v>
      </c>
      <c r="W30">
        <v>0</v>
      </c>
      <c r="X30">
        <v>0</v>
      </c>
      <c r="Y30">
        <v>2</v>
      </c>
      <c r="Z30">
        <v>0</v>
      </c>
      <c r="AA30">
        <f t="shared" si="0"/>
        <v>1092</v>
      </c>
    </row>
    <row r="31" spans="1:27" x14ac:dyDescent="0.25">
      <c r="A31">
        <v>30</v>
      </c>
      <c r="B31" t="s">
        <v>31</v>
      </c>
      <c r="C31" t="s">
        <v>33</v>
      </c>
      <c r="D31">
        <v>1052</v>
      </c>
      <c r="E31">
        <v>0</v>
      </c>
      <c r="F31">
        <v>0</v>
      </c>
      <c r="G31">
        <v>1</v>
      </c>
      <c r="H31">
        <v>0</v>
      </c>
      <c r="I31">
        <v>3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 t="shared" si="0"/>
        <v>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2000 (%)</vt:lpstr>
      <vt:lpstr>2005 (%)</vt:lpstr>
      <vt:lpstr>2010 (%)</vt:lpstr>
      <vt:lpstr>2000</vt:lpstr>
      <vt:lpstr>2005</vt:lpstr>
      <vt:lpstr>2010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Noon</dc:creator>
  <cp:lastModifiedBy>Matthew Cooper</cp:lastModifiedBy>
  <dcterms:created xsi:type="dcterms:W3CDTF">2017-03-16T16:54:54Z</dcterms:created>
  <dcterms:modified xsi:type="dcterms:W3CDTF">2017-03-20T12:54:22Z</dcterms:modified>
</cp:coreProperties>
</file>