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\Skripte\Auswertung\GainFit\Used\"/>
    </mc:Choice>
  </mc:AlternateContent>
  <xr:revisionPtr revIDLastSave="0" documentId="13_ncr:1_{F46EEFFA-8F05-48AB-A8C1-4579CC12387B}" xr6:coauthVersionLast="45" xr6:coauthVersionMax="45" xr10:uidLastSave="{00000000-0000-0000-0000-000000000000}"/>
  <bookViews>
    <workbookView xWindow="4455" yWindow="3375" windowWidth="21600" windowHeight="11385" xr2:uid="{A7CD424F-18F7-4EF6-86C5-143A12B56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1" l="1"/>
  <c r="J18" i="1"/>
  <c r="J2" i="1"/>
  <c r="J1" i="1"/>
  <c r="D8" i="1"/>
  <c r="H8" i="1"/>
  <c r="B3" i="1"/>
  <c r="B8" i="1" s="1"/>
  <c r="C3" i="1"/>
  <c r="C8" i="1" s="1"/>
  <c r="D3" i="1"/>
  <c r="E3" i="1"/>
  <c r="E8" i="1" s="1"/>
  <c r="F3" i="1"/>
  <c r="F8" i="1" s="1"/>
  <c r="G3" i="1"/>
  <c r="G8" i="1" s="1"/>
  <c r="H3" i="1"/>
  <c r="A3" i="1"/>
  <c r="A8" i="1" s="1"/>
</calcChain>
</file>

<file path=xl/sharedStrings.xml><?xml version="1.0" encoding="utf-8"?>
<sst xmlns="http://schemas.openxmlformats.org/spreadsheetml/2006/main" count="6" uniqueCount="6">
  <si>
    <t>Linus</t>
  </si>
  <si>
    <t>Delta K</t>
  </si>
  <si>
    <t>K</t>
  </si>
  <si>
    <t>Delta CF</t>
  </si>
  <si>
    <t>Sys Error K</t>
  </si>
  <si>
    <t>Par Error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</si>
</sst>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D26-AEB9-4656-BFCD-48094E857692}">
  <dimension ref="A1:L19"/>
  <sheetViews>
    <sheetView tabSelected="1" workbookViewId="0">
      <selection activeCell="L15" sqref="L15"/>
    </sheetView>
  </sheetViews>
  <sheetFormatPr defaultRowHeight="15" x14ac:dyDescent="0.25"/>
  <sheetData>
    <row r="1" spans="1:12" x14ac:dyDescent="0.25">
      <c r="A1">
        <v>45.067999999999998</v>
      </c>
      <c r="B1">
        <v>42.042000000000002</v>
      </c>
      <c r="C1">
        <v>47.6</v>
      </c>
      <c r="D1">
        <v>46.216000000000001</v>
      </c>
      <c r="E1">
        <v>49.002000000000002</v>
      </c>
      <c r="F1">
        <v>47.439</v>
      </c>
      <c r="G1">
        <v>50.674999999999997</v>
      </c>
      <c r="H1">
        <v>48.107999999999997</v>
      </c>
      <c r="J1">
        <f>AVERAGE(A1:H1)</f>
        <v>47.018750000000004</v>
      </c>
      <c r="L1" t="s">
        <v>2</v>
      </c>
    </row>
    <row r="2" spans="1:12" x14ac:dyDescent="0.25">
      <c r="A2">
        <v>0.02</v>
      </c>
      <c r="B2">
        <v>6.0000000000000001E-3</v>
      </c>
      <c r="C2">
        <v>7.0000000000000001E-3</v>
      </c>
      <c r="D2">
        <v>8.0000000000000002E-3</v>
      </c>
      <c r="E2">
        <v>1.6E-2</v>
      </c>
      <c r="F2">
        <v>0.05</v>
      </c>
      <c r="G2">
        <v>5.0000000000000001E-3</v>
      </c>
      <c r="H2">
        <v>1.9E-2</v>
      </c>
      <c r="J2">
        <f>_xlfn.STDEV.P(A1:H1)</f>
        <v>2.4551029891839562</v>
      </c>
      <c r="L2" t="s">
        <v>3</v>
      </c>
    </row>
    <row r="3" spans="1:12" x14ac:dyDescent="0.25">
      <c r="A3" s="1">
        <f>A1*A2</f>
        <v>0.90135999999999994</v>
      </c>
      <c r="B3" s="1">
        <f t="shared" ref="B3:H3" si="0">B1*B2</f>
        <v>0.25225200000000003</v>
      </c>
      <c r="C3" s="1">
        <f t="shared" si="0"/>
        <v>0.3332</v>
      </c>
      <c r="D3" s="1">
        <f t="shared" si="0"/>
        <v>0.369728</v>
      </c>
      <c r="E3" s="1">
        <f t="shared" si="0"/>
        <v>0.78403200000000006</v>
      </c>
      <c r="F3" s="1">
        <f t="shared" si="0"/>
        <v>2.37195</v>
      </c>
      <c r="G3" s="1">
        <f t="shared" si="0"/>
        <v>0.25337500000000002</v>
      </c>
      <c r="H3" s="1">
        <f t="shared" si="0"/>
        <v>0.91405199999999986</v>
      </c>
      <c r="L3" t="s">
        <v>4</v>
      </c>
    </row>
    <row r="5" spans="1:12" x14ac:dyDescent="0.25">
      <c r="A5">
        <v>0.28599999999999998</v>
      </c>
      <c r="B5">
        <v>0.30099999999999999</v>
      </c>
      <c r="C5">
        <v>0.21099999999999999</v>
      </c>
      <c r="D5">
        <v>0.308</v>
      </c>
      <c r="E5">
        <v>0.24399999999999999</v>
      </c>
      <c r="F5">
        <v>0.159</v>
      </c>
      <c r="G5">
        <v>0.38400000000000001</v>
      </c>
      <c r="H5">
        <v>0.23699999999999999</v>
      </c>
      <c r="L5" t="s">
        <v>5</v>
      </c>
    </row>
    <row r="8" spans="1:12" x14ac:dyDescent="0.25">
      <c r="A8" s="1">
        <f>SQRT(A3^2+A5^2)</f>
        <v>0.945645731550669</v>
      </c>
      <c r="B8" s="1">
        <f t="shared" ref="B8:H8" si="1">SQRT(B3^2+B5^2)</f>
        <v>0.39272391256963207</v>
      </c>
      <c r="C8" s="1">
        <f t="shared" si="1"/>
        <v>0.39438970574800758</v>
      </c>
      <c r="D8" s="1">
        <f t="shared" si="1"/>
        <v>0.48120971933659029</v>
      </c>
      <c r="E8" s="1">
        <f t="shared" si="1"/>
        <v>0.82112251036249162</v>
      </c>
      <c r="F8" s="1">
        <f t="shared" si="1"/>
        <v>2.3772731863418644</v>
      </c>
      <c r="G8" s="1">
        <f t="shared" si="1"/>
        <v>0.46005965985402375</v>
      </c>
      <c r="H8" s="1">
        <f t="shared" si="1"/>
        <v>0.94427753266928882</v>
      </c>
      <c r="L8" t="s">
        <v>1</v>
      </c>
    </row>
    <row r="16" spans="1:12" x14ac:dyDescent="0.25">
      <c r="A16" t="s">
        <v>0</v>
      </c>
    </row>
    <row r="17" spans="1:10" x14ac:dyDescent="0.25">
      <c r="A17">
        <v>44.27</v>
      </c>
      <c r="B17">
        <v>43.89</v>
      </c>
      <c r="C17">
        <v>42.39</v>
      </c>
      <c r="D17">
        <v>42.07</v>
      </c>
      <c r="E17">
        <v>41.27</v>
      </c>
      <c r="F17">
        <v>42.46</v>
      </c>
      <c r="G17">
        <v>42.7</v>
      </c>
    </row>
    <row r="18" spans="1:10" x14ac:dyDescent="0.25">
      <c r="A18">
        <v>37.79</v>
      </c>
      <c r="B18">
        <v>36.46</v>
      </c>
      <c r="C18">
        <v>37.82</v>
      </c>
      <c r="D18">
        <v>37.618000000000002</v>
      </c>
      <c r="E18">
        <v>39.82</v>
      </c>
      <c r="F18">
        <v>39.08</v>
      </c>
      <c r="G18">
        <v>39.9</v>
      </c>
      <c r="H18">
        <v>39.590000000000003</v>
      </c>
      <c r="J18">
        <f>AVERAGE(A18:H18)</f>
        <v>38.509749999999997</v>
      </c>
    </row>
    <row r="19" spans="1:10" x14ac:dyDescent="0.25">
      <c r="J19">
        <f>_xlfn.STDEV.P(A18:H18)</f>
        <v>1.1796272451499241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2020-07-30T09:52:09Z</dcterms:created>
  <dcterms:modified xsi:type="dcterms:W3CDTF">2020-07-30T10:37:13Z</dcterms:modified>
</cp:coreProperties>
</file>