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municazione/Convegni/AISAM 2018/DATI E GRAFI/YEAR_b/"/>
    </mc:Choice>
  </mc:AlternateContent>
  <xr:revisionPtr revIDLastSave="0" documentId="13_ncr:1_{68BF7D88-E8EA-664C-BD82-0DDF634A7F21}" xr6:coauthVersionLast="36" xr6:coauthVersionMax="36" xr10:uidLastSave="{00000000-0000-0000-0000-000000000000}"/>
  <bookViews>
    <workbookView xWindow="6560" yWindow="2520" windowWidth="33100" windowHeight="19520" tabRatio="500" activeTab="5" xr2:uid="{00000000-000D-0000-FFFF-FFFF00000000}"/>
  </bookViews>
  <sheets>
    <sheet name="barreISOLATE" sheetId="8" r:id="rId1"/>
    <sheet name="bARRE INTENSE" sheetId="10" r:id="rId2"/>
    <sheet name="barre grandine" sheetId="14" r:id="rId3"/>
    <sheet name="BARRE neve" sheetId="11" r:id="rId4"/>
    <sheet name="radar piogge Bollett" sheetId="15" r:id="rId5"/>
    <sheet name="Annual Data" sheetId="1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6" l="1"/>
  <c r="B24" i="16"/>
  <c r="B22" i="16"/>
  <c r="B23" i="16"/>
  <c r="B21" i="16"/>
  <c r="B20" i="16"/>
  <c r="K22" i="16"/>
  <c r="J18" i="16"/>
  <c r="K17" i="16"/>
  <c r="K25" i="16"/>
  <c r="K24" i="16"/>
  <c r="K23" i="16"/>
  <c r="K21" i="16"/>
  <c r="K20" i="16"/>
  <c r="K19" i="16"/>
  <c r="K18" i="16"/>
  <c r="B25" i="16"/>
  <c r="C25" i="16"/>
  <c r="D25" i="16"/>
  <c r="E25" i="16"/>
  <c r="F25" i="16"/>
  <c r="G25" i="16"/>
  <c r="H25" i="16"/>
  <c r="I25" i="16"/>
  <c r="J25" i="16"/>
  <c r="C24" i="16"/>
  <c r="D24" i="16"/>
  <c r="E24" i="16"/>
  <c r="F24" i="16"/>
  <c r="G24" i="16"/>
  <c r="H24" i="16"/>
  <c r="I24" i="16"/>
  <c r="J24" i="16"/>
  <c r="C23" i="16"/>
  <c r="D23" i="16"/>
  <c r="E23" i="16"/>
  <c r="F23" i="16"/>
  <c r="G23" i="16"/>
  <c r="H23" i="16"/>
  <c r="I23" i="16"/>
  <c r="J23" i="16"/>
  <c r="C22" i="16"/>
  <c r="D22" i="16"/>
  <c r="E22" i="16"/>
  <c r="F22" i="16"/>
  <c r="G22" i="16"/>
  <c r="H22" i="16"/>
  <c r="I22" i="16"/>
  <c r="J22" i="16"/>
  <c r="C21" i="16"/>
  <c r="D21" i="16"/>
  <c r="E21" i="16"/>
  <c r="F21" i="16"/>
  <c r="G21" i="16"/>
  <c r="H21" i="16"/>
  <c r="I21" i="16"/>
  <c r="J21" i="16"/>
  <c r="C20" i="16"/>
  <c r="D20" i="16"/>
  <c r="E20" i="16"/>
  <c r="F20" i="16"/>
  <c r="G20" i="16"/>
  <c r="H20" i="16"/>
  <c r="I20" i="16"/>
  <c r="J20" i="16"/>
  <c r="C19" i="16"/>
  <c r="D19" i="16"/>
  <c r="E19" i="16"/>
  <c r="F19" i="16"/>
  <c r="G19" i="16"/>
  <c r="H19" i="16"/>
  <c r="I19" i="16"/>
  <c r="J19" i="16"/>
  <c r="C18" i="16"/>
  <c r="D18" i="16"/>
  <c r="E18" i="16"/>
  <c r="F18" i="16"/>
  <c r="G18" i="16"/>
  <c r="H18" i="16"/>
  <c r="I18" i="16"/>
  <c r="B18" i="16"/>
  <c r="B19" i="16"/>
  <c r="C17" i="16"/>
  <c r="D17" i="16"/>
  <c r="E17" i="16"/>
  <c r="F17" i="16"/>
  <c r="G17" i="16"/>
  <c r="H17" i="16"/>
  <c r="I17" i="16"/>
  <c r="J17" i="16"/>
</calcChain>
</file>

<file path=xl/sharedStrings.xml><?xml version="1.0" encoding="utf-8"?>
<sst xmlns="http://schemas.openxmlformats.org/spreadsheetml/2006/main" count="91" uniqueCount="41">
  <si>
    <t>precipitazion</t>
  </si>
  <si>
    <t>temporal</t>
  </si>
  <si>
    <t>rovesci</t>
  </si>
  <si>
    <t>isolat</t>
  </si>
  <si>
    <t>diffus</t>
  </si>
  <si>
    <t>debol</t>
  </si>
  <si>
    <t>intens</t>
  </si>
  <si>
    <t>grandin</t>
  </si>
  <si>
    <t>PCT1</t>
  </si>
  <si>
    <t>PCT2</t>
  </si>
  <si>
    <t>PCT3</t>
  </si>
  <si>
    <t>PCT4</t>
  </si>
  <si>
    <t>PCT5</t>
  </si>
  <si>
    <t>PTC6</t>
  </si>
  <si>
    <t>PTC7</t>
  </si>
  <si>
    <t>PTC8</t>
  </si>
  <si>
    <t>PTC9</t>
  </si>
  <si>
    <t>WT</t>
  </si>
  <si>
    <t>PCT6</t>
  </si>
  <si>
    <t>PCT7</t>
  </si>
  <si>
    <t>PCT8</t>
  </si>
  <si>
    <t>piogg</t>
  </si>
  <si>
    <t>nev</t>
  </si>
  <si>
    <t>bollettini annuali per PCT</t>
  </si>
  <si>
    <t>Tags frequency for weather circulation types - Raw Data</t>
  </si>
  <si>
    <t>Weather types</t>
  </si>
  <si>
    <t>piogg*</t>
  </si>
  <si>
    <t>precipitazion*</t>
  </si>
  <si>
    <t>temporal*</t>
  </si>
  <si>
    <t>rovesci*</t>
  </si>
  <si>
    <t>isolat*</t>
  </si>
  <si>
    <t>diffus*</t>
  </si>
  <si>
    <t>debol*</t>
  </si>
  <si>
    <t>intens*</t>
  </si>
  <si>
    <t>nev*</t>
  </si>
  <si>
    <t>grandin*</t>
  </si>
  <si>
    <t>PCT9</t>
  </si>
  <si>
    <t>ALL SEASONS</t>
  </si>
  <si>
    <t>Tags frequency for weather circulation types - Relative frequency per bullettin</t>
  </si>
  <si>
    <t>PLOTTED AREA</t>
  </si>
  <si>
    <t>PTC4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</si>
</sst>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31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Protection="0">
      <alignment wrapText="1"/>
    </xf>
    <xf numFmtId="9" fontId="1" fillId="0" borderId="0" applyFont="0" applyFill="0" applyBorder="0" applyAlignment="0" applyProtection="0"/>
    <xf numFmtId="0" fontId="2" fillId="2" borderId="0" applyNumberFormat="0" applyProtection="0">
      <alignment wrapText="1"/>
    </xf>
    <xf numFmtId="0" fontId="2" fillId="0" borderId="0" applyNumberFormat="0" applyFill="0" applyProtection="0">
      <alignment wrapText="1"/>
    </xf>
    <xf numFmtId="0" fontId="2" fillId="0" borderId="0" applyNumberFormat="0" applyFill="0" applyProtection="0">
      <alignment wrapText="1"/>
    </xf>
  </cellStyleXfs>
  <cellXfs count="15">
    <xf numFmtId="0" fontId="0" fillId="0" borderId="0" xfId="0"/>
    <xf numFmtId="9" fontId="0" fillId="0" borderId="0" xfId="2" applyFont="1"/>
    <xf numFmtId="0" fontId="0" fillId="2" borderId="0" xfId="3" applyNumberFormat="1" applyFont="1" applyProtection="1">
      <alignment wrapText="1"/>
    </xf>
    <xf numFmtId="0" fontId="0" fillId="0" borderId="0" xfId="4" applyNumberFormat="1" applyFont="1" applyFill="1" applyProtection="1">
      <alignment wrapText="1"/>
    </xf>
    <xf numFmtId="0" fontId="0" fillId="0" borderId="0" xfId="5" applyNumberFormat="1" applyFont="1" applyFill="1" applyProtection="1">
      <alignment wrapText="1"/>
    </xf>
    <xf numFmtId="0" fontId="4" fillId="0" borderId="0" xfId="0" applyFont="1"/>
    <xf numFmtId="0" fontId="3" fillId="0" borderId="0" xfId="0" applyFont="1"/>
    <xf numFmtId="0" fontId="2" fillId="3" borderId="0" xfId="3" applyNumberFormat="1" applyFont="1" applyFill="1" applyProtection="1">
      <alignment wrapText="1"/>
    </xf>
    <xf numFmtId="0" fontId="0" fillId="0" borderId="0" xfId="0" applyFill="1"/>
    <xf numFmtId="0" fontId="0" fillId="0" borderId="0" xfId="3" applyNumberFormat="1" applyFont="1" applyFill="1" applyProtection="1">
      <alignment wrapText="1"/>
    </xf>
    <xf numFmtId="9" fontId="0" fillId="0" borderId="0" xfId="2" applyFont="1" applyFill="1" applyAlignment="1" applyProtection="1">
      <alignment wrapText="1"/>
    </xf>
    <xf numFmtId="0" fontId="3" fillId="0" borderId="0" xfId="4" applyNumberFormat="1" applyFont="1" applyFill="1" applyProtection="1">
      <alignment wrapText="1"/>
    </xf>
    <xf numFmtId="1" fontId="0" fillId="0" borderId="0" xfId="2" applyNumberFormat="1" applyFont="1"/>
    <xf numFmtId="164" fontId="0" fillId="0" borderId="0" xfId="2" applyNumberFormat="1" applyFont="1"/>
    <xf numFmtId="9" fontId="0" fillId="0" borderId="0" xfId="2" applyNumberFormat="1" applyFont="1"/>
  </cellXfs>
  <cellStyles count="6">
    <cellStyle name="Normale" xfId="0" builtinId="0"/>
    <cellStyle name="Percentuale" xfId="2" builtinId="5"/>
    <cellStyle name="Testo descrittivo" xfId="1" builtinId="53" customBuiltin="1"/>
    <cellStyle name="XLConnect.Header" xfId="3" xr:uid="{D5E1364C-A001-9B49-AB6D-EB6B491CFC9E}"/>
    <cellStyle name="XLConnect.Numeric" xfId="5" xr:uid="{C1B3AB06-771C-D244-B3A6-338AAC5F36BC}"/>
    <cellStyle name="XLConnect.String" xfId="4" xr:uid="{F3EA898C-C85E-314D-A03B-EAB53B7543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>
                <a:solidFill>
                  <a:schemeClr val="tx1"/>
                </a:solidFill>
              </a:rPr>
              <a:t>ISOLATE o DIFFUSE?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926142537123228E-2"/>
          <c:y val="0.15336214304804588"/>
          <c:w val="0.8841382714724545"/>
          <c:h val="0.7662689500627044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'Annual Data'!$B$30</c:f>
              <c:strCache>
                <c:ptCount val="1"/>
                <c:pt idx="0">
                  <c:v>isolat*</c:v>
                </c:pt>
              </c:strCache>
            </c:strRef>
          </c:tx>
          <c:spPr>
            <a:pattFill prst="pct1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'Annual Data'!$A$31:$A$39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'Annual Data'!$B$31:$B$39</c:f>
              <c:numCache>
                <c:formatCode>0%</c:formatCode>
                <c:ptCount val="9"/>
                <c:pt idx="0">
                  <c:v>-8.4507042253521125E-2</c:v>
                </c:pt>
                <c:pt idx="1">
                  <c:v>-0.13661202185792351</c:v>
                </c:pt>
                <c:pt idx="2">
                  <c:v>-0.14124293785310735</c:v>
                </c:pt>
                <c:pt idx="3">
                  <c:v>-0.11392405063291139</c:v>
                </c:pt>
                <c:pt idx="4">
                  <c:v>-7.3469387755102047E-2</c:v>
                </c:pt>
                <c:pt idx="5">
                  <c:v>-9.8039215686274508E-2</c:v>
                </c:pt>
                <c:pt idx="6">
                  <c:v>-0.17670682730923695</c:v>
                </c:pt>
                <c:pt idx="7">
                  <c:v>-0.12222222222222222</c:v>
                </c:pt>
                <c:pt idx="8">
                  <c:v>-5.5555555555555552E-2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0-284E-ABF3-87FB70547302}"/>
            </c:ext>
          </c:extLst>
        </c:ser>
        <c:ser>
          <c:idx val="0"/>
          <c:order val="1"/>
          <c:tx>
            <c:strRef>
              <c:f>'Annual Data'!$C$30</c:f>
              <c:strCache>
                <c:ptCount val="1"/>
                <c:pt idx="0">
                  <c:v>diffus*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'Annual Data'!$A$31:$A$39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'Annual Data'!$C$31:$C$39</c:f>
              <c:numCache>
                <c:formatCode>0.0%</c:formatCode>
                <c:ptCount val="9"/>
                <c:pt idx="0">
                  <c:v>3.5211267605633804E-3</c:v>
                </c:pt>
                <c:pt idx="1">
                  <c:v>5.4644808743169399E-3</c:v>
                </c:pt>
                <c:pt idx="2">
                  <c:v>1.1299435028248588E-2</c:v>
                </c:pt>
                <c:pt idx="3">
                  <c:v>1.2658227848101266E-2</c:v>
                </c:pt>
                <c:pt idx="4">
                  <c:v>6.1224489795918366E-2</c:v>
                </c:pt>
                <c:pt idx="5">
                  <c:v>5.5555555555555552E-2</c:v>
                </c:pt>
                <c:pt idx="6">
                  <c:v>2.8112449799196786E-2</c:v>
                </c:pt>
                <c:pt idx="7">
                  <c:v>8.8888888888888892E-2</c:v>
                </c:pt>
                <c:pt idx="8">
                  <c:v>0.24691358024691357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284E-ABF3-87FB7054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309280"/>
        <c:axId val="587714480"/>
      </c:barChart>
      <c:catAx>
        <c:axId val="58430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714480"/>
        <c:crosses val="autoZero"/>
        <c:auto val="1"/>
        <c:lblAlgn val="ctr"/>
        <c:lblOffset val="100"/>
        <c:noMultiLvlLbl val="0"/>
      </c:catAx>
      <c:valAx>
        <c:axId val="587714480"/>
        <c:scaling>
          <c:orientation val="minMax"/>
          <c:min val="-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3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478479925954728"/>
          <c:y val="7.9561357702349886E-2"/>
          <c:w val="0.13615216837247981"/>
          <c:h val="7.0496576961822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>
                <a:solidFill>
                  <a:schemeClr val="tx1"/>
                </a:solidFill>
              </a:rPr>
              <a:t>DEBOLI o INTENSE?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'Annual Data'!$F$30</c:f>
              <c:strCache>
                <c:ptCount val="1"/>
                <c:pt idx="0">
                  <c:v>debol*</c:v>
                </c:pt>
              </c:strCache>
            </c:strRef>
          </c:tx>
          <c:spPr>
            <a:pattFill prst="dashHorz">
              <a:fgClr>
                <a:schemeClr val="tx2"/>
              </a:fgClr>
              <a:bgClr>
                <a:schemeClr val="bg1"/>
              </a:bgClr>
            </a:pattFill>
            <a:ln w="1905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'Annual Data'!$E$31:$E$39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'Annual Data'!$F$31:$F$39</c:f>
              <c:numCache>
                <c:formatCode>0%</c:formatCode>
                <c:ptCount val="9"/>
                <c:pt idx="0">
                  <c:v>-0.11971830985915492</c:v>
                </c:pt>
                <c:pt idx="1">
                  <c:v>-0.18579234972677597</c:v>
                </c:pt>
                <c:pt idx="2">
                  <c:v>-6.7796610169491525E-2</c:v>
                </c:pt>
                <c:pt idx="3">
                  <c:v>-0.25316455696202533</c:v>
                </c:pt>
                <c:pt idx="4">
                  <c:v>-0.32653061224489793</c:v>
                </c:pt>
                <c:pt idx="5">
                  <c:v>-0.24509803921568626</c:v>
                </c:pt>
                <c:pt idx="6">
                  <c:v>-0.10441767068273092</c:v>
                </c:pt>
                <c:pt idx="7">
                  <c:v>-0.12222222222222222</c:v>
                </c:pt>
                <c:pt idx="8">
                  <c:v>-0.15432098765432098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9A46-85A9-EFF8E6A09699}"/>
            </c:ext>
          </c:extLst>
        </c:ser>
        <c:ser>
          <c:idx val="1"/>
          <c:order val="1"/>
          <c:tx>
            <c:strRef>
              <c:f>'Annual Data'!$G$30</c:f>
              <c:strCache>
                <c:ptCount val="1"/>
                <c:pt idx="0">
                  <c:v>intens*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'Annual Data'!$E$31:$E$39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'Annual Data'!$G$31:$G$39</c:f>
              <c:numCache>
                <c:formatCode>0%</c:formatCode>
                <c:ptCount val="9"/>
                <c:pt idx="0">
                  <c:v>1.4084507042253521E-2</c:v>
                </c:pt>
                <c:pt idx="1">
                  <c:v>6.0109289617486336E-2</c:v>
                </c:pt>
                <c:pt idx="2">
                  <c:v>7.909604519774012E-2</c:v>
                </c:pt>
                <c:pt idx="3">
                  <c:v>0.12658227848101267</c:v>
                </c:pt>
                <c:pt idx="4">
                  <c:v>0.18367346938775511</c:v>
                </c:pt>
                <c:pt idx="5">
                  <c:v>0.16013071895424835</c:v>
                </c:pt>
                <c:pt idx="6">
                  <c:v>0.14056224899598393</c:v>
                </c:pt>
                <c:pt idx="7">
                  <c:v>0.12222222222222222</c:v>
                </c:pt>
                <c:pt idx="8">
                  <c:v>0.38271604938271603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9A46-85A9-EFF8E6A0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309280"/>
        <c:axId val="587714480"/>
      </c:barChart>
      <c:catAx>
        <c:axId val="58430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714480"/>
        <c:crosses val="autoZero"/>
        <c:auto val="1"/>
        <c:lblAlgn val="ctr"/>
        <c:lblOffset val="100"/>
        <c:noMultiLvlLbl val="0"/>
      </c:catAx>
      <c:valAx>
        <c:axId val="587714480"/>
        <c:scaling>
          <c:orientation val="minMax"/>
          <c:max val="0.4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Frequenza relativa dei termini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30928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95820198795424"/>
          <c:y val="2.9761394708168E-2"/>
          <c:w val="0.27067137050798801"/>
          <c:h val="6.17696182233095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Data'!$M$30</c:f>
              <c:strCache>
                <c:ptCount val="1"/>
                <c:pt idx="0">
                  <c:v>grandin*</c:v>
                </c:pt>
              </c:strCache>
            </c:strRef>
          </c:tx>
          <c:spPr>
            <a:pattFill prst="lgConfetti">
              <a:fgClr>
                <a:schemeClr val="tx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'Annual Data'!$L$31:$L$39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'Annual Data'!$M$31:$M$39</c:f>
              <c:numCache>
                <c:formatCode>0%</c:formatCode>
                <c:ptCount val="9"/>
                <c:pt idx="0">
                  <c:v>3.5211267605633804E-3</c:v>
                </c:pt>
                <c:pt idx="1">
                  <c:v>0</c:v>
                </c:pt>
                <c:pt idx="2">
                  <c:v>2.2598870056497175E-2</c:v>
                </c:pt>
                <c:pt idx="3">
                  <c:v>0</c:v>
                </c:pt>
                <c:pt idx="4">
                  <c:v>0</c:v>
                </c:pt>
                <c:pt idx="5">
                  <c:v>6.5359477124183009E-3</c:v>
                </c:pt>
                <c:pt idx="6">
                  <c:v>4.0160642570281124E-2</c:v>
                </c:pt>
                <c:pt idx="7">
                  <c:v>1.1111111111111112E-2</c:v>
                </c:pt>
                <c:pt idx="8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F-9C4F-A495-19EFA5C7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91677488"/>
        <c:axId val="591963312"/>
      </c:barChart>
      <c:catAx>
        <c:axId val="59167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63312"/>
        <c:crosses val="autoZero"/>
        <c:auto val="1"/>
        <c:lblAlgn val="ctr"/>
        <c:lblOffset val="100"/>
        <c:noMultiLvlLbl val="0"/>
      </c:catAx>
      <c:valAx>
        <c:axId val="5919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6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Data'!$J$30</c:f>
              <c:strCache>
                <c:ptCount val="1"/>
                <c:pt idx="0">
                  <c:v>nev*</c:v>
                </c:pt>
              </c:strCache>
            </c:strRef>
          </c:tx>
          <c:spPr>
            <a:pattFill prst="pct80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'Annual Data'!$I$31:$I$39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PCT8</c:v>
                </c:pt>
                <c:pt idx="4">
                  <c:v>PCT6</c:v>
                </c:pt>
                <c:pt idx="5">
                  <c:v>PCT9</c:v>
                </c:pt>
                <c:pt idx="6">
                  <c:v>PCT2</c:v>
                </c:pt>
                <c:pt idx="7">
                  <c:v>PCT7</c:v>
                </c:pt>
                <c:pt idx="8">
                  <c:v>PCT4</c:v>
                </c:pt>
              </c:strCache>
            </c:strRef>
          </c:cat>
          <c:val>
            <c:numRef>
              <c:f>'Annual Data'!$J$31:$J$39</c:f>
              <c:numCache>
                <c:formatCode>0%</c:formatCode>
                <c:ptCount val="9"/>
                <c:pt idx="0">
                  <c:v>5.9859154929577461E-2</c:v>
                </c:pt>
                <c:pt idx="1">
                  <c:v>4.3715846994535519E-2</c:v>
                </c:pt>
                <c:pt idx="2">
                  <c:v>1.6949152542372881E-2</c:v>
                </c:pt>
                <c:pt idx="3">
                  <c:v>6.3291139240506328E-3</c:v>
                </c:pt>
                <c:pt idx="4">
                  <c:v>0.11836734693877551</c:v>
                </c:pt>
                <c:pt idx="5">
                  <c:v>0.39869281045751637</c:v>
                </c:pt>
                <c:pt idx="6">
                  <c:v>0.18875502008032127</c:v>
                </c:pt>
                <c:pt idx="7">
                  <c:v>0.37777777777777777</c:v>
                </c:pt>
                <c:pt idx="8">
                  <c:v>0.41975308641975306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5-264F-BF36-7E5993BA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91677488"/>
        <c:axId val="591963312"/>
      </c:barChart>
      <c:catAx>
        <c:axId val="59167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63312"/>
        <c:crosses val="autoZero"/>
        <c:auto val="1"/>
        <c:lblAlgn val="ctr"/>
        <c:lblOffset val="100"/>
        <c:noMultiLvlLbl val="0"/>
      </c:catAx>
      <c:valAx>
        <c:axId val="5919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6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2"/>
          <c:tx>
            <c:strRef>
              <c:f>'Annual Data'!$D$16</c:f>
              <c:strCache>
                <c:ptCount val="1"/>
                <c:pt idx="0">
                  <c:v>temporal*</c:v>
                </c:pt>
              </c:strCache>
            </c:strRef>
          </c:tx>
          <c:spPr>
            <a:pattFill prst="narHorz">
              <a:fgClr>
                <a:schemeClr val="accent5">
                  <a:tint val="86000"/>
                </a:schemeClr>
              </a:fgClr>
              <a:bgClr>
                <a:schemeClr val="accent5">
                  <a:tint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86000"/>
                </a:schemeClr>
              </a:innerShdw>
            </a:effectLst>
          </c:spPr>
          <c:cat>
            <c:strRef>
              <c:f>'Annual Data'!$A$17:$A$25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PTC8</c:v>
                </c:pt>
                <c:pt idx="4">
                  <c:v>PTC6</c:v>
                </c:pt>
                <c:pt idx="5">
                  <c:v>PTC9</c:v>
                </c:pt>
                <c:pt idx="6">
                  <c:v>PCT2</c:v>
                </c:pt>
                <c:pt idx="7">
                  <c:v>PTC7</c:v>
                </c:pt>
                <c:pt idx="8">
                  <c:v>PTC4</c:v>
                </c:pt>
              </c:strCache>
            </c:strRef>
          </c:cat>
          <c:val>
            <c:numRef>
              <c:f>'Annual Data'!$D$17:$D$25</c:f>
              <c:numCache>
                <c:formatCode>0%</c:formatCode>
                <c:ptCount val="9"/>
                <c:pt idx="0">
                  <c:v>8.098591549295775E-2</c:v>
                </c:pt>
                <c:pt idx="1">
                  <c:v>0.19125683060109289</c:v>
                </c:pt>
                <c:pt idx="2">
                  <c:v>0.37853107344632769</c:v>
                </c:pt>
                <c:pt idx="3">
                  <c:v>0.10126582278481013</c:v>
                </c:pt>
                <c:pt idx="4">
                  <c:v>0.21224489795918366</c:v>
                </c:pt>
                <c:pt idx="5">
                  <c:v>0.22549019607843138</c:v>
                </c:pt>
                <c:pt idx="6">
                  <c:v>0.42168674698795183</c:v>
                </c:pt>
                <c:pt idx="7">
                  <c:v>0.33333333333333331</c:v>
                </c:pt>
                <c:pt idx="8">
                  <c:v>0.71604938271604934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E44C-8BB2-6A9AA87B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13583"/>
        <c:axId val="649215263"/>
      </c:radarChart>
      <c:radarChart>
        <c:radarStyle val="marker"/>
        <c:varyColors val="0"/>
        <c:ser>
          <c:idx val="0"/>
          <c:order val="0"/>
          <c:tx>
            <c:strRef>
              <c:f>'Annual Data'!$B$16</c:f>
              <c:strCache>
                <c:ptCount val="1"/>
                <c:pt idx="0">
                  <c:v>piogg*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marker>
          <c:cat>
            <c:strRef>
              <c:f>'Annual Data'!$A$17:$A$25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PTC8</c:v>
                </c:pt>
                <c:pt idx="4">
                  <c:v>PTC6</c:v>
                </c:pt>
                <c:pt idx="5">
                  <c:v>PTC9</c:v>
                </c:pt>
                <c:pt idx="6">
                  <c:v>PCT2</c:v>
                </c:pt>
                <c:pt idx="7">
                  <c:v>PTC7</c:v>
                </c:pt>
                <c:pt idx="8">
                  <c:v>PTC4</c:v>
                </c:pt>
              </c:strCache>
            </c:strRef>
          </c:cat>
          <c:val>
            <c:numRef>
              <c:f>'Annual Data'!$B$17:$B$25</c:f>
              <c:numCache>
                <c:formatCode>0%</c:formatCode>
                <c:ptCount val="9"/>
                <c:pt idx="0">
                  <c:v>5.2816901408450703E-2</c:v>
                </c:pt>
                <c:pt idx="1">
                  <c:v>0.14754098360655737</c:v>
                </c:pt>
                <c:pt idx="2">
                  <c:v>9.03954802259887E-2</c:v>
                </c:pt>
                <c:pt idx="3">
                  <c:v>0.27848101265822783</c:v>
                </c:pt>
                <c:pt idx="4">
                  <c:v>0.34693877551020408</c:v>
                </c:pt>
                <c:pt idx="5">
                  <c:v>0.19934640522875818</c:v>
                </c:pt>
                <c:pt idx="6">
                  <c:v>0.20883534136546184</c:v>
                </c:pt>
                <c:pt idx="7">
                  <c:v>0.32222222222222224</c:v>
                </c:pt>
                <c:pt idx="8">
                  <c:v>0.35185185185185186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1-E44C-8BB2-6A9AA87BD9DC}"/>
            </c:ext>
          </c:extLst>
        </c:ser>
        <c:ser>
          <c:idx val="1"/>
          <c:order val="1"/>
          <c:tx>
            <c:strRef>
              <c:f>'Annual Data'!$C$16</c:f>
              <c:strCache>
                <c:ptCount val="1"/>
                <c:pt idx="0">
                  <c:v>precipitazion*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</c:marker>
          <c:cat>
            <c:strRef>
              <c:f>'Annual Data'!$A$17:$A$25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PTC8</c:v>
                </c:pt>
                <c:pt idx="4">
                  <c:v>PTC6</c:v>
                </c:pt>
                <c:pt idx="5">
                  <c:v>PTC9</c:v>
                </c:pt>
                <c:pt idx="6">
                  <c:v>PCT2</c:v>
                </c:pt>
                <c:pt idx="7">
                  <c:v>PTC7</c:v>
                </c:pt>
                <c:pt idx="8">
                  <c:v>PTC4</c:v>
                </c:pt>
              </c:strCache>
            </c:strRef>
          </c:cat>
          <c:val>
            <c:numRef>
              <c:f>'Annual Data'!$C$17:$C$25</c:f>
              <c:numCache>
                <c:formatCode>0%</c:formatCode>
                <c:ptCount val="9"/>
                <c:pt idx="0">
                  <c:v>8.4507042253521125E-2</c:v>
                </c:pt>
                <c:pt idx="1">
                  <c:v>0.20218579234972678</c:v>
                </c:pt>
                <c:pt idx="2">
                  <c:v>0.1864406779661017</c:v>
                </c:pt>
                <c:pt idx="3">
                  <c:v>0.20886075949367089</c:v>
                </c:pt>
                <c:pt idx="4">
                  <c:v>0.44489795918367347</c:v>
                </c:pt>
                <c:pt idx="5">
                  <c:v>0.46078431372549017</c:v>
                </c:pt>
                <c:pt idx="6">
                  <c:v>0.37349397590361444</c:v>
                </c:pt>
                <c:pt idx="7">
                  <c:v>0.53333333333333333</c:v>
                </c:pt>
                <c:pt idx="8">
                  <c:v>0.7592592592592593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1-E44C-8BB2-6A9AA87BD9DC}"/>
            </c:ext>
          </c:extLst>
        </c:ser>
        <c:ser>
          <c:idx val="3"/>
          <c:order val="3"/>
          <c:tx>
            <c:strRef>
              <c:f>'Annual Data'!$E$16</c:f>
              <c:strCache>
                <c:ptCount val="1"/>
                <c:pt idx="0">
                  <c:v>rovesci*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marker>
          <c:cat>
            <c:strRef>
              <c:f>'Annual Data'!$A$17:$A$25</c:f>
              <c:strCache>
                <c:ptCount val="9"/>
                <c:pt idx="0">
                  <c:v>PCT1</c:v>
                </c:pt>
                <c:pt idx="1">
                  <c:v>PCT3</c:v>
                </c:pt>
                <c:pt idx="2">
                  <c:v>PCT5</c:v>
                </c:pt>
                <c:pt idx="3">
                  <c:v>PTC8</c:v>
                </c:pt>
                <c:pt idx="4">
                  <c:v>PTC6</c:v>
                </c:pt>
                <c:pt idx="5">
                  <c:v>PTC9</c:v>
                </c:pt>
                <c:pt idx="6">
                  <c:v>PCT2</c:v>
                </c:pt>
                <c:pt idx="7">
                  <c:v>PTC7</c:v>
                </c:pt>
                <c:pt idx="8">
                  <c:v>PTC4</c:v>
                </c:pt>
              </c:strCache>
            </c:strRef>
          </c:cat>
          <c:val>
            <c:numRef>
              <c:f>'Annual Data'!$E$17:$E$25</c:f>
              <c:numCache>
                <c:formatCode>0%</c:formatCode>
                <c:ptCount val="9"/>
                <c:pt idx="0">
                  <c:v>0.18661971830985916</c:v>
                </c:pt>
                <c:pt idx="1">
                  <c:v>0.24590163934426229</c:v>
                </c:pt>
                <c:pt idx="2">
                  <c:v>0.53107344632768361</c:v>
                </c:pt>
                <c:pt idx="3">
                  <c:v>0.22784810126582278</c:v>
                </c:pt>
                <c:pt idx="4">
                  <c:v>0.28979591836734692</c:v>
                </c:pt>
                <c:pt idx="5">
                  <c:v>0.39542483660130717</c:v>
                </c:pt>
                <c:pt idx="6">
                  <c:v>0.68674698795180722</c:v>
                </c:pt>
                <c:pt idx="7">
                  <c:v>0.62222222222222223</c:v>
                </c:pt>
                <c:pt idx="8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1-E44C-8BB2-6A9AA87B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13583"/>
        <c:axId val="649215263"/>
      </c:radarChart>
      <c:catAx>
        <c:axId val="6492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215263"/>
        <c:crosses val="autoZero"/>
        <c:auto val="1"/>
        <c:lblAlgn val="ctr"/>
        <c:lblOffset val="100"/>
        <c:noMultiLvlLbl val="0"/>
      </c:catAx>
      <c:valAx>
        <c:axId val="64921526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2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3FDDD0-EAEF-D54F-ACC8-31EDA7AC5E89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179442-4C5B-004B-84DC-08DCBDFBC2C1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16E8AE-6EFB-2F42-A1BD-C18327FBEAD6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58A0D6-02F8-0C4F-95FC-54A5612A223F}">
  <sheetPr/>
  <sheetViews>
    <sheetView zoomScale="16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B79E3-F4C8-0C45-8CC8-AD752B86BA31}">
  <sheetPr/>
  <sheetViews>
    <sheetView zoomScale="1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0BB5A1-99A8-094C-A5BF-D95F11288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CAA9C5-9779-8B44-99F2-679550C378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A72594-1C1A-2145-9E67-0C0FDA4DF6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41B747-223F-B243-A929-A933E4ED1A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1B57B0-620E-5945-9403-07BC6B11DE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9AD9-1436-2741-89DE-D085297FF6A6}">
  <dimension ref="A1:N50"/>
  <sheetViews>
    <sheetView tabSelected="1" zoomScale="120" zoomScaleNormal="120" workbookViewId="0">
      <selection activeCell="B17" sqref="B17:K25"/>
    </sheetView>
  </sheetViews>
  <sheetFormatPr baseColWidth="10" defaultRowHeight="16" x14ac:dyDescent="0.2"/>
  <cols>
    <col min="2" max="2" width="11.6640625" bestFit="1" customWidth="1"/>
    <col min="3" max="3" width="14.33203125" customWidth="1"/>
    <col min="11" max="11" width="11.6640625" bestFit="1" customWidth="1"/>
  </cols>
  <sheetData>
    <row r="1" spans="1:14" ht="19" x14ac:dyDescent="0.25">
      <c r="A1" s="5" t="s">
        <v>37</v>
      </c>
    </row>
    <row r="2" spans="1:14" x14ac:dyDescent="0.2">
      <c r="A2" s="6" t="s">
        <v>24</v>
      </c>
    </row>
    <row r="3" spans="1:14" ht="43" x14ac:dyDescent="0.2">
      <c r="A3" s="2" t="s">
        <v>17</v>
      </c>
      <c r="B3" s="2" t="s">
        <v>21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22</v>
      </c>
      <c r="K3" s="2" t="s">
        <v>7</v>
      </c>
      <c r="L3" s="7" t="s">
        <v>23</v>
      </c>
    </row>
    <row r="4" spans="1:14" ht="17" x14ac:dyDescent="0.2">
      <c r="A4" s="3" t="s">
        <v>8</v>
      </c>
      <c r="B4" s="4">
        <v>15</v>
      </c>
      <c r="C4" s="4">
        <v>24</v>
      </c>
      <c r="D4" s="4">
        <v>23</v>
      </c>
      <c r="E4" s="4">
        <v>53</v>
      </c>
      <c r="F4" s="4">
        <v>24</v>
      </c>
      <c r="G4" s="4">
        <v>1</v>
      </c>
      <c r="H4" s="4">
        <v>34</v>
      </c>
      <c r="I4" s="4">
        <v>4</v>
      </c>
      <c r="J4" s="4">
        <v>17</v>
      </c>
      <c r="K4" s="4">
        <v>1</v>
      </c>
      <c r="L4" s="4">
        <v>284</v>
      </c>
    </row>
    <row r="5" spans="1:14" ht="17" x14ac:dyDescent="0.2">
      <c r="A5" s="3" t="s">
        <v>10</v>
      </c>
      <c r="B5" s="4">
        <v>27</v>
      </c>
      <c r="C5" s="4">
        <v>37</v>
      </c>
      <c r="D5" s="4">
        <v>35</v>
      </c>
      <c r="E5" s="4">
        <v>45</v>
      </c>
      <c r="F5" s="4">
        <v>25</v>
      </c>
      <c r="G5" s="4">
        <v>1</v>
      </c>
      <c r="H5" s="4">
        <v>34</v>
      </c>
      <c r="I5" s="4">
        <v>11</v>
      </c>
      <c r="J5" s="4">
        <v>8</v>
      </c>
      <c r="K5" s="4">
        <v>0</v>
      </c>
      <c r="L5" s="4">
        <v>183</v>
      </c>
    </row>
    <row r="6" spans="1:14" ht="17" x14ac:dyDescent="0.2">
      <c r="A6" s="3" t="s">
        <v>12</v>
      </c>
      <c r="B6" s="4">
        <v>16</v>
      </c>
      <c r="C6" s="4">
        <v>33</v>
      </c>
      <c r="D6" s="4">
        <v>67</v>
      </c>
      <c r="E6" s="4">
        <v>94</v>
      </c>
      <c r="F6" s="4">
        <v>25</v>
      </c>
      <c r="G6" s="4">
        <v>2</v>
      </c>
      <c r="H6" s="4">
        <v>12</v>
      </c>
      <c r="I6" s="4">
        <v>14</v>
      </c>
      <c r="J6" s="4">
        <v>3</v>
      </c>
      <c r="K6" s="4">
        <v>4</v>
      </c>
      <c r="L6" s="4">
        <v>177</v>
      </c>
    </row>
    <row r="7" spans="1:14" ht="17" x14ac:dyDescent="0.2">
      <c r="A7" s="3" t="s">
        <v>15</v>
      </c>
      <c r="B7" s="4">
        <v>44</v>
      </c>
      <c r="C7" s="4">
        <v>33</v>
      </c>
      <c r="D7" s="4">
        <v>16</v>
      </c>
      <c r="E7" s="4">
        <v>36</v>
      </c>
      <c r="F7" s="4">
        <v>18</v>
      </c>
      <c r="G7" s="4">
        <v>2</v>
      </c>
      <c r="H7" s="4">
        <v>40</v>
      </c>
      <c r="I7" s="4">
        <v>20</v>
      </c>
      <c r="J7" s="4">
        <v>1</v>
      </c>
      <c r="K7" s="4">
        <v>0</v>
      </c>
      <c r="L7" s="4">
        <v>158</v>
      </c>
    </row>
    <row r="8" spans="1:14" ht="17" x14ac:dyDescent="0.2">
      <c r="A8" s="3" t="s">
        <v>13</v>
      </c>
      <c r="B8" s="4">
        <v>85</v>
      </c>
      <c r="C8" s="4">
        <v>109</v>
      </c>
      <c r="D8" s="4">
        <v>52</v>
      </c>
      <c r="E8" s="4">
        <v>71</v>
      </c>
      <c r="F8" s="4">
        <v>18</v>
      </c>
      <c r="G8" s="4">
        <v>15</v>
      </c>
      <c r="H8" s="4">
        <v>80</v>
      </c>
      <c r="I8" s="4">
        <v>45</v>
      </c>
      <c r="J8" s="4">
        <v>29</v>
      </c>
      <c r="K8" s="4">
        <v>0</v>
      </c>
      <c r="L8" s="4">
        <v>245</v>
      </c>
    </row>
    <row r="9" spans="1:14" ht="17" x14ac:dyDescent="0.2">
      <c r="A9" s="3" t="s">
        <v>16</v>
      </c>
      <c r="B9" s="4">
        <v>61</v>
      </c>
      <c r="C9" s="4">
        <v>141</v>
      </c>
      <c r="D9" s="4">
        <v>69</v>
      </c>
      <c r="E9" s="4">
        <v>121</v>
      </c>
      <c r="F9" s="4">
        <v>30</v>
      </c>
      <c r="G9" s="4">
        <v>17</v>
      </c>
      <c r="H9" s="4">
        <v>75</v>
      </c>
      <c r="I9" s="4">
        <v>49</v>
      </c>
      <c r="J9" s="4">
        <v>122</v>
      </c>
      <c r="K9" s="4">
        <v>2</v>
      </c>
      <c r="L9" s="4">
        <v>306</v>
      </c>
    </row>
    <row r="10" spans="1:14" ht="17" x14ac:dyDescent="0.2">
      <c r="A10" s="3" t="s">
        <v>9</v>
      </c>
      <c r="B10" s="4">
        <v>52</v>
      </c>
      <c r="C10" s="4">
        <v>93</v>
      </c>
      <c r="D10" s="4">
        <v>105</v>
      </c>
      <c r="E10" s="4">
        <v>171</v>
      </c>
      <c r="F10" s="4">
        <v>44</v>
      </c>
      <c r="G10" s="4">
        <v>7</v>
      </c>
      <c r="H10" s="4">
        <v>26</v>
      </c>
      <c r="I10" s="4">
        <v>35</v>
      </c>
      <c r="J10" s="4">
        <v>47</v>
      </c>
      <c r="K10" s="4">
        <v>10</v>
      </c>
      <c r="L10" s="4">
        <v>249</v>
      </c>
    </row>
    <row r="11" spans="1:14" ht="17" x14ac:dyDescent="0.2">
      <c r="A11" s="3" t="s">
        <v>14</v>
      </c>
      <c r="B11" s="4">
        <v>29</v>
      </c>
      <c r="C11" s="4">
        <v>48</v>
      </c>
      <c r="D11" s="4">
        <v>30</v>
      </c>
      <c r="E11" s="4">
        <v>56</v>
      </c>
      <c r="F11" s="4">
        <v>11</v>
      </c>
      <c r="G11" s="4">
        <v>8</v>
      </c>
      <c r="H11" s="4">
        <v>11</v>
      </c>
      <c r="I11" s="4">
        <v>11</v>
      </c>
      <c r="J11" s="4">
        <v>34</v>
      </c>
      <c r="K11" s="4">
        <v>1</v>
      </c>
      <c r="L11" s="4">
        <v>90</v>
      </c>
    </row>
    <row r="12" spans="1:14" ht="17" x14ac:dyDescent="0.2">
      <c r="A12" s="3" t="s">
        <v>11</v>
      </c>
      <c r="B12" s="4">
        <v>57</v>
      </c>
      <c r="C12" s="4">
        <v>123</v>
      </c>
      <c r="D12" s="4">
        <v>116</v>
      </c>
      <c r="E12" s="4">
        <v>99</v>
      </c>
      <c r="F12" s="4">
        <v>9</v>
      </c>
      <c r="G12" s="4">
        <v>40</v>
      </c>
      <c r="H12" s="4">
        <v>25</v>
      </c>
      <c r="I12" s="4">
        <v>62</v>
      </c>
      <c r="J12" s="4">
        <v>68</v>
      </c>
      <c r="K12" s="4">
        <v>6</v>
      </c>
      <c r="L12" s="4">
        <v>162</v>
      </c>
    </row>
    <row r="14" spans="1:14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">
      <c r="A15" s="6" t="s">
        <v>38</v>
      </c>
      <c r="L15" s="8"/>
      <c r="M15" s="8"/>
      <c r="N15" s="8"/>
    </row>
    <row r="16" spans="1:14" ht="34" x14ac:dyDescent="0.2">
      <c r="A16" s="2" t="s">
        <v>25</v>
      </c>
      <c r="B16" s="2" t="s">
        <v>26</v>
      </c>
      <c r="C16" s="2" t="s">
        <v>27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  <c r="J16" s="2" t="s">
        <v>34</v>
      </c>
      <c r="K16" s="2" t="s">
        <v>35</v>
      </c>
      <c r="L16" s="9"/>
      <c r="M16" s="8"/>
      <c r="N16" s="8"/>
    </row>
    <row r="17" spans="1:14" ht="17" x14ac:dyDescent="0.2">
      <c r="A17" s="3" t="s">
        <v>8</v>
      </c>
      <c r="B17" s="10">
        <f>B4/$L4</f>
        <v>5.2816901408450703E-2</v>
      </c>
      <c r="C17" s="10">
        <f>C4/$L4</f>
        <v>8.4507042253521125E-2</v>
      </c>
      <c r="D17" s="10">
        <f>D4/$L4</f>
        <v>8.098591549295775E-2</v>
      </c>
      <c r="E17" s="10">
        <f>E4/$L4</f>
        <v>0.18661971830985916</v>
      </c>
      <c r="F17" s="10">
        <f>F4/$L4</f>
        <v>8.4507042253521125E-2</v>
      </c>
      <c r="G17" s="10">
        <f>G4/$L4</f>
        <v>3.5211267605633804E-3</v>
      </c>
      <c r="H17" s="10">
        <f>H4/$L4</f>
        <v>0.11971830985915492</v>
      </c>
      <c r="I17" s="10">
        <f>I4/$L4</f>
        <v>1.4084507042253521E-2</v>
      </c>
      <c r="J17" s="10">
        <f>J4/$L4</f>
        <v>5.9859154929577461E-2</v>
      </c>
      <c r="K17" s="10">
        <f>K4/$L4</f>
        <v>3.5211267605633804E-3</v>
      </c>
      <c r="L17" s="4"/>
      <c r="M17" s="8"/>
      <c r="N17" s="8"/>
    </row>
    <row r="18" spans="1:14" ht="17" x14ac:dyDescent="0.2">
      <c r="A18" s="3" t="s">
        <v>10</v>
      </c>
      <c r="B18" s="10">
        <f>B5/$L5</f>
        <v>0.14754098360655737</v>
      </c>
      <c r="C18" s="10">
        <f>C5/$L5</f>
        <v>0.20218579234972678</v>
      </c>
      <c r="D18" s="10">
        <f>D5/$L5</f>
        <v>0.19125683060109289</v>
      </c>
      <c r="E18" s="10">
        <f>E5/$L5</f>
        <v>0.24590163934426229</v>
      </c>
      <c r="F18" s="10">
        <f>F5/$L5</f>
        <v>0.13661202185792351</v>
      </c>
      <c r="G18" s="10">
        <f>G5/$L5</f>
        <v>5.4644808743169399E-3</v>
      </c>
      <c r="H18" s="10">
        <f>H5/$L5</f>
        <v>0.18579234972677597</v>
      </c>
      <c r="I18" s="10">
        <f>I5/$L5</f>
        <v>6.0109289617486336E-2</v>
      </c>
      <c r="J18" s="10">
        <f>J5/$L5</f>
        <v>4.3715846994535519E-2</v>
      </c>
      <c r="K18" s="10">
        <f>K5/$L5</f>
        <v>0</v>
      </c>
      <c r="L18" s="4"/>
      <c r="M18" s="8"/>
      <c r="N18" s="8"/>
    </row>
    <row r="19" spans="1:14" ht="17" x14ac:dyDescent="0.2">
      <c r="A19" s="3" t="s">
        <v>12</v>
      </c>
      <c r="B19" s="10">
        <f>B6/$L6</f>
        <v>9.03954802259887E-2</v>
      </c>
      <c r="C19" s="10">
        <f>C6/$L6</f>
        <v>0.1864406779661017</v>
      </c>
      <c r="D19" s="10">
        <f>D6/$L6</f>
        <v>0.37853107344632769</v>
      </c>
      <c r="E19" s="10">
        <f>E6/$L6</f>
        <v>0.53107344632768361</v>
      </c>
      <c r="F19" s="10">
        <f>F6/$L6</f>
        <v>0.14124293785310735</v>
      </c>
      <c r="G19" s="10">
        <f>G6/$L6</f>
        <v>1.1299435028248588E-2</v>
      </c>
      <c r="H19" s="10">
        <f>H6/$L6</f>
        <v>6.7796610169491525E-2</v>
      </c>
      <c r="I19" s="10">
        <f>I6/$L6</f>
        <v>7.909604519774012E-2</v>
      </c>
      <c r="J19" s="10">
        <f>J6/$L6</f>
        <v>1.6949152542372881E-2</v>
      </c>
      <c r="K19" s="10">
        <f>K6/$L6</f>
        <v>2.2598870056497175E-2</v>
      </c>
      <c r="L19" s="4"/>
      <c r="M19" s="8"/>
      <c r="N19" s="8"/>
    </row>
    <row r="20" spans="1:14" ht="17" x14ac:dyDescent="0.2">
      <c r="A20" s="3" t="s">
        <v>15</v>
      </c>
      <c r="B20" s="10">
        <f>B7/$L7</f>
        <v>0.27848101265822783</v>
      </c>
      <c r="C20" s="10">
        <f>C7/$L7</f>
        <v>0.20886075949367089</v>
      </c>
      <c r="D20" s="10">
        <f>D7/$L7</f>
        <v>0.10126582278481013</v>
      </c>
      <c r="E20" s="10">
        <f>E7/$L7</f>
        <v>0.22784810126582278</v>
      </c>
      <c r="F20" s="10">
        <f>F7/$L7</f>
        <v>0.11392405063291139</v>
      </c>
      <c r="G20" s="10">
        <f>G7/$L7</f>
        <v>1.2658227848101266E-2</v>
      </c>
      <c r="H20" s="10">
        <f>H7/$L7</f>
        <v>0.25316455696202533</v>
      </c>
      <c r="I20" s="10">
        <f>I7/$L7</f>
        <v>0.12658227848101267</v>
      </c>
      <c r="J20" s="10">
        <f>J7/$L7</f>
        <v>6.3291139240506328E-3</v>
      </c>
      <c r="K20" s="10">
        <f>K7/$L7</f>
        <v>0</v>
      </c>
      <c r="L20" s="4"/>
      <c r="M20" s="8"/>
      <c r="N20" s="8"/>
    </row>
    <row r="21" spans="1:14" ht="17" x14ac:dyDescent="0.2">
      <c r="A21" s="3" t="s">
        <v>13</v>
      </c>
      <c r="B21" s="10">
        <f>B8/$L8</f>
        <v>0.34693877551020408</v>
      </c>
      <c r="C21" s="10">
        <f>C8/$L8</f>
        <v>0.44489795918367347</v>
      </c>
      <c r="D21" s="10">
        <f>D8/$L8</f>
        <v>0.21224489795918366</v>
      </c>
      <c r="E21" s="10">
        <f>E8/$L8</f>
        <v>0.28979591836734692</v>
      </c>
      <c r="F21" s="10">
        <f>F8/$L8</f>
        <v>7.3469387755102047E-2</v>
      </c>
      <c r="G21" s="10">
        <f>G8/$L8</f>
        <v>6.1224489795918366E-2</v>
      </c>
      <c r="H21" s="10">
        <f>H8/$L8</f>
        <v>0.32653061224489793</v>
      </c>
      <c r="I21" s="10">
        <f>I8/$L8</f>
        <v>0.18367346938775511</v>
      </c>
      <c r="J21" s="10">
        <f>J8/$L8</f>
        <v>0.11836734693877551</v>
      </c>
      <c r="K21" s="10">
        <f>K8/$L8</f>
        <v>0</v>
      </c>
      <c r="L21" s="4"/>
    </row>
    <row r="22" spans="1:14" ht="17" x14ac:dyDescent="0.2">
      <c r="A22" s="3" t="s">
        <v>16</v>
      </c>
      <c r="B22" s="10">
        <f>B9/$L9</f>
        <v>0.19934640522875818</v>
      </c>
      <c r="C22" s="10">
        <f>C9/$L9</f>
        <v>0.46078431372549017</v>
      </c>
      <c r="D22" s="10">
        <f>D9/$L9</f>
        <v>0.22549019607843138</v>
      </c>
      <c r="E22" s="10">
        <f>E9/$L9</f>
        <v>0.39542483660130717</v>
      </c>
      <c r="F22" s="10">
        <f>F9/$L9</f>
        <v>9.8039215686274508E-2</v>
      </c>
      <c r="G22" s="10">
        <f>G9/$L9</f>
        <v>5.5555555555555552E-2</v>
      </c>
      <c r="H22" s="10">
        <f>H9/$L9</f>
        <v>0.24509803921568626</v>
      </c>
      <c r="I22" s="10">
        <f>I9/$L9</f>
        <v>0.16013071895424835</v>
      </c>
      <c r="J22" s="10">
        <f>J9/$L9</f>
        <v>0.39869281045751637</v>
      </c>
      <c r="K22" s="10">
        <f>K9/$L9</f>
        <v>6.5359477124183009E-3</v>
      </c>
      <c r="L22" s="4"/>
      <c r="M22" s="8"/>
      <c r="N22" s="8"/>
    </row>
    <row r="23" spans="1:14" ht="17" x14ac:dyDescent="0.2">
      <c r="A23" s="3" t="s">
        <v>9</v>
      </c>
      <c r="B23" s="10">
        <f>B10/$L10</f>
        <v>0.20883534136546184</v>
      </c>
      <c r="C23" s="10">
        <f>C10/$L10</f>
        <v>0.37349397590361444</v>
      </c>
      <c r="D23" s="10">
        <f>D10/$L10</f>
        <v>0.42168674698795183</v>
      </c>
      <c r="E23" s="10">
        <f>E10/$L10</f>
        <v>0.68674698795180722</v>
      </c>
      <c r="F23" s="10">
        <f>F10/$L10</f>
        <v>0.17670682730923695</v>
      </c>
      <c r="G23" s="10">
        <f>G10/$L10</f>
        <v>2.8112449799196786E-2</v>
      </c>
      <c r="H23" s="10">
        <f>H10/$L10</f>
        <v>0.10441767068273092</v>
      </c>
      <c r="I23" s="10">
        <f>I10/$L10</f>
        <v>0.14056224899598393</v>
      </c>
      <c r="J23" s="10">
        <f>J10/$L10</f>
        <v>0.18875502008032127</v>
      </c>
      <c r="K23" s="10">
        <f>K10/$L10</f>
        <v>4.0160642570281124E-2</v>
      </c>
      <c r="L23" s="4"/>
      <c r="M23" s="8"/>
      <c r="N23" s="8"/>
    </row>
    <row r="24" spans="1:14" ht="17" x14ac:dyDescent="0.2">
      <c r="A24" s="3" t="s">
        <v>14</v>
      </c>
      <c r="B24" s="10">
        <f>B11/$L11</f>
        <v>0.32222222222222224</v>
      </c>
      <c r="C24" s="10">
        <f>C11/$L11</f>
        <v>0.53333333333333333</v>
      </c>
      <c r="D24" s="10">
        <f>D11/$L11</f>
        <v>0.33333333333333331</v>
      </c>
      <c r="E24" s="10">
        <f>E11/$L11</f>
        <v>0.62222222222222223</v>
      </c>
      <c r="F24" s="10">
        <f>F11/$L11</f>
        <v>0.12222222222222222</v>
      </c>
      <c r="G24" s="10">
        <f>G11/$L11</f>
        <v>8.8888888888888892E-2</v>
      </c>
      <c r="H24" s="10">
        <f>H11/$L11</f>
        <v>0.12222222222222222</v>
      </c>
      <c r="I24" s="10">
        <f>I11/$L11</f>
        <v>0.12222222222222222</v>
      </c>
      <c r="J24" s="10">
        <f>J11/$L11</f>
        <v>0.37777777777777777</v>
      </c>
      <c r="K24" s="10">
        <f>K11/$L11</f>
        <v>1.1111111111111112E-2</v>
      </c>
      <c r="L24" s="4"/>
      <c r="M24" s="8"/>
      <c r="N24" s="8"/>
    </row>
    <row r="25" spans="1:14" ht="17" x14ac:dyDescent="0.2">
      <c r="A25" s="3" t="s">
        <v>40</v>
      </c>
      <c r="B25" s="10">
        <f>B12/$L12</f>
        <v>0.35185185185185186</v>
      </c>
      <c r="C25" s="10">
        <f>C12/$L12</f>
        <v>0.7592592592592593</v>
      </c>
      <c r="D25" s="10">
        <f>D12/$L12</f>
        <v>0.71604938271604934</v>
      </c>
      <c r="E25" s="10">
        <f>E12/$L12</f>
        <v>0.61111111111111116</v>
      </c>
      <c r="F25" s="10">
        <f>F12/$L12</f>
        <v>5.5555555555555552E-2</v>
      </c>
      <c r="G25" s="10">
        <f>G12/$L12</f>
        <v>0.24691358024691357</v>
      </c>
      <c r="H25" s="10">
        <f>H12/$L12</f>
        <v>0.15432098765432098</v>
      </c>
      <c r="I25" s="10">
        <f>I12/$L12</f>
        <v>0.38271604938271603</v>
      </c>
      <c r="J25" s="10">
        <f>J12/$L12</f>
        <v>0.41975308641975306</v>
      </c>
      <c r="K25" s="10">
        <f>K12/$L12</f>
        <v>3.7037037037037035E-2</v>
      </c>
      <c r="L25" s="4"/>
      <c r="M25" s="8"/>
      <c r="N25" s="8"/>
    </row>
    <row r="26" spans="1:14" x14ac:dyDescent="0.2">
      <c r="L26" s="8"/>
      <c r="M26" s="8"/>
      <c r="N26" s="8"/>
    </row>
    <row r="29" spans="1:14" ht="34" x14ac:dyDescent="0.2">
      <c r="A29" s="11" t="s">
        <v>39</v>
      </c>
    </row>
    <row r="30" spans="1:14" ht="34" x14ac:dyDescent="0.2">
      <c r="A30" s="2" t="s">
        <v>25</v>
      </c>
      <c r="B30" s="2" t="s">
        <v>30</v>
      </c>
      <c r="C30" s="2" t="s">
        <v>31</v>
      </c>
      <c r="E30" s="2" t="s">
        <v>25</v>
      </c>
      <c r="F30" s="2" t="s">
        <v>32</v>
      </c>
      <c r="G30" s="2" t="s">
        <v>33</v>
      </c>
      <c r="I30" s="2" t="s">
        <v>25</v>
      </c>
      <c r="J30" s="2" t="s">
        <v>34</v>
      </c>
      <c r="L30" s="2" t="s">
        <v>25</v>
      </c>
      <c r="M30" s="2" t="s">
        <v>35</v>
      </c>
    </row>
    <row r="31" spans="1:14" ht="17" x14ac:dyDescent="0.2">
      <c r="A31" s="3" t="s">
        <v>8</v>
      </c>
      <c r="B31" s="1">
        <v>-8.4507042253521125E-2</v>
      </c>
      <c r="C31" s="13">
        <v>3.5211267605633804E-3</v>
      </c>
      <c r="D31" s="12"/>
      <c r="E31" s="10" t="s">
        <v>8</v>
      </c>
      <c r="F31" s="14">
        <v>-0.11971830985915492</v>
      </c>
      <c r="G31" s="14">
        <v>1.4084507042253521E-2</v>
      </c>
      <c r="H31" s="1"/>
      <c r="I31" s="3" t="s">
        <v>8</v>
      </c>
      <c r="J31" s="1">
        <v>5.9859154929577461E-2</v>
      </c>
      <c r="L31" s="3" t="s">
        <v>8</v>
      </c>
      <c r="M31" s="1">
        <v>3.5211267605633804E-3</v>
      </c>
    </row>
    <row r="32" spans="1:14" ht="17" x14ac:dyDescent="0.2">
      <c r="A32" s="3" t="s">
        <v>10</v>
      </c>
      <c r="B32" s="1">
        <v>-0.13661202185792351</v>
      </c>
      <c r="C32" s="13">
        <v>5.4644808743169399E-3</v>
      </c>
      <c r="D32" s="12"/>
      <c r="E32" s="10" t="s">
        <v>10</v>
      </c>
      <c r="F32" s="14">
        <v>-0.18579234972677597</v>
      </c>
      <c r="G32" s="14">
        <v>6.0109289617486336E-2</v>
      </c>
      <c r="H32" s="1"/>
      <c r="I32" s="3" t="s">
        <v>10</v>
      </c>
      <c r="J32" s="1">
        <v>4.3715846994535519E-2</v>
      </c>
      <c r="L32" s="3" t="s">
        <v>10</v>
      </c>
      <c r="M32" s="1">
        <v>0</v>
      </c>
    </row>
    <row r="33" spans="1:13" ht="17" x14ac:dyDescent="0.2">
      <c r="A33" s="3" t="s">
        <v>12</v>
      </c>
      <c r="B33" s="1">
        <v>-0.14124293785310735</v>
      </c>
      <c r="C33" s="13">
        <v>1.1299435028248588E-2</v>
      </c>
      <c r="D33" s="12"/>
      <c r="E33" s="10" t="s">
        <v>12</v>
      </c>
      <c r="F33" s="14">
        <v>-6.7796610169491525E-2</v>
      </c>
      <c r="G33" s="14">
        <v>7.909604519774012E-2</v>
      </c>
      <c r="H33" s="1"/>
      <c r="I33" s="3" t="s">
        <v>12</v>
      </c>
      <c r="J33" s="1">
        <v>1.6949152542372881E-2</v>
      </c>
      <c r="L33" s="3" t="s">
        <v>12</v>
      </c>
      <c r="M33" s="1">
        <v>2.2598870056497175E-2</v>
      </c>
    </row>
    <row r="34" spans="1:13" ht="17" x14ac:dyDescent="0.2">
      <c r="A34" s="3" t="s">
        <v>20</v>
      </c>
      <c r="B34" s="1">
        <v>-0.11392405063291139</v>
      </c>
      <c r="C34" s="13">
        <v>1.2658227848101266E-2</v>
      </c>
      <c r="D34" s="12"/>
      <c r="E34" s="10" t="s">
        <v>20</v>
      </c>
      <c r="F34" s="14">
        <v>-0.25316455696202533</v>
      </c>
      <c r="G34" s="14">
        <v>0.12658227848101267</v>
      </c>
      <c r="H34" s="1"/>
      <c r="I34" s="3" t="s">
        <v>20</v>
      </c>
      <c r="J34" s="1">
        <v>6.3291139240506328E-3</v>
      </c>
      <c r="L34" s="3" t="s">
        <v>20</v>
      </c>
      <c r="M34" s="1">
        <v>0</v>
      </c>
    </row>
    <row r="35" spans="1:13" ht="17" x14ac:dyDescent="0.2">
      <c r="A35" s="3" t="s">
        <v>18</v>
      </c>
      <c r="B35" s="1">
        <v>-7.3469387755102047E-2</v>
      </c>
      <c r="C35" s="13">
        <v>6.1224489795918366E-2</v>
      </c>
      <c r="D35" s="12"/>
      <c r="E35" s="10" t="s">
        <v>18</v>
      </c>
      <c r="F35" s="14">
        <v>-0.32653061224489793</v>
      </c>
      <c r="G35" s="14">
        <v>0.18367346938775511</v>
      </c>
      <c r="H35" s="1"/>
      <c r="I35" s="3" t="s">
        <v>18</v>
      </c>
      <c r="J35" s="1">
        <v>0.11836734693877551</v>
      </c>
      <c r="L35" s="3" t="s">
        <v>18</v>
      </c>
      <c r="M35" s="1">
        <v>0</v>
      </c>
    </row>
    <row r="36" spans="1:13" ht="17" x14ac:dyDescent="0.2">
      <c r="A36" s="3" t="s">
        <v>36</v>
      </c>
      <c r="B36" s="1">
        <v>-9.8039215686274508E-2</v>
      </c>
      <c r="C36" s="13">
        <v>5.5555555555555552E-2</v>
      </c>
      <c r="D36" s="12"/>
      <c r="E36" s="10" t="s">
        <v>36</v>
      </c>
      <c r="F36" s="14">
        <v>-0.24509803921568626</v>
      </c>
      <c r="G36" s="14">
        <v>0.16013071895424835</v>
      </c>
      <c r="H36" s="1"/>
      <c r="I36" s="3" t="s">
        <v>36</v>
      </c>
      <c r="J36" s="1">
        <v>0.39869281045751637</v>
      </c>
      <c r="L36" s="3" t="s">
        <v>36</v>
      </c>
      <c r="M36" s="1">
        <v>6.5359477124183009E-3</v>
      </c>
    </row>
    <row r="37" spans="1:13" ht="17" x14ac:dyDescent="0.2">
      <c r="A37" s="3" t="s">
        <v>9</v>
      </c>
      <c r="B37" s="1">
        <v>-0.17670682730923695</v>
      </c>
      <c r="C37" s="13">
        <v>2.8112449799196786E-2</v>
      </c>
      <c r="D37" s="12"/>
      <c r="E37" s="10" t="s">
        <v>9</v>
      </c>
      <c r="F37" s="14">
        <v>-0.10441767068273092</v>
      </c>
      <c r="G37" s="14">
        <v>0.14056224899598393</v>
      </c>
      <c r="H37" s="1"/>
      <c r="I37" s="3" t="s">
        <v>9</v>
      </c>
      <c r="J37" s="1">
        <v>0.18875502008032127</v>
      </c>
      <c r="L37" s="3" t="s">
        <v>9</v>
      </c>
      <c r="M37" s="1">
        <v>4.0160642570281124E-2</v>
      </c>
    </row>
    <row r="38" spans="1:13" ht="17" x14ac:dyDescent="0.2">
      <c r="A38" s="3" t="s">
        <v>19</v>
      </c>
      <c r="B38" s="1">
        <v>-0.12222222222222222</v>
      </c>
      <c r="C38" s="13">
        <v>8.8888888888888892E-2</v>
      </c>
      <c r="D38" s="12"/>
      <c r="E38" s="10" t="s">
        <v>19</v>
      </c>
      <c r="F38" s="14">
        <v>-0.12222222222222222</v>
      </c>
      <c r="G38" s="14">
        <v>0.12222222222222222</v>
      </c>
      <c r="H38" s="1"/>
      <c r="I38" s="3" t="s">
        <v>19</v>
      </c>
      <c r="J38" s="1">
        <v>0.37777777777777777</v>
      </c>
      <c r="L38" s="3" t="s">
        <v>19</v>
      </c>
      <c r="M38" s="1">
        <v>1.1111111111111112E-2</v>
      </c>
    </row>
    <row r="39" spans="1:13" ht="17" x14ac:dyDescent="0.2">
      <c r="A39" s="3" t="s">
        <v>11</v>
      </c>
      <c r="B39" s="1">
        <v>-5.5555555555555552E-2</v>
      </c>
      <c r="C39" s="13">
        <v>0.24691358024691357</v>
      </c>
      <c r="D39" s="12"/>
      <c r="E39" s="10" t="s">
        <v>11</v>
      </c>
      <c r="F39" s="14">
        <v>-0.15432098765432098</v>
      </c>
      <c r="G39" s="14">
        <v>0.38271604938271603</v>
      </c>
      <c r="H39" s="1"/>
      <c r="I39" s="3" t="s">
        <v>11</v>
      </c>
      <c r="J39" s="1">
        <v>0.41975308641975306</v>
      </c>
      <c r="L39" s="3" t="s">
        <v>11</v>
      </c>
      <c r="M39" s="1">
        <v>3.7037037037037035E-2</v>
      </c>
    </row>
    <row r="42" spans="1:13" x14ac:dyDescent="0.2">
      <c r="B42" s="13"/>
    </row>
    <row r="43" spans="1:13" x14ac:dyDescent="0.2">
      <c r="B43" s="13"/>
    </row>
    <row r="44" spans="1:13" x14ac:dyDescent="0.2">
      <c r="B44" s="13"/>
    </row>
    <row r="45" spans="1:13" x14ac:dyDescent="0.2">
      <c r="B45" s="13"/>
    </row>
    <row r="46" spans="1:13" x14ac:dyDescent="0.2">
      <c r="B46" s="13"/>
    </row>
    <row r="47" spans="1:13" x14ac:dyDescent="0.2">
      <c r="B47" s="13"/>
    </row>
    <row r="48" spans="1:13" x14ac:dyDescent="0.2">
      <c r="B48" s="13"/>
    </row>
    <row r="49" spans="2:2" x14ac:dyDescent="0.2">
      <c r="B49" s="13"/>
    </row>
    <row r="50" spans="2:2" x14ac:dyDescent="0.2">
      <c r="B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5</vt:i4>
      </vt:variant>
    </vt:vector>
  </HeadingPairs>
  <TitlesOfParts>
    <vt:vector size="6" baseType="lpstr">
      <vt:lpstr>Annual Data</vt:lpstr>
      <vt:lpstr>barreISOLATE</vt:lpstr>
      <vt:lpstr>bARRE INTENSE</vt:lpstr>
      <vt:lpstr>barre grandine</vt:lpstr>
      <vt:lpstr>BARRE neve</vt:lpstr>
      <vt:lpstr>radar piogge Bollett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dc:description/>
  <cp:lastModifiedBy>Utente di Microsoft Office</cp:lastModifiedBy>
  <cp:revision>1</cp:revision>
  <dcterms:created xsi:type="dcterms:W3CDTF">2018-08-22T09:58:40Z</dcterms:created>
  <dcterms:modified xsi:type="dcterms:W3CDTF">2018-08-28T13:51:07Z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