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8880" yWindow="740" windowWidth="29440" windowHeight="16240" tabRatio="500" activeTab="6"/>
  </bookViews>
  <sheets>
    <sheet name="Time (Hour)" sheetId="1" r:id="rId1"/>
    <sheet name="Time (Day, Month)" sheetId="3" r:id="rId2"/>
    <sheet name="av. Stats" sheetId="6" r:id="rId3"/>
    <sheet name="Long Distance " sheetId="7" r:id="rId4"/>
    <sheet name="Purpose" sheetId="8" r:id="rId5"/>
    <sheet name="Mode Specific Purpose" sheetId="13" r:id="rId6"/>
    <sheet name="Sheet1" sheetId="14" r:id="rId7"/>
  </sheets>
  <definedNames>
    <definedName name="temp" localSheetId="6">Sheet1!$B$2:$H$8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6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C26" i="1"/>
  <c r="B2" i="1"/>
  <c r="C2" i="1"/>
</calcChain>
</file>

<file path=xl/connections.xml><?xml version="1.0" encoding="utf-8"?>
<connections xmlns="http://schemas.openxmlformats.org/spreadsheetml/2006/main">
  <connection id="1" name="temp.csv" type="6" refreshedVersion="0" background="1" saveData="1">
    <textPr fileType="mac" sourceFile="Macintosh HD:Users:Constance:EV-Model:temp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<sst xmlns="http://schemas.openxmlformats.org/spreadsheetml/2006/main" count="337" uniqueCount="155">
  <si>
    <t>Start time</t>
  </si>
  <si>
    <t>Commuting</t>
  </si>
  <si>
    <t>Business</t>
  </si>
  <si>
    <t>Education</t>
  </si>
  <si>
    <t>Escort education</t>
  </si>
  <si>
    <t>Shopping</t>
  </si>
  <si>
    <t>Other work, other escort and personal business</t>
  </si>
  <si>
    <t>Visiting friends / entertainment / sport</t>
  </si>
  <si>
    <t>Holiday / Day trip / Other</t>
  </si>
  <si>
    <t>All purposes</t>
  </si>
  <si>
    <t>Unweighted sample size (trips '000s)</t>
  </si>
  <si>
    <t>0000 - 0059</t>
  </si>
  <si>
    <t>0100 - 0159</t>
  </si>
  <si>
    <t>0200 - 0259</t>
  </si>
  <si>
    <t>0300 - 0359</t>
  </si>
  <si>
    <t>0400 - 0459</t>
  </si>
  <si>
    <t>0500 - 0559</t>
  </si>
  <si>
    <t>0600 - 0659</t>
  </si>
  <si>
    <t>0700 - 0759</t>
  </si>
  <si>
    <t>0800 - 0859</t>
  </si>
  <si>
    <t>0900 - 0959</t>
  </si>
  <si>
    <t>1000 - 1059</t>
  </si>
  <si>
    <t>1100 - 1159</t>
  </si>
  <si>
    <t>1200 - 1259</t>
  </si>
  <si>
    <t>1300 - 1359</t>
  </si>
  <si>
    <t>1400 - 1459</t>
  </si>
  <si>
    <t>1500 - 1559</t>
  </si>
  <si>
    <t>1600 - 1659</t>
  </si>
  <si>
    <t>1700 - 1759</t>
  </si>
  <si>
    <t>1800 - 1859</t>
  </si>
  <si>
    <t>1900 - 1959</t>
  </si>
  <si>
    <t>2000 - 2059</t>
  </si>
  <si>
    <t>2100 - 2159</t>
  </si>
  <si>
    <t>2200 - 2259</t>
  </si>
  <si>
    <t>2300 - 2359</t>
  </si>
  <si>
    <t>All day</t>
  </si>
  <si>
    <t>1 Five survey years combined.</t>
  </si>
  <si>
    <t>normalised</t>
  </si>
  <si>
    <r>
      <t>Trips in progress by time of day and day of week - index: England, 2014</t>
    </r>
    <r>
      <rPr>
        <b/>
        <vertAlign val="superscript"/>
        <sz val="12"/>
        <color indexed="21"/>
        <rFont val="Arial"/>
        <family val="2"/>
      </rPr>
      <t>1</t>
    </r>
  </si>
  <si>
    <t>Index: average hour = 100</t>
  </si>
  <si>
    <t>All trips</t>
  </si>
  <si>
    <t>Car driver trips</t>
  </si>
  <si>
    <t>Time of day</t>
  </si>
  <si>
    <t>Monday to Friday</t>
  </si>
  <si>
    <t>Saturday</t>
  </si>
  <si>
    <t>Sunday</t>
  </si>
  <si>
    <t>All day (average day = 100)</t>
  </si>
  <si>
    <t>Unweighted sample size:</t>
  </si>
  <si>
    <t xml:space="preserve">   trips ('000s)</t>
  </si>
  <si>
    <t>Trips per person per year</t>
  </si>
  <si>
    <t>Purpose</t>
  </si>
  <si>
    <t>Monday</t>
  </si>
  <si>
    <t>Tuesday</t>
  </si>
  <si>
    <t>Wednesday</t>
  </si>
  <si>
    <t>Thursday</t>
  </si>
  <si>
    <t>Friday</t>
  </si>
  <si>
    <t>Other escort</t>
  </si>
  <si>
    <t>Personal business</t>
  </si>
  <si>
    <t>Visit friends at private home</t>
  </si>
  <si>
    <t>Visit friends elsewhere</t>
  </si>
  <si>
    <t>Sport / entertainment</t>
  </si>
  <si>
    <t>Holiday / day trip</t>
  </si>
  <si>
    <t>Other including just walk</t>
  </si>
  <si>
    <t xml:space="preserve">  trips ('000s)</t>
  </si>
  <si>
    <t>Department for Transport statistics</t>
  </si>
  <si>
    <t>National Travel Survey</t>
  </si>
  <si>
    <t>Table NTS0505</t>
  </si>
  <si>
    <r>
      <t>Average number of trips (trip rates) by month and purpose: England, 2010/14</t>
    </r>
    <r>
      <rPr>
        <b/>
        <vertAlign val="superscript"/>
        <sz val="12"/>
        <color indexed="21"/>
        <rFont val="Arial"/>
        <family val="2"/>
      </rPr>
      <t>1</t>
    </r>
  </si>
  <si>
    <r>
      <t>Trips per person per month</t>
    </r>
    <r>
      <rPr>
        <b/>
        <vertAlign val="superscript"/>
        <sz val="10"/>
        <rFont val="Arial"/>
        <family val="2"/>
      </rPr>
      <t>2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</si>
  <si>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</si>
  <si>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</si>
  <si>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</si>
  <si>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</si>
  <si>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</si>
  <si>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</si>
  <si>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</si>
  <si>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</si>
  <si>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</si>
  <si>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</si>
  <si>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</si>
  <si>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</si>
  <si>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Table NTS0506</t>
  </si>
  <si>
    <r>
      <t>Average number of trips (trip rates) by month and main mode: England, 2010/14</t>
    </r>
    <r>
      <rPr>
        <b/>
        <vertAlign val="superscript"/>
        <sz val="12"/>
        <color indexed="21"/>
        <rFont val="Arial"/>
        <family val="2"/>
      </rPr>
      <t>1</t>
    </r>
  </si>
  <si>
    <t>Main mode</t>
  </si>
  <si>
    <t>Private transport:</t>
  </si>
  <si>
    <t>Walk</t>
  </si>
  <si>
    <t>Bicycle</t>
  </si>
  <si>
    <t>Car / van driver</t>
  </si>
  <si>
    <t>Car / van passenger</t>
  </si>
  <si>
    <r>
      <t>Other private transport</t>
    </r>
    <r>
      <rPr>
        <b/>
        <vertAlign val="superscript"/>
        <sz val="10"/>
        <rFont val="Arial"/>
        <family val="2"/>
      </rPr>
      <t>3</t>
    </r>
  </si>
  <si>
    <t>Public transport:</t>
  </si>
  <si>
    <t>Local and non-local buses</t>
  </si>
  <si>
    <r>
      <t>Rail</t>
    </r>
    <r>
      <rPr>
        <b/>
        <vertAlign val="superscript"/>
        <sz val="10"/>
        <rFont val="Arial"/>
        <family val="2"/>
      </rPr>
      <t>4</t>
    </r>
  </si>
  <si>
    <r>
      <t>Other public transport</t>
    </r>
    <r>
      <rPr>
        <b/>
        <vertAlign val="superscript"/>
        <sz val="10"/>
        <rFont val="Arial"/>
        <family val="2"/>
      </rPr>
      <t>5</t>
    </r>
  </si>
  <si>
    <t>All modes</t>
  </si>
  <si>
    <t>in 2014</t>
  </si>
  <si>
    <t>car trips / person / year</t>
  </si>
  <si>
    <t>miles / person / year</t>
  </si>
  <si>
    <t>based on 16,000+ samples</t>
  </si>
  <si>
    <t>hours spent travelling / person / year</t>
  </si>
  <si>
    <t>av trip length in miles</t>
  </si>
  <si>
    <t>Table NTS0317</t>
  </si>
  <si>
    <r>
      <t>Long distance trips within Great Britain by main mode and length: England, 2010/14</t>
    </r>
    <r>
      <rPr>
        <b/>
        <vertAlign val="superscript"/>
        <sz val="12"/>
        <color indexed="21"/>
        <rFont val="Arial"/>
        <family val="2"/>
      </rPr>
      <t>1</t>
    </r>
  </si>
  <si>
    <t>Percentage</t>
  </si>
  <si>
    <t>Length</t>
  </si>
  <si>
    <r>
      <t>Car / van</t>
    </r>
    <r>
      <rPr>
        <b/>
        <vertAlign val="superscript"/>
        <sz val="10"/>
        <rFont val="Arial"/>
        <family val="2"/>
      </rPr>
      <t>2</t>
    </r>
  </si>
  <si>
    <r>
      <t>Bus</t>
    </r>
    <r>
      <rPr>
        <b/>
        <vertAlign val="superscript"/>
        <sz val="10"/>
        <rFont val="Arial"/>
        <family val="2"/>
      </rPr>
      <t>3</t>
    </r>
  </si>
  <si>
    <t>Air</t>
  </si>
  <si>
    <r>
      <t>Other transport</t>
    </r>
    <r>
      <rPr>
        <b/>
        <vertAlign val="superscript"/>
        <sz val="10"/>
        <rFont val="Arial"/>
        <family val="2"/>
      </rPr>
      <t>5</t>
    </r>
  </si>
  <si>
    <t>Total</t>
  </si>
  <si>
    <t>Unweighted sample size (trips)</t>
  </si>
  <si>
    <t>50 to under 75 miles</t>
  </si>
  <si>
    <t>75 to under 100 miles</t>
  </si>
  <si>
    <t>100 to under 150 miles</t>
  </si>
  <si>
    <t>150 to under 250 miles</t>
  </si>
  <si>
    <t>250 to under 350 miles</t>
  </si>
  <si>
    <t>350 miles and over</t>
  </si>
  <si>
    <t>All lengths (50+ miles)</t>
  </si>
  <si>
    <t>Table NTS0401</t>
  </si>
  <si>
    <t>Purpose share - average number of trips: England, 2014</t>
  </si>
  <si>
    <t>Education (including escort)</t>
  </si>
  <si>
    <t>Other escort and personal business</t>
  </si>
  <si>
    <r>
      <t>Visiting friends</t>
    </r>
    <r>
      <rPr>
        <b/>
        <vertAlign val="superscript"/>
        <sz val="10"/>
        <rFont val="Arial"/>
        <family val="2"/>
      </rPr>
      <t>1</t>
    </r>
  </si>
  <si>
    <r>
      <t>Other leisure</t>
    </r>
    <r>
      <rPr>
        <b/>
        <vertAlign val="superscript"/>
        <sz val="10"/>
        <rFont val="Arial"/>
        <family val="2"/>
      </rPr>
      <t>2</t>
    </r>
  </si>
  <si>
    <t xml:space="preserve">   individuals</t>
  </si>
  <si>
    <t>Table NTS0402</t>
  </si>
  <si>
    <t>Purpose share - average distance travelled: England, 2014</t>
  </si>
  <si>
    <t>Table NTS0405</t>
  </si>
  <si>
    <r>
      <t>Average trip length by trip purpose: England, 1995/97 to 2014</t>
    </r>
    <r>
      <rPr>
        <b/>
        <vertAlign val="superscript"/>
        <sz val="12"/>
        <color indexed="21"/>
        <rFont val="Arial"/>
        <family val="2"/>
      </rPr>
      <t>1</t>
    </r>
  </si>
  <si>
    <t>Average trip length (miles)</t>
  </si>
  <si>
    <t>Visiting friends at private home</t>
  </si>
  <si>
    <t>Visiting friends elsewhere</t>
  </si>
  <si>
    <t>Entertainment / public activity</t>
  </si>
  <si>
    <t>Sport: participate</t>
  </si>
  <si>
    <t>Holiday: base</t>
  </si>
  <si>
    <t>Day trip</t>
  </si>
  <si>
    <t>Table NTS0406</t>
  </si>
  <si>
    <r>
      <t>Average trip time by trip purpose: England, 1995/97 to 2014</t>
    </r>
    <r>
      <rPr>
        <b/>
        <vertAlign val="superscript"/>
        <sz val="12"/>
        <color indexed="21"/>
        <rFont val="Arial"/>
        <family val="2"/>
      </rPr>
      <t>1</t>
    </r>
  </si>
  <si>
    <r>
      <t>Average trip duration (minutes)</t>
    </r>
    <r>
      <rPr>
        <b/>
        <vertAlign val="superscript"/>
        <sz val="10"/>
        <rFont val="Arial"/>
        <family val="2"/>
      </rPr>
      <t>2</t>
    </r>
  </si>
  <si>
    <t>Table NTS0409</t>
  </si>
  <si>
    <t>Average number of trips (trip rates) by purpose and main mode: England, 2014</t>
  </si>
  <si>
    <t>Motorcycle</t>
  </si>
  <si>
    <r>
      <t>Other private transport</t>
    </r>
    <r>
      <rPr>
        <b/>
        <vertAlign val="superscript"/>
        <sz val="10"/>
        <rFont val="Arial"/>
        <family val="2"/>
      </rPr>
      <t>1</t>
    </r>
  </si>
  <si>
    <t>Local bus</t>
  </si>
  <si>
    <r>
      <t>Rail</t>
    </r>
    <r>
      <rPr>
        <b/>
        <vertAlign val="superscript"/>
        <sz val="10"/>
        <rFont val="Arial"/>
        <family val="2"/>
      </rPr>
      <t>2</t>
    </r>
  </si>
  <si>
    <r>
      <t>Other public transport</t>
    </r>
    <r>
      <rPr>
        <b/>
        <vertAlign val="superscript"/>
        <sz val="10"/>
        <rFont val="Arial"/>
        <family val="2"/>
      </rPr>
      <t>3</t>
    </r>
  </si>
  <si>
    <t>Education / escort education</t>
  </si>
  <si>
    <r>
      <t>Leisure</t>
    </r>
    <r>
      <rPr>
        <b/>
        <vertAlign val="superscript"/>
        <sz val="10"/>
        <rFont val="Arial"/>
        <family val="2"/>
      </rPr>
      <t>4</t>
    </r>
  </si>
  <si>
    <t>Table NTS0410</t>
  </si>
  <si>
    <t>Average distance travelled by purpose and main mode: England, 2014</t>
  </si>
  <si>
    <t>Miles per person per year</t>
  </si>
  <si>
    <t>1 Mostly private hire bus (including school buses).</t>
  </si>
  <si>
    <t>Commute</t>
  </si>
  <si>
    <t>Visting friends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</si>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</sst>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[&gt;0.5]#,##0;[&lt;-0.5]\-#,##0;\-"/>
    <numFmt numFmtId="165" formatCode="[=0]0;[&gt;0.5]#,##0;\-"/>
    <numFmt numFmtId="166" formatCode="_-* #,##0_-;\-* #,##0_-;_-* &quot;-&quot;??_-;_-@_-"/>
    <numFmt numFmtId="167" formatCode="[&gt;0.5]#,##0.0;[&lt;-0.5]\-#,##0.0;\-"/>
    <numFmt numFmtId="168" formatCode="[&gt;0.05]#,##0.0;[&lt;-0.05]\-#,##0.0;\-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color indexed="21"/>
      <name val="Arial"/>
      <family val="2"/>
    </font>
    <font>
      <b/>
      <vertAlign val="superscript"/>
      <sz val="12"/>
      <color indexed="21"/>
      <name val="Arial"/>
      <family val="2"/>
    </font>
    <font>
      <sz val="12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color indexed="21"/>
      <name val="Arial"/>
      <family val="2"/>
    </font>
    <font>
      <b/>
      <vertAlign val="superscript"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b/>
      <sz val="12"/>
      <color indexed="10"/>
      <name val="Arial"/>
      <family val="2"/>
    </font>
    <font>
      <b/>
      <sz val="12"/>
      <color indexed="8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21"/>
      <name val="Arial"/>
      <family val="2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4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164" fontId="3" fillId="0" borderId="0"/>
    <xf numFmtId="164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164" fontId="3" fillId="0" borderId="0" applyFill="0" applyBorder="0" applyAlignment="0" applyProtection="0"/>
    <xf numFmtId="164" fontId="3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2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 wrapText="1"/>
    </xf>
    <xf numFmtId="0" fontId="2" fillId="2" borderId="0" xfId="0" quotePrefix="1" applyFont="1" applyFill="1" applyBorder="1"/>
    <xf numFmtId="165" fontId="4" fillId="2" borderId="0" xfId="2" applyNumberFormat="1" applyFont="1" applyFill="1"/>
    <xf numFmtId="165" fontId="5" fillId="2" borderId="0" xfId="2" applyNumberFormat="1" applyFont="1" applyFill="1"/>
    <xf numFmtId="0" fontId="2" fillId="2" borderId="2" xfId="0" applyFont="1" applyFill="1" applyBorder="1"/>
    <xf numFmtId="165" fontId="4" fillId="2" borderId="2" xfId="2" applyNumberFormat="1" applyFont="1" applyFill="1" applyBorder="1"/>
    <xf numFmtId="165" fontId="5" fillId="2" borderId="2" xfId="2" applyNumberFormat="1" applyFont="1" applyFill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5" fillId="2" borderId="2" xfId="0" applyFont="1" applyFill="1" applyBorder="1"/>
    <xf numFmtId="0" fontId="5" fillId="2" borderId="0" xfId="0" applyFont="1" applyFill="1" applyBorder="1"/>
    <xf numFmtId="0" fontId="10" fillId="2" borderId="0" xfId="0" applyFont="1" applyFill="1"/>
    <xf numFmtId="0" fontId="2" fillId="2" borderId="3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2" fillId="2" borderId="0" xfId="0" applyFont="1" applyFill="1" applyBorder="1"/>
    <xf numFmtId="0" fontId="2" fillId="2" borderId="1" xfId="0" applyFont="1" applyFill="1" applyBorder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166" fontId="5" fillId="2" borderId="0" xfId="1" applyNumberFormat="1" applyFont="1" applyFill="1" applyBorder="1"/>
    <xf numFmtId="0" fontId="2" fillId="2" borderId="2" xfId="0" applyFont="1" applyFill="1" applyBorder="1" applyAlignment="1">
      <alignment horizontal="left"/>
    </xf>
    <xf numFmtId="166" fontId="5" fillId="2" borderId="2" xfId="1" applyNumberFormat="1" applyFont="1" applyFill="1" applyBorder="1"/>
    <xf numFmtId="0" fontId="0" fillId="2" borderId="0" xfId="0" applyFill="1" applyBorder="1"/>
    <xf numFmtId="0" fontId="5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/>
    <xf numFmtId="165" fontId="0" fillId="2" borderId="0" xfId="0" applyNumberFormat="1" applyFill="1"/>
    <xf numFmtId="165" fontId="5" fillId="2" borderId="0" xfId="1" applyNumberFormat="1" applyFont="1" applyFill="1"/>
    <xf numFmtId="0" fontId="2" fillId="2" borderId="0" xfId="0" applyFont="1" applyFill="1" applyBorder="1" applyAlignment="1">
      <alignment horizontal="left"/>
    </xf>
    <xf numFmtId="165" fontId="0" fillId="2" borderId="0" xfId="0" applyNumberFormat="1" applyFill="1" applyBorder="1"/>
    <xf numFmtId="0" fontId="2" fillId="2" borderId="2" xfId="0" applyFont="1" applyFill="1" applyBorder="1" applyAlignment="1">
      <alignment horizontal="left" wrapText="1"/>
    </xf>
    <xf numFmtId="165" fontId="5" fillId="2" borderId="2" xfId="0" applyNumberFormat="1" applyFont="1" applyFill="1" applyBorder="1"/>
    <xf numFmtId="165" fontId="0" fillId="2" borderId="2" xfId="0" applyNumberFormat="1" applyFill="1" applyBorder="1"/>
    <xf numFmtId="0" fontId="11" fillId="2" borderId="0" xfId="0" applyFont="1" applyFill="1"/>
    <xf numFmtId="0" fontId="12" fillId="2" borderId="0" xfId="3" applyFont="1" applyFill="1" applyAlignment="1" applyProtection="1"/>
    <xf numFmtId="0" fontId="13" fillId="2" borderId="0" xfId="0" applyFont="1" applyFill="1"/>
    <xf numFmtId="0" fontId="5" fillId="2" borderId="2" xfId="0" applyFont="1" applyFill="1" applyBorder="1" applyAlignment="1">
      <alignment horizontal="right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5" fontId="5" fillId="2" borderId="0" xfId="0" applyNumberFormat="1" applyFont="1" applyFill="1" applyBorder="1"/>
    <xf numFmtId="165" fontId="5" fillId="2" borderId="0" xfId="0" applyNumberFormat="1" applyFont="1" applyFill="1"/>
    <xf numFmtId="0" fontId="2" fillId="2" borderId="0" xfId="0" applyFont="1" applyFill="1" applyBorder="1" applyAlignment="1">
      <alignment horizontal="left" wrapText="1"/>
    </xf>
    <xf numFmtId="0" fontId="9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9" fillId="2" borderId="0" xfId="0" applyFont="1" applyFill="1" applyBorder="1" applyAlignment="1">
      <alignment horizontal="right"/>
    </xf>
    <xf numFmtId="1" fontId="15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 wrapText="1"/>
    </xf>
    <xf numFmtId="164" fontId="2" fillId="2" borderId="0" xfId="2" applyFont="1" applyFill="1"/>
    <xf numFmtId="3" fontId="5" fillId="2" borderId="0" xfId="0" applyNumberFormat="1" applyFont="1" applyFill="1" applyBorder="1"/>
    <xf numFmtId="164" fontId="2" fillId="2" borderId="0" xfId="2" applyNumberFormat="1" applyFont="1" applyFill="1" applyBorder="1"/>
    <xf numFmtId="165" fontId="5" fillId="2" borderId="0" xfId="0" applyNumberFormat="1" applyFont="1" applyFill="1" applyBorder="1" applyAlignment="1">
      <alignment horizontal="right"/>
    </xf>
    <xf numFmtId="165" fontId="5" fillId="2" borderId="2" xfId="0" applyNumberFormat="1" applyFont="1" applyFill="1" applyBorder="1" applyAlignment="1">
      <alignment horizontal="right"/>
    </xf>
    <xf numFmtId="0" fontId="16" fillId="2" borderId="0" xfId="0" applyFont="1" applyFill="1" applyBorder="1" applyAlignment="1">
      <alignment horizontal="left" wrapText="1"/>
    </xf>
    <xf numFmtId="165" fontId="6" fillId="2" borderId="0" xfId="0" applyNumberFormat="1" applyFont="1" applyFill="1" applyBorder="1" applyAlignment="1">
      <alignment horizontal="right"/>
    </xf>
    <xf numFmtId="165" fontId="5" fillId="3" borderId="0" xfId="0" applyNumberFormat="1" applyFont="1" applyFill="1"/>
    <xf numFmtId="165" fontId="5" fillId="2" borderId="0" xfId="4" applyNumberFormat="1" applyFont="1" applyFill="1" applyBorder="1"/>
    <xf numFmtId="0" fontId="11" fillId="2" borderId="0" xfId="0" applyFont="1" applyFill="1" applyAlignment="1">
      <alignment horizontal="right"/>
    </xf>
    <xf numFmtId="0" fontId="17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64" fontId="7" fillId="2" borderId="0" xfId="2" applyFont="1" applyFill="1" applyBorder="1"/>
    <xf numFmtId="164" fontId="18" fillId="2" borderId="0" xfId="2" applyFont="1" applyFill="1" applyBorder="1" applyAlignment="1">
      <alignment horizontal="right"/>
    </xf>
    <xf numFmtId="164" fontId="19" fillId="2" borderId="0" xfId="2" applyFont="1" applyFill="1" applyBorder="1"/>
    <xf numFmtId="164" fontId="20" fillId="2" borderId="0" xfId="2" applyFont="1" applyFill="1" applyBorder="1" applyAlignment="1">
      <alignment horizontal="right"/>
    </xf>
    <xf numFmtId="164" fontId="2" fillId="2" borderId="0" xfId="2" applyFont="1" applyFill="1" applyBorder="1"/>
    <xf numFmtId="164" fontId="5" fillId="2" borderId="0" xfId="2" applyFont="1" applyFill="1" applyBorder="1" applyAlignment="1">
      <alignment horizontal="right"/>
    </xf>
    <xf numFmtId="164" fontId="2" fillId="2" borderId="5" xfId="2" applyFont="1" applyFill="1" applyBorder="1"/>
    <xf numFmtId="164" fontId="4" fillId="2" borderId="5" xfId="2" applyFont="1" applyFill="1" applyBorder="1" applyAlignment="1">
      <alignment horizontal="right"/>
    </xf>
    <xf numFmtId="164" fontId="2" fillId="2" borderId="1" xfId="5" applyFont="1" applyFill="1" applyBorder="1" applyAlignment="1">
      <alignment horizontal="left" wrapText="1"/>
    </xf>
    <xf numFmtId="164" fontId="2" fillId="2" borderId="1" xfId="2" applyFont="1" applyFill="1" applyBorder="1" applyAlignment="1">
      <alignment horizontal="right" wrapText="1"/>
    </xf>
    <xf numFmtId="165" fontId="21" fillId="2" borderId="0" xfId="2" applyNumberFormat="1" applyFont="1" applyFill="1" applyBorder="1" applyAlignment="1">
      <alignment horizontal="right"/>
    </xf>
    <xf numFmtId="164" fontId="22" fillId="2" borderId="0" xfId="2" applyNumberFormat="1" applyFont="1" applyFill="1" applyBorder="1" applyAlignment="1">
      <alignment horizontal="right"/>
    </xf>
    <xf numFmtId="164" fontId="2" fillId="2" borderId="2" xfId="2" applyFont="1" applyFill="1" applyBorder="1"/>
    <xf numFmtId="165" fontId="21" fillId="2" borderId="2" xfId="2" applyNumberFormat="1" applyFont="1" applyFill="1" applyBorder="1" applyAlignment="1">
      <alignment horizontal="right"/>
    </xf>
    <xf numFmtId="164" fontId="22" fillId="2" borderId="2" xfId="2" applyNumberFormat="1" applyFont="1" applyFill="1" applyBorder="1" applyAlignment="1">
      <alignment horizontal="right"/>
    </xf>
    <xf numFmtId="0" fontId="7" fillId="0" borderId="0" xfId="0" applyFont="1" applyFill="1" applyAlignment="1" applyProtection="1">
      <alignment horizontal="left"/>
    </xf>
    <xf numFmtId="164" fontId="9" fillId="2" borderId="0" xfId="0" applyNumberFormat="1" applyFont="1" applyFill="1"/>
    <xf numFmtId="164" fontId="5" fillId="2" borderId="0" xfId="0" applyNumberFormat="1" applyFont="1" applyFill="1"/>
    <xf numFmtId="164" fontId="2" fillId="2" borderId="2" xfId="0" applyNumberFormat="1" applyFont="1" applyFill="1" applyBorder="1"/>
    <xf numFmtId="164" fontId="4" fillId="2" borderId="2" xfId="4" applyNumberFormat="1" applyFont="1" applyFill="1" applyBorder="1" applyAlignment="1">
      <alignment horizontal="right"/>
    </xf>
    <xf numFmtId="164" fontId="2" fillId="2" borderId="0" xfId="0" applyNumberFormat="1" applyFont="1" applyFill="1" applyBorder="1"/>
    <xf numFmtId="164" fontId="4" fillId="2" borderId="1" xfId="4" applyNumberFormat="1" applyFont="1" applyFill="1" applyBorder="1" applyAlignment="1">
      <alignment horizontal="right"/>
    </xf>
    <xf numFmtId="1" fontId="2" fillId="2" borderId="1" xfId="0" applyNumberFormat="1" applyFont="1" applyFill="1" applyBorder="1"/>
    <xf numFmtId="164" fontId="2" fillId="2" borderId="0" xfId="0" applyNumberFormat="1" applyFont="1" applyFill="1"/>
    <xf numFmtId="3" fontId="4" fillId="2" borderId="0" xfId="0" applyNumberFormat="1" applyFont="1" applyFill="1"/>
    <xf numFmtId="164" fontId="2" fillId="2" borderId="0" xfId="4" applyNumberFormat="1" applyFont="1" applyFill="1" applyBorder="1"/>
    <xf numFmtId="3" fontId="5" fillId="2" borderId="0" xfId="4" applyNumberFormat="1" applyFont="1" applyFill="1" applyBorder="1" applyAlignment="1"/>
    <xf numFmtId="3" fontId="5" fillId="2" borderId="0" xfId="0" applyNumberFormat="1" applyFont="1" applyFill="1" applyAlignment="1"/>
    <xf numFmtId="164" fontId="2" fillId="2" borderId="2" xfId="4" applyNumberFormat="1" applyFont="1" applyFill="1" applyBorder="1"/>
    <xf numFmtId="1" fontId="5" fillId="2" borderId="2" xfId="0" applyNumberFormat="1" applyFont="1" applyFill="1" applyBorder="1" applyAlignment="1"/>
    <xf numFmtId="0" fontId="0" fillId="2" borderId="0" xfId="0" applyFill="1"/>
    <xf numFmtId="164" fontId="4" fillId="2" borderId="3" xfId="4" applyNumberFormat="1" applyFont="1" applyFill="1" applyBorder="1" applyAlignment="1">
      <alignment horizontal="right"/>
    </xf>
    <xf numFmtId="0" fontId="12" fillId="2" borderId="0" xfId="6" applyFont="1" applyFill="1" applyAlignment="1" applyProtection="1"/>
    <xf numFmtId="0" fontId="7" fillId="4" borderId="0" xfId="0" applyFont="1" applyFill="1" applyAlignment="1" applyProtection="1">
      <alignment horizontal="left"/>
    </xf>
    <xf numFmtId="0" fontId="5" fillId="0" borderId="0" xfId="0" applyFont="1" applyFill="1" applyAlignment="1" applyProtection="1">
      <alignment horizontal="left"/>
    </xf>
    <xf numFmtId="164" fontId="5" fillId="2" borderId="2" xfId="4" applyNumberFormat="1" applyFont="1" applyFill="1" applyBorder="1" applyAlignment="1">
      <alignment horizontal="right"/>
    </xf>
    <xf numFmtId="164" fontId="5" fillId="2" borderId="0" xfId="7" applyFont="1" applyFill="1" applyBorder="1" applyAlignment="1">
      <alignment horizontal="right" wrapText="1"/>
    </xf>
    <xf numFmtId="164" fontId="2" fillId="2" borderId="3" xfId="4" applyNumberFormat="1" applyFont="1" applyFill="1" applyBorder="1" applyAlignment="1">
      <alignment horizontal="centerContinuous"/>
    </xf>
    <xf numFmtId="164" fontId="2" fillId="2" borderId="1" xfId="4" applyNumberFormat="1" applyFont="1" applyFill="1" applyBorder="1" applyAlignment="1">
      <alignment horizontal="left"/>
    </xf>
    <xf numFmtId="1" fontId="2" fillId="2" borderId="1" xfId="4" quotePrefix="1" applyNumberFormat="1" applyFont="1" applyFill="1" applyBorder="1" applyAlignment="1">
      <alignment horizontal="right" wrapText="1"/>
    </xf>
    <xf numFmtId="167" fontId="5" fillId="2" borderId="0" xfId="4" applyNumberFormat="1" applyFont="1" applyFill="1" applyBorder="1"/>
    <xf numFmtId="164" fontId="5" fillId="2" borderId="0" xfId="4" applyNumberFormat="1" applyFont="1" applyFill="1" applyBorder="1"/>
    <xf numFmtId="3" fontId="5" fillId="2" borderId="0" xfId="4" applyNumberFormat="1" applyFont="1" applyFill="1" applyBorder="1"/>
    <xf numFmtId="3" fontId="5" fillId="2" borderId="2" xfId="4" applyNumberFormat="1" applyFont="1" applyFill="1" applyBorder="1"/>
    <xf numFmtId="0" fontId="23" fillId="4" borderId="0" xfId="0" applyFont="1" applyFill="1" applyAlignment="1" applyProtection="1">
      <alignment horizontal="left"/>
    </xf>
    <xf numFmtId="0" fontId="5" fillId="4" borderId="0" xfId="0" applyFont="1" applyFill="1"/>
    <xf numFmtId="164" fontId="5" fillId="2" borderId="2" xfId="8" applyNumberFormat="1" applyFont="1" applyFill="1" applyBorder="1" applyAlignment="1">
      <alignment horizontal="left"/>
    </xf>
    <xf numFmtId="164" fontId="5" fillId="2" borderId="2" xfId="8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centerContinuous"/>
    </xf>
    <xf numFmtId="164" fontId="5" fillId="2" borderId="1" xfId="4" applyNumberFormat="1" applyFont="1" applyFill="1" applyBorder="1" applyAlignment="1">
      <alignment horizontal="centerContinuous"/>
    </xf>
    <xf numFmtId="164" fontId="2" fillId="2" borderId="1" xfId="4" applyNumberFormat="1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Continuous"/>
    </xf>
    <xf numFmtId="164" fontId="2" fillId="2" borderId="1" xfId="8" applyNumberFormat="1" applyFont="1" applyFill="1" applyBorder="1" applyAlignment="1">
      <alignment horizontal="right" wrapText="1"/>
    </xf>
    <xf numFmtId="168" fontId="2" fillId="2" borderId="0" xfId="8" applyNumberFormat="1" applyFont="1" applyFill="1" applyAlignment="1">
      <alignment wrapText="1"/>
    </xf>
    <xf numFmtId="165" fontId="5" fillId="2" borderId="0" xfId="8" applyNumberFormat="1" applyFont="1" applyFill="1" applyBorder="1" applyAlignment="1">
      <alignment horizontal="right" wrapText="1"/>
    </xf>
    <xf numFmtId="164" fontId="2" fillId="2" borderId="0" xfId="8" applyNumberFormat="1" applyFont="1" applyFill="1" applyAlignment="1">
      <alignment wrapText="1"/>
    </xf>
    <xf numFmtId="164" fontId="2" fillId="2" borderId="0" xfId="8" applyNumberFormat="1" applyFont="1" applyFill="1" applyBorder="1" applyAlignment="1">
      <alignment wrapText="1"/>
    </xf>
    <xf numFmtId="164" fontId="5" fillId="2" borderId="0" xfId="8" applyNumberFormat="1" applyFont="1" applyFill="1" applyBorder="1" applyAlignment="1">
      <alignment horizontal="right" wrapText="1"/>
    </xf>
    <xf numFmtId="164" fontId="5" fillId="2" borderId="0" xfId="7" applyFont="1" applyFill="1" applyBorder="1" applyAlignment="1">
      <alignment horizontal="right" vertical="top" wrapText="1"/>
    </xf>
    <xf numFmtId="165" fontId="5" fillId="2" borderId="0" xfId="8" applyNumberFormat="1" applyFont="1" applyFill="1" applyBorder="1" applyAlignment="1">
      <alignment horizontal="right" vertical="center" wrapText="1"/>
    </xf>
    <xf numFmtId="164" fontId="5" fillId="2" borderId="0" xfId="8" applyNumberFormat="1" applyFont="1" applyFill="1" applyBorder="1" applyAlignment="1">
      <alignment horizontal="right" vertical="center" wrapText="1"/>
    </xf>
    <xf numFmtId="164" fontId="5" fillId="2" borderId="2" xfId="8" applyNumberFormat="1" applyFont="1" applyFill="1" applyBorder="1"/>
    <xf numFmtId="164" fontId="3" fillId="2" borderId="0" xfId="8" applyNumberFormat="1" applyFont="1" applyFill="1"/>
    <xf numFmtId="164" fontId="4" fillId="2" borderId="3" xfId="2" applyFont="1" applyFill="1" applyBorder="1" applyAlignment="1">
      <alignment horizontal="center"/>
    </xf>
    <xf numFmtId="0" fontId="0" fillId="0" borderId="0" xfId="0" applyAlignment="1">
      <alignment vertical="center" wrapText="1"/>
    </xf>
  </cellXfs>
  <cellStyles count="24">
    <cellStyle name="Comma" xfId="1" builtinId="3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3" builtinId="8"/>
    <cellStyle name="Hyperlink 2" xfId="6"/>
    <cellStyle name="Normal" xfId="0" builtinId="0"/>
    <cellStyle name="Normal_2003 main tables" xfId="4"/>
    <cellStyle name="Normal_3 Tables 2002" xfId="2"/>
    <cellStyle name="Normal_4 data tables" xfId="5"/>
    <cellStyle name="Normal_7. Other tables" xfId="8"/>
    <cellStyle name="Publication_style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0350768219"/>
          <c:y val="0.0625"/>
          <c:w val="0.791195707391415"/>
          <c:h val="0.8590198008337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'Time (Hour)'!$C$2:$C$25</c:f>
              <c:numCache>
                <c:formatCode>General</c:formatCode>
                <c:ptCount val="24"/>
                <c:pt idx="0">
                  <c:v>0.000926643272721748</c:v>
                </c:pt>
                <c:pt idx="1">
                  <c:v>0.000462372206778168</c:v>
                </c:pt>
                <c:pt idx="2">
                  <c:v>0.000420597305139072</c:v>
                </c:pt>
                <c:pt idx="3">
                  <c:v>0.000526933418402224</c:v>
                </c:pt>
                <c:pt idx="4">
                  <c:v>0.00133964514119917</c:v>
                </c:pt>
                <c:pt idx="5">
                  <c:v>0.0064238405565936</c:v>
                </c:pt>
                <c:pt idx="6">
                  <c:v>0.0181113187197132</c:v>
                </c:pt>
                <c:pt idx="7">
                  <c:v>0.0537519558249404</c:v>
                </c:pt>
                <c:pt idx="8">
                  <c:v>0.118286583420681</c:v>
                </c:pt>
                <c:pt idx="9">
                  <c:v>0.0601700998040377</c:v>
                </c:pt>
                <c:pt idx="10">
                  <c:v>0.0617091251576053</c:v>
                </c:pt>
                <c:pt idx="11">
                  <c:v>0.0647976195901502</c:v>
                </c:pt>
                <c:pt idx="12">
                  <c:v>0.0618619833204211</c:v>
                </c:pt>
                <c:pt idx="13">
                  <c:v>0.056889820595786</c:v>
                </c:pt>
                <c:pt idx="14">
                  <c:v>0.0637788816479059</c:v>
                </c:pt>
                <c:pt idx="15">
                  <c:v>0.115000607634933</c:v>
                </c:pt>
                <c:pt idx="16">
                  <c:v>0.077918736423157</c:v>
                </c:pt>
                <c:pt idx="17">
                  <c:v>0.0782899633899953</c:v>
                </c:pt>
                <c:pt idx="18">
                  <c:v>0.0578050707135153</c:v>
                </c:pt>
                <c:pt idx="19">
                  <c:v>0.0396225447750991</c:v>
                </c:pt>
                <c:pt idx="20">
                  <c:v>0.0250336098072278</c:v>
                </c:pt>
                <c:pt idx="21">
                  <c:v>0.0175236218080177</c:v>
                </c:pt>
                <c:pt idx="22">
                  <c:v>0.0123017591031308</c:v>
                </c:pt>
                <c:pt idx="23">
                  <c:v>0.0070466663628492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764632"/>
        <c:axId val="-2115165384"/>
      </c:barChart>
      <c:catAx>
        <c:axId val="-211576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65384"/>
        <c:crosses val="autoZero"/>
        <c:auto val="1"/>
        <c:lblAlgn val="ctr"/>
        <c:lblOffset val="100"/>
        <c:noMultiLvlLbl val="0"/>
      </c:catAx>
      <c:valAx>
        <c:axId val="-211516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6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127000</xdr:rowOff>
    </xdr:from>
    <xdr:to>
      <xdr:col>17</xdr:col>
      <xdr:colOff>76200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collections/national-travel-survey-statistics" TargetMode="External"/><Relationship Id="rId2" Type="http://schemas.openxmlformats.org/officeDocument/2006/relationships/hyperlink" Target="https://www.gov.uk/government/collections/national-travel-survey-statistic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organisations/department-for-transport/series/national-travel-survey-statistic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collections/national-travel-survey-statistics" TargetMode="External"/><Relationship Id="rId2" Type="http://schemas.openxmlformats.org/officeDocument/2006/relationships/hyperlink" Target="https://www.gov.uk/government/collections/national-travel-survey-statistics" TargetMode="External"/><Relationship Id="rId3" Type="http://schemas.openxmlformats.org/officeDocument/2006/relationships/hyperlink" Target="https://www.gov.uk/government/collections/national-travel-survey-statistic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3" workbookViewId="0">
      <selection activeCell="K34" sqref="K34"/>
    </sheetView>
  </sheetViews>
  <sheetFormatPr baseColWidth="10" defaultRowHeight="15" x14ac:dyDescent="0"/>
  <sheetData>
    <row r="1" spans="1:13" ht="61">
      <c r="A1" s="1" t="s">
        <v>0</v>
      </c>
      <c r="B1" s="1"/>
      <c r="C1" s="1" t="s">
        <v>37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>
      <c r="A2" s="3" t="s">
        <v>11</v>
      </c>
      <c r="B2" s="3">
        <f>M2*1000</f>
        <v>976</v>
      </c>
      <c r="C2" s="3">
        <f>B2/B$26</f>
        <v>9.2664327272174872E-4</v>
      </c>
      <c r="D2" s="4">
        <v>35.102101014941454</v>
      </c>
      <c r="E2" s="4">
        <v>4.9862728085441237</v>
      </c>
      <c r="F2" s="4">
        <v>9.2658312673407961E-2</v>
      </c>
      <c r="G2" s="4">
        <v>0.10038934156170388</v>
      </c>
      <c r="H2" s="4">
        <v>1.7660475535326674</v>
      </c>
      <c r="I2" s="4">
        <v>10.295406449642238</v>
      </c>
      <c r="J2" s="4">
        <v>43.823606333365021</v>
      </c>
      <c r="K2" s="4">
        <v>3.8335181857393779</v>
      </c>
      <c r="L2" s="4">
        <v>100</v>
      </c>
      <c r="M2" s="5">
        <v>0.97599999999999998</v>
      </c>
    </row>
    <row r="3" spans="1:13">
      <c r="A3" s="3" t="s">
        <v>12</v>
      </c>
      <c r="B3" s="3">
        <f t="shared" ref="B3:B26" si="0">M3*1000</f>
        <v>487</v>
      </c>
      <c r="C3" s="3">
        <f t="shared" ref="C3:C26" si="1">B3/B$26</f>
        <v>4.6237220677816768E-4</v>
      </c>
      <c r="D3" s="4">
        <v>47.358038163482867</v>
      </c>
      <c r="E3" s="4">
        <v>4.184807584894827</v>
      </c>
      <c r="F3" s="4">
        <v>1.4526406927488622</v>
      </c>
      <c r="G3" s="4">
        <v>0</v>
      </c>
      <c r="H3" s="4">
        <v>2.7457709103375709</v>
      </c>
      <c r="I3" s="4">
        <v>8.4167707309132389</v>
      </c>
      <c r="J3" s="4">
        <v>31.996181849559523</v>
      </c>
      <c r="K3" s="4">
        <v>3.8457900680631272</v>
      </c>
      <c r="L3" s="4">
        <v>100</v>
      </c>
      <c r="M3" s="5">
        <v>0.48699999999999999</v>
      </c>
    </row>
    <row r="4" spans="1:13">
      <c r="A4" s="3" t="s">
        <v>13</v>
      </c>
      <c r="B4" s="3">
        <f t="shared" si="0"/>
        <v>443</v>
      </c>
      <c r="C4" s="3">
        <f t="shared" si="1"/>
        <v>4.2059730513907247E-4</v>
      </c>
      <c r="D4" s="4">
        <v>56.120885219025787</v>
      </c>
      <c r="E4" s="4">
        <v>2.7403960973377268</v>
      </c>
      <c r="F4" s="4">
        <v>0</v>
      </c>
      <c r="G4" s="4">
        <v>0.43430070085679984</v>
      </c>
      <c r="H4" s="4">
        <v>0.71484231146252264</v>
      </c>
      <c r="I4" s="4">
        <v>8.2888587923556258</v>
      </c>
      <c r="J4" s="4">
        <v>24.703661472920345</v>
      </c>
      <c r="K4" s="4">
        <v>6.9970554060412056</v>
      </c>
      <c r="L4" s="4">
        <v>100</v>
      </c>
      <c r="M4" s="5">
        <v>0.443</v>
      </c>
    </row>
    <row r="5" spans="1:13">
      <c r="A5" s="3" t="s">
        <v>14</v>
      </c>
      <c r="B5" s="3">
        <f t="shared" si="0"/>
        <v>555</v>
      </c>
      <c r="C5" s="3">
        <f t="shared" si="1"/>
        <v>5.2693341840222394E-4</v>
      </c>
      <c r="D5" s="4">
        <v>58.889033211810172</v>
      </c>
      <c r="E5" s="4">
        <v>5.0670524819976022</v>
      </c>
      <c r="F5" s="4">
        <v>0.49182928775465645</v>
      </c>
      <c r="G5" s="4">
        <v>2.275634881132572</v>
      </c>
      <c r="H5" s="4">
        <v>0.99365337169572621</v>
      </c>
      <c r="I5" s="4">
        <v>8.7441173857748264</v>
      </c>
      <c r="J5" s="4">
        <v>16.466955803234377</v>
      </c>
      <c r="K5" s="4">
        <v>7.0717235766000668</v>
      </c>
      <c r="L5" s="4">
        <v>100</v>
      </c>
      <c r="M5" s="5">
        <v>0.55500000000000005</v>
      </c>
    </row>
    <row r="6" spans="1:13">
      <c r="A6" s="3" t="s">
        <v>15</v>
      </c>
      <c r="B6" s="3">
        <f t="shared" si="0"/>
        <v>1411</v>
      </c>
      <c r="C6" s="3">
        <f t="shared" si="1"/>
        <v>1.3396451411991676E-3</v>
      </c>
      <c r="D6" s="4">
        <v>72.461612603375343</v>
      </c>
      <c r="E6" s="4">
        <v>7.087614771292797</v>
      </c>
      <c r="F6" s="4">
        <v>0.39952565983728883</v>
      </c>
      <c r="G6" s="4">
        <v>0.39495956207401789</v>
      </c>
      <c r="H6" s="4">
        <v>1.1556614425686502</v>
      </c>
      <c r="I6" s="4">
        <v>7.8120046048129153</v>
      </c>
      <c r="J6" s="4">
        <v>3.2002731317096842</v>
      </c>
      <c r="K6" s="4">
        <v>7.4883482243293127</v>
      </c>
      <c r="L6" s="4">
        <v>100</v>
      </c>
      <c r="M6" s="5">
        <v>1.411</v>
      </c>
    </row>
    <row r="7" spans="1:13">
      <c r="A7" s="3" t="s">
        <v>16</v>
      </c>
      <c r="B7" s="3">
        <f t="shared" si="0"/>
        <v>6766</v>
      </c>
      <c r="C7" s="3">
        <f t="shared" si="1"/>
        <v>6.4238405565935986E-3</v>
      </c>
      <c r="D7" s="4">
        <v>76.357317572572555</v>
      </c>
      <c r="E7" s="4">
        <v>6.2260915857133527</v>
      </c>
      <c r="F7" s="4">
        <v>0.31742101298112108</v>
      </c>
      <c r="G7" s="4">
        <v>9.0713584274708756E-2</v>
      </c>
      <c r="H7" s="4">
        <v>0.69118809495987177</v>
      </c>
      <c r="I7" s="4">
        <v>7.0068380985118184</v>
      </c>
      <c r="J7" s="4">
        <v>2.0138433304440611</v>
      </c>
      <c r="K7" s="4">
        <v>7.2965867205425043</v>
      </c>
      <c r="L7" s="4">
        <v>100</v>
      </c>
      <c r="M7" s="5">
        <v>6.766</v>
      </c>
    </row>
    <row r="8" spans="1:13">
      <c r="A8" s="3" t="s">
        <v>17</v>
      </c>
      <c r="B8" s="3">
        <f t="shared" si="0"/>
        <v>19076</v>
      </c>
      <c r="C8" s="3">
        <f t="shared" si="1"/>
        <v>1.8111318719713197E-2</v>
      </c>
      <c r="D8" s="4">
        <v>69.480346199804245</v>
      </c>
      <c r="E8" s="4">
        <v>6.9579487453373199</v>
      </c>
      <c r="F8" s="4">
        <v>0.68949536492851538</v>
      </c>
      <c r="G8" s="4">
        <v>0.23312564921344173</v>
      </c>
      <c r="H8" s="4">
        <v>2.4197930370776084</v>
      </c>
      <c r="I8" s="4">
        <v>8.0342517607746249</v>
      </c>
      <c r="J8" s="4">
        <v>4.2736708920876207</v>
      </c>
      <c r="K8" s="4">
        <v>7.9113683507766268</v>
      </c>
      <c r="L8" s="4">
        <v>100</v>
      </c>
      <c r="M8" s="5">
        <v>19.076000000000001</v>
      </c>
    </row>
    <row r="9" spans="1:13">
      <c r="A9" s="3" t="s">
        <v>18</v>
      </c>
      <c r="B9" s="3">
        <f t="shared" si="0"/>
        <v>56615</v>
      </c>
      <c r="C9" s="3">
        <f t="shared" si="1"/>
        <v>5.3751955824940377E-2</v>
      </c>
      <c r="D9" s="4">
        <v>53.274604323658473</v>
      </c>
      <c r="E9" s="4">
        <v>5.2982105247031308</v>
      </c>
      <c r="F9" s="4">
        <v>13.006213680592632</v>
      </c>
      <c r="G9" s="4">
        <v>3.7633526245932032</v>
      </c>
      <c r="H9" s="4">
        <v>2.7945319994107449</v>
      </c>
      <c r="I9" s="4">
        <v>13.819964212916961</v>
      </c>
      <c r="J9" s="4">
        <v>3.8169554118208078</v>
      </c>
      <c r="K9" s="4">
        <v>4.2261672223040652</v>
      </c>
      <c r="L9" s="4">
        <v>100</v>
      </c>
      <c r="M9" s="5">
        <v>56.615000000000002</v>
      </c>
    </row>
    <row r="10" spans="1:13">
      <c r="A10" s="3" t="s">
        <v>19</v>
      </c>
      <c r="B10" s="3">
        <f t="shared" si="0"/>
        <v>124587</v>
      </c>
      <c r="C10" s="3">
        <f t="shared" si="1"/>
        <v>0.11828658342068085</v>
      </c>
      <c r="D10" s="4">
        <v>22.371364233324257</v>
      </c>
      <c r="E10" s="4">
        <v>3.3092945751856382</v>
      </c>
      <c r="F10" s="4">
        <v>28.82868264793138</v>
      </c>
      <c r="G10" s="4">
        <v>21.153390940938252</v>
      </c>
      <c r="H10" s="4">
        <v>4.1595898212830891</v>
      </c>
      <c r="I10" s="4">
        <v>13.997535724233964</v>
      </c>
      <c r="J10" s="4">
        <v>3.35247693017324</v>
      </c>
      <c r="K10" s="4">
        <v>2.8276651269301696</v>
      </c>
      <c r="L10" s="4">
        <v>100</v>
      </c>
      <c r="M10" s="5">
        <v>124.587</v>
      </c>
    </row>
    <row r="11" spans="1:13">
      <c r="A11" s="3" t="s">
        <v>20</v>
      </c>
      <c r="B11" s="3">
        <f t="shared" si="0"/>
        <v>63375</v>
      </c>
      <c r="C11" s="3">
        <f t="shared" si="1"/>
        <v>6.0170099804037737E-2</v>
      </c>
      <c r="D11" s="4">
        <v>11.629026559164499</v>
      </c>
      <c r="E11" s="4">
        <v>5.1832651163906496</v>
      </c>
      <c r="F11" s="4">
        <v>3.2293507737151508</v>
      </c>
      <c r="G11" s="4">
        <v>8.1650491289794989</v>
      </c>
      <c r="H11" s="4">
        <v>22.42109032758912</v>
      </c>
      <c r="I11" s="4">
        <v>26.935502591941006</v>
      </c>
      <c r="J11" s="4">
        <v>13.539121529119125</v>
      </c>
      <c r="K11" s="4">
        <v>8.8975939731009515</v>
      </c>
      <c r="L11" s="4">
        <v>100</v>
      </c>
      <c r="M11" s="5">
        <v>63.375</v>
      </c>
    </row>
    <row r="12" spans="1:13">
      <c r="A12" s="3" t="s">
        <v>21</v>
      </c>
      <c r="B12" s="3">
        <f t="shared" si="0"/>
        <v>64995.999999999993</v>
      </c>
      <c r="C12" s="3">
        <f t="shared" si="1"/>
        <v>6.17091251576053E-2</v>
      </c>
      <c r="D12" s="4">
        <v>5.154146765214807</v>
      </c>
      <c r="E12" s="4">
        <v>4.1505338420338971</v>
      </c>
      <c r="F12" s="4">
        <v>1.7762994221854722</v>
      </c>
      <c r="G12" s="4">
        <v>0.65910502226730172</v>
      </c>
      <c r="H12" s="4">
        <v>35.32158817152736</v>
      </c>
      <c r="I12" s="4">
        <v>26.354965791250478</v>
      </c>
      <c r="J12" s="4">
        <v>15.820922234209252</v>
      </c>
      <c r="K12" s="4">
        <v>10.762438751311432</v>
      </c>
      <c r="L12" s="4">
        <v>100</v>
      </c>
      <c r="M12" s="5">
        <v>64.995999999999995</v>
      </c>
    </row>
    <row r="13" spans="1:13">
      <c r="A13" s="3" t="s">
        <v>22</v>
      </c>
      <c r="B13" s="3">
        <f t="shared" si="0"/>
        <v>68249</v>
      </c>
      <c r="C13" s="3">
        <f t="shared" si="1"/>
        <v>6.4797619590150235E-2</v>
      </c>
      <c r="D13" s="4">
        <v>5.1624686983115504</v>
      </c>
      <c r="E13" s="4">
        <v>3.9257208209547612</v>
      </c>
      <c r="F13" s="4">
        <v>1.6656371021048622</v>
      </c>
      <c r="G13" s="4">
        <v>1.7645369525987169</v>
      </c>
      <c r="H13" s="4">
        <v>35.519101379560013</v>
      </c>
      <c r="I13" s="4">
        <v>25.18668013644697</v>
      </c>
      <c r="J13" s="4">
        <v>17.548926168974937</v>
      </c>
      <c r="K13" s="4">
        <v>9.2269287410481855</v>
      </c>
      <c r="L13" s="4">
        <v>100</v>
      </c>
      <c r="M13" s="5">
        <v>68.248999999999995</v>
      </c>
    </row>
    <row r="14" spans="1:13">
      <c r="A14" s="3" t="s">
        <v>23</v>
      </c>
      <c r="B14" s="3">
        <f t="shared" si="0"/>
        <v>65157</v>
      </c>
      <c r="C14" s="3">
        <f t="shared" si="1"/>
        <v>6.1861983320421088E-2</v>
      </c>
      <c r="D14" s="4">
        <v>7.6310773245790049</v>
      </c>
      <c r="E14" s="4">
        <v>4.6219080974655364</v>
      </c>
      <c r="F14" s="4">
        <v>2.7697813355666101</v>
      </c>
      <c r="G14" s="4">
        <v>2.1058038412739908</v>
      </c>
      <c r="H14" s="4">
        <v>30.695791115120436</v>
      </c>
      <c r="I14" s="4">
        <v>25.225093842313719</v>
      </c>
      <c r="J14" s="4">
        <v>19.330636667398014</v>
      </c>
      <c r="K14" s="4">
        <v>7.6199077762826857</v>
      </c>
      <c r="L14" s="4">
        <v>100</v>
      </c>
      <c r="M14" s="5">
        <v>65.156999999999996</v>
      </c>
    </row>
    <row r="15" spans="1:13">
      <c r="A15" s="3" t="s">
        <v>24</v>
      </c>
      <c r="B15" s="3">
        <f t="shared" si="0"/>
        <v>59920</v>
      </c>
      <c r="C15" s="3">
        <f t="shared" si="1"/>
        <v>5.6889820595786053E-2</v>
      </c>
      <c r="D15" s="4">
        <v>10.733543555411337</v>
      </c>
      <c r="E15" s="4">
        <v>4.7517730572695456</v>
      </c>
      <c r="F15" s="4">
        <v>2.250674216537639</v>
      </c>
      <c r="G15" s="4">
        <v>0.91820110319183801</v>
      </c>
      <c r="H15" s="4">
        <v>29.656795122257279</v>
      </c>
      <c r="I15" s="4">
        <v>24.272057473440537</v>
      </c>
      <c r="J15" s="4">
        <v>19.186752957704289</v>
      </c>
      <c r="K15" s="4">
        <v>8.2302025141875408</v>
      </c>
      <c r="L15" s="4">
        <v>100</v>
      </c>
      <c r="M15" s="5">
        <v>59.92</v>
      </c>
    </row>
    <row r="16" spans="1:13">
      <c r="A16" s="3" t="s">
        <v>25</v>
      </c>
      <c r="B16" s="3">
        <f t="shared" si="0"/>
        <v>67176</v>
      </c>
      <c r="C16" s="3">
        <f t="shared" si="1"/>
        <v>6.3778881647905933E-2</v>
      </c>
      <c r="D16" s="4">
        <v>9.9869119011623386</v>
      </c>
      <c r="E16" s="4">
        <v>3.8383473001381923</v>
      </c>
      <c r="F16" s="4">
        <v>3.8067407077100421</v>
      </c>
      <c r="G16" s="4">
        <v>9.720913477738927</v>
      </c>
      <c r="H16" s="4">
        <v>25.641836412642071</v>
      </c>
      <c r="I16" s="4">
        <v>20.806448812372729</v>
      </c>
      <c r="J16" s="4">
        <v>17.614655304000738</v>
      </c>
      <c r="K16" s="4">
        <v>8.5841460842349608</v>
      </c>
      <c r="L16" s="4">
        <v>100</v>
      </c>
      <c r="M16" s="5">
        <v>67.176000000000002</v>
      </c>
    </row>
    <row r="17" spans="1:13">
      <c r="A17" s="3" t="s">
        <v>26</v>
      </c>
      <c r="B17" s="3">
        <f t="shared" si="0"/>
        <v>121126</v>
      </c>
      <c r="C17" s="3">
        <f t="shared" si="1"/>
        <v>0.11500060763493293</v>
      </c>
      <c r="D17" s="4">
        <v>7.3417627170251105</v>
      </c>
      <c r="E17" s="4">
        <v>2.5020871218936365</v>
      </c>
      <c r="F17" s="4">
        <v>24.473972069172142</v>
      </c>
      <c r="G17" s="4">
        <v>20.820604351540261</v>
      </c>
      <c r="H17" s="4">
        <v>12.821820740731878</v>
      </c>
      <c r="I17" s="4">
        <v>14.572339818034012</v>
      </c>
      <c r="J17" s="4">
        <v>12.10353639742172</v>
      </c>
      <c r="K17" s="4">
        <v>5.3638767841812358</v>
      </c>
      <c r="L17" s="4">
        <v>100</v>
      </c>
      <c r="M17" s="5">
        <v>121.126</v>
      </c>
    </row>
    <row r="18" spans="1:13">
      <c r="A18" s="3" t="s">
        <v>27</v>
      </c>
      <c r="B18" s="3">
        <f t="shared" si="0"/>
        <v>82069</v>
      </c>
      <c r="C18" s="3">
        <f t="shared" si="1"/>
        <v>7.791873642315697E-2</v>
      </c>
      <c r="D18" s="4">
        <v>21.505192388131572</v>
      </c>
      <c r="E18" s="4">
        <v>4.1262419967410855</v>
      </c>
      <c r="F18" s="4">
        <v>6.1564430338343312</v>
      </c>
      <c r="G18" s="4">
        <v>3.834804866312068</v>
      </c>
      <c r="H18" s="4">
        <v>16.435717889675548</v>
      </c>
      <c r="I18" s="4">
        <v>21.831584873338151</v>
      </c>
      <c r="J18" s="4">
        <v>18.452262988788178</v>
      </c>
      <c r="K18" s="4">
        <v>7.6577519631790807</v>
      </c>
      <c r="L18" s="4">
        <v>100</v>
      </c>
      <c r="M18" s="5">
        <v>82.069000000000003</v>
      </c>
    </row>
    <row r="19" spans="1:13">
      <c r="A19" s="3" t="s">
        <v>28</v>
      </c>
      <c r="B19" s="3">
        <f t="shared" si="0"/>
        <v>82460</v>
      </c>
      <c r="C19" s="3">
        <f t="shared" si="1"/>
        <v>7.828996338999529E-2</v>
      </c>
      <c r="D19" s="4">
        <v>33.989579827648505</v>
      </c>
      <c r="E19" s="4">
        <v>3.5521857301237221</v>
      </c>
      <c r="F19" s="4">
        <v>2.5144567357253318</v>
      </c>
      <c r="G19" s="4">
        <v>1.6911135720801429</v>
      </c>
      <c r="H19" s="4">
        <v>12.424418841630958</v>
      </c>
      <c r="I19" s="4">
        <v>20.211858588097673</v>
      </c>
      <c r="J19" s="4">
        <v>19.588968883306979</v>
      </c>
      <c r="K19" s="4">
        <v>6.0274178213867042</v>
      </c>
      <c r="L19" s="4">
        <v>100</v>
      </c>
      <c r="M19" s="5">
        <v>82.46</v>
      </c>
    </row>
    <row r="20" spans="1:13">
      <c r="A20" s="3" t="s">
        <v>29</v>
      </c>
      <c r="B20" s="3">
        <f t="shared" si="0"/>
        <v>60884</v>
      </c>
      <c r="C20" s="3">
        <f t="shared" si="1"/>
        <v>5.7805070713515323E-2</v>
      </c>
      <c r="D20" s="4">
        <v>22.013868353361854</v>
      </c>
      <c r="E20" s="4">
        <v>2.7688837836908542</v>
      </c>
      <c r="F20" s="4">
        <v>1.1808530047368382</v>
      </c>
      <c r="G20" s="4">
        <v>0.63194768427281633</v>
      </c>
      <c r="H20" s="4">
        <v>14.706411969790533</v>
      </c>
      <c r="I20" s="4">
        <v>18.536841337301404</v>
      </c>
      <c r="J20" s="4">
        <v>31.84195726952494</v>
      </c>
      <c r="K20" s="4">
        <v>8.3192365973207512</v>
      </c>
      <c r="L20" s="4">
        <v>100</v>
      </c>
      <c r="M20" s="5">
        <v>60.884</v>
      </c>
    </row>
    <row r="21" spans="1:13">
      <c r="A21" s="3" t="s">
        <v>30</v>
      </c>
      <c r="B21" s="3">
        <f t="shared" si="0"/>
        <v>41733</v>
      </c>
      <c r="C21" s="3">
        <f t="shared" si="1"/>
        <v>3.9622544775099119E-2</v>
      </c>
      <c r="D21" s="4">
        <v>11.217082625947286</v>
      </c>
      <c r="E21" s="4">
        <v>2.1297212695248988</v>
      </c>
      <c r="F21" s="4">
        <v>0.64094970843424959</v>
      </c>
      <c r="G21" s="4">
        <v>0.35198016518444214</v>
      </c>
      <c r="H21" s="4">
        <v>15.770374987460887</v>
      </c>
      <c r="I21" s="4">
        <v>18.973109945435059</v>
      </c>
      <c r="J21" s="4">
        <v>42.671375308128603</v>
      </c>
      <c r="K21" s="4">
        <v>8.2454059898845724</v>
      </c>
      <c r="L21" s="4">
        <v>100</v>
      </c>
      <c r="M21" s="5">
        <v>41.732999999999997</v>
      </c>
    </row>
    <row r="22" spans="1:13">
      <c r="A22" s="3" t="s">
        <v>31</v>
      </c>
      <c r="B22" s="3">
        <f t="shared" si="0"/>
        <v>26367</v>
      </c>
      <c r="C22" s="3">
        <f t="shared" si="1"/>
        <v>2.5033609807227818E-2</v>
      </c>
      <c r="D22" s="4">
        <v>12.034208088879698</v>
      </c>
      <c r="E22" s="4">
        <v>2.1769812138067355</v>
      </c>
      <c r="F22" s="4">
        <v>0.96375459958447862</v>
      </c>
      <c r="G22" s="4">
        <v>0.59264878708499769</v>
      </c>
      <c r="H22" s="4">
        <v>12.827270674294066</v>
      </c>
      <c r="I22" s="4">
        <v>17.729661815307285</v>
      </c>
      <c r="J22" s="4">
        <v>45.607788677871483</v>
      </c>
      <c r="K22" s="4">
        <v>8.0676861431712581</v>
      </c>
      <c r="L22" s="4">
        <v>100</v>
      </c>
      <c r="M22" s="5">
        <v>26.367000000000001</v>
      </c>
    </row>
    <row r="23" spans="1:13">
      <c r="A23" s="3" t="s">
        <v>32</v>
      </c>
      <c r="B23" s="3">
        <f t="shared" si="0"/>
        <v>18457</v>
      </c>
      <c r="C23" s="3">
        <f t="shared" si="1"/>
        <v>1.7523621808017743E-2</v>
      </c>
      <c r="D23" s="4">
        <v>14.267880518252321</v>
      </c>
      <c r="E23" s="4">
        <v>2.7563625838942318</v>
      </c>
      <c r="F23" s="4">
        <v>0.64480198395874255</v>
      </c>
      <c r="G23" s="4">
        <v>0.33281108813730553</v>
      </c>
      <c r="H23" s="4">
        <v>7.9449978389005569</v>
      </c>
      <c r="I23" s="4">
        <v>16.476210653584562</v>
      </c>
      <c r="J23" s="4">
        <v>50.490530891138654</v>
      </c>
      <c r="K23" s="4">
        <v>7.0864044421336079</v>
      </c>
      <c r="L23" s="4">
        <v>100</v>
      </c>
      <c r="M23" s="5">
        <v>18.457000000000001</v>
      </c>
    </row>
    <row r="24" spans="1:13">
      <c r="A24" s="3" t="s">
        <v>33</v>
      </c>
      <c r="B24" s="3">
        <f t="shared" si="0"/>
        <v>12957</v>
      </c>
      <c r="C24" s="3">
        <f t="shared" si="1"/>
        <v>1.230175910313084E-2</v>
      </c>
      <c r="D24" s="4">
        <v>18.739783783259519</v>
      </c>
      <c r="E24" s="4">
        <v>2.2397555253216113</v>
      </c>
      <c r="F24" s="4">
        <v>0.47448769753172376</v>
      </c>
      <c r="G24" s="4">
        <v>6.9981601709425148E-2</v>
      </c>
      <c r="H24" s="4">
        <v>4.3232285049176564</v>
      </c>
      <c r="I24" s="4">
        <v>12.196907173030878</v>
      </c>
      <c r="J24" s="4">
        <v>56.344600532974013</v>
      </c>
      <c r="K24" s="4">
        <v>5.6112551812551859</v>
      </c>
      <c r="L24" s="4">
        <v>100</v>
      </c>
      <c r="M24" s="5">
        <v>12.957000000000001</v>
      </c>
    </row>
    <row r="25" spans="1:13">
      <c r="A25" s="3" t="s">
        <v>34</v>
      </c>
      <c r="B25" s="3">
        <f t="shared" si="0"/>
        <v>7422</v>
      </c>
      <c r="C25" s="3">
        <f t="shared" si="1"/>
        <v>7.0466663628492004E-3</v>
      </c>
      <c r="D25" s="4">
        <v>18.857932914664403</v>
      </c>
      <c r="E25" s="4">
        <v>2.567138326065233</v>
      </c>
      <c r="F25" s="4">
        <v>0.43063643037319899</v>
      </c>
      <c r="G25" s="4">
        <v>0.18098067518589372</v>
      </c>
      <c r="H25" s="4">
        <v>2.3111529921461322</v>
      </c>
      <c r="I25" s="4">
        <v>11.222459156848986</v>
      </c>
      <c r="J25" s="4">
        <v>59.321380627307143</v>
      </c>
      <c r="K25" s="4">
        <v>5.1083188774090207</v>
      </c>
      <c r="L25" s="4">
        <v>100</v>
      </c>
      <c r="M25" s="5">
        <v>7.4219999999999997</v>
      </c>
    </row>
    <row r="26" spans="1:13" ht="16" thickBot="1">
      <c r="A26" s="6" t="s">
        <v>35</v>
      </c>
      <c r="B26" s="3">
        <f t="shared" si="0"/>
        <v>1053264</v>
      </c>
      <c r="C26" s="3">
        <f t="shared" si="1"/>
        <v>1</v>
      </c>
      <c r="D26" s="7">
        <v>18.68564171730911</v>
      </c>
      <c r="E26" s="7">
        <v>3.7679055856221053</v>
      </c>
      <c r="F26" s="7">
        <v>8.612930832883702</v>
      </c>
      <c r="G26" s="7">
        <v>6.9458900686182794</v>
      </c>
      <c r="H26" s="7">
        <v>17.303640193570864</v>
      </c>
      <c r="I26" s="7">
        <v>19.444489730697121</v>
      </c>
      <c r="J26" s="7">
        <v>18.2686556929199</v>
      </c>
      <c r="K26" s="7">
        <v>6.9708461783789017</v>
      </c>
      <c r="L26" s="7">
        <v>100</v>
      </c>
      <c r="M26" s="8">
        <v>1053.2639999999999</v>
      </c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>
      <c r="A28" s="10" t="s">
        <v>36</v>
      </c>
      <c r="B28" s="10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3" spans="1:8">
      <c r="A33" s="11" t="s">
        <v>38</v>
      </c>
      <c r="B33" s="12"/>
      <c r="C33" s="12"/>
      <c r="D33" s="12"/>
      <c r="E33" s="12"/>
      <c r="F33" s="12"/>
      <c r="G33" s="12"/>
      <c r="H33" s="12"/>
    </row>
    <row r="34" spans="1:8">
      <c r="A34" s="9"/>
      <c r="B34" s="9"/>
      <c r="C34" s="9"/>
      <c r="D34" s="9"/>
      <c r="E34" s="9"/>
      <c r="F34" s="9"/>
      <c r="G34" s="9"/>
      <c r="H34" s="9"/>
    </row>
    <row r="35" spans="1:8" ht="16" thickBot="1">
      <c r="A35" s="13"/>
      <c r="B35" s="14"/>
      <c r="C35" s="14"/>
      <c r="D35" s="14"/>
      <c r="E35" s="14"/>
      <c r="F35" s="14"/>
      <c r="G35" s="14"/>
      <c r="H35" s="15"/>
    </row>
    <row r="36" spans="1:8">
      <c r="A36" s="14"/>
      <c r="B36" s="16" t="s">
        <v>39</v>
      </c>
      <c r="C36" s="17"/>
      <c r="D36" s="17"/>
      <c r="E36" s="17"/>
      <c r="F36" s="17"/>
      <c r="G36" s="17"/>
      <c r="H36" s="17"/>
    </row>
    <row r="37" spans="1:8">
      <c r="A37" s="18"/>
      <c r="B37" s="19" t="s">
        <v>40</v>
      </c>
      <c r="C37" s="19"/>
      <c r="D37" s="19"/>
      <c r="E37" s="20"/>
      <c r="F37" s="19" t="s">
        <v>41</v>
      </c>
      <c r="G37" s="19"/>
      <c r="H37" s="19"/>
    </row>
    <row r="38" spans="1:8" ht="25">
      <c r="A38" s="1" t="s">
        <v>42</v>
      </c>
      <c r="B38" s="2" t="s">
        <v>43</v>
      </c>
      <c r="C38" s="2" t="s">
        <v>44</v>
      </c>
      <c r="D38" s="2" t="s">
        <v>45</v>
      </c>
      <c r="E38" s="2"/>
      <c r="F38" s="2" t="s">
        <v>43</v>
      </c>
      <c r="G38" s="2" t="s">
        <v>44</v>
      </c>
      <c r="H38" s="2" t="s">
        <v>45</v>
      </c>
    </row>
    <row r="39" spans="1:8">
      <c r="A39" s="3" t="s">
        <v>11</v>
      </c>
      <c r="B39" s="21">
        <v>4.2313263615451815</v>
      </c>
      <c r="C39" s="21">
        <v>12.45463563659262</v>
      </c>
      <c r="D39" s="21">
        <v>13.573963164392078</v>
      </c>
      <c r="E39" s="21"/>
      <c r="F39" s="21">
        <v>3.67006074348402</v>
      </c>
      <c r="G39" s="21">
        <v>8.9576852814311554</v>
      </c>
      <c r="H39" s="21">
        <v>10.475823983927889</v>
      </c>
    </row>
    <row r="40" spans="1:8">
      <c r="A40" s="3" t="s">
        <v>12</v>
      </c>
      <c r="B40" s="21">
        <v>1.8422026646085192</v>
      </c>
      <c r="C40" s="21">
        <v>4.2809131151218995</v>
      </c>
      <c r="D40" s="21">
        <v>5.3009574669591286</v>
      </c>
      <c r="E40" s="21"/>
      <c r="F40" s="21">
        <v>2.0681290969489217</v>
      </c>
      <c r="G40" s="21">
        <v>3.9203957308611508</v>
      </c>
      <c r="H40" s="21">
        <v>3.5001547389746137</v>
      </c>
    </row>
    <row r="41" spans="1:8">
      <c r="A41" s="3" t="s">
        <v>13</v>
      </c>
      <c r="B41" s="21">
        <v>1.4468670701534352</v>
      </c>
      <c r="C41" s="21">
        <v>2.4926037035971511</v>
      </c>
      <c r="D41" s="21">
        <v>4.3972080256082648</v>
      </c>
      <c r="E41" s="21"/>
      <c r="F41" s="21">
        <v>1.5200851244998235</v>
      </c>
      <c r="G41" s="21">
        <v>2.7902158680723832</v>
      </c>
      <c r="H41" s="21">
        <v>2.6866181463849896</v>
      </c>
    </row>
    <row r="42" spans="1:8">
      <c r="A42" s="3" t="s">
        <v>14</v>
      </c>
      <c r="B42" s="21">
        <v>1.5203454259680207</v>
      </c>
      <c r="C42" s="21">
        <v>1.7440086135358472</v>
      </c>
      <c r="D42" s="21">
        <v>3.0865946019869988</v>
      </c>
      <c r="E42" s="21"/>
      <c r="F42" s="21">
        <v>1.7506380284631522</v>
      </c>
      <c r="G42" s="21">
        <v>2.2593281025801257</v>
      </c>
      <c r="H42" s="21">
        <v>1.8522617654203333</v>
      </c>
    </row>
    <row r="43" spans="1:8">
      <c r="A43" s="3" t="s">
        <v>15</v>
      </c>
      <c r="B43" s="21">
        <v>3.3458578517805129</v>
      </c>
      <c r="C43" s="21">
        <v>2.9528088382863742</v>
      </c>
      <c r="D43" s="21">
        <v>2.5654604673132066</v>
      </c>
      <c r="E43" s="21"/>
      <c r="F43" s="21">
        <v>4.3187778018208149</v>
      </c>
      <c r="G43" s="21">
        <v>2.7019546145993765</v>
      </c>
      <c r="H43" s="21">
        <v>1.7641991320794608</v>
      </c>
    </row>
    <row r="44" spans="1:8">
      <c r="A44" s="3" t="s">
        <v>16</v>
      </c>
      <c r="B44" s="21">
        <v>14.425882030366131</v>
      </c>
      <c r="C44" s="21">
        <v>8.4353735944575856</v>
      </c>
      <c r="D44" s="21">
        <v>5.723538093869716</v>
      </c>
      <c r="E44" s="21"/>
      <c r="F44" s="21">
        <v>18.724870743145228</v>
      </c>
      <c r="G44" s="21">
        <v>10.7608326787272</v>
      </c>
      <c r="H44" s="21">
        <v>5.7106444050843894</v>
      </c>
    </row>
    <row r="45" spans="1:8">
      <c r="A45" s="3" t="s">
        <v>17</v>
      </c>
      <c r="B45" s="21">
        <v>47.367842501656739</v>
      </c>
      <c r="C45" s="21">
        <v>20.298231377161926</v>
      </c>
      <c r="D45" s="21">
        <v>14.215482684257283</v>
      </c>
      <c r="E45" s="21"/>
      <c r="F45" s="21">
        <v>61.566258254733228</v>
      </c>
      <c r="G45" s="21">
        <v>23.20262327978838</v>
      </c>
      <c r="H45" s="21">
        <v>16.6529776008806</v>
      </c>
    </row>
    <row r="46" spans="1:8">
      <c r="A46" s="3" t="s">
        <v>18</v>
      </c>
      <c r="B46" s="21">
        <v>137.29113381917392</v>
      </c>
      <c r="C46" s="21">
        <v>41.180020929465044</v>
      </c>
      <c r="D46" s="21">
        <v>26.79213725789737</v>
      </c>
      <c r="E46" s="21"/>
      <c r="F46" s="21">
        <v>170.53939540665579</v>
      </c>
      <c r="G46" s="21">
        <v>48.662341280398088</v>
      </c>
      <c r="H46" s="21">
        <v>31.77678493444353</v>
      </c>
    </row>
    <row r="47" spans="1:8">
      <c r="A47" s="3" t="s">
        <v>19</v>
      </c>
      <c r="B47" s="21">
        <v>296.96947570476812</v>
      </c>
      <c r="C47" s="21">
        <v>85.117820292887174</v>
      </c>
      <c r="D47" s="21">
        <v>50.785469464577162</v>
      </c>
      <c r="E47" s="21"/>
      <c r="F47" s="21">
        <v>279.81388099465198</v>
      </c>
      <c r="G47" s="21">
        <v>91.25484420669811</v>
      </c>
      <c r="H47" s="21">
        <v>48.498395028459747</v>
      </c>
    </row>
    <row r="48" spans="1:8">
      <c r="A48" s="3" t="s">
        <v>20</v>
      </c>
      <c r="B48" s="21">
        <v>165.18725647489336</v>
      </c>
      <c r="C48" s="21">
        <v>149.67252311769298</v>
      </c>
      <c r="D48" s="21">
        <v>110.47934343346959</v>
      </c>
      <c r="E48" s="21"/>
      <c r="F48" s="21">
        <v>174.27675038570433</v>
      </c>
      <c r="G48" s="21">
        <v>156.05175553128353</v>
      </c>
      <c r="H48" s="21">
        <v>104.56068744087057</v>
      </c>
    </row>
    <row r="49" spans="1:8">
      <c r="A49" s="3" t="s">
        <v>21</v>
      </c>
      <c r="B49" s="21">
        <v>141.91141636681559</v>
      </c>
      <c r="C49" s="21">
        <v>213.21751915175747</v>
      </c>
      <c r="D49" s="21">
        <v>167.55739864668232</v>
      </c>
      <c r="E49" s="21"/>
      <c r="F49" s="21">
        <v>141.02966111584172</v>
      </c>
      <c r="G49" s="21">
        <v>208.43915828488383</v>
      </c>
      <c r="H49" s="21">
        <v>161.9038041073135</v>
      </c>
    </row>
    <row r="50" spans="1:8">
      <c r="A50" s="3" t="s">
        <v>22</v>
      </c>
      <c r="B50" s="21">
        <v>151.38795929718597</v>
      </c>
      <c r="C50" s="21">
        <v>240.27496270618784</v>
      </c>
      <c r="D50" s="21">
        <v>193.97124097808515</v>
      </c>
      <c r="E50" s="21"/>
      <c r="F50" s="21">
        <v>145.90953803433032</v>
      </c>
      <c r="G50" s="21">
        <v>225.04134022746763</v>
      </c>
      <c r="H50" s="21">
        <v>174.50586755047161</v>
      </c>
    </row>
    <row r="51" spans="1:8">
      <c r="A51" s="3" t="s">
        <v>23</v>
      </c>
      <c r="B51" s="21">
        <v>147.37238651829199</v>
      </c>
      <c r="C51" s="21">
        <v>205.32810682154761</v>
      </c>
      <c r="D51" s="21">
        <v>196.41893523298165</v>
      </c>
      <c r="E51" s="21"/>
      <c r="F51" s="21">
        <v>145.23573373781241</v>
      </c>
      <c r="G51" s="21">
        <v>194.02966276816025</v>
      </c>
      <c r="H51" s="21">
        <v>185.45686493537428</v>
      </c>
    </row>
    <row r="52" spans="1:8">
      <c r="A52" s="3" t="s">
        <v>24</v>
      </c>
      <c r="B52" s="21">
        <v>143.40789728202071</v>
      </c>
      <c r="C52" s="21">
        <v>199.43103610801415</v>
      </c>
      <c r="D52" s="21">
        <v>175.35630541513336</v>
      </c>
      <c r="E52" s="21"/>
      <c r="F52" s="21">
        <v>139.22523761679312</v>
      </c>
      <c r="G52" s="21">
        <v>175.89238488007049</v>
      </c>
      <c r="H52" s="21">
        <v>154.35288134247247</v>
      </c>
    </row>
    <row r="53" spans="1:8">
      <c r="A53" s="3" t="s">
        <v>25</v>
      </c>
      <c r="B53" s="21">
        <v>152.36060478782647</v>
      </c>
      <c r="C53" s="21">
        <v>191.80782840626398</v>
      </c>
      <c r="D53" s="21">
        <v>166.64033870109358</v>
      </c>
      <c r="E53" s="21"/>
      <c r="F53" s="21">
        <v>151.69678838466507</v>
      </c>
      <c r="G53" s="21">
        <v>175.87295726876465</v>
      </c>
      <c r="H53" s="21">
        <v>152.30769493625996</v>
      </c>
    </row>
    <row r="54" spans="1:8">
      <c r="A54" s="3" t="s">
        <v>26</v>
      </c>
      <c r="B54" s="21">
        <v>255.84202772104328</v>
      </c>
      <c r="C54" s="21">
        <v>176.90687327135396</v>
      </c>
      <c r="D54" s="21">
        <v>162.03977567269035</v>
      </c>
      <c r="E54" s="21"/>
      <c r="F54" s="21">
        <v>203.25522915108428</v>
      </c>
      <c r="G54" s="21">
        <v>155.84763342136895</v>
      </c>
      <c r="H54" s="21">
        <v>142.04399264911493</v>
      </c>
    </row>
    <row r="55" spans="1:8">
      <c r="A55" s="3" t="s">
        <v>27</v>
      </c>
      <c r="B55" s="21">
        <v>202.29271624499577</v>
      </c>
      <c r="C55" s="21">
        <v>162.69095006980857</v>
      </c>
      <c r="D55" s="21">
        <v>150.05856473185005</v>
      </c>
      <c r="E55" s="21"/>
      <c r="F55" s="21">
        <v>202.78824743799385</v>
      </c>
      <c r="G55" s="21">
        <v>150.95585249012996</v>
      </c>
      <c r="H55" s="21">
        <v>135.31582468493869</v>
      </c>
    </row>
    <row r="56" spans="1:8">
      <c r="A56" s="3" t="s">
        <v>28</v>
      </c>
      <c r="B56" s="21">
        <v>210.27805473701102</v>
      </c>
      <c r="C56" s="21">
        <v>161.37631321996645</v>
      </c>
      <c r="D56" s="21">
        <v>117.45855416260653</v>
      </c>
      <c r="E56" s="21"/>
      <c r="F56" s="21">
        <v>245.96908042680593</v>
      </c>
      <c r="G56" s="21">
        <v>144.91821418071723</v>
      </c>
      <c r="H56" s="21">
        <v>107.63429048201746</v>
      </c>
    </row>
    <row r="57" spans="1:8">
      <c r="A57" s="3" t="s">
        <v>29</v>
      </c>
      <c r="B57" s="21">
        <v>172.74977850842782</v>
      </c>
      <c r="C57" s="21">
        <v>125.9679346549817</v>
      </c>
      <c r="D57" s="21">
        <v>98.036547047871636</v>
      </c>
      <c r="E57" s="21"/>
      <c r="F57" s="21">
        <v>193.25076862715477</v>
      </c>
      <c r="G57" s="21">
        <v>118.06426191906706</v>
      </c>
      <c r="H57" s="21">
        <v>98.691245701332434</v>
      </c>
    </row>
    <row r="58" spans="1:8">
      <c r="A58" s="3" t="s">
        <v>30</v>
      </c>
      <c r="B58" s="21">
        <v>114.8574918558475</v>
      </c>
      <c r="C58" s="21">
        <v>100.73793360938845</v>
      </c>
      <c r="D58" s="21">
        <v>78.937637815461713</v>
      </c>
      <c r="E58" s="21"/>
      <c r="F58" s="21">
        <v>124.79734690847741</v>
      </c>
      <c r="G58" s="21">
        <v>87.760370054221468</v>
      </c>
      <c r="H58" s="21">
        <v>73.500760724224747</v>
      </c>
    </row>
    <row r="59" spans="1:8">
      <c r="A59" s="3" t="s">
        <v>31</v>
      </c>
      <c r="B59" s="21">
        <v>69.269163336713746</v>
      </c>
      <c r="C59" s="21">
        <v>61.822276742904272</v>
      </c>
      <c r="D59" s="21">
        <v>52.669394365381962</v>
      </c>
      <c r="E59" s="21"/>
      <c r="F59" s="21">
        <v>73.467106232919093</v>
      </c>
      <c r="G59" s="21">
        <v>53.990748959073578</v>
      </c>
      <c r="H59" s="21">
        <v>52.615898264929726</v>
      </c>
    </row>
    <row r="60" spans="1:8">
      <c r="A60" s="3" t="s">
        <v>32</v>
      </c>
      <c r="B60" s="21">
        <v>43.675892831542342</v>
      </c>
      <c r="C60" s="21">
        <v>44.176925431196935</v>
      </c>
      <c r="D60" s="21">
        <v>34.293570268129933</v>
      </c>
      <c r="E60" s="21"/>
      <c r="F60" s="21">
        <v>49.148080371750751</v>
      </c>
      <c r="G60" s="21">
        <v>36.233264582428035</v>
      </c>
      <c r="H60" s="21">
        <v>33.394161868603305</v>
      </c>
    </row>
    <row r="61" spans="1:8">
      <c r="A61" s="3" t="s">
        <v>33</v>
      </c>
      <c r="B61" s="21">
        <v>31.450462249547002</v>
      </c>
      <c r="C61" s="21">
        <v>39.513047340597765</v>
      </c>
      <c r="D61" s="21">
        <v>21.898693901846329</v>
      </c>
      <c r="E61" s="21"/>
      <c r="F61" s="21">
        <v>33.959823501654832</v>
      </c>
      <c r="G61" s="21">
        <v>31.198061446656517</v>
      </c>
      <c r="H61" s="21">
        <v>22.147169435028484</v>
      </c>
    </row>
    <row r="62" spans="1:8">
      <c r="A62" s="3" t="s">
        <v>34</v>
      </c>
      <c r="B62" s="21">
        <v>18.830463345092095</v>
      </c>
      <c r="C62" s="21">
        <v>34.737560903984935</v>
      </c>
      <c r="D62" s="21">
        <v>14.552155806728658</v>
      </c>
      <c r="E62" s="21"/>
      <c r="F62" s="21">
        <v>17.742617399474351</v>
      </c>
      <c r="G62" s="21">
        <v>26.617680785621868</v>
      </c>
      <c r="H62" s="21">
        <v>14.606900663995029</v>
      </c>
    </row>
    <row r="63" spans="1:8">
      <c r="A63" s="18" t="s">
        <v>46</v>
      </c>
      <c r="B63" s="21">
        <v>105.66116655746593</v>
      </c>
      <c r="C63" s="21">
        <v>94.870581906570479</v>
      </c>
      <c r="D63" s="21">
        <v>76.8235853061</v>
      </c>
      <c r="E63" s="21"/>
      <c r="F63" s="21">
        <v>107.62085306031679</v>
      </c>
      <c r="G63" s="21">
        <v>89.987321750251766</v>
      </c>
      <c r="H63" s="21">
        <v>71.908412948164198</v>
      </c>
    </row>
    <row r="64" spans="1:8">
      <c r="A64" s="18" t="s">
        <v>47</v>
      </c>
      <c r="B64" s="14"/>
      <c r="C64" s="14"/>
      <c r="D64" s="14"/>
      <c r="E64" s="14"/>
      <c r="F64" s="14"/>
      <c r="G64" s="14"/>
      <c r="H64" s="14"/>
    </row>
    <row r="65" spans="1:8" ht="16" thickBot="1">
      <c r="A65" s="22" t="s">
        <v>48</v>
      </c>
      <c r="B65" s="23">
        <v>207.94800000000001</v>
      </c>
      <c r="C65" s="23">
        <v>36.801000000000002</v>
      </c>
      <c r="D65" s="23">
        <v>30.065999999999999</v>
      </c>
      <c r="E65" s="23"/>
      <c r="F65" s="23">
        <v>87.575999999999993</v>
      </c>
      <c r="G65" s="23">
        <v>14.552</v>
      </c>
      <c r="H65" s="23">
        <v>11.622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sqref="A1:I17"/>
    </sheetView>
  </sheetViews>
  <sheetFormatPr baseColWidth="10" defaultRowHeight="15" x14ac:dyDescent="0"/>
  <sheetData>
    <row r="1" spans="1:9">
      <c r="A1" s="24"/>
      <c r="B1" s="16" t="s">
        <v>49</v>
      </c>
      <c r="C1" s="16"/>
      <c r="D1" s="16"/>
      <c r="E1" s="16"/>
      <c r="F1" s="16"/>
      <c r="G1" s="16"/>
      <c r="H1" s="16"/>
      <c r="I1" s="25"/>
    </row>
    <row r="2" spans="1:9" ht="37">
      <c r="A2" s="1" t="s">
        <v>50</v>
      </c>
      <c r="B2" s="26" t="s">
        <v>51</v>
      </c>
      <c r="C2" s="26" t="s">
        <v>52</v>
      </c>
      <c r="D2" s="26" t="s">
        <v>53</v>
      </c>
      <c r="E2" s="26" t="s">
        <v>54</v>
      </c>
      <c r="F2" s="26" t="s">
        <v>55</v>
      </c>
      <c r="G2" s="26" t="s">
        <v>44</v>
      </c>
      <c r="H2" s="26" t="s">
        <v>45</v>
      </c>
      <c r="I2" s="2" t="s">
        <v>10</v>
      </c>
    </row>
    <row r="3" spans="1:9">
      <c r="A3" s="27" t="s">
        <v>1</v>
      </c>
      <c r="B3" s="28">
        <v>25.340195999999999</v>
      </c>
      <c r="C3" s="28">
        <v>26.906065000000002</v>
      </c>
      <c r="D3" s="28">
        <v>26.732074000000001</v>
      </c>
      <c r="E3" s="28">
        <v>27.019625999999999</v>
      </c>
      <c r="F3" s="28">
        <v>25.304898000000001</v>
      </c>
      <c r="G3" s="28">
        <v>8.923292</v>
      </c>
      <c r="H3" s="28">
        <v>5.5612000000000004</v>
      </c>
      <c r="I3" s="29">
        <v>201.54499999999999</v>
      </c>
    </row>
    <row r="4" spans="1:9">
      <c r="A4" s="27" t="s">
        <v>2</v>
      </c>
      <c r="B4" s="28">
        <v>4.8969370000000003</v>
      </c>
      <c r="C4" s="28">
        <v>5.7618349999999996</v>
      </c>
      <c r="D4" s="28">
        <v>5.7986979999999999</v>
      </c>
      <c r="E4" s="28">
        <v>5.5810659999999999</v>
      </c>
      <c r="F4" s="28">
        <v>4.7789960000000002</v>
      </c>
      <c r="G4" s="28">
        <v>1.6612849999999999</v>
      </c>
      <c r="H4" s="28">
        <v>1.0213179999999999</v>
      </c>
      <c r="I4" s="29">
        <v>44.898000000000003</v>
      </c>
    </row>
    <row r="5" spans="1:9">
      <c r="A5" s="27" t="s">
        <v>3</v>
      </c>
      <c r="B5" s="28">
        <v>11.607927999999999</v>
      </c>
      <c r="C5" s="28">
        <v>12.680344</v>
      </c>
      <c r="D5" s="28">
        <v>12.757667</v>
      </c>
      <c r="E5" s="28">
        <v>12.137670999999999</v>
      </c>
      <c r="F5" s="28">
        <v>11.445251000000001</v>
      </c>
      <c r="G5" s="28">
        <v>0.37363499999999999</v>
      </c>
      <c r="H5" s="28">
        <v>0.25798900000000002</v>
      </c>
      <c r="I5" s="29">
        <v>95.197999999999993</v>
      </c>
    </row>
    <row r="6" spans="1:9">
      <c r="A6" s="27" t="s">
        <v>4</v>
      </c>
      <c r="B6" s="28">
        <v>9.6872989999999994</v>
      </c>
      <c r="C6" s="28">
        <v>10.10859</v>
      </c>
      <c r="D6" s="28">
        <v>10.313761</v>
      </c>
      <c r="E6" s="28">
        <v>9.8347510000000007</v>
      </c>
      <c r="F6" s="28">
        <v>9.4183610000000009</v>
      </c>
      <c r="G6" s="28">
        <v>0.22858200000000001</v>
      </c>
      <c r="H6" s="28">
        <v>0.134104</v>
      </c>
      <c r="I6" s="29">
        <v>78.59</v>
      </c>
    </row>
    <row r="7" spans="1:9">
      <c r="A7" s="27" t="s">
        <v>5</v>
      </c>
      <c r="B7" s="28">
        <v>23.329626000000001</v>
      </c>
      <c r="C7" s="28">
        <v>23.349387</v>
      </c>
      <c r="D7" s="28">
        <v>22.869959999999999</v>
      </c>
      <c r="E7" s="28">
        <v>24.663159</v>
      </c>
      <c r="F7" s="28">
        <v>28.039276000000001</v>
      </c>
      <c r="G7" s="28">
        <v>39.167932999999998</v>
      </c>
      <c r="H7" s="28">
        <v>21.629028000000002</v>
      </c>
      <c r="I7" s="29">
        <v>267.81900000000002</v>
      </c>
    </row>
    <row r="8" spans="1:9">
      <c r="A8" s="27" t="s">
        <v>56</v>
      </c>
      <c r="B8" s="28">
        <v>12.015089</v>
      </c>
      <c r="C8" s="28">
        <v>12.671428000000001</v>
      </c>
      <c r="D8" s="28">
        <v>12.997719999999999</v>
      </c>
      <c r="E8" s="28">
        <v>12.92853</v>
      </c>
      <c r="F8" s="28">
        <v>13.009138999999999</v>
      </c>
      <c r="G8" s="28">
        <v>14.116488</v>
      </c>
      <c r="H8" s="28">
        <v>9.681616</v>
      </c>
      <c r="I8" s="29">
        <v>130.58099999999999</v>
      </c>
    </row>
    <row r="9" spans="1:9">
      <c r="A9" s="27" t="s">
        <v>57</v>
      </c>
      <c r="B9" s="28">
        <v>14.448568</v>
      </c>
      <c r="C9" s="28">
        <v>14.941447</v>
      </c>
      <c r="D9" s="28">
        <v>15.094582000000001</v>
      </c>
      <c r="E9" s="28">
        <v>14.954743000000001</v>
      </c>
      <c r="F9" s="28">
        <v>14.528549999999999</v>
      </c>
      <c r="G9" s="28">
        <v>8.5047639999999998</v>
      </c>
      <c r="H9" s="28">
        <v>10.319132</v>
      </c>
      <c r="I9" s="29">
        <v>141.27699999999999</v>
      </c>
    </row>
    <row r="10" spans="1:9">
      <c r="A10" s="27" t="s">
        <v>58</v>
      </c>
      <c r="B10" s="28">
        <v>10.707105</v>
      </c>
      <c r="C10" s="28">
        <v>11.083556</v>
      </c>
      <c r="D10" s="28">
        <v>11.873894</v>
      </c>
      <c r="E10" s="28">
        <v>11.717370000000001</v>
      </c>
      <c r="F10" s="28">
        <v>13.341635</v>
      </c>
      <c r="G10" s="28">
        <v>18.318711</v>
      </c>
      <c r="H10" s="28">
        <v>20.016128999999999</v>
      </c>
      <c r="I10" s="29">
        <v>151.22</v>
      </c>
    </row>
    <row r="11" spans="1:9">
      <c r="A11" s="27" t="s">
        <v>59</v>
      </c>
      <c r="B11" s="28">
        <v>3.9586769999999998</v>
      </c>
      <c r="C11" s="28">
        <v>4.2045170000000001</v>
      </c>
      <c r="D11" s="28">
        <v>4.9543429999999997</v>
      </c>
      <c r="E11" s="28">
        <v>5.4752739999999998</v>
      </c>
      <c r="F11" s="28">
        <v>7.5756810000000003</v>
      </c>
      <c r="G11" s="28">
        <v>10.067817</v>
      </c>
      <c r="H11" s="28">
        <v>8.5703040000000001</v>
      </c>
      <c r="I11" s="29">
        <v>68.763999999999996</v>
      </c>
    </row>
    <row r="12" spans="1:9">
      <c r="A12" s="27" t="s">
        <v>60</v>
      </c>
      <c r="B12" s="28">
        <v>8.3801489999999994</v>
      </c>
      <c r="C12" s="28">
        <v>9.0435269999999992</v>
      </c>
      <c r="D12" s="28">
        <v>9.64053</v>
      </c>
      <c r="E12" s="28">
        <v>8.9650560000000006</v>
      </c>
      <c r="F12" s="28">
        <v>7.9846149999999998</v>
      </c>
      <c r="G12" s="28">
        <v>11.781972</v>
      </c>
      <c r="H12" s="28">
        <v>8.1879089999999994</v>
      </c>
      <c r="I12" s="29">
        <v>101.123</v>
      </c>
    </row>
    <row r="13" spans="1:9">
      <c r="A13" s="27" t="s">
        <v>61</v>
      </c>
      <c r="B13" s="28">
        <v>4.8181529999999997</v>
      </c>
      <c r="C13" s="28">
        <v>4.2236010000000004</v>
      </c>
      <c r="D13" s="28">
        <v>4.2765230000000001</v>
      </c>
      <c r="E13" s="28">
        <v>4.3330950000000001</v>
      </c>
      <c r="F13" s="28">
        <v>4.8118439999999998</v>
      </c>
      <c r="G13" s="28">
        <v>7.6109280000000004</v>
      </c>
      <c r="H13" s="28">
        <v>8.3276970000000006</v>
      </c>
      <c r="I13" s="29">
        <v>62.587000000000003</v>
      </c>
    </row>
    <row r="14" spans="1:9">
      <c r="A14" s="27" t="s">
        <v>62</v>
      </c>
      <c r="B14" s="28">
        <v>5.5438900000000002</v>
      </c>
      <c r="C14" s="28">
        <v>5.4957649999999996</v>
      </c>
      <c r="D14" s="28">
        <v>5.5850799999999996</v>
      </c>
      <c r="E14" s="28">
        <v>5.4333530000000003</v>
      </c>
      <c r="F14" s="28">
        <v>5.1820899999999996</v>
      </c>
      <c r="G14" s="28">
        <v>6.3358439999999998</v>
      </c>
      <c r="H14" s="28">
        <v>7.2677949999999996</v>
      </c>
      <c r="I14" s="29">
        <v>66.837000000000003</v>
      </c>
    </row>
    <row r="15" spans="1:9">
      <c r="A15" s="27" t="s">
        <v>9</v>
      </c>
      <c r="B15" s="28">
        <v>134.73361700000001</v>
      </c>
      <c r="C15" s="28">
        <v>140.47006200000001</v>
      </c>
      <c r="D15" s="28">
        <v>142.89483200000001</v>
      </c>
      <c r="E15" s="28">
        <v>143.04369400000002</v>
      </c>
      <c r="F15" s="28">
        <v>145.42033599999999</v>
      </c>
      <c r="G15" s="28">
        <v>127.091251</v>
      </c>
      <c r="H15" s="28">
        <v>100.974221</v>
      </c>
      <c r="I15" s="29">
        <v>1410.4390000000001</v>
      </c>
    </row>
    <row r="16" spans="1:9">
      <c r="A16" s="30" t="s">
        <v>47</v>
      </c>
      <c r="B16" s="31"/>
      <c r="C16" s="31"/>
      <c r="D16" s="31"/>
      <c r="E16" s="31"/>
      <c r="F16" s="31"/>
      <c r="G16" s="31"/>
      <c r="H16" s="31"/>
      <c r="I16" s="28"/>
    </row>
    <row r="17" spans="1:14" ht="26" thickBot="1">
      <c r="A17" s="32" t="s">
        <v>63</v>
      </c>
      <c r="B17" s="33">
        <v>203.91200000000001</v>
      </c>
      <c r="C17" s="33">
        <v>213.352</v>
      </c>
      <c r="D17" s="33">
        <v>217.61199999999999</v>
      </c>
      <c r="E17" s="33">
        <v>216.06700000000001</v>
      </c>
      <c r="F17" s="33">
        <v>218.643</v>
      </c>
      <c r="G17" s="33">
        <v>188.99700000000001</v>
      </c>
      <c r="H17" s="33">
        <v>151.85599999999999</v>
      </c>
      <c r="I17" s="34"/>
    </row>
    <row r="19" spans="1:14">
      <c r="A19" s="35" t="s">
        <v>64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>
      <c r="A20" s="36" t="s">
        <v>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 s="2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 s="11" t="s">
        <v>66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>
      <c r="A23" s="11" t="s">
        <v>67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>
      <c r="A24" s="3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ht="16" thickBot="1">
      <c r="A25" s="6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8"/>
      <c r="N25" s="38"/>
    </row>
    <row r="26" spans="1:14">
      <c r="A26" s="18"/>
      <c r="B26" s="16" t="s">
        <v>68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40"/>
    </row>
    <row r="27" spans="1:14" ht="37">
      <c r="A27" s="1" t="s">
        <v>50</v>
      </c>
      <c r="B27" s="41" t="s">
        <v>69</v>
      </c>
      <c r="C27" s="26" t="s">
        <v>70</v>
      </c>
      <c r="D27" s="26" t="s">
        <v>71</v>
      </c>
      <c r="E27" s="26" t="s">
        <v>72</v>
      </c>
      <c r="F27" s="26" t="s">
        <v>73</v>
      </c>
      <c r="G27" s="26" t="s">
        <v>74</v>
      </c>
      <c r="H27" s="26" t="s">
        <v>75</v>
      </c>
      <c r="I27" s="26" t="s">
        <v>76</v>
      </c>
      <c r="J27" s="26" t="s">
        <v>77</v>
      </c>
      <c r="K27" s="26" t="s">
        <v>78</v>
      </c>
      <c r="L27" s="26" t="s">
        <v>79</v>
      </c>
      <c r="M27" s="26" t="s">
        <v>80</v>
      </c>
      <c r="N27" s="2" t="s">
        <v>10</v>
      </c>
    </row>
    <row r="28" spans="1:14">
      <c r="A28" s="27" t="s">
        <v>1</v>
      </c>
      <c r="B28" s="42">
        <v>12.493963000000001</v>
      </c>
      <c r="C28" s="42">
        <v>11.868919999999999</v>
      </c>
      <c r="D28" s="42">
        <v>13.564992</v>
      </c>
      <c r="E28" s="42">
        <v>11.807095</v>
      </c>
      <c r="F28" s="42">
        <v>12.483858</v>
      </c>
      <c r="G28" s="42">
        <v>12.157211</v>
      </c>
      <c r="H28" s="42">
        <v>12.490936</v>
      </c>
      <c r="I28" s="42">
        <v>11.540452</v>
      </c>
      <c r="J28" s="42">
        <v>11.773308999999999</v>
      </c>
      <c r="K28" s="42">
        <v>12.798639</v>
      </c>
      <c r="L28" s="42">
        <v>12.806782999999999</v>
      </c>
      <c r="M28" s="42">
        <v>11.050096999999999</v>
      </c>
      <c r="N28" s="29">
        <v>201.54499999999999</v>
      </c>
    </row>
    <row r="29" spans="1:14">
      <c r="A29" s="27" t="s">
        <v>2</v>
      </c>
      <c r="B29" s="42">
        <v>2.2074259999999999</v>
      </c>
      <c r="C29" s="42">
        <v>2.3339759999999998</v>
      </c>
      <c r="D29" s="42">
        <v>2.963298</v>
      </c>
      <c r="E29" s="42">
        <v>2.4141430000000001</v>
      </c>
      <c r="F29" s="42">
        <v>2.7315469999999999</v>
      </c>
      <c r="G29" s="42">
        <v>2.7315879999999999</v>
      </c>
      <c r="H29" s="42">
        <v>2.5285700000000002</v>
      </c>
      <c r="I29" s="42">
        <v>2.2761439999999999</v>
      </c>
      <c r="J29" s="42">
        <v>2.497055</v>
      </c>
      <c r="K29" s="42">
        <v>2.605486</v>
      </c>
      <c r="L29" s="42">
        <v>2.499806</v>
      </c>
      <c r="M29" s="42">
        <v>1.9289259999999999</v>
      </c>
      <c r="N29" s="29">
        <v>44.898000000000003</v>
      </c>
    </row>
    <row r="30" spans="1:14">
      <c r="A30" s="27" t="s">
        <v>3</v>
      </c>
      <c r="B30" s="42">
        <v>6.1710140000000004</v>
      </c>
      <c r="C30" s="42">
        <v>5.0775629999999996</v>
      </c>
      <c r="D30" s="42">
        <v>7.2835470000000004</v>
      </c>
      <c r="E30" s="42">
        <v>4.0666669999999998</v>
      </c>
      <c r="F30" s="42">
        <v>6.2527020000000002</v>
      </c>
      <c r="G30" s="42">
        <v>5.1109830000000001</v>
      </c>
      <c r="H30" s="42">
        <v>4.3715780000000004</v>
      </c>
      <c r="I30" s="42">
        <v>0.237344</v>
      </c>
      <c r="J30" s="42">
        <v>5.945208</v>
      </c>
      <c r="K30" s="42">
        <v>5.5595790000000003</v>
      </c>
      <c r="L30" s="42">
        <v>6.9723160000000002</v>
      </c>
      <c r="M30" s="42">
        <v>4.465141</v>
      </c>
      <c r="N30" s="29">
        <v>95.197999999999993</v>
      </c>
    </row>
    <row r="31" spans="1:14">
      <c r="A31" s="27" t="s">
        <v>4</v>
      </c>
      <c r="B31" s="42">
        <v>5.1466599999999998</v>
      </c>
      <c r="C31" s="42">
        <v>3.5795780000000001</v>
      </c>
      <c r="D31" s="42">
        <v>5.6996130000000003</v>
      </c>
      <c r="E31" s="42">
        <v>3.1877559999999998</v>
      </c>
      <c r="F31" s="42">
        <v>4.6716769999999999</v>
      </c>
      <c r="G31" s="42">
        <v>4.4489660000000004</v>
      </c>
      <c r="H31" s="42">
        <v>4.0927259999999999</v>
      </c>
      <c r="I31" s="42">
        <v>0.107736</v>
      </c>
      <c r="J31" s="42">
        <v>5.5026840000000004</v>
      </c>
      <c r="K31" s="42">
        <v>4.4083059999999996</v>
      </c>
      <c r="L31" s="42">
        <v>5.4459770000000001</v>
      </c>
      <c r="M31" s="42">
        <v>3.6513580000000001</v>
      </c>
      <c r="N31" s="29">
        <v>78.59</v>
      </c>
    </row>
    <row r="32" spans="1:14">
      <c r="A32" s="27" t="s">
        <v>5</v>
      </c>
      <c r="B32" s="42">
        <v>14.772618</v>
      </c>
      <c r="C32" s="42">
        <v>13.979870999999999</v>
      </c>
      <c r="D32" s="42">
        <v>15.081763</v>
      </c>
      <c r="E32" s="42">
        <v>15.82152</v>
      </c>
      <c r="F32" s="42">
        <v>15.945561</v>
      </c>
      <c r="G32" s="42">
        <v>15.379495</v>
      </c>
      <c r="H32" s="42">
        <v>15.901529999999999</v>
      </c>
      <c r="I32" s="42">
        <v>16.43591</v>
      </c>
      <c r="J32" s="42">
        <v>14.078602999999999</v>
      </c>
      <c r="K32" s="42">
        <v>15.709561000000001</v>
      </c>
      <c r="L32" s="42">
        <v>15.271212</v>
      </c>
      <c r="M32" s="42">
        <v>16.064598</v>
      </c>
      <c r="N32" s="29">
        <v>267.81900000000002</v>
      </c>
    </row>
    <row r="33" spans="1:14">
      <c r="A33" s="27" t="s">
        <v>56</v>
      </c>
      <c r="B33" s="42">
        <v>6.9750220000000001</v>
      </c>
      <c r="C33" s="42">
        <v>6.31114</v>
      </c>
      <c r="D33" s="42">
        <v>7.3997570000000001</v>
      </c>
      <c r="E33" s="42">
        <v>7.3296039999999998</v>
      </c>
      <c r="F33" s="42">
        <v>7.3616450000000002</v>
      </c>
      <c r="G33" s="42">
        <v>7.3187049999999996</v>
      </c>
      <c r="H33" s="42">
        <v>8.1327210000000001</v>
      </c>
      <c r="I33" s="42">
        <v>7.4123979999999996</v>
      </c>
      <c r="J33" s="42">
        <v>7.4660149999999996</v>
      </c>
      <c r="K33" s="42">
        <v>7.7875259999999997</v>
      </c>
      <c r="L33" s="42">
        <v>7.6091009999999999</v>
      </c>
      <c r="M33" s="42">
        <v>6.9721640000000003</v>
      </c>
      <c r="N33" s="29">
        <v>130.58099999999999</v>
      </c>
    </row>
    <row r="34" spans="1:14">
      <c r="A34" s="27" t="s">
        <v>57</v>
      </c>
      <c r="B34" s="42">
        <v>7.3315109999999999</v>
      </c>
      <c r="C34" s="42">
        <v>7.4177660000000003</v>
      </c>
      <c r="D34" s="42">
        <v>7.9293089999999999</v>
      </c>
      <c r="E34" s="42">
        <v>8.0979139999999994</v>
      </c>
      <c r="F34" s="42">
        <v>8.1146829999999994</v>
      </c>
      <c r="G34" s="42">
        <v>8.1568349999999992</v>
      </c>
      <c r="H34" s="42">
        <v>8.2335670000000007</v>
      </c>
      <c r="I34" s="42">
        <v>7.7056659999999999</v>
      </c>
      <c r="J34" s="42">
        <v>7.9214539999999998</v>
      </c>
      <c r="K34" s="42">
        <v>8.3067119999999992</v>
      </c>
      <c r="L34" s="42">
        <v>7.5545960000000001</v>
      </c>
      <c r="M34" s="42">
        <v>6.7491510000000003</v>
      </c>
      <c r="N34" s="29">
        <v>141.27699999999999</v>
      </c>
    </row>
    <row r="35" spans="1:14">
      <c r="A35" s="27" t="s">
        <v>58</v>
      </c>
      <c r="B35" s="42">
        <v>8.0022389999999994</v>
      </c>
      <c r="C35" s="42">
        <v>7.652806</v>
      </c>
      <c r="D35" s="42">
        <v>7.8995110000000004</v>
      </c>
      <c r="E35" s="42">
        <v>8.7872129999999995</v>
      </c>
      <c r="F35" s="42">
        <v>8.0386100000000003</v>
      </c>
      <c r="G35" s="42">
        <v>7.7278180000000001</v>
      </c>
      <c r="H35" s="42">
        <v>8.8047079999999998</v>
      </c>
      <c r="I35" s="42">
        <v>9.1266870000000004</v>
      </c>
      <c r="J35" s="42">
        <v>7.3634820000000003</v>
      </c>
      <c r="K35" s="42">
        <v>7.7398980000000002</v>
      </c>
      <c r="L35" s="42">
        <v>7.3227770000000003</v>
      </c>
      <c r="M35" s="42">
        <v>9.3212700000000002</v>
      </c>
      <c r="N35" s="29">
        <v>151.22</v>
      </c>
    </row>
    <row r="36" spans="1:14">
      <c r="A36" s="27" t="s">
        <v>59</v>
      </c>
      <c r="B36" s="42">
        <v>3.578754</v>
      </c>
      <c r="C36" s="42">
        <v>3.5694140000000001</v>
      </c>
      <c r="D36" s="42">
        <v>3.9061279999999998</v>
      </c>
      <c r="E36" s="42">
        <v>4.1426379999999998</v>
      </c>
      <c r="F36" s="42">
        <v>4.1177409999999997</v>
      </c>
      <c r="G36" s="42">
        <v>3.9112149999999999</v>
      </c>
      <c r="H36" s="42">
        <v>3.7378670000000001</v>
      </c>
      <c r="I36" s="42">
        <v>4.2332789999999996</v>
      </c>
      <c r="J36" s="42">
        <v>3.4758290000000001</v>
      </c>
      <c r="K36" s="42">
        <v>3.6522480000000002</v>
      </c>
      <c r="L36" s="42">
        <v>3.3063989999999999</v>
      </c>
      <c r="M36" s="42">
        <v>3.520178</v>
      </c>
      <c r="N36" s="29">
        <v>68.763999999999996</v>
      </c>
    </row>
    <row r="37" spans="1:14">
      <c r="A37" s="27" t="s">
        <v>60</v>
      </c>
      <c r="B37" s="42">
        <v>4.6447229999999999</v>
      </c>
      <c r="C37" s="42">
        <v>5.0631820000000003</v>
      </c>
      <c r="D37" s="42">
        <v>5.773409</v>
      </c>
      <c r="E37" s="42">
        <v>5.1020799999999999</v>
      </c>
      <c r="F37" s="42">
        <v>5.4776210000000001</v>
      </c>
      <c r="G37" s="42">
        <v>5.6802149999999996</v>
      </c>
      <c r="H37" s="42">
        <v>5.769406</v>
      </c>
      <c r="I37" s="42">
        <v>5.239382</v>
      </c>
      <c r="J37" s="42">
        <v>5.4635639999999999</v>
      </c>
      <c r="K37" s="42">
        <v>5.7779769999999999</v>
      </c>
      <c r="L37" s="42">
        <v>6.0597859999999999</v>
      </c>
      <c r="M37" s="42">
        <v>4.4197769999999998</v>
      </c>
      <c r="N37" s="29">
        <v>101.123</v>
      </c>
    </row>
    <row r="38" spans="1:14">
      <c r="A38" s="27" t="s">
        <v>61</v>
      </c>
      <c r="B38" s="42">
        <v>1.778672</v>
      </c>
      <c r="C38" s="42">
        <v>2.060899</v>
      </c>
      <c r="D38" s="42">
        <v>2.6198359999999998</v>
      </c>
      <c r="E38" s="42">
        <v>4.2847720000000002</v>
      </c>
      <c r="F38" s="42">
        <v>3.628088</v>
      </c>
      <c r="G38" s="42">
        <v>3.676094</v>
      </c>
      <c r="H38" s="42">
        <v>4.3454300000000003</v>
      </c>
      <c r="I38" s="42">
        <v>5.3718969999999997</v>
      </c>
      <c r="J38" s="42">
        <v>3.8620719999999999</v>
      </c>
      <c r="K38" s="42">
        <v>3.0248879999999998</v>
      </c>
      <c r="L38" s="42">
        <v>2.3796909999999998</v>
      </c>
      <c r="M38" s="42">
        <v>1.7478940000000001</v>
      </c>
      <c r="N38" s="29">
        <v>62.587000000000003</v>
      </c>
    </row>
    <row r="39" spans="1:14">
      <c r="A39" s="27" t="s">
        <v>62</v>
      </c>
      <c r="B39" s="42">
        <v>3.2220979999999999</v>
      </c>
      <c r="C39" s="42">
        <v>3.1500530000000002</v>
      </c>
      <c r="D39" s="42">
        <v>3.232011</v>
      </c>
      <c r="E39" s="42">
        <v>4.1746499999999997</v>
      </c>
      <c r="F39" s="42">
        <v>3.461074</v>
      </c>
      <c r="G39" s="42">
        <v>3.723738</v>
      </c>
      <c r="H39" s="42">
        <v>3.5267490000000001</v>
      </c>
      <c r="I39" s="42">
        <v>4.164822</v>
      </c>
      <c r="J39" s="42">
        <v>3.570783</v>
      </c>
      <c r="K39" s="42">
        <v>3.0641029999999998</v>
      </c>
      <c r="L39" s="42">
        <v>2.7992509999999999</v>
      </c>
      <c r="M39" s="42">
        <v>3.0890960000000001</v>
      </c>
      <c r="N39" s="29">
        <v>66.837000000000003</v>
      </c>
    </row>
    <row r="40" spans="1:14">
      <c r="A40" s="18" t="s">
        <v>9</v>
      </c>
      <c r="B40" s="42">
        <v>76.324700000000007</v>
      </c>
      <c r="C40" s="42">
        <v>72.065168000000014</v>
      </c>
      <c r="D40" s="42">
        <v>83.35317400000001</v>
      </c>
      <c r="E40" s="42">
        <v>79.216052000000005</v>
      </c>
      <c r="F40" s="42">
        <v>82.284807000000001</v>
      </c>
      <c r="G40" s="42">
        <v>80.022863000000015</v>
      </c>
      <c r="H40" s="42">
        <v>81.935788000000002</v>
      </c>
      <c r="I40" s="42">
        <v>73.851717000000008</v>
      </c>
      <c r="J40" s="42">
        <v>78.920057999999997</v>
      </c>
      <c r="K40" s="42">
        <v>80.434923000000012</v>
      </c>
      <c r="L40" s="42">
        <v>80.027694999999994</v>
      </c>
      <c r="M40" s="42">
        <v>72.979650000000007</v>
      </c>
      <c r="N40" s="29">
        <v>1410.4390000000001</v>
      </c>
    </row>
    <row r="41" spans="1:14">
      <c r="A41" s="30" t="s">
        <v>47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ht="26" thickBot="1">
      <c r="A42" s="32" t="s">
        <v>63</v>
      </c>
      <c r="B42" s="33">
        <v>118.1</v>
      </c>
      <c r="C42" s="33">
        <v>106.456</v>
      </c>
      <c r="D42" s="33">
        <v>122.52500000000001</v>
      </c>
      <c r="E42" s="33">
        <v>115.003</v>
      </c>
      <c r="F42" s="33">
        <v>121.045</v>
      </c>
      <c r="G42" s="33">
        <v>114.172</v>
      </c>
      <c r="H42" s="33">
        <v>122.169</v>
      </c>
      <c r="I42" s="33">
        <v>110.407</v>
      </c>
      <c r="J42" s="33">
        <v>122.84099999999999</v>
      </c>
      <c r="K42" s="33">
        <v>122.17</v>
      </c>
      <c r="L42" s="33">
        <v>123.438</v>
      </c>
      <c r="M42" s="33">
        <v>112.113</v>
      </c>
      <c r="N42" s="33"/>
    </row>
    <row r="43" spans="1:14">
      <c r="A43" s="44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6" spans="1:14">
      <c r="A46" s="35" t="s">
        <v>64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12"/>
    </row>
    <row r="47" spans="1:14">
      <c r="A47" s="36" t="s">
        <v>65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9"/>
    </row>
    <row r="48" spans="1:14">
      <c r="A48" s="27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9"/>
    </row>
    <row r="49" spans="1:14">
      <c r="A49" s="11" t="s">
        <v>81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12"/>
    </row>
    <row r="50" spans="1:14">
      <c r="A50" s="11" t="s">
        <v>82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2"/>
    </row>
    <row r="51" spans="1:14">
      <c r="A51" s="18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9"/>
    </row>
    <row r="52" spans="1:14" ht="16" thickBot="1">
      <c r="A52" s="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>
      <c r="A53" s="18"/>
      <c r="B53" s="16" t="s">
        <v>68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40"/>
    </row>
    <row r="54" spans="1:14" ht="37">
      <c r="A54" s="1" t="s">
        <v>83</v>
      </c>
      <c r="B54" s="26" t="s">
        <v>69</v>
      </c>
      <c r="C54" s="26" t="s">
        <v>70</v>
      </c>
      <c r="D54" s="26" t="s">
        <v>71</v>
      </c>
      <c r="E54" s="26" t="s">
        <v>72</v>
      </c>
      <c r="F54" s="26" t="s">
        <v>73</v>
      </c>
      <c r="G54" s="26" t="s">
        <v>74</v>
      </c>
      <c r="H54" s="26" t="s">
        <v>75</v>
      </c>
      <c r="I54" s="26" t="s">
        <v>76</v>
      </c>
      <c r="J54" s="26" t="s">
        <v>77</v>
      </c>
      <c r="K54" s="26" t="s">
        <v>78</v>
      </c>
      <c r="L54" s="26" t="s">
        <v>79</v>
      </c>
      <c r="M54" s="26" t="s">
        <v>80</v>
      </c>
      <c r="N54" s="2" t="s">
        <v>10</v>
      </c>
    </row>
    <row r="55" spans="1:14">
      <c r="A55" s="18" t="s">
        <v>84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9"/>
    </row>
    <row r="56" spans="1:14">
      <c r="A56" s="50" t="s">
        <v>85</v>
      </c>
      <c r="B56" s="42">
        <v>16.848153</v>
      </c>
      <c r="C56" s="42">
        <v>15.954297</v>
      </c>
      <c r="D56" s="42">
        <v>19.697354000000001</v>
      </c>
      <c r="E56" s="42">
        <v>17.940062999999999</v>
      </c>
      <c r="F56" s="42">
        <v>19.486267000000002</v>
      </c>
      <c r="G56" s="42">
        <v>18.220431000000001</v>
      </c>
      <c r="H56" s="42">
        <v>17.811036999999999</v>
      </c>
      <c r="I56" s="42">
        <v>15.413031999999999</v>
      </c>
      <c r="J56" s="42">
        <v>17.968055</v>
      </c>
      <c r="K56" s="42">
        <v>17.551739000000001</v>
      </c>
      <c r="L56" s="42">
        <v>17.912319</v>
      </c>
      <c r="M56" s="42">
        <v>14.725078</v>
      </c>
      <c r="N56" s="29">
        <v>321.98899999999998</v>
      </c>
    </row>
    <row r="57" spans="1:14">
      <c r="A57" s="50" t="s">
        <v>86</v>
      </c>
      <c r="B57" s="42">
        <v>0.94631299999999996</v>
      </c>
      <c r="C57" s="42">
        <v>1.0621609999999999</v>
      </c>
      <c r="D57" s="42">
        <v>1.384455</v>
      </c>
      <c r="E57" s="42">
        <v>1.355769</v>
      </c>
      <c r="F57" s="42">
        <v>1.475285</v>
      </c>
      <c r="G57" s="42">
        <v>1.721344</v>
      </c>
      <c r="H57" s="42">
        <v>1.810135</v>
      </c>
      <c r="I57" s="42">
        <v>1.5051760000000001</v>
      </c>
      <c r="J57" s="42">
        <v>1.6150500000000001</v>
      </c>
      <c r="K57" s="42">
        <v>1.4830680000000001</v>
      </c>
      <c r="L57" s="42">
        <v>1.2228129999999999</v>
      </c>
      <c r="M57" s="42">
        <v>0.71483200000000002</v>
      </c>
      <c r="N57" s="29">
        <v>22.672000000000001</v>
      </c>
    </row>
    <row r="58" spans="1:14">
      <c r="A58" s="50" t="s">
        <v>87</v>
      </c>
      <c r="B58" s="42">
        <v>32.953778999999997</v>
      </c>
      <c r="C58" s="42">
        <v>30.261133999999998</v>
      </c>
      <c r="D58" s="42">
        <v>34.178882999999999</v>
      </c>
      <c r="E58" s="42">
        <v>32.976481999999997</v>
      </c>
      <c r="F58" s="42">
        <v>33.178702000000001</v>
      </c>
      <c r="G58" s="42">
        <v>32.783707</v>
      </c>
      <c r="H58" s="42">
        <v>33.51502</v>
      </c>
      <c r="I58" s="42">
        <v>31.031825000000001</v>
      </c>
      <c r="J58" s="42">
        <v>32.155945000000003</v>
      </c>
      <c r="K58" s="42">
        <v>33.938723000000003</v>
      </c>
      <c r="L58" s="42">
        <v>33.226315999999997</v>
      </c>
      <c r="M58" s="42">
        <v>30.971238</v>
      </c>
      <c r="N58" s="29">
        <v>584.46199999999999</v>
      </c>
    </row>
    <row r="59" spans="1:14">
      <c r="A59" s="50" t="s">
        <v>88</v>
      </c>
      <c r="B59" s="42">
        <v>16.746972</v>
      </c>
      <c r="C59" s="42">
        <v>15.544815</v>
      </c>
      <c r="D59" s="42">
        <v>17.579398000000001</v>
      </c>
      <c r="E59" s="42">
        <v>17.906355000000001</v>
      </c>
      <c r="F59" s="42">
        <v>17.409704000000001</v>
      </c>
      <c r="G59" s="42">
        <v>17.048484999999999</v>
      </c>
      <c r="H59" s="42">
        <v>19.123252999999998</v>
      </c>
      <c r="I59" s="42">
        <v>17.442921999999999</v>
      </c>
      <c r="J59" s="42">
        <v>18.023955999999998</v>
      </c>
      <c r="K59" s="42">
        <v>17.555633</v>
      </c>
      <c r="L59" s="42">
        <v>17.998778999999999</v>
      </c>
      <c r="M59" s="42">
        <v>17.711269000000001</v>
      </c>
      <c r="N59" s="29">
        <v>319.67099999999999</v>
      </c>
    </row>
    <row r="60" spans="1:14">
      <c r="A60" s="50" t="s">
        <v>89</v>
      </c>
      <c r="B60" s="42">
        <v>0.71054099999999998</v>
      </c>
      <c r="C60" s="42">
        <v>0.67477600000000004</v>
      </c>
      <c r="D60" s="42">
        <v>1.08178</v>
      </c>
      <c r="E60" s="42">
        <v>0.75826000000000005</v>
      </c>
      <c r="F60" s="42">
        <v>1.013722</v>
      </c>
      <c r="G60" s="42">
        <v>0.85276600000000002</v>
      </c>
      <c r="H60" s="42">
        <v>0.88989600000000002</v>
      </c>
      <c r="I60" s="42">
        <v>0.62779399999999996</v>
      </c>
      <c r="J60" s="42">
        <v>0.83521999999999996</v>
      </c>
      <c r="K60" s="42">
        <v>0.89437999999999995</v>
      </c>
      <c r="L60" s="42">
        <v>0.88953899999999997</v>
      </c>
      <c r="M60" s="42">
        <v>0.72396499999999997</v>
      </c>
      <c r="N60" s="29">
        <v>15.098000000000001</v>
      </c>
    </row>
    <row r="61" spans="1:14">
      <c r="A61" s="18" t="s">
        <v>90</v>
      </c>
      <c r="B61" s="48">
        <v>8.1189460000000011</v>
      </c>
      <c r="C61" s="48">
        <v>8.5679879999999997</v>
      </c>
      <c r="D61" s="48">
        <v>9.431305</v>
      </c>
      <c r="E61" s="48">
        <v>8.2791250000000005</v>
      </c>
      <c r="F61" s="48">
        <v>9.7211299999999987</v>
      </c>
      <c r="G61" s="48">
        <v>9.3961310000000005</v>
      </c>
      <c r="H61" s="48">
        <v>8.7864489999999993</v>
      </c>
      <c r="I61" s="48">
        <v>7.8309720000000009</v>
      </c>
      <c r="J61" s="48">
        <v>8.3218340000000008</v>
      </c>
      <c r="K61" s="48">
        <v>9.0113789999999998</v>
      </c>
      <c r="L61" s="48">
        <v>8.7779310000000006</v>
      </c>
      <c r="M61" s="48">
        <v>8.1332710000000006</v>
      </c>
      <c r="N61" s="51"/>
    </row>
    <row r="62" spans="1:14">
      <c r="A62" s="50" t="s">
        <v>91</v>
      </c>
      <c r="B62" s="42">
        <v>4.8559060000000001</v>
      </c>
      <c r="C62" s="42">
        <v>5.3356019999999997</v>
      </c>
      <c r="D62" s="42">
        <v>5.7611540000000003</v>
      </c>
      <c r="E62" s="42">
        <v>5.0415679999999998</v>
      </c>
      <c r="F62" s="42">
        <v>5.7977150000000002</v>
      </c>
      <c r="G62" s="42">
        <v>5.9960620000000002</v>
      </c>
      <c r="H62" s="42">
        <v>5.1846519999999998</v>
      </c>
      <c r="I62" s="42">
        <v>4.5159770000000004</v>
      </c>
      <c r="J62" s="42">
        <v>4.8311210000000004</v>
      </c>
      <c r="K62" s="42">
        <v>5.6412100000000001</v>
      </c>
      <c r="L62" s="42">
        <v>5.1903370000000004</v>
      </c>
      <c r="M62" s="42">
        <v>4.8532019999999996</v>
      </c>
      <c r="N62" s="29">
        <v>90.353999999999999</v>
      </c>
    </row>
    <row r="63" spans="1:14">
      <c r="A63" s="50" t="s">
        <v>92</v>
      </c>
      <c r="B63" s="42">
        <v>2.2511779999999999</v>
      </c>
      <c r="C63" s="42">
        <v>2.2994289999999999</v>
      </c>
      <c r="D63" s="42">
        <v>2.6374680000000001</v>
      </c>
      <c r="E63" s="42">
        <v>2.420239</v>
      </c>
      <c r="F63" s="42">
        <v>2.6786759999999998</v>
      </c>
      <c r="G63" s="42">
        <v>2.3440690000000002</v>
      </c>
      <c r="H63" s="42">
        <v>2.483676</v>
      </c>
      <c r="I63" s="42">
        <v>2.2675909999999999</v>
      </c>
      <c r="J63" s="42">
        <v>2.4917630000000002</v>
      </c>
      <c r="K63" s="42">
        <v>2.3120409999999998</v>
      </c>
      <c r="L63" s="42">
        <v>2.5502410000000002</v>
      </c>
      <c r="M63" s="42">
        <v>2.157956</v>
      </c>
      <c r="N63" s="29">
        <v>38.377000000000002</v>
      </c>
    </row>
    <row r="64" spans="1:14">
      <c r="A64" s="52" t="s">
        <v>93</v>
      </c>
      <c r="B64" s="42">
        <v>1.011862</v>
      </c>
      <c r="C64" s="42">
        <v>0.93295700000000004</v>
      </c>
      <c r="D64" s="42">
        <v>1.032683</v>
      </c>
      <c r="E64" s="42">
        <v>0.81731799999999999</v>
      </c>
      <c r="F64" s="42">
        <v>1.244739</v>
      </c>
      <c r="G64" s="42">
        <v>1.056</v>
      </c>
      <c r="H64" s="42">
        <v>1.1181209999999999</v>
      </c>
      <c r="I64" s="42">
        <v>1.047404</v>
      </c>
      <c r="J64" s="42">
        <v>0.99895</v>
      </c>
      <c r="K64" s="42">
        <v>1.058128</v>
      </c>
      <c r="L64" s="42">
        <v>1.037353</v>
      </c>
      <c r="M64" s="42">
        <v>1.1221129999999999</v>
      </c>
      <c r="N64" s="29">
        <v>17.815999999999999</v>
      </c>
    </row>
    <row r="65" spans="1:14">
      <c r="A65" s="18" t="s">
        <v>94</v>
      </c>
      <c r="B65" s="42">
        <v>76.324703999999997</v>
      </c>
      <c r="C65" s="42">
        <v>72.065171000000007</v>
      </c>
      <c r="D65" s="42">
        <v>83.353175000000007</v>
      </c>
      <c r="E65" s="42">
        <v>79.216054</v>
      </c>
      <c r="F65" s="42">
        <v>82.284809999999993</v>
      </c>
      <c r="G65" s="42">
        <v>80.022863999999998</v>
      </c>
      <c r="H65" s="42">
        <v>81.935789999999997</v>
      </c>
      <c r="I65" s="42">
        <v>73.851720999999998</v>
      </c>
      <c r="J65" s="42">
        <v>78.920060000000007</v>
      </c>
      <c r="K65" s="42">
        <v>80.434922</v>
      </c>
      <c r="L65" s="42">
        <v>80.027696999999989</v>
      </c>
      <c r="M65" s="42">
        <v>72.979652999999999</v>
      </c>
      <c r="N65" s="29">
        <v>1410.4390000000001</v>
      </c>
    </row>
    <row r="66" spans="1:14">
      <c r="A66" s="30" t="s">
        <v>47</v>
      </c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43"/>
    </row>
    <row r="67" spans="1:14" ht="26" thickBot="1">
      <c r="A67" s="32" t="s">
        <v>63</v>
      </c>
      <c r="B67" s="54">
        <v>118.1</v>
      </c>
      <c r="C67" s="54">
        <v>106.456</v>
      </c>
      <c r="D67" s="54">
        <v>122.52500000000001</v>
      </c>
      <c r="E67" s="54">
        <v>115.003</v>
      </c>
      <c r="F67" s="54">
        <v>121.045</v>
      </c>
      <c r="G67" s="54">
        <v>114.172</v>
      </c>
      <c r="H67" s="54">
        <v>122.169</v>
      </c>
      <c r="I67" s="54">
        <v>110.407</v>
      </c>
      <c r="J67" s="54">
        <v>122.84099999999999</v>
      </c>
      <c r="K67" s="54">
        <v>122.17</v>
      </c>
      <c r="L67" s="54">
        <v>123.438</v>
      </c>
      <c r="M67" s="54">
        <v>112.113</v>
      </c>
      <c r="N67" s="34"/>
    </row>
    <row r="68" spans="1:14">
      <c r="A68" s="55"/>
      <c r="B68" s="56"/>
      <c r="C68" s="56"/>
      <c r="D68" s="56"/>
      <c r="E68" s="53"/>
      <c r="F68" s="53"/>
      <c r="G68" s="53"/>
      <c r="H68" s="53"/>
      <c r="I68" s="53"/>
      <c r="J68" s="53"/>
      <c r="K68" s="53"/>
      <c r="L68" s="53"/>
      <c r="M68" s="53"/>
      <c r="N68" s="31"/>
    </row>
  </sheetData>
  <hyperlinks>
    <hyperlink ref="A20" r:id="rId1"/>
    <hyperlink ref="A4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1" sqref="A11"/>
    </sheetView>
  </sheetViews>
  <sheetFormatPr baseColWidth="10" defaultRowHeight="15" x14ac:dyDescent="0"/>
  <cols>
    <col min="2" max="2" width="35.83203125" customWidth="1"/>
  </cols>
  <sheetData>
    <row r="1" spans="1:2">
      <c r="A1" t="s">
        <v>95</v>
      </c>
      <c r="B1" t="s">
        <v>98</v>
      </c>
    </row>
    <row r="3" spans="1:2">
      <c r="A3">
        <v>384</v>
      </c>
      <c r="B3" t="s">
        <v>96</v>
      </c>
    </row>
    <row r="4" spans="1:2">
      <c r="A4">
        <v>8.5</v>
      </c>
      <c r="B4" t="s">
        <v>100</v>
      </c>
    </row>
    <row r="5" spans="1:2">
      <c r="A5" s="57">
        <v>3276</v>
      </c>
      <c r="B5" t="s">
        <v>97</v>
      </c>
    </row>
    <row r="6" spans="1:2">
      <c r="A6" s="58">
        <v>136.69320200000001</v>
      </c>
      <c r="B6" t="s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8" sqref="K8"/>
    </sheetView>
  </sheetViews>
  <sheetFormatPr baseColWidth="10" defaultRowHeight="15" x14ac:dyDescent="0"/>
  <sheetData>
    <row r="1" spans="1:8">
      <c r="A1" s="35" t="s">
        <v>64</v>
      </c>
      <c r="B1" s="59"/>
      <c r="C1" s="59"/>
      <c r="D1" s="59"/>
      <c r="E1" s="59"/>
      <c r="F1" s="60"/>
      <c r="G1" s="59"/>
      <c r="H1" s="59"/>
    </row>
    <row r="2" spans="1:8">
      <c r="A2" s="36" t="s">
        <v>65</v>
      </c>
      <c r="B2" s="61"/>
      <c r="C2" s="61"/>
      <c r="D2" s="61"/>
      <c r="E2" s="61"/>
      <c r="F2" s="61"/>
      <c r="G2" s="61"/>
      <c r="H2" s="61"/>
    </row>
    <row r="3" spans="1:8">
      <c r="A3" s="27"/>
      <c r="B3" s="61"/>
      <c r="C3" s="61"/>
      <c r="D3" s="61"/>
      <c r="E3" s="61"/>
      <c r="F3" s="61"/>
      <c r="G3" s="61"/>
      <c r="H3" s="61"/>
    </row>
    <row r="4" spans="1:8">
      <c r="A4" s="11" t="s">
        <v>101</v>
      </c>
      <c r="B4" s="59"/>
      <c r="C4" s="59"/>
      <c r="D4" s="59"/>
      <c r="E4" s="59"/>
      <c r="F4" s="59"/>
      <c r="G4" s="59"/>
      <c r="H4" s="59"/>
    </row>
    <row r="5" spans="1:8">
      <c r="A5" s="62" t="s">
        <v>102</v>
      </c>
      <c r="B5" s="63"/>
      <c r="C5" s="63"/>
      <c r="D5" s="63"/>
      <c r="E5" s="63"/>
      <c r="F5" s="63"/>
      <c r="G5" s="63"/>
      <c r="H5" s="63"/>
    </row>
    <row r="6" spans="1:8">
      <c r="A6" s="64"/>
      <c r="B6" s="65"/>
      <c r="C6" s="65"/>
      <c r="D6" s="65"/>
      <c r="E6" s="65"/>
      <c r="F6" s="65"/>
      <c r="G6" s="65"/>
      <c r="H6" s="65"/>
    </row>
    <row r="7" spans="1:8" ht="16" thickBot="1">
      <c r="A7" s="66"/>
      <c r="B7" s="67"/>
      <c r="C7" s="67"/>
      <c r="D7" s="67"/>
      <c r="E7" s="67"/>
      <c r="F7" s="67"/>
      <c r="G7" s="67"/>
      <c r="H7" s="9"/>
    </row>
    <row r="8" spans="1:8">
      <c r="A8" s="68"/>
      <c r="B8" s="125" t="s">
        <v>103</v>
      </c>
      <c r="C8" s="125"/>
      <c r="D8" s="125"/>
      <c r="E8" s="125"/>
      <c r="F8" s="125"/>
      <c r="G8" s="125"/>
      <c r="H8" s="69"/>
    </row>
    <row r="9" spans="1:8" ht="37">
      <c r="A9" s="70" t="s">
        <v>104</v>
      </c>
      <c r="B9" s="71" t="s">
        <v>105</v>
      </c>
      <c r="C9" s="71" t="s">
        <v>106</v>
      </c>
      <c r="D9" s="71" t="s">
        <v>92</v>
      </c>
      <c r="E9" s="71" t="s">
        <v>107</v>
      </c>
      <c r="F9" s="71" t="s">
        <v>108</v>
      </c>
      <c r="G9" s="71" t="s">
        <v>109</v>
      </c>
      <c r="H9" s="71" t="s">
        <v>110</v>
      </c>
    </row>
    <row r="10" spans="1:8">
      <c r="A10" s="50" t="s">
        <v>111</v>
      </c>
      <c r="B10" s="72">
        <v>81.23642681135253</v>
      </c>
      <c r="C10" s="72">
        <v>2.8381038016218954</v>
      </c>
      <c r="D10" s="72">
        <v>14.46198312835948</v>
      </c>
      <c r="E10" s="72">
        <v>2.0768004412419223E-2</v>
      </c>
      <c r="F10" s="72">
        <v>1.4427182542536852</v>
      </c>
      <c r="G10" s="72">
        <v>100</v>
      </c>
      <c r="H10" s="73">
        <v>20733</v>
      </c>
    </row>
    <row r="11" spans="1:8">
      <c r="A11" s="50" t="s">
        <v>112</v>
      </c>
      <c r="B11" s="72">
        <v>81.145718305958368</v>
      </c>
      <c r="C11" s="72">
        <v>3.4317553481725938</v>
      </c>
      <c r="D11" s="72">
        <v>13.946146798790712</v>
      </c>
      <c r="E11" s="72">
        <v>0</v>
      </c>
      <c r="F11" s="72">
        <v>1.4763795470783192</v>
      </c>
      <c r="G11" s="72">
        <v>100</v>
      </c>
      <c r="H11" s="73">
        <v>9920</v>
      </c>
    </row>
    <row r="12" spans="1:8">
      <c r="A12" s="50" t="s">
        <v>113</v>
      </c>
      <c r="B12" s="72">
        <v>79.343511239641529</v>
      </c>
      <c r="C12" s="72">
        <v>4.2948856323941706</v>
      </c>
      <c r="D12" s="72">
        <v>15.147224871001926</v>
      </c>
      <c r="E12" s="72">
        <v>6.69331985359685E-3</v>
      </c>
      <c r="F12" s="72">
        <v>1.2076849371087832</v>
      </c>
      <c r="G12" s="72">
        <v>100</v>
      </c>
      <c r="H12" s="73">
        <v>10090</v>
      </c>
    </row>
    <row r="13" spans="1:8">
      <c r="A13" s="50" t="s">
        <v>114</v>
      </c>
      <c r="B13" s="72">
        <v>74.033252895508795</v>
      </c>
      <c r="C13" s="72">
        <v>5.0667082636213721</v>
      </c>
      <c r="D13" s="72">
        <v>19.393614886175232</v>
      </c>
      <c r="E13" s="72">
        <v>0.35588609809244803</v>
      </c>
      <c r="F13" s="72">
        <v>1.1505378566021531</v>
      </c>
      <c r="G13" s="72">
        <v>100</v>
      </c>
      <c r="H13" s="73">
        <v>6853</v>
      </c>
    </row>
    <row r="14" spans="1:8">
      <c r="A14" s="50" t="s">
        <v>115</v>
      </c>
      <c r="B14" s="72">
        <v>68.855427799256546</v>
      </c>
      <c r="C14" s="72">
        <v>9.7249020559811736</v>
      </c>
      <c r="D14" s="72">
        <v>16.643562620091529</v>
      </c>
      <c r="E14" s="72">
        <v>4.4361881013773088</v>
      </c>
      <c r="F14" s="72">
        <v>0.33991942329342362</v>
      </c>
      <c r="G14" s="72">
        <v>100</v>
      </c>
      <c r="H14" s="73">
        <v>1653</v>
      </c>
    </row>
    <row r="15" spans="1:8">
      <c r="A15" s="50" t="s">
        <v>116</v>
      </c>
      <c r="B15" s="72">
        <v>50.087947412088106</v>
      </c>
      <c r="C15" s="72">
        <v>10.066849726336013</v>
      </c>
      <c r="D15" s="72">
        <v>13.953196877483734</v>
      </c>
      <c r="E15" s="72">
        <v>24.282350362360418</v>
      </c>
      <c r="F15" s="72">
        <v>1.6096556217317353</v>
      </c>
      <c r="G15" s="72">
        <v>100</v>
      </c>
      <c r="H15" s="73">
        <v>520</v>
      </c>
    </row>
    <row r="16" spans="1:8" ht="16" thickBot="1">
      <c r="A16" s="74" t="s">
        <v>117</v>
      </c>
      <c r="B16" s="75">
        <v>79.268485074110131</v>
      </c>
      <c r="C16" s="75">
        <v>3.7968710685309133</v>
      </c>
      <c r="D16" s="75">
        <v>15.176567201427844</v>
      </c>
      <c r="E16" s="75">
        <v>0.42270332231703717</v>
      </c>
      <c r="F16" s="75">
        <v>1.3353733336140661</v>
      </c>
      <c r="G16" s="75">
        <v>100</v>
      </c>
      <c r="H16" s="76">
        <v>49769</v>
      </c>
    </row>
  </sheetData>
  <mergeCells count="1">
    <mergeCell ref="B8:G8"/>
  </mergeCells>
  <hyperlinks>
    <hyperlink ref="A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12" workbookViewId="0">
      <selection activeCell="J33" sqref="J33"/>
    </sheetView>
  </sheetViews>
  <sheetFormatPr baseColWidth="10" defaultRowHeight="15" x14ac:dyDescent="0"/>
  <sheetData>
    <row r="1" spans="1:18">
      <c r="A1" s="35" t="s">
        <v>64</v>
      </c>
      <c r="B1" s="12"/>
      <c r="H1" s="11" t="s">
        <v>136</v>
      </c>
      <c r="I1" s="12"/>
      <c r="P1" s="92"/>
      <c r="Q1" s="92"/>
      <c r="R1" s="12"/>
    </row>
    <row r="2" spans="1:18">
      <c r="A2" s="36" t="s">
        <v>65</v>
      </c>
      <c r="B2" s="9"/>
      <c r="H2" s="95" t="s">
        <v>137</v>
      </c>
      <c r="I2" s="12"/>
      <c r="P2" s="94" t="s">
        <v>65</v>
      </c>
      <c r="Q2" s="9"/>
      <c r="R2" s="9"/>
    </row>
    <row r="3" spans="1:18">
      <c r="A3" s="27"/>
      <c r="B3" s="9"/>
      <c r="H3" s="106"/>
      <c r="I3" s="107"/>
      <c r="P3" s="27"/>
      <c r="Q3" s="9"/>
      <c r="R3" s="9"/>
    </row>
    <row r="4" spans="1:18" ht="16" thickBot="1">
      <c r="A4" s="11" t="s">
        <v>118</v>
      </c>
      <c r="B4" s="12"/>
      <c r="H4" s="97"/>
      <c r="I4" s="97"/>
      <c r="P4" s="11" t="s">
        <v>127</v>
      </c>
      <c r="Q4" s="12"/>
      <c r="R4" s="12"/>
    </row>
    <row r="5" spans="1:18">
      <c r="A5" s="77" t="s">
        <v>119</v>
      </c>
      <c r="B5" s="78"/>
      <c r="H5" s="98"/>
      <c r="I5" s="99" t="s">
        <v>138</v>
      </c>
      <c r="P5" s="95" t="s">
        <v>128</v>
      </c>
      <c r="Q5" s="12"/>
      <c r="R5" s="12"/>
    </row>
    <row r="6" spans="1:18">
      <c r="A6" s="9"/>
      <c r="B6" s="79"/>
      <c r="H6" s="100" t="s">
        <v>50</v>
      </c>
      <c r="I6" s="101">
        <v>2014</v>
      </c>
      <c r="P6" s="96"/>
      <c r="Q6" s="9"/>
      <c r="R6" s="9"/>
    </row>
    <row r="7" spans="1:18" ht="16" thickBot="1">
      <c r="A7" s="80"/>
      <c r="B7" s="81"/>
      <c r="H7" s="87" t="s">
        <v>1</v>
      </c>
      <c r="I7" s="103">
        <v>29.232674623371686</v>
      </c>
      <c r="P7" s="97"/>
      <c r="Q7" s="97"/>
      <c r="R7" s="97"/>
    </row>
    <row r="8" spans="1:18">
      <c r="A8" s="82"/>
      <c r="B8" s="83" t="s">
        <v>103</v>
      </c>
      <c r="H8" s="87" t="s">
        <v>2</v>
      </c>
      <c r="I8" s="103">
        <v>41.7760895142113</v>
      </c>
      <c r="P8" s="98"/>
      <c r="Q8" s="99" t="s">
        <v>129</v>
      </c>
      <c r="R8" s="99"/>
    </row>
    <row r="9" spans="1:18">
      <c r="A9" s="84" t="s">
        <v>50</v>
      </c>
      <c r="B9" s="84">
        <v>2014</v>
      </c>
      <c r="H9" s="87" t="s">
        <v>3</v>
      </c>
      <c r="I9" s="103">
        <v>21.811538445928619</v>
      </c>
      <c r="P9" s="100" t="s">
        <v>50</v>
      </c>
      <c r="Q9" s="101">
        <v>2014</v>
      </c>
    </row>
    <row r="10" spans="1:18">
      <c r="A10" s="85" t="s">
        <v>1</v>
      </c>
      <c r="B10" s="86">
        <v>15.973374196484109</v>
      </c>
      <c r="H10" s="87" t="s">
        <v>4</v>
      </c>
      <c r="I10" s="103">
        <v>13.67540423323293</v>
      </c>
      <c r="P10" s="87" t="s">
        <v>1</v>
      </c>
      <c r="Q10" s="102">
        <v>8.7613644326429352</v>
      </c>
    </row>
    <row r="11" spans="1:18">
      <c r="A11" s="85" t="s">
        <v>2</v>
      </c>
      <c r="B11" s="86">
        <v>3.4750889341428719</v>
      </c>
      <c r="H11" s="87" t="s">
        <v>5</v>
      </c>
      <c r="I11" s="103">
        <v>17.51845418127801</v>
      </c>
      <c r="P11" s="87" t="s">
        <v>2</v>
      </c>
      <c r="Q11" s="102">
        <v>20.112262912903635</v>
      </c>
    </row>
    <row r="12" spans="1:18">
      <c r="A12" s="85" t="s">
        <v>120</v>
      </c>
      <c r="B12" s="86">
        <v>12.229809215739259</v>
      </c>
      <c r="H12" s="87" t="s">
        <v>56</v>
      </c>
      <c r="I12" s="103">
        <v>16.930473115903453</v>
      </c>
      <c r="P12" s="87" t="s">
        <v>3</v>
      </c>
      <c r="Q12" s="102">
        <v>3.4209480894071542</v>
      </c>
    </row>
    <row r="13" spans="1:18">
      <c r="A13" s="85" t="s">
        <v>5</v>
      </c>
      <c r="B13" s="86">
        <v>18.829502357270407</v>
      </c>
      <c r="H13" s="87" t="s">
        <v>57</v>
      </c>
      <c r="I13" s="103">
        <v>20.121087548284109</v>
      </c>
      <c r="P13" s="87" t="s">
        <v>4</v>
      </c>
      <c r="Q13" s="102">
        <v>2.3203883903844273</v>
      </c>
    </row>
    <row r="14" spans="1:18">
      <c r="A14" s="85" t="s">
        <v>121</v>
      </c>
      <c r="B14" s="86">
        <v>19.276878675973698</v>
      </c>
      <c r="H14" s="87" t="s">
        <v>130</v>
      </c>
      <c r="I14" s="103">
        <v>26.979976358953223</v>
      </c>
      <c r="P14" s="87" t="s">
        <v>5</v>
      </c>
      <c r="Q14" s="102">
        <v>4.1879940095133872</v>
      </c>
    </row>
    <row r="15" spans="1:18">
      <c r="A15" s="85" t="s">
        <v>122</v>
      </c>
      <c r="B15" s="86">
        <v>14.796609875187441</v>
      </c>
      <c r="H15" s="87" t="s">
        <v>131</v>
      </c>
      <c r="I15" s="103">
        <v>22.867307176168666</v>
      </c>
      <c r="P15" s="87" t="s">
        <v>56</v>
      </c>
      <c r="Q15" s="102">
        <v>5.0931195160320968</v>
      </c>
    </row>
    <row r="16" spans="1:18">
      <c r="A16" s="85" t="s">
        <v>123</v>
      </c>
      <c r="B16" s="86">
        <v>15.418736745202224</v>
      </c>
      <c r="H16" s="87" t="s">
        <v>132</v>
      </c>
      <c r="I16" s="103">
        <v>23.916684126429367</v>
      </c>
      <c r="P16" s="87" t="s">
        <v>57</v>
      </c>
      <c r="Q16" s="102">
        <v>5.3393707496380793</v>
      </c>
    </row>
    <row r="17" spans="1:17">
      <c r="A17" s="66" t="s">
        <v>9</v>
      </c>
      <c r="B17" s="86">
        <v>100</v>
      </c>
      <c r="H17" s="87" t="s">
        <v>133</v>
      </c>
      <c r="I17" s="103">
        <v>20.045662486360943</v>
      </c>
      <c r="P17" s="87" t="s">
        <v>130</v>
      </c>
      <c r="Q17" s="102">
        <v>10.82084559407615</v>
      </c>
    </row>
    <row r="18" spans="1:17">
      <c r="A18" s="87" t="s">
        <v>47</v>
      </c>
      <c r="B18" s="88"/>
      <c r="H18" s="87" t="s">
        <v>134</v>
      </c>
      <c r="I18" s="103">
        <v>80.59593806832622</v>
      </c>
      <c r="P18" s="87" t="s">
        <v>131</v>
      </c>
      <c r="Q18" s="102">
        <v>6.2193348233015104</v>
      </c>
    </row>
    <row r="19" spans="1:17">
      <c r="A19" s="87" t="s">
        <v>124</v>
      </c>
      <c r="B19" s="89">
        <v>16491</v>
      </c>
      <c r="H19" s="87" t="s">
        <v>135</v>
      </c>
      <c r="I19" s="103">
        <v>33.455306790353539</v>
      </c>
      <c r="P19" s="87" t="s">
        <v>132</v>
      </c>
      <c r="Q19" s="102">
        <v>7.5777541729371993</v>
      </c>
    </row>
    <row r="20" spans="1:17" ht="16" thickBot="1">
      <c r="A20" s="90" t="s">
        <v>48</v>
      </c>
      <c r="B20" s="91">
        <v>280.05200000000002</v>
      </c>
      <c r="H20" s="87" t="s">
        <v>62</v>
      </c>
      <c r="I20" s="103">
        <v>23.77653214321878</v>
      </c>
      <c r="P20" s="87" t="s">
        <v>133</v>
      </c>
      <c r="Q20" s="102">
        <v>6.3571266091769933</v>
      </c>
    </row>
    <row r="21" spans="1:17">
      <c r="A21" s="92"/>
      <c r="B21" s="92"/>
      <c r="H21" s="87" t="s">
        <v>9</v>
      </c>
      <c r="I21" s="104">
        <v>23.505584533176648</v>
      </c>
      <c r="P21" s="87" t="s">
        <v>134</v>
      </c>
      <c r="Q21" s="102">
        <v>46.130307276543057</v>
      </c>
    </row>
    <row r="22" spans="1:17">
      <c r="H22" s="87" t="s">
        <v>47</v>
      </c>
      <c r="I22" s="103"/>
      <c r="P22" s="87" t="s">
        <v>135</v>
      </c>
      <c r="Q22" s="102">
        <v>12.639854280233122</v>
      </c>
    </row>
    <row r="23" spans="1:17">
      <c r="H23" s="87" t="s">
        <v>124</v>
      </c>
      <c r="I23" s="104">
        <v>16491</v>
      </c>
      <c r="P23" s="87" t="s">
        <v>62</v>
      </c>
      <c r="Q23" s="102">
        <v>1.0347037488776354</v>
      </c>
    </row>
    <row r="24" spans="1:17" ht="16" thickBot="1">
      <c r="A24" s="35" t="s">
        <v>64</v>
      </c>
      <c r="B24" s="92"/>
      <c r="H24" s="90" t="s">
        <v>48</v>
      </c>
      <c r="I24" s="105">
        <v>280.05200000000002</v>
      </c>
      <c r="P24" s="87" t="s">
        <v>9</v>
      </c>
      <c r="Q24" s="102">
        <v>7.0405940821856188</v>
      </c>
    </row>
    <row r="25" spans="1:17">
      <c r="A25" s="36" t="s">
        <v>65</v>
      </c>
      <c r="B25" s="9"/>
      <c r="P25" s="87" t="s">
        <v>47</v>
      </c>
      <c r="Q25" s="103"/>
    </row>
    <row r="26" spans="1:17">
      <c r="A26" s="27"/>
      <c r="B26" s="9"/>
      <c r="P26" s="87" t="s">
        <v>124</v>
      </c>
      <c r="Q26" s="104">
        <v>16491</v>
      </c>
    </row>
    <row r="27" spans="1:17" ht="16" thickBot="1">
      <c r="A27" s="11" t="s">
        <v>125</v>
      </c>
      <c r="B27" s="92"/>
      <c r="P27" s="90" t="s">
        <v>48</v>
      </c>
      <c r="Q27" s="105">
        <v>280.05200000000002</v>
      </c>
    </row>
    <row r="28" spans="1:17">
      <c r="A28" s="77" t="s">
        <v>126</v>
      </c>
      <c r="B28" s="92"/>
    </row>
    <row r="29" spans="1:17">
      <c r="A29" s="92"/>
      <c r="B29" s="92"/>
    </row>
    <row r="30" spans="1:17" ht="16" thickBot="1">
      <c r="A30" s="80"/>
      <c r="B30" s="81"/>
    </row>
    <row r="31" spans="1:17">
      <c r="A31" s="82"/>
      <c r="B31" s="93" t="s">
        <v>103</v>
      </c>
    </row>
    <row r="32" spans="1:17">
      <c r="A32" s="84" t="s">
        <v>50</v>
      </c>
      <c r="B32" s="84">
        <v>2014</v>
      </c>
    </row>
    <row r="33" spans="1:2">
      <c r="A33" s="85" t="s">
        <v>1</v>
      </c>
      <c r="B33" s="86">
        <v>19.877378374713498</v>
      </c>
    </row>
    <row r="34" spans="1:2">
      <c r="A34" s="85" t="s">
        <v>2</v>
      </c>
      <c r="B34" s="86">
        <v>9.926989324103582</v>
      </c>
    </row>
    <row r="35" spans="1:2">
      <c r="A35" s="85" t="s">
        <v>120</v>
      </c>
      <c r="B35" s="86">
        <v>5.0835108811482534</v>
      </c>
    </row>
    <row r="36" spans="1:2">
      <c r="A36" s="85" t="s">
        <v>5</v>
      </c>
      <c r="B36" s="86">
        <v>11.200452994995945</v>
      </c>
    </row>
    <row r="37" spans="1:2">
      <c r="A37" s="85" t="s">
        <v>121</v>
      </c>
      <c r="B37" s="86">
        <v>14.29639727905799</v>
      </c>
    </row>
    <row r="38" spans="1:2">
      <c r="A38" s="85" t="s">
        <v>122</v>
      </c>
      <c r="B38" s="86">
        <v>19.476423290011873</v>
      </c>
    </row>
    <row r="39" spans="1:2">
      <c r="A39" s="85" t="s">
        <v>123</v>
      </c>
      <c r="B39" s="86">
        <v>20.138847855968852</v>
      </c>
    </row>
    <row r="40" spans="1:2">
      <c r="A40" s="66" t="s">
        <v>94</v>
      </c>
      <c r="B40" s="86">
        <v>100</v>
      </c>
    </row>
    <row r="41" spans="1:2">
      <c r="A41" s="87" t="s">
        <v>47</v>
      </c>
      <c r="B41" s="88"/>
    </row>
    <row r="42" spans="1:2">
      <c r="A42" s="87" t="s">
        <v>124</v>
      </c>
      <c r="B42" s="89">
        <v>16491</v>
      </c>
    </row>
    <row r="43" spans="1:2" ht="16" thickBot="1">
      <c r="A43" s="90" t="s">
        <v>48</v>
      </c>
      <c r="B43" s="91">
        <v>280.05200000000002</v>
      </c>
    </row>
  </sheetData>
  <hyperlinks>
    <hyperlink ref="A2" r:id="rId1"/>
    <hyperlink ref="P2" r:id="rId2"/>
    <hyperlink ref="A25" r:id="rId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P21" sqref="P21"/>
    </sheetView>
  </sheetViews>
  <sheetFormatPr baseColWidth="10" defaultRowHeight="15" x14ac:dyDescent="0"/>
  <sheetData>
    <row r="1" spans="1:11">
      <c r="A1" s="11" t="s">
        <v>148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>
      <c r="A2" s="11" t="s">
        <v>149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16" thickBot="1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</row>
    <row r="5" spans="1:11">
      <c r="A5" s="120"/>
      <c r="B5" s="112" t="s">
        <v>150</v>
      </c>
      <c r="C5" s="111"/>
      <c r="D5" s="112"/>
      <c r="E5" s="112"/>
      <c r="F5" s="112"/>
      <c r="G5" s="111"/>
      <c r="H5" s="111"/>
      <c r="I5" s="111"/>
      <c r="J5" s="113"/>
      <c r="K5" s="113"/>
    </row>
    <row r="6" spans="1:11" ht="37">
      <c r="A6" s="100" t="s">
        <v>50</v>
      </c>
      <c r="B6" s="114" t="s">
        <v>85</v>
      </c>
      <c r="C6" s="114" t="s">
        <v>86</v>
      </c>
      <c r="D6" s="114" t="s">
        <v>87</v>
      </c>
      <c r="E6" s="114" t="s">
        <v>88</v>
      </c>
      <c r="F6" s="114" t="s">
        <v>141</v>
      </c>
      <c r="G6" s="114" t="s">
        <v>142</v>
      </c>
      <c r="H6" s="114" t="s">
        <v>143</v>
      </c>
      <c r="I6" s="114" t="s">
        <v>144</v>
      </c>
      <c r="J6" s="114" t="s">
        <v>145</v>
      </c>
      <c r="K6" s="114" t="s">
        <v>94</v>
      </c>
    </row>
    <row r="7" spans="1:11">
      <c r="A7" s="115" t="s">
        <v>1</v>
      </c>
      <c r="B7" s="121">
        <v>14.084004999999999</v>
      </c>
      <c r="C7" s="121">
        <v>20.275682</v>
      </c>
      <c r="D7" s="121">
        <v>809.76449300000002</v>
      </c>
      <c r="E7" s="121">
        <v>106.31784</v>
      </c>
      <c r="F7" s="121">
        <v>13.519223999999999</v>
      </c>
      <c r="G7" s="121">
        <v>3.8261370000000001</v>
      </c>
      <c r="H7" s="121">
        <v>62.265900999999999</v>
      </c>
      <c r="I7" s="121">
        <v>247.62818899999999</v>
      </c>
      <c r="J7" s="121">
        <v>11.943553999999999</v>
      </c>
      <c r="K7" s="121">
        <v>1289.6250250000001</v>
      </c>
    </row>
    <row r="8" spans="1:11">
      <c r="A8" s="115" t="s">
        <v>2</v>
      </c>
      <c r="B8" s="121">
        <v>1.7393380000000001</v>
      </c>
      <c r="C8" s="121">
        <v>2.0415939999999999</v>
      </c>
      <c r="D8" s="121">
        <v>460.63719099999997</v>
      </c>
      <c r="E8" s="121">
        <v>40.257658999999997</v>
      </c>
      <c r="F8" s="121">
        <v>1.7527379999999999</v>
      </c>
      <c r="G8" s="121">
        <v>4.3416459999999999</v>
      </c>
      <c r="H8" s="121">
        <v>5.4511850000000006</v>
      </c>
      <c r="I8" s="121">
        <v>112.59674700000001</v>
      </c>
      <c r="J8" s="121">
        <v>15.235150999999998</v>
      </c>
      <c r="K8" s="121">
        <v>644.05324900000005</v>
      </c>
    </row>
    <row r="9" spans="1:11" ht="37">
      <c r="A9" s="117" t="s">
        <v>146</v>
      </c>
      <c r="B9" s="121">
        <v>26.671956000000002</v>
      </c>
      <c r="C9" s="121">
        <v>3.213962</v>
      </c>
      <c r="D9" s="121">
        <v>100.201036</v>
      </c>
      <c r="E9" s="121">
        <v>83.365967999999995</v>
      </c>
      <c r="F9" s="121">
        <v>0.26951199999999997</v>
      </c>
      <c r="G9" s="121">
        <v>27.554321999999999</v>
      </c>
      <c r="H9" s="121">
        <v>51.804740000000002</v>
      </c>
      <c r="I9" s="121">
        <v>28.516096000000001</v>
      </c>
      <c r="J9" s="121">
        <v>8.2153880000000008</v>
      </c>
      <c r="K9" s="121">
        <v>329.81297999999998</v>
      </c>
    </row>
    <row r="10" spans="1:11">
      <c r="A10" s="117" t="s">
        <v>5</v>
      </c>
      <c r="B10" s="121">
        <v>22.901713000000001</v>
      </c>
      <c r="C10" s="121">
        <v>3.0954999999999999</v>
      </c>
      <c r="D10" s="121">
        <v>383.96193199999999</v>
      </c>
      <c r="E10" s="121">
        <v>220.47414599999999</v>
      </c>
      <c r="F10" s="121">
        <v>1.40632</v>
      </c>
      <c r="G10" s="121">
        <v>1.665456</v>
      </c>
      <c r="H10" s="121">
        <v>61.421180999999997</v>
      </c>
      <c r="I10" s="121">
        <v>24.665975</v>
      </c>
      <c r="J10" s="121">
        <v>7.0821759999999996</v>
      </c>
      <c r="K10" s="121">
        <v>726.67439899999999</v>
      </c>
    </row>
    <row r="11" spans="1:11" ht="25">
      <c r="A11" s="118" t="s">
        <v>56</v>
      </c>
      <c r="B11" s="121">
        <v>5.4399749999999996</v>
      </c>
      <c r="C11" s="121">
        <v>0.25642500000000001</v>
      </c>
      <c r="D11" s="121">
        <v>265.41387300000002</v>
      </c>
      <c r="E11" s="121">
        <v>144.79059000000001</v>
      </c>
      <c r="F11" s="121">
        <v>0.18556600000000001</v>
      </c>
      <c r="G11" s="121">
        <v>0.480522</v>
      </c>
      <c r="H11" s="121">
        <v>7.9550520000000002</v>
      </c>
      <c r="I11" s="121">
        <v>6.667351</v>
      </c>
      <c r="J11" s="121">
        <v>1.6925680000000001</v>
      </c>
      <c r="K11" s="121">
        <v>432.88192200000003</v>
      </c>
    </row>
    <row r="12" spans="1:11" ht="25">
      <c r="A12" s="118" t="s">
        <v>57</v>
      </c>
      <c r="B12" s="121">
        <v>12.117701</v>
      </c>
      <c r="C12" s="121">
        <v>1.7228619999999999</v>
      </c>
      <c r="D12" s="121">
        <v>255.00177600000001</v>
      </c>
      <c r="E12" s="121">
        <v>153.77843100000001</v>
      </c>
      <c r="F12" s="121">
        <v>1.920212</v>
      </c>
      <c r="G12" s="121">
        <v>4.0820930000000004</v>
      </c>
      <c r="H12" s="121">
        <v>26.474710999999999</v>
      </c>
      <c r="I12" s="121">
        <v>32.707004999999995</v>
      </c>
      <c r="J12" s="121">
        <v>6.8492139999999999</v>
      </c>
      <c r="K12" s="121">
        <v>494.65400499999998</v>
      </c>
    </row>
    <row r="13" spans="1:11">
      <c r="A13" s="118" t="s">
        <v>147</v>
      </c>
      <c r="B13" s="121">
        <v>28.166758000000002</v>
      </c>
      <c r="C13" s="121">
        <v>25.415904000000001</v>
      </c>
      <c r="D13" s="121">
        <v>990.95615499999997</v>
      </c>
      <c r="E13" s="121">
        <v>1034.2026880000001</v>
      </c>
      <c r="F13" s="121">
        <v>11.026515</v>
      </c>
      <c r="G13" s="121">
        <v>66.987960000000001</v>
      </c>
      <c r="H13" s="121">
        <v>57.780087999999999</v>
      </c>
      <c r="I13" s="121">
        <v>232.47906799999998</v>
      </c>
      <c r="J13" s="121">
        <v>82.614943000000011</v>
      </c>
      <c r="K13" s="121">
        <v>2529.630079</v>
      </c>
    </row>
    <row r="14" spans="1:11">
      <c r="A14" s="87" t="s">
        <v>62</v>
      </c>
      <c r="B14" s="121">
        <v>37.82246</v>
      </c>
      <c r="C14" s="121">
        <v>0</v>
      </c>
      <c r="D14" s="121">
        <v>2.5130439999999998</v>
      </c>
      <c r="E14" s="121">
        <v>0.183116</v>
      </c>
      <c r="F14" s="121">
        <v>0</v>
      </c>
      <c r="G14" s="121">
        <v>0</v>
      </c>
      <c r="H14" s="121">
        <v>0</v>
      </c>
      <c r="I14" s="121">
        <v>0</v>
      </c>
      <c r="J14" s="121">
        <v>5.1826999999999998E-2</v>
      </c>
      <c r="K14" s="121">
        <v>40.570447000000001</v>
      </c>
    </row>
    <row r="15" spans="1:11" ht="25">
      <c r="A15" s="118" t="s">
        <v>9</v>
      </c>
      <c r="B15" s="116">
        <v>148.943906</v>
      </c>
      <c r="C15" s="116">
        <v>56.021929</v>
      </c>
      <c r="D15" s="116">
        <v>3268.4494999999993</v>
      </c>
      <c r="E15" s="116">
        <v>1783.3704379999999</v>
      </c>
      <c r="F15" s="116">
        <v>30.080086999999999</v>
      </c>
      <c r="G15" s="116">
        <v>108.938136</v>
      </c>
      <c r="H15" s="116">
        <v>273.15285799999998</v>
      </c>
      <c r="I15" s="116">
        <v>685.26043099999993</v>
      </c>
      <c r="J15" s="116">
        <v>133.684821</v>
      </c>
      <c r="K15" s="116">
        <v>6487.9021059999995</v>
      </c>
    </row>
    <row r="16" spans="1:11" ht="37">
      <c r="A16" s="118" t="s">
        <v>47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</row>
    <row r="17" spans="1:11" ht="16" thickBot="1">
      <c r="A17" s="90" t="s">
        <v>48</v>
      </c>
      <c r="B17" s="123">
        <v>62.956000000000003</v>
      </c>
      <c r="C17" s="123">
        <v>4.8890000000000002</v>
      </c>
      <c r="D17" s="123">
        <v>115.748</v>
      </c>
      <c r="E17" s="123">
        <v>63.747</v>
      </c>
      <c r="F17" s="123">
        <v>0.91</v>
      </c>
      <c r="G17" s="123">
        <v>1.962</v>
      </c>
      <c r="H17" s="123">
        <v>17.609000000000002</v>
      </c>
      <c r="I17" s="123">
        <v>8.2609999999999992</v>
      </c>
      <c r="J17" s="123">
        <v>3.97</v>
      </c>
      <c r="K17" s="123">
        <v>280.05200000000002</v>
      </c>
    </row>
    <row r="18" spans="1:11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</row>
    <row r="19" spans="1:11">
      <c r="A19" s="10" t="s">
        <v>151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</row>
    <row r="22" spans="1:11">
      <c r="A22" s="11" t="s">
        <v>139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>
      <c r="A23" s="95" t="s">
        <v>140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>
      <c r="A24" s="96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16" thickBot="1">
      <c r="A25" s="108"/>
      <c r="B25" s="109"/>
      <c r="C25" s="109"/>
      <c r="D25" s="109"/>
      <c r="E25" s="109"/>
      <c r="F25" s="109"/>
      <c r="G25" s="109"/>
      <c r="H25" s="109"/>
      <c r="I25" s="109"/>
      <c r="J25" s="109"/>
      <c r="K25" s="109"/>
    </row>
    <row r="26" spans="1:11">
      <c r="A26" s="98"/>
      <c r="B26" s="110" t="s">
        <v>49</v>
      </c>
      <c r="C26" s="111"/>
      <c r="D26" s="111"/>
      <c r="E26" s="112"/>
      <c r="F26" s="112"/>
      <c r="G26" s="112"/>
      <c r="H26" s="111"/>
      <c r="I26" s="111"/>
      <c r="J26" s="111"/>
      <c r="K26" s="113"/>
    </row>
    <row r="27" spans="1:11" ht="37">
      <c r="A27" s="100" t="s">
        <v>50</v>
      </c>
      <c r="B27" s="114" t="s">
        <v>85</v>
      </c>
      <c r="C27" s="114" t="s">
        <v>86</v>
      </c>
      <c r="D27" s="114" t="s">
        <v>87</v>
      </c>
      <c r="E27" s="114" t="s">
        <v>88</v>
      </c>
      <c r="F27" s="114" t="s">
        <v>141</v>
      </c>
      <c r="G27" s="114" t="s">
        <v>142</v>
      </c>
      <c r="H27" s="114" t="s">
        <v>143</v>
      </c>
      <c r="I27" s="114" t="s">
        <v>144</v>
      </c>
      <c r="J27" s="114" t="s">
        <v>145</v>
      </c>
      <c r="K27" s="114" t="s">
        <v>94</v>
      </c>
    </row>
    <row r="28" spans="1:11">
      <c r="A28" s="115" t="s">
        <v>1</v>
      </c>
      <c r="B28" s="116">
        <v>15.234787000000001</v>
      </c>
      <c r="C28" s="116">
        <v>6.4617620000000002</v>
      </c>
      <c r="D28" s="116">
        <v>80.707975000000005</v>
      </c>
      <c r="E28" s="116">
        <v>14.465826</v>
      </c>
      <c r="F28" s="116">
        <v>1.6873549999999999</v>
      </c>
      <c r="G28" s="116">
        <v>0.51206700000000005</v>
      </c>
      <c r="H28" s="116">
        <v>11.360679999999999</v>
      </c>
      <c r="I28" s="116">
        <v>15.055373000000001</v>
      </c>
      <c r="J28" s="116">
        <v>1.708472</v>
      </c>
      <c r="K28" s="116">
        <v>147.19429700000001</v>
      </c>
    </row>
    <row r="29" spans="1:11">
      <c r="A29" s="115" t="s">
        <v>2</v>
      </c>
      <c r="B29" s="116">
        <v>2.3276859999999999</v>
      </c>
      <c r="C29" s="116">
        <v>0.597055</v>
      </c>
      <c r="D29" s="116">
        <v>22.53058</v>
      </c>
      <c r="E29" s="116">
        <v>1.603461</v>
      </c>
      <c r="F29" s="116">
        <v>0.17904900000000001</v>
      </c>
      <c r="G29" s="116">
        <v>0.26273299999999999</v>
      </c>
      <c r="H29" s="116">
        <v>1.2262279999999999</v>
      </c>
      <c r="I29" s="116">
        <v>2.8452280000000001</v>
      </c>
      <c r="J29" s="116">
        <v>0.45059399999999994</v>
      </c>
      <c r="K29" s="116">
        <v>32.022613999999997</v>
      </c>
    </row>
    <row r="30" spans="1:11" ht="37">
      <c r="A30" s="117" t="s">
        <v>146</v>
      </c>
      <c r="B30" s="116">
        <v>41.909350000000003</v>
      </c>
      <c r="C30" s="116">
        <v>1.88971</v>
      </c>
      <c r="D30" s="116">
        <v>25.893298000000001</v>
      </c>
      <c r="E30" s="116">
        <v>27.05602</v>
      </c>
      <c r="F30" s="116">
        <v>0.14562700000000001</v>
      </c>
      <c r="G30" s="116">
        <v>2.2291940000000001</v>
      </c>
      <c r="H30" s="116">
        <v>10.770299000000001</v>
      </c>
      <c r="I30" s="116">
        <v>1.7962749999999998</v>
      </c>
      <c r="J30" s="116">
        <v>1.007501</v>
      </c>
      <c r="K30" s="116">
        <v>112.69727400000002</v>
      </c>
    </row>
    <row r="31" spans="1:11">
      <c r="A31" s="117" t="s">
        <v>5</v>
      </c>
      <c r="B31" s="116">
        <v>37.531205999999997</v>
      </c>
      <c r="C31" s="116">
        <v>1.9393990000000001</v>
      </c>
      <c r="D31" s="116">
        <v>78.091694000000004</v>
      </c>
      <c r="E31" s="116">
        <v>35.810951000000003</v>
      </c>
      <c r="F31" s="116">
        <v>0.24</v>
      </c>
      <c r="G31" s="116">
        <v>0.814635</v>
      </c>
      <c r="H31" s="116">
        <v>15.120286999999999</v>
      </c>
      <c r="I31" s="116">
        <v>1.9395039999999999</v>
      </c>
      <c r="J31" s="116">
        <v>2.025744</v>
      </c>
      <c r="K31" s="116">
        <v>173.51342</v>
      </c>
    </row>
    <row r="32" spans="1:11" ht="25">
      <c r="A32" s="118" t="s">
        <v>56</v>
      </c>
      <c r="B32" s="116">
        <v>8.860932</v>
      </c>
      <c r="C32" s="116">
        <v>0.19411700000000001</v>
      </c>
      <c r="D32" s="116">
        <v>48.363290999999997</v>
      </c>
      <c r="E32" s="116">
        <v>24.686361000000002</v>
      </c>
      <c r="F32" s="116">
        <v>6.7103999999999997E-2</v>
      </c>
      <c r="G32" s="116">
        <v>7.6020000000000004E-2</v>
      </c>
      <c r="H32" s="116">
        <v>1.932099</v>
      </c>
      <c r="I32" s="116">
        <v>0.35575100000000004</v>
      </c>
      <c r="J32" s="116">
        <v>0.45752800000000005</v>
      </c>
      <c r="K32" s="116">
        <v>84.993202999999994</v>
      </c>
    </row>
    <row r="33" spans="1:11" ht="25">
      <c r="A33" s="118" t="s">
        <v>57</v>
      </c>
      <c r="B33" s="116">
        <v>19.580812000000002</v>
      </c>
      <c r="C33" s="116">
        <v>0.75816799999999995</v>
      </c>
      <c r="D33" s="116">
        <v>39.211053</v>
      </c>
      <c r="E33" s="116">
        <v>22.280569</v>
      </c>
      <c r="F33" s="116">
        <v>0.23624600000000001</v>
      </c>
      <c r="G33" s="116">
        <v>0.57854499999999998</v>
      </c>
      <c r="H33" s="116">
        <v>6.8040089999999998</v>
      </c>
      <c r="I33" s="116">
        <v>1.6671770000000001</v>
      </c>
      <c r="J33" s="116">
        <v>1.5258769999999999</v>
      </c>
      <c r="K33" s="116">
        <v>92.642455999999981</v>
      </c>
    </row>
    <row r="34" spans="1:11">
      <c r="A34" s="118" t="s">
        <v>147</v>
      </c>
      <c r="B34" s="116">
        <v>35.728309000000003</v>
      </c>
      <c r="C34" s="116">
        <v>6.2491880000000002</v>
      </c>
      <c r="D34" s="116">
        <v>88.856362000000004</v>
      </c>
      <c r="E34" s="116">
        <v>80.042877000000004</v>
      </c>
      <c r="F34" s="116">
        <v>0.71650800000000003</v>
      </c>
      <c r="G34" s="116">
        <v>1.59491</v>
      </c>
      <c r="H34" s="116">
        <v>12.137827000000001</v>
      </c>
      <c r="I34" s="116">
        <v>7.5465869999999997</v>
      </c>
      <c r="J34" s="116">
        <v>6.3514350000000004</v>
      </c>
      <c r="K34" s="116">
        <v>239.22400300000001</v>
      </c>
    </row>
    <row r="35" spans="1:11">
      <c r="A35" s="87" t="s">
        <v>62</v>
      </c>
      <c r="B35" s="116">
        <v>38.926212</v>
      </c>
      <c r="C35" s="116">
        <v>0</v>
      </c>
      <c r="D35" s="116">
        <v>0.246674</v>
      </c>
      <c r="E35" s="116">
        <v>2.9668E-2</v>
      </c>
      <c r="F35" s="116">
        <v>0</v>
      </c>
      <c r="G35" s="116">
        <v>0</v>
      </c>
      <c r="H35" s="116">
        <v>0</v>
      </c>
      <c r="I35" s="116">
        <v>0</v>
      </c>
      <c r="J35" s="116">
        <v>7.195E-3</v>
      </c>
      <c r="K35" s="116">
        <v>39.209749000000002</v>
      </c>
    </row>
    <row r="36" spans="1:11" ht="25">
      <c r="A36" s="118" t="s">
        <v>9</v>
      </c>
      <c r="B36" s="116">
        <v>200.09929399999999</v>
      </c>
      <c r="C36" s="116">
        <v>18.089399</v>
      </c>
      <c r="D36" s="116">
        <v>383.90092699999997</v>
      </c>
      <c r="E36" s="116">
        <v>205.97573300000002</v>
      </c>
      <c r="F36" s="116">
        <v>3.2718889999999998</v>
      </c>
      <c r="G36" s="116">
        <v>6.0681039999999999</v>
      </c>
      <c r="H36" s="116">
        <v>59.351429000000003</v>
      </c>
      <c r="I36" s="116">
        <v>31.205895000000002</v>
      </c>
      <c r="J36" s="116">
        <v>13.534345999999999</v>
      </c>
      <c r="K36" s="116">
        <v>921.49701600000014</v>
      </c>
    </row>
    <row r="37" spans="1:11" ht="37">
      <c r="A37" s="118" t="s">
        <v>47</v>
      </c>
      <c r="B37" s="119"/>
      <c r="C37" s="119"/>
      <c r="D37" s="119"/>
      <c r="E37" s="119"/>
      <c r="F37" s="119"/>
      <c r="G37" s="119"/>
      <c r="H37" s="119"/>
      <c r="I37" s="119"/>
      <c r="J37" s="119"/>
      <c r="K37" s="119"/>
    </row>
    <row r="38" spans="1:11" ht="16" thickBot="1">
      <c r="A38" s="90" t="s">
        <v>48</v>
      </c>
      <c r="B38" s="109">
        <v>62.956000000000003</v>
      </c>
      <c r="C38" s="109">
        <v>4.8890000000000002</v>
      </c>
      <c r="D38" s="109">
        <v>115.748</v>
      </c>
      <c r="E38" s="109">
        <v>63.747</v>
      </c>
      <c r="F38" s="109">
        <v>0.91</v>
      </c>
      <c r="G38" s="109">
        <v>1.962</v>
      </c>
      <c r="H38" s="109">
        <v>17.609000000000002</v>
      </c>
      <c r="I38" s="109">
        <v>8.2609999999999992</v>
      </c>
      <c r="J38" s="109">
        <v>3.97</v>
      </c>
      <c r="K38" s="109">
        <v>280.05200000000002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/>
  </sheetViews>
  <sheetFormatPr baseColWidth="10" defaultRowHeight="15" x14ac:dyDescent="0"/>
  <cols>
    <col min="2" max="6" width="10.1640625" customWidth="1"/>
    <col min="7" max="7" width="11.1640625" bestFit="1" customWidth="1"/>
    <col min="8" max="8" width="10.1640625" customWidth="1"/>
  </cols>
  <sheetData>
    <row r="1" spans="1: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44</v>
      </c>
      <c r="H1" t="s">
        <v>45</v>
      </c>
    </row>
    <row r="2" spans="1:8">
      <c r="A2" s="126" t="s">
        <v>152</v>
      </c>
      <c r="B2">
        <v>2.7123999999999999E-2</v>
      </c>
      <c r="C2">
        <v>2.8799999999999999E-2</v>
      </c>
      <c r="D2">
        <v>2.8614000000000001E-2</v>
      </c>
      <c r="E2">
        <v>2.8922E-2</v>
      </c>
      <c r="F2">
        <v>2.7085999999999999E-2</v>
      </c>
      <c r="G2">
        <v>9.5513999999999998E-3</v>
      </c>
      <c r="H2">
        <v>5.9527E-3</v>
      </c>
    </row>
    <row r="3" spans="1:8">
      <c r="A3" s="126" t="s">
        <v>3</v>
      </c>
      <c r="B3">
        <v>2.2793999999999998E-2</v>
      </c>
      <c r="C3">
        <v>2.4393000000000001E-2</v>
      </c>
      <c r="D3">
        <v>2.4695999999999999E-2</v>
      </c>
      <c r="E3">
        <v>2.3519000000000002E-2</v>
      </c>
      <c r="F3">
        <v>2.2332000000000001E-2</v>
      </c>
      <c r="G3">
        <v>6.4461E-4</v>
      </c>
      <c r="H3">
        <v>0</v>
      </c>
    </row>
    <row r="4" spans="1:8">
      <c r="A4" s="126" t="s">
        <v>2</v>
      </c>
      <c r="B4">
        <v>5.2415999999999999E-3</v>
      </c>
      <c r="C4">
        <v>6.1674E-3</v>
      </c>
      <c r="D4">
        <v>6.2068999999999996E-3</v>
      </c>
      <c r="E4">
        <v>5.9738999999999999E-3</v>
      </c>
      <c r="F4">
        <v>5.1154E-3</v>
      </c>
      <c r="G4">
        <v>1.7782E-3</v>
      </c>
      <c r="H4">
        <v>1.0931999999999999E-3</v>
      </c>
    </row>
    <row r="5" spans="1:8">
      <c r="A5" s="126" t="s">
        <v>5</v>
      </c>
      <c r="B5">
        <v>2.4972000000000001E-2</v>
      </c>
      <c r="C5">
        <v>2.4993000000000001E-2</v>
      </c>
      <c r="D5">
        <v>2.4479999999999998E-2</v>
      </c>
      <c r="E5">
        <v>2.6398999999999999E-2</v>
      </c>
      <c r="F5">
        <v>3.0013000000000001E-2</v>
      </c>
      <c r="G5">
        <v>4.1924999999999997E-2</v>
      </c>
      <c r="H5">
        <v>2.3151999999999999E-2</v>
      </c>
    </row>
    <row r="6" spans="1:8" ht="30">
      <c r="A6" s="126" t="s">
        <v>56</v>
      </c>
      <c r="B6">
        <v>1.2860999999999999E-2</v>
      </c>
      <c r="C6">
        <v>1.3563E-2</v>
      </c>
      <c r="D6">
        <v>1.3913E-2</v>
      </c>
      <c r="E6">
        <v>1.3839000000000001E-2</v>
      </c>
      <c r="F6">
        <v>1.3925E-2</v>
      </c>
      <c r="G6">
        <v>1.511E-2</v>
      </c>
      <c r="H6">
        <v>1.0363000000000001E-2</v>
      </c>
    </row>
    <row r="7" spans="1:8" ht="30">
      <c r="A7" s="126" t="s">
        <v>153</v>
      </c>
      <c r="B7">
        <v>1.5698E-2</v>
      </c>
      <c r="C7">
        <v>1.6364E-2</v>
      </c>
      <c r="D7">
        <v>1.8013000000000001E-2</v>
      </c>
      <c r="E7">
        <v>1.8402999999999999E-2</v>
      </c>
      <c r="F7">
        <v>2.239E-2</v>
      </c>
      <c r="G7">
        <v>3.0384999999999999E-2</v>
      </c>
      <c r="H7">
        <v>3.0599000000000001E-2</v>
      </c>
    </row>
    <row r="8" spans="1:8">
      <c r="A8" s="126" t="s">
        <v>154</v>
      </c>
      <c r="B8">
        <v>3.5527000000000003E-2</v>
      </c>
      <c r="C8">
        <v>3.6076999999999998E-2</v>
      </c>
      <c r="D8">
        <v>3.7032000000000002E-2</v>
      </c>
      <c r="E8">
        <v>3.6058E-2</v>
      </c>
      <c r="F8">
        <v>3.4795E-2</v>
      </c>
      <c r="G8">
        <v>3.6643000000000002E-2</v>
      </c>
      <c r="H8">
        <v>3.6503000000000001E-2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 (Hour)</vt:lpstr>
      <vt:lpstr>Time (Day, Month)</vt:lpstr>
      <vt:lpstr>av. Stats</vt:lpstr>
      <vt:lpstr>Long Distance </vt:lpstr>
      <vt:lpstr>Purpose</vt:lpstr>
      <vt:lpstr>Mode Specific Purpose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Constance Crozier</dc:creator>
  <cp:lastModifiedBy>Constance Crozier</cp:lastModifiedBy>
  <dcterms:created xsi:type="dcterms:W3CDTF">2016-12-04T13:32:08Z</dcterms:created>
  <dcterms:modified xsi:type="dcterms:W3CDTF">2016-12-11T15:55:35Z</dcterms:modified>
</cp:coreProperties>
</file>