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E5FD6E7E-86CF-4942-BCA0-82741CA78E8F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9" i="19" l="1"/>
  <c r="N185" i="21" s="1"/>
  <c r="D234" i="19"/>
  <c r="D229" i="19"/>
  <c r="D222" i="19"/>
  <c r="D234" i="5"/>
  <c r="D229" i="5"/>
  <c r="D222" i="5"/>
  <c r="H239" i="17"/>
  <c r="N183" i="21" s="1"/>
  <c r="D233" i="17"/>
  <c r="D234" i="17" s="1"/>
  <c r="N190" i="21"/>
  <c r="N187" i="21"/>
  <c r="N181" i="21"/>
  <c r="J239" i="17"/>
  <c r="J239" i="18"/>
  <c r="J239" i="19"/>
  <c r="J239" i="20"/>
  <c r="H239" i="20"/>
  <c r="N186" i="21" s="1"/>
  <c r="C218" i="20"/>
  <c r="B236" i="20"/>
  <c r="B237" i="20"/>
  <c r="B238" i="20" s="1"/>
  <c r="B239" i="20" s="1"/>
  <c r="C218" i="19"/>
  <c r="B236" i="19"/>
  <c r="B237" i="19"/>
  <c r="B238" i="19" s="1"/>
  <c r="B239" i="19" s="1"/>
  <c r="C218" i="18"/>
  <c r="B236" i="18"/>
  <c r="B237" i="18"/>
  <c r="B238" i="18" s="1"/>
  <c r="B239" i="18" s="1"/>
  <c r="C218" i="17"/>
  <c r="C218" i="5"/>
  <c r="D218" i="5"/>
  <c r="E218" i="5" s="1"/>
  <c r="B239" i="5"/>
  <c r="B236" i="5"/>
  <c r="B237" i="5"/>
  <c r="B238" i="5" s="1"/>
  <c r="D218" i="20"/>
  <c r="D219" i="20" s="1"/>
  <c r="D220" i="20" s="1"/>
  <c r="D221" i="20" s="1"/>
  <c r="D222" i="20" s="1"/>
  <c r="D223" i="20" s="1"/>
  <c r="C220" i="20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C219" i="20"/>
  <c r="B218" i="20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B218" i="19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C219" i="18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B218" i="18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D218" i="17"/>
  <c r="H213" i="20"/>
  <c r="H213" i="19"/>
  <c r="H213" i="18"/>
  <c r="H213" i="17"/>
  <c r="J213" i="20"/>
  <c r="C192" i="20"/>
  <c r="C193" i="18"/>
  <c r="C192" i="18"/>
  <c r="J213" i="18"/>
  <c r="J213" i="19"/>
  <c r="C192" i="19"/>
  <c r="J213" i="17"/>
  <c r="C192" i="17"/>
  <c r="C192" i="5"/>
  <c r="N188" i="21" l="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E219" i="5" l="1"/>
  <c r="D220" i="5"/>
  <c r="D221" i="5" s="1"/>
  <c r="E218" i="20"/>
  <c r="E219" i="19"/>
  <c r="E218" i="18"/>
  <c r="E219" i="17"/>
  <c r="E220" i="5" l="1"/>
  <c r="E219" i="20"/>
  <c r="E220" i="19"/>
  <c r="D221" i="19"/>
  <c r="D223" i="19" s="1"/>
  <c r="E219" i="18"/>
  <c r="E220" i="17"/>
  <c r="E221" i="5"/>
  <c r="E220" i="20" l="1"/>
  <c r="E221" i="19"/>
  <c r="E220" i="18"/>
  <c r="E221" i="17"/>
  <c r="D223" i="5"/>
  <c r="E222" i="5"/>
  <c r="E221" i="20" l="1"/>
  <c r="E222" i="19"/>
  <c r="E221" i="18"/>
  <c r="E222" i="17"/>
  <c r="E223" i="5"/>
  <c r="D224" i="5"/>
  <c r="D225" i="5" s="1"/>
  <c r="D226" i="5" s="1"/>
  <c r="D227" i="5" s="1"/>
  <c r="E222" i="20" l="1"/>
  <c r="E223" i="19"/>
  <c r="D224" i="19"/>
  <c r="D225" i="19" s="1"/>
  <c r="D226" i="19" s="1"/>
  <c r="D227" i="19" s="1"/>
  <c r="D228" i="19" s="1"/>
  <c r="E222" i="18"/>
  <c r="E223" i="17"/>
  <c r="D224" i="17"/>
  <c r="D225" i="17" s="1"/>
  <c r="D226" i="17" s="1"/>
  <c r="D227" i="17" s="1"/>
  <c r="D228" i="17" s="1"/>
  <c r="D229" i="17" s="1"/>
  <c r="E224" i="5"/>
  <c r="E223" i="20" l="1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E225" i="5"/>
  <c r="E224" i="20" l="1"/>
  <c r="E225" i="19"/>
  <c r="E224" i="18"/>
  <c r="E225" i="17"/>
  <c r="E226" i="5"/>
  <c r="E225" i="20" l="1"/>
  <c r="D226" i="20"/>
  <c r="D227" i="20" s="1"/>
  <c r="D228" i="20" s="1"/>
  <c r="D229" i="20" s="1"/>
  <c r="E226" i="19"/>
  <c r="E225" i="18"/>
  <c r="E226" i="17"/>
  <c r="E227" i="5"/>
  <c r="E226" i="20" l="1"/>
  <c r="E227" i="19"/>
  <c r="E226" i="18"/>
  <c r="E227" i="17"/>
  <c r="E228" i="5"/>
  <c r="E227" i="20" l="1"/>
  <c r="E228" i="19"/>
  <c r="E227" i="18"/>
  <c r="E228" i="17"/>
  <c r="D230" i="5"/>
  <c r="E229" i="5"/>
  <c r="E228" i="20" l="1"/>
  <c r="E229" i="19"/>
  <c r="D230" i="19"/>
  <c r="E228" i="18"/>
  <c r="E229" i="17"/>
  <c r="D230" i="17"/>
  <c r="D231" i="5"/>
  <c r="E230" i="5"/>
  <c r="E229" i="20" l="1"/>
  <c r="D230" i="20"/>
  <c r="E230" i="19"/>
  <c r="D231" i="19"/>
  <c r="E229" i="18"/>
  <c r="D230" i="18"/>
  <c r="D231" i="17"/>
  <c r="E230" i="17"/>
  <c r="D232" i="5"/>
  <c r="D233" i="5" s="1"/>
  <c r="E231" i="5"/>
  <c r="D231" i="20" l="1"/>
  <c r="E230" i="20"/>
  <c r="E231" i="19"/>
  <c r="D232" i="19"/>
  <c r="D231" i="18"/>
  <c r="E230" i="18"/>
  <c r="E231" i="17"/>
  <c r="D232" i="17"/>
  <c r="E232" i="5"/>
  <c r="E231" i="20" l="1"/>
  <c r="D232" i="20"/>
  <c r="D233" i="19"/>
  <c r="E232" i="19"/>
  <c r="E231" i="18"/>
  <c r="D232" i="18"/>
  <c r="E232" i="17"/>
  <c r="E233" i="5"/>
  <c r="E232" i="20" l="1"/>
  <c r="D233" i="20"/>
  <c r="E233" i="19"/>
  <c r="D233" i="18"/>
  <c r="E232" i="18"/>
  <c r="E233" i="17"/>
  <c r="D235" i="5"/>
  <c r="E234" i="5"/>
  <c r="E235" i="5" l="1"/>
  <c r="D236" i="5"/>
  <c r="E233" i="20"/>
  <c r="D234" i="20"/>
  <c r="E234" i="19"/>
  <c r="D235" i="19"/>
  <c r="E233" i="18"/>
  <c r="D234" i="18"/>
  <c r="D235" i="17"/>
  <c r="E234" i="17"/>
  <c r="E235" i="19" l="1"/>
  <c r="D236" i="19"/>
  <c r="E235" i="17"/>
  <c r="D236" i="17"/>
  <c r="E236" i="5"/>
  <c r="D237" i="5"/>
  <c r="D235" i="20"/>
  <c r="E234" i="20"/>
  <c r="E234" i="18"/>
  <c r="D235" i="18"/>
  <c r="E235" i="20" l="1"/>
  <c r="D236" i="20"/>
  <c r="E236" i="19"/>
  <c r="D237" i="19"/>
  <c r="E235" i="18"/>
  <c r="D236" i="18"/>
  <c r="E236" i="17"/>
  <c r="D237" i="17"/>
  <c r="D238" i="5"/>
  <c r="E237" i="5"/>
  <c r="D237" i="20" l="1"/>
  <c r="E236" i="20"/>
  <c r="D238" i="19"/>
  <c r="E237" i="19"/>
  <c r="E236" i="18"/>
  <c r="D237" i="18"/>
  <c r="D238" i="17"/>
  <c r="E237" i="17"/>
  <c r="E238" i="5"/>
  <c r="D239" i="5"/>
  <c r="E239" i="5" s="1"/>
  <c r="D238" i="20" l="1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N105" i="21"/>
  <c r="J103" i="17"/>
  <c r="N77" i="21" s="1"/>
  <c r="N86" i="21" s="1"/>
  <c r="N80" i="21"/>
  <c r="N53" i="21"/>
  <c r="N62" i="21" s="1"/>
  <c r="N7" i="21"/>
  <c r="H21" i="17"/>
  <c r="N6" i="21" s="1"/>
  <c r="H53" i="17"/>
  <c r="N30" i="21" s="1"/>
  <c r="H78" i="17"/>
  <c r="N55" i="21" s="1"/>
  <c r="H103" i="17"/>
  <c r="N79" i="21" s="1"/>
  <c r="H146" i="17"/>
  <c r="J146" i="17"/>
  <c r="N103" i="21" s="1"/>
  <c r="N112" i="21" s="1"/>
  <c r="J78" i="17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C27" i="19" l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D86" i="18"/>
  <c r="D87" i="18" s="1"/>
  <c r="E87" i="18" s="1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86" i="17" l="1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D89" i="18" s="1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211" i="20" l="1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196" i="20" l="1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E197" i="20" l="1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8" i="20" l="1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199" i="20" l="1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200" i="20" l="1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1" i="20" l="1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2" i="20" l="1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203" i="20" l="1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4" i="20" l="1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205" i="20" l="1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6" i="20" l="1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207" i="20" l="1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8" i="20" l="1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9" i="20" l="1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10" i="20" l="1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<sst xmlns="http://schemas.openxmlformats.org/spreadsheetml/2006/main" count="556" uniqueCount="324">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</sst>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</font>
    <font>
      <b/>
      <sz val="12"/>
      <color rgb="FF007498"/>
      <name val="Calibri"/>
    </font>
    <font>
      <sz val="11"/>
      <color rgb="FF504A3B"/>
      <name val="Calibri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6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2" borderId="4" xfId="2" applyNumberFormat="1" applyFont="1" applyFill="1" applyBorder="1" applyAlignment="1">
      <alignment horizontal="left" vertical="center" wrapText="1"/>
    </xf>
    <xf numFmtId="166" fontId="23" fillId="0" borderId="4" xfId="2" applyNumberFormat="1" applyFont="1" applyBorder="1" applyAlignment="1">
      <alignment horizontal="center" vertical="center" wrapText="1"/>
    </xf>
    <xf numFmtId="0" fontId="24" fillId="0" borderId="4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5" fillId="5" borderId="0" xfId="0" applyNumberFormat="1" applyFont="1" applyFill="1" applyAlignment="1">
      <alignment horizontal="left" vertical="center" wrapText="1"/>
    </xf>
    <xf numFmtId="166" fontId="26" fillId="0" borderId="6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167" fontId="25" fillId="5" borderId="0" xfId="0" applyNumberFormat="1" applyFont="1" applyFill="1" applyBorder="1" applyAlignment="1">
      <alignment horizontal="left" vertical="center" wrapText="1"/>
    </xf>
    <xf numFmtId="166" fontId="26" fillId="0" borderId="4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0.30109126984126966</c:v>
                </c:pt>
                <c:pt idx="18">
                  <c:v>0.30109126984126966</c:v>
                </c:pt>
                <c:pt idx="19">
                  <c:v>0.30109126984126966</c:v>
                </c:pt>
                <c:pt idx="20">
                  <c:v>0.30109126984126966</c:v>
                </c:pt>
                <c:pt idx="21">
                  <c:v>0.30109126984126966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0.27678571428571408</c:v>
                </c:pt>
                <c:pt idx="18">
                  <c:v>0.27678571428571408</c:v>
                </c:pt>
                <c:pt idx="19">
                  <c:v>0.27678571428571408</c:v>
                </c:pt>
                <c:pt idx="20">
                  <c:v>0.27678571428571408</c:v>
                </c:pt>
                <c:pt idx="21">
                  <c:v>0.27678571428571408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-0.12251984126984143</c:v>
                </c:pt>
                <c:pt idx="18">
                  <c:v>-0.12251984126984143</c:v>
                </c:pt>
                <c:pt idx="19">
                  <c:v>-0.12251984126984143</c:v>
                </c:pt>
                <c:pt idx="20">
                  <c:v>-0.12251984126984143</c:v>
                </c:pt>
                <c:pt idx="21">
                  <c:v>-0.12251984126984143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0.47470238095238088</c:v>
                </c:pt>
                <c:pt idx="18">
                  <c:v>0.47470238095238088</c:v>
                </c:pt>
                <c:pt idx="19">
                  <c:v>0.47470238095238088</c:v>
                </c:pt>
                <c:pt idx="20">
                  <c:v>0.47470238095238088</c:v>
                </c:pt>
                <c:pt idx="21">
                  <c:v>0.47470238095238088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0.30109126984126966</c:v>
                </c:pt>
                <c:pt idx="18">
                  <c:v>0.30109126984126966</c:v>
                </c:pt>
                <c:pt idx="19">
                  <c:v>0.30109126984126966</c:v>
                </c:pt>
                <c:pt idx="20">
                  <c:v>0.30109126984126966</c:v>
                </c:pt>
                <c:pt idx="21">
                  <c:v>0.30109126984126966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0.27678571428571408</c:v>
                </c:pt>
                <c:pt idx="18">
                  <c:v>0.27678571428571408</c:v>
                </c:pt>
                <c:pt idx="19">
                  <c:v>0.27678571428571408</c:v>
                </c:pt>
                <c:pt idx="20">
                  <c:v>0.27678571428571408</c:v>
                </c:pt>
                <c:pt idx="21">
                  <c:v>0.27678571428571408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-0.12251984126984143</c:v>
                </c:pt>
                <c:pt idx="18">
                  <c:v>-0.12251984126984143</c:v>
                </c:pt>
                <c:pt idx="19">
                  <c:v>-0.12251984126984143</c:v>
                </c:pt>
                <c:pt idx="20">
                  <c:v>-0.12251984126984143</c:v>
                </c:pt>
                <c:pt idx="21">
                  <c:v>-0.12251984126984143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0.47470238095238088</c:v>
                </c:pt>
                <c:pt idx="18">
                  <c:v>0.47470238095238088</c:v>
                </c:pt>
                <c:pt idx="19">
                  <c:v>0.47470238095238088</c:v>
                </c:pt>
                <c:pt idx="20">
                  <c:v>0.47470238095238088</c:v>
                </c:pt>
                <c:pt idx="21">
                  <c:v>0.47470238095238088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0.93005952380952328</c:v>
                </c:pt>
                <c:pt idx="18">
                  <c:v>0.93005952380952328</c:v>
                </c:pt>
                <c:pt idx="19">
                  <c:v>0.93005952380952328</c:v>
                </c:pt>
                <c:pt idx="20">
                  <c:v>0.93005952380952328</c:v>
                </c:pt>
                <c:pt idx="21">
                  <c:v>0.93005952380952328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0" totalsRowShown="0" totalsRowBorderDxfId="65">
  <autoFilter ref="B2:D30" xr:uid="{00000000-0009-0000-0100-000001000000}"/>
  <tableColumns count="3">
    <tableColumn id="1" xr3:uid="{CD3EE646-83A2-4C43-BE17-1D13A1789997}" name="DATE" dataDxfId="64" totalsRowDxfId="63"/>
    <tableColumn id="2" xr3:uid="{35B558AF-A00C-8A47-8F22-48D29FAC35F3}" name="DURÉE" dataDxfId="62" totalsRowDxfId="61"/>
    <tableColumn id="3" xr3:uid="{4C1F4176-4430-7541-BDFD-529187E4605B}" name="ÉVÉNEMENT" dataDxfId="60" totalsRow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92">
  <autoFilter ref="B2:D92" xr:uid="{00000000-0009-0000-0100-000002000000}"/>
  <tableColumns count="3">
    <tableColumn id="1" xr3:uid="{CDE0AF44-FE6E-3C47-B119-1998B4D9E114}" name="DATE" dataDxfId="58"/>
    <tableColumn id="2" xr3:uid="{D292EB81-5877-8644-8624-4C0F28230A2B}" name="DURÉE" dataDxfId="57"/>
    <tableColumn id="3" xr3:uid="{D47DACAE-3BB1-8340-8894-D5C1F5EFFB6E}" name="ÉVÉNEMENT" dataDxfId="5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68">
  <autoFilter ref="B2:D68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55"/>
    <tableColumn id="2" xr3:uid="{08988867-3A46-0144-9445-31F4CD0B6F90}" name="DURÉE" dataDxfId="54"/>
    <tableColumn id="3" xr3:uid="{D0892573-CF5F-0E43-814C-9FD5C8DF0820}" name="ÉVÉNEMENT" dataDxfId="5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20" totalsRowShown="0">
  <autoFilter ref="B2:D120" xr:uid="{00000000-0009-0000-0100-000004000000}"/>
  <tableColumns count="3">
    <tableColumn id="1" xr3:uid="{3114C9ED-3FB9-2A40-9DE4-7568BBC63CDB}" name="DATE" dataDxfId="52" totalsRowDxfId="51"/>
    <tableColumn id="2" xr3:uid="{C871BA2B-C157-5D44-850A-7FEF93E4BD8D}" name="DURÉE" dataDxfId="50" totalsRowDxfId="49"/>
    <tableColumn id="3" xr3:uid="{2ADBC9E4-6C96-824B-A44A-72B25B626F32}" name="ÉVÉNEMENT" dataDxfId="48" totalsRowDxfId="4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41">
  <autoFilter ref="B2:D41" xr:uid="{00000000-0009-0000-0100-000005000000}"/>
  <tableColumns count="3">
    <tableColumn id="1" xr3:uid="{9FE55AA8-CF43-1C41-8784-7FAF54236565}" name="DATE" dataDxfId="46"/>
    <tableColumn id="2" xr3:uid="{9A7F008B-1AE2-7142-B36B-9D012D8F6998}" name="DURÉE" dataDxfId="45"/>
    <tableColumn id="3" xr3:uid="{EF439370-94AD-674F-8F3E-FA50F341BBA9}" name="ÉVÉNEMENT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39"/>
  <sheetViews>
    <sheetView showGridLines="0" zoomScaleNormal="100" workbookViewId="0">
      <pane ySplit="1" topLeftCell="A207" activePane="bottomLeft" state="frozen"/>
      <selection pane="bottomLeft" activeCell="G213" sqref="G21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6" t="s">
        <v>8</v>
      </c>
      <c r="C2" s="127"/>
      <c r="D2" s="127"/>
      <c r="E2" s="127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6" t="s">
        <v>3</v>
      </c>
      <c r="C25" s="127"/>
      <c r="D25" s="127"/>
      <c r="E25" s="127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6" t="s">
        <v>4</v>
      </c>
      <c r="C57" s="127"/>
      <c r="D57" s="127"/>
      <c r="E57" s="127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6" t="s">
        <v>5</v>
      </c>
      <c r="C82" s="127"/>
      <c r="D82" s="127"/>
      <c r="E82" s="127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6" t="s">
        <v>6</v>
      </c>
      <c r="C107" s="127"/>
      <c r="D107" s="127"/>
      <c r="E107" s="127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6" t="s">
        <v>9</v>
      </c>
      <c r="C150" s="127"/>
      <c r="D150" s="127"/>
      <c r="E150" s="127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6" t="s">
        <v>253</v>
      </c>
      <c r="C191" s="127"/>
      <c r="D191" s="127"/>
      <c r="E191" s="127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26" t="s">
        <v>307</v>
      </c>
      <c r="C217" s="127"/>
      <c r="D217" s="127"/>
      <c r="E217" s="127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5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 t="shared" si="27"/>
        <v>0.95238095238094944</v>
      </c>
      <c r="D235" s="5">
        <f t="shared" si="28"/>
        <v>0.93005952380952328</v>
      </c>
      <c r="E235" s="9">
        <f t="shared" si="25"/>
        <v>0.22194602272727262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0.93005952380952328</v>
      </c>
      <c r="E236" s="9">
        <f t="shared" si="25"/>
        <v>0.22194602272727262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0.93005952380952328</v>
      </c>
      <c r="E237" s="9">
        <f t="shared" si="25"/>
        <v>0.22194602272727262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0.93005952380952328</v>
      </c>
      <c r="E238" s="9">
        <f t="shared" si="25"/>
        <v>0.22194602272727262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0.93005952380952328</v>
      </c>
      <c r="E239" s="9">
        <f t="shared" si="25"/>
        <v>0.22194602272727262</v>
      </c>
    </row>
  </sheetData>
  <mergeCells count="8"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43" priority="9" timePeriod="today">
      <formula>FLOOR(B1,1)=TODAY()</formula>
    </cfRule>
  </conditionalFormatting>
  <conditionalFormatting sqref="B150:E187">
    <cfRule type="timePeriod" dxfId="42" priority="7" timePeriod="today">
      <formula>FLOOR(B150,1)=TODAY()</formula>
    </cfRule>
  </conditionalFormatting>
  <conditionalFormatting sqref="B25:E25">
    <cfRule type="timePeriod" dxfId="41" priority="6" timePeriod="today">
      <formula>FLOOR(B25,1)=TODAY()</formula>
    </cfRule>
  </conditionalFormatting>
  <conditionalFormatting sqref="B22:E24">
    <cfRule type="timePeriod" dxfId="40" priority="5" timePeriod="today">
      <formula>FLOOR(B22,1)=TODAY()</formula>
    </cfRule>
  </conditionalFormatting>
  <conditionalFormatting sqref="B54:E57">
    <cfRule type="timePeriod" dxfId="39" priority="4" timePeriod="today">
      <formula>FLOOR(B54,1)=TODAY()</formula>
    </cfRule>
  </conditionalFormatting>
  <conditionalFormatting sqref="B107:E107">
    <cfRule type="timePeriod" dxfId="38" priority="3" timePeriod="today">
      <formula>FLOOR(B107,1)=TODAY()</formula>
    </cfRule>
  </conditionalFormatting>
  <conditionalFormatting sqref="B191:E213">
    <cfRule type="timePeriod" dxfId="37" priority="2" timePeriod="today">
      <formula>FLOOR(B191,1)=TODAY()</formula>
    </cfRule>
  </conditionalFormatting>
  <conditionalFormatting sqref="B217:E239">
    <cfRule type="timePeriod" dxfId="36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104" zoomScale="113" zoomScaleNormal="115" workbookViewId="0">
      <selection activeCell="C121" sqref="C12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8" t="s">
        <v>123</v>
      </c>
      <c r="C1" s="129"/>
      <c r="D1" s="1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6">
        <v>44627</v>
      </c>
      <c r="C92" s="117">
        <v>3.472222222222222E-3</v>
      </c>
      <c r="D92" s="118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130">
        <v>44650</v>
      </c>
      <c r="C113" s="131">
        <v>3.472222222222222E-3</v>
      </c>
      <c r="D113" s="132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130">
        <v>44657</v>
      </c>
      <c r="C117" s="131">
        <v>3.472222222222222E-3</v>
      </c>
      <c r="D117" s="133" t="s">
        <v>318</v>
      </c>
    </row>
    <row r="118" spans="2:4" ht="30.75" customHeight="1" x14ac:dyDescent="0.2">
      <c r="B118" s="130">
        <v>44662</v>
      </c>
      <c r="C118" s="131">
        <v>2.0833333333333332E-2</v>
      </c>
      <c r="D118" s="133" t="s">
        <v>319</v>
      </c>
    </row>
    <row r="119" spans="2:4" ht="30.75" customHeight="1" x14ac:dyDescent="0.2">
      <c r="B119" s="130">
        <v>44662</v>
      </c>
      <c r="C119" s="131">
        <v>2.0833333333333332E-2</v>
      </c>
      <c r="D119" s="133" t="s">
        <v>320</v>
      </c>
    </row>
    <row r="120" spans="2:4" ht="30.75" customHeight="1" x14ac:dyDescent="0.2">
      <c r="B120" s="134" t="s">
        <v>321</v>
      </c>
      <c r="C120" s="135">
        <v>7.2916666666666671E-2</v>
      </c>
      <c r="D120" s="132" t="s">
        <v>322</v>
      </c>
    </row>
    <row r="121" spans="2:4" ht="30.75" customHeight="1" x14ac:dyDescent="0.2"/>
    <row r="122" spans="2:4" ht="30.75" customHeight="1" x14ac:dyDescent="0.2"/>
    <row r="123" spans="2:4" ht="30.75" customHeight="1" x14ac:dyDescent="0.2"/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21" zoomScaleNormal="100" workbookViewId="0">
      <selection activeCell="I44" sqref="I4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8" t="s">
        <v>184</v>
      </c>
      <c r="C1" s="129"/>
      <c r="D1" s="1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x14ac:dyDescent="0.2">
      <c r="B41" s="86">
        <v>44655</v>
      </c>
      <c r="C41" s="84">
        <v>4.1666666666666664E-2</v>
      </c>
      <c r="D41" s="85" t="s">
        <v>312</v>
      </c>
    </row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39"/>
  <sheetViews>
    <sheetView showGridLines="0" zoomScale="110" zoomScaleNormal="70" workbookViewId="0">
      <pane ySplit="1" topLeftCell="A211" activePane="bottomLeft" state="frozen"/>
      <selection pane="bottomLeft" activeCell="H240" sqref="H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6" t="s">
        <v>8</v>
      </c>
      <c r="C2" s="127"/>
      <c r="D2" s="127"/>
      <c r="E2" s="127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6" t="s">
        <v>3</v>
      </c>
      <c r="C25" s="127"/>
      <c r="D25" s="127"/>
      <c r="E25" s="12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26" t="s">
        <v>4</v>
      </c>
      <c r="C57" s="127"/>
      <c r="D57" s="127"/>
      <c r="E57" s="12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26" t="s">
        <v>5</v>
      </c>
      <c r="C82" s="127"/>
      <c r="D82" s="127"/>
      <c r="E82" s="12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26" t="s">
        <v>6</v>
      </c>
      <c r="C107" s="127"/>
      <c r="D107" s="127"/>
      <c r="E107" s="12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26" t="s">
        <v>9</v>
      </c>
      <c r="C150" s="127"/>
      <c r="D150" s="127"/>
      <c r="E150" s="12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6" t="s">
        <v>253</v>
      </c>
      <c r="C191" s="127"/>
      <c r="D191" s="127"/>
      <c r="E191" s="127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26" t="s">
        <v>307</v>
      </c>
      <c r="C217" s="127"/>
      <c r="D217" s="127"/>
      <c r="E217" s="127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0.30109126984126966</v>
      </c>
      <c r="E235" s="9">
        <f t="shared" si="25"/>
        <v>0.28740530303030293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0.30109126984126966</v>
      </c>
      <c r="E236" s="9">
        <f t="shared" si="25"/>
        <v>0.28740530303030293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0.30109126984126966</v>
      </c>
      <c r="E237" s="9">
        <f t="shared" si="25"/>
        <v>0.28740530303030293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0.30109126984126966</v>
      </c>
      <c r="E238" s="9">
        <f t="shared" si="25"/>
        <v>0.28740530303030293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0.30109126984126966</v>
      </c>
      <c r="E239" s="9">
        <f t="shared" si="25"/>
        <v>0.28740530303030293</v>
      </c>
      <c r="G239" t="s">
        <v>221</v>
      </c>
      <c r="H239" s="97">
        <f>SUM(JDB_Angela!C80:C92)</f>
        <v>0.62152777777777768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5" priority="10" timePeriod="today">
      <formula>FLOOR(B1,1)=TODAY()</formula>
    </cfRule>
  </conditionalFormatting>
  <conditionalFormatting sqref="B150:E190">
    <cfRule type="timePeriod" dxfId="34" priority="9" timePeriod="today">
      <formula>FLOOR(B150,1)=TODAY()</formula>
    </cfRule>
  </conditionalFormatting>
  <conditionalFormatting sqref="B25:E25">
    <cfRule type="timePeriod" dxfId="33" priority="8" timePeriod="today">
      <formula>FLOOR(B25,1)=TODAY()</formula>
    </cfRule>
  </conditionalFormatting>
  <conditionalFormatting sqref="B22:E24">
    <cfRule type="timePeriod" dxfId="32" priority="7" timePeriod="today">
      <formula>FLOOR(B22,1)=TODAY()</formula>
    </cfRule>
  </conditionalFormatting>
  <conditionalFormatting sqref="B54:E57">
    <cfRule type="timePeriod" dxfId="31" priority="6" timePeriod="today">
      <formula>FLOOR(B54,1)=TODAY()</formula>
    </cfRule>
  </conditionalFormatting>
  <conditionalFormatting sqref="B107:E107">
    <cfRule type="timePeriod" dxfId="30" priority="5" timePeriod="today">
      <formula>FLOOR(B107,1)=TODAY()</formula>
    </cfRule>
  </conditionalFormatting>
  <conditionalFormatting sqref="B191:E191">
    <cfRule type="timePeriod" dxfId="29" priority="3" timePeriod="today">
      <formula>FLOOR(B191,1)=TODAY()</formula>
    </cfRule>
  </conditionalFormatting>
  <conditionalFormatting sqref="B192:E213">
    <cfRule type="timePeriod" dxfId="28" priority="2" timePeriod="today">
      <formula>FLOOR(B192,1)=TODAY()</formula>
    </cfRule>
  </conditionalFormatting>
  <conditionalFormatting sqref="B217:E239">
    <cfRule type="timePeriod" dxfId="27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39"/>
  <sheetViews>
    <sheetView showGridLines="0" zoomScaleNormal="85" workbookViewId="0">
      <pane ySplit="1" topLeftCell="A207" activePane="bottomLeft" state="frozen"/>
      <selection pane="bottomLeft" activeCell="J240" sqref="J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6" t="s">
        <v>8</v>
      </c>
      <c r="C2" s="127"/>
      <c r="D2" s="127"/>
      <c r="E2" s="127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6" t="s">
        <v>3</v>
      </c>
      <c r="C25" s="127"/>
      <c r="D25" s="127"/>
      <c r="E25" s="12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26" t="s">
        <v>4</v>
      </c>
      <c r="C57" s="127"/>
      <c r="D57" s="127"/>
      <c r="E57" s="12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26" t="s">
        <v>5</v>
      </c>
      <c r="C82" s="127"/>
      <c r="D82" s="127"/>
      <c r="E82" s="12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26" t="s">
        <v>6</v>
      </c>
      <c r="C107" s="127"/>
      <c r="D107" s="127"/>
      <c r="E107" s="12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26" t="s">
        <v>9</v>
      </c>
      <c r="C150" s="127"/>
      <c r="D150" s="127"/>
      <c r="E150" s="12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26" t="s">
        <v>253</v>
      </c>
      <c r="C191" s="127"/>
      <c r="D191" s="127"/>
      <c r="E191" s="127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26" t="s">
        <v>307</v>
      </c>
      <c r="C217" s="127"/>
      <c r="D217" s="127"/>
      <c r="E217" s="127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0.27678571428571408</v>
      </c>
      <c r="E235" s="9">
        <f t="shared" si="25"/>
        <v>0.2642045454545453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0.27678571428571408</v>
      </c>
      <c r="E236" s="9">
        <f t="shared" si="25"/>
        <v>0.2642045454545453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0.27678571428571408</v>
      </c>
      <c r="E237" s="9">
        <f t="shared" si="25"/>
        <v>0.2642045454545453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0.27678571428571408</v>
      </c>
      <c r="E238" s="9">
        <f t="shared" si="25"/>
        <v>0.2642045454545453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0.27678571428571408</v>
      </c>
      <c r="E239" s="9">
        <f t="shared" si="25"/>
        <v>0.2642045454545453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6" priority="10" timePeriod="today">
      <formula>FLOOR(B1,1)=TODAY()</formula>
    </cfRule>
  </conditionalFormatting>
  <conditionalFormatting sqref="B150:E187">
    <cfRule type="timePeriod" dxfId="25" priority="9" timePeriod="today">
      <formula>FLOOR(B150,1)=TODAY()</formula>
    </cfRule>
  </conditionalFormatting>
  <conditionalFormatting sqref="B25:E25">
    <cfRule type="timePeriod" dxfId="24" priority="8" timePeriod="today">
      <formula>FLOOR(B25,1)=TODAY()</formula>
    </cfRule>
  </conditionalFormatting>
  <conditionalFormatting sqref="B22:E24">
    <cfRule type="timePeriod" dxfId="23" priority="7" timePeriod="today">
      <formula>FLOOR(B22,1)=TODAY()</formula>
    </cfRule>
  </conditionalFormatting>
  <conditionalFormatting sqref="B54:E57">
    <cfRule type="timePeriod" dxfId="22" priority="6" timePeriod="today">
      <formula>FLOOR(B54,1)=TODAY()</formula>
    </cfRule>
  </conditionalFormatting>
  <conditionalFormatting sqref="B107:E107">
    <cfRule type="timePeriod" dxfId="21" priority="5" timePeriod="today">
      <formula>FLOOR(B107,1)=TODAY()</formula>
    </cfRule>
  </conditionalFormatting>
  <conditionalFormatting sqref="B191:E191">
    <cfRule type="timePeriod" dxfId="20" priority="3" timePeriod="today">
      <formula>FLOOR(B191,1)=TODAY()</formula>
    </cfRule>
  </conditionalFormatting>
  <conditionalFormatting sqref="B192:E213">
    <cfRule type="timePeriod" dxfId="19" priority="2" timePeriod="today">
      <formula>FLOOR(B192,1)=TODAY()</formula>
    </cfRule>
  </conditionalFormatting>
  <conditionalFormatting sqref="B217:E239">
    <cfRule type="timePeriod" dxfId="18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39"/>
  <sheetViews>
    <sheetView showGridLines="0" zoomScale="84" zoomScaleNormal="70" workbookViewId="0">
      <pane ySplit="1" topLeftCell="A198" activePane="bottomLeft" state="frozen"/>
      <selection pane="bottomLeft" activeCell="H240" sqref="H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6" t="s">
        <v>8</v>
      </c>
      <c r="C2" s="127"/>
      <c r="D2" s="127"/>
      <c r="E2" s="127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6" t="s">
        <v>3</v>
      </c>
      <c r="C25" s="127"/>
      <c r="D25" s="127"/>
      <c r="E25" s="12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26" t="s">
        <v>4</v>
      </c>
      <c r="C57" s="127"/>
      <c r="D57" s="127"/>
      <c r="E57" s="12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26" t="s">
        <v>5</v>
      </c>
      <c r="C82" s="127"/>
      <c r="D82" s="127"/>
      <c r="E82" s="12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26" t="s">
        <v>6</v>
      </c>
      <c r="C107" s="127"/>
      <c r="D107" s="127"/>
      <c r="E107" s="12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26" t="s">
        <v>9</v>
      </c>
      <c r="C150" s="127"/>
      <c r="D150" s="127"/>
      <c r="E150" s="12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26" t="s">
        <v>253</v>
      </c>
      <c r="C191" s="127"/>
      <c r="D191" s="127"/>
      <c r="E191" s="127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26" t="s">
        <v>307</v>
      </c>
      <c r="C217" s="127"/>
      <c r="D217" s="127"/>
      <c r="E217" s="127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-0.12251984126984143</v>
      </c>
      <c r="E235" s="9">
        <f t="shared" si="25"/>
        <v>-0.11695075757575775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-0.12251984126984143</v>
      </c>
      <c r="E236" s="9">
        <f t="shared" si="25"/>
        <v>-0.11695075757575775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-0.12251984126984143</v>
      </c>
      <c r="E237" s="9">
        <f t="shared" si="25"/>
        <v>-0.11695075757575775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-0.12251984126984143</v>
      </c>
      <c r="E238" s="9">
        <f t="shared" si="25"/>
        <v>-0.11695075757575775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-0.12251984126984143</v>
      </c>
      <c r="E239" s="9">
        <f t="shared" si="25"/>
        <v>-0.11695075757575775</v>
      </c>
      <c r="G239" t="s">
        <v>221</v>
      </c>
      <c r="H239" s="97">
        <f>SUM(JDB_Coralie!C110:C120)</f>
        <v>1.0451388888888888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7" priority="10" timePeriod="today">
      <formula>FLOOR(B1,1)=TODAY()</formula>
    </cfRule>
  </conditionalFormatting>
  <conditionalFormatting sqref="B150:E187">
    <cfRule type="timePeriod" dxfId="16" priority="9" timePeriod="today">
      <formula>FLOOR(B150,1)=TODAY()</formula>
    </cfRule>
  </conditionalFormatting>
  <conditionalFormatting sqref="B25:E25">
    <cfRule type="timePeriod" dxfId="15" priority="8" timePeriod="today">
      <formula>FLOOR(B25,1)=TODAY()</formula>
    </cfRule>
  </conditionalFormatting>
  <conditionalFormatting sqref="B22:E24">
    <cfRule type="timePeriod" dxfId="14" priority="7" timePeriod="today">
      <formula>FLOOR(B22,1)=TODAY()</formula>
    </cfRule>
  </conditionalFormatting>
  <conditionalFormatting sqref="B54:E57">
    <cfRule type="timePeriod" dxfId="13" priority="6" timePeriod="today">
      <formula>FLOOR(B54,1)=TODAY()</formula>
    </cfRule>
  </conditionalFormatting>
  <conditionalFormatting sqref="B107:E107">
    <cfRule type="timePeriod" dxfId="12" priority="5" timePeriod="today">
      <formula>FLOOR(B107,1)=TODAY()</formula>
    </cfRule>
  </conditionalFormatting>
  <conditionalFormatting sqref="B191:E191">
    <cfRule type="timePeriod" dxfId="11" priority="3" timePeriod="today">
      <formula>FLOOR(B191,1)=TODAY()</formula>
    </cfRule>
  </conditionalFormatting>
  <conditionalFormatting sqref="B192:E213">
    <cfRule type="timePeriod" dxfId="10" priority="2" timePeriod="today">
      <formula>FLOOR(B192,1)=TODAY()</formula>
    </cfRule>
  </conditionalFormatting>
  <conditionalFormatting sqref="B217:E239">
    <cfRule type="timePeriod" dxfId="9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39"/>
  <sheetViews>
    <sheetView showGridLines="0" zoomScale="82" zoomScaleNormal="70" workbookViewId="0">
      <pane ySplit="1" topLeftCell="A198" activePane="bottomLeft" state="frozen"/>
      <selection pane="bottomLeft" activeCell="H242" sqref="H24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6" t="s">
        <v>8</v>
      </c>
      <c r="C2" s="127"/>
      <c r="D2" s="127"/>
      <c r="E2" s="127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6" t="s">
        <v>3</v>
      </c>
      <c r="C25" s="127"/>
      <c r="D25" s="127"/>
      <c r="E25" s="12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26" t="s">
        <v>4</v>
      </c>
      <c r="C57" s="127"/>
      <c r="D57" s="127"/>
      <c r="E57" s="12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26" t="s">
        <v>5</v>
      </c>
      <c r="C82" s="127"/>
      <c r="D82" s="127"/>
      <c r="E82" s="12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26" t="s">
        <v>6</v>
      </c>
      <c r="C107" s="127"/>
      <c r="D107" s="127"/>
      <c r="E107" s="12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26" t="s">
        <v>9</v>
      </c>
      <c r="C150" s="127"/>
      <c r="D150" s="127"/>
      <c r="E150" s="12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6" t="s">
        <v>253</v>
      </c>
      <c r="C191" s="127"/>
      <c r="D191" s="127"/>
      <c r="E191" s="127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26" t="s">
        <v>307</v>
      </c>
      <c r="C217" s="127"/>
      <c r="D217" s="127"/>
      <c r="E217" s="127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0.47470238095238088</v>
      </c>
      <c r="E235" s="9">
        <f t="shared" si="25"/>
        <v>0.453125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0.47470238095238088</v>
      </c>
      <c r="E236" s="9">
        <f t="shared" si="25"/>
        <v>0.453125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0.47470238095238088</v>
      </c>
      <c r="E237" s="9">
        <f t="shared" si="25"/>
        <v>0.453125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0.47470238095238088</v>
      </c>
      <c r="E238" s="9">
        <f t="shared" si="25"/>
        <v>0.453125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0.47470238095238088</v>
      </c>
      <c r="E239" s="9">
        <f t="shared" si="25"/>
        <v>0.453125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8" priority="10" timePeriod="today">
      <formula>FLOOR(B1,1)=TODAY()</formula>
    </cfRule>
  </conditionalFormatting>
  <conditionalFormatting sqref="B150:E190">
    <cfRule type="timePeriod" dxfId="7" priority="9" timePeriod="today">
      <formula>FLOOR(B150,1)=TODAY()</formula>
    </cfRule>
  </conditionalFormatting>
  <conditionalFormatting sqref="B25:E25">
    <cfRule type="timePeriod" dxfId="6" priority="8" timePeriod="today">
      <formula>FLOOR(B25,1)=TODAY()</formula>
    </cfRule>
  </conditionalFormatting>
  <conditionalFormatting sqref="B22:E24">
    <cfRule type="timePeriod" dxfId="5" priority="7" timePeriod="today">
      <formula>FLOOR(B22,1)=TODAY()</formula>
    </cfRule>
  </conditionalFormatting>
  <conditionalFormatting sqref="B54:E57">
    <cfRule type="timePeriod" dxfId="4" priority="6" timePeriod="today">
      <formula>FLOOR(B54,1)=TODAY()</formula>
    </cfRule>
  </conditionalFormatting>
  <conditionalFormatting sqref="B107:E107">
    <cfRule type="timePeriod" dxfId="3" priority="5" timePeriod="today">
      <formula>FLOOR(B107,1)=TODAY()</formula>
    </cfRule>
  </conditionalFormatting>
  <conditionalFormatting sqref="B191:E191">
    <cfRule type="timePeriod" dxfId="2" priority="3" timePeriod="today">
      <formula>FLOOR(B191,1)=TODAY()</formula>
    </cfRule>
  </conditionalFormatting>
  <conditionalFormatting sqref="B192:E213">
    <cfRule type="timePeriod" dxfId="1" priority="2" timePeriod="today">
      <formula>FLOOR(B192,1)=TODAY()</formula>
    </cfRule>
  </conditionalFormatting>
  <conditionalFormatting sqref="B217:E239">
    <cfRule type="timePeriod" dxfId="0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90"/>
  <sheetViews>
    <sheetView showGridLines="0" tabSelected="1" zoomScale="118" zoomScaleNormal="70" workbookViewId="0">
      <pane ySplit="1" topLeftCell="A175" activePane="bottomLeft" state="frozen"/>
      <selection pane="bottomLeft" activeCell="O194" sqref="O194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0.62152777777777768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1.0451388888888888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SUM(JDB_Commun!C28)</f>
        <v>0.125</v>
      </c>
    </row>
    <row r="188" spans="13:15" x14ac:dyDescent="0.2">
      <c r="N188" s="97">
        <f>SUM(N183:N186)+N187*4</f>
        <v>3.2604166666666665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4" zoomScaleNormal="100" workbookViewId="0">
      <selection activeCell="C28" sqref="C28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8" t="s">
        <v>10</v>
      </c>
      <c r="C1" s="129"/>
      <c r="D1" s="1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114">
        <v>3.125E-2</v>
      </c>
      <c r="D24" s="64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20">
        <v>44624</v>
      </c>
      <c r="C27" s="121">
        <v>4.1666666666666664E-2</v>
      </c>
      <c r="D27" s="122" t="s">
        <v>254</v>
      </c>
    </row>
    <row r="28" spans="2:4" ht="30.75" customHeight="1" thickTop="1" x14ac:dyDescent="0.2">
      <c r="B28" s="123">
        <v>44651</v>
      </c>
      <c r="C28" s="124">
        <v>0.125</v>
      </c>
      <c r="D28" s="125" t="s">
        <v>23</v>
      </c>
    </row>
    <row r="29" spans="2:4" ht="30.75" customHeight="1" x14ac:dyDescent="0.2">
      <c r="B29" s="123"/>
      <c r="C29" s="124"/>
      <c r="D29" s="125"/>
    </row>
    <row r="30" spans="2:4" ht="30.75" customHeight="1" x14ac:dyDescent="0.2">
      <c r="B30" s="123"/>
      <c r="C30" s="124"/>
      <c r="D30" s="125"/>
    </row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75" workbookViewId="0">
      <selection activeCell="D94" sqref="D9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8" t="s">
        <v>33</v>
      </c>
      <c r="C1" s="129"/>
      <c r="D1" s="1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x14ac:dyDescent="0.2">
      <c r="B92" s="49">
        <v>44662</v>
      </c>
      <c r="C92" s="41">
        <v>5.2083333333333336E-2</v>
      </c>
      <c r="D92" s="50" t="s">
        <v>317</v>
      </c>
    </row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52" workbookViewId="0">
      <selection activeCell="E71" sqref="E7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8" t="s">
        <v>84</v>
      </c>
      <c r="C1" s="129"/>
      <c r="D1" s="1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5">
        <v>2.0833333333333332E-2</v>
      </c>
      <c r="D55" s="119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x14ac:dyDescent="0.2">
      <c r="B68" s="59">
        <v>44657</v>
      </c>
      <c r="C68" s="55">
        <v>4.1666666666666664E-2</v>
      </c>
      <c r="D68" s="63" t="s">
        <v>111</v>
      </c>
    </row>
    <row r="69" spans="2:4" ht="30.75" customHeight="1" x14ac:dyDescent="0.2"/>
    <row r="70" spans="2:4" ht="30.75" customHeight="1" x14ac:dyDescent="0.2"/>
    <row r="71" spans="2:4" ht="30.75" customHeight="1" x14ac:dyDescent="0.2"/>
    <row r="72" spans="2:4" ht="30.75" customHeight="1" x14ac:dyDescent="0.2"/>
    <row r="73" spans="2:4" ht="30.75" customHeight="1" x14ac:dyDescent="0.2"/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2022-04-12T08:41:23Z</dcterms:modified>
</cp:coreProperties>
</file>