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0"/>
  <workbookPr filterPrivacy="1" codeName="ThisWorkbook"/>
  <xr:revisionPtr revIDLastSave="0" documentId="13_ncr:1_{B788623A-804E-7C4D-8EFF-533643243B9B}" xr6:coauthVersionLast="47" xr6:coauthVersionMax="47" xr10:uidLastSave="{00000000-0000-0000-0000-000000000000}"/>
  <bookViews>
    <workbookView xWindow="0" yWindow="0" windowWidth="28800" windowHeight="18000" xr2:uid="{00000000-000D-0000-FFFF-FFFF00000000}"/>
  </bookViews>
  <sheets>
    <sheet name="PlanningProjet" sheetId="11" r:id="rId1"/>
  </sheets>
  <definedNames>
    <definedName name="avancement_tâche" localSheetId="0">PlanningProjet!$D1</definedName>
    <definedName name="ce_jour" localSheetId="0">TODAY()</definedName>
    <definedName name="Début_Projet">PlanningProjet!$E$4</definedName>
    <definedName name="début_tâche" localSheetId="0">PlanningProjet!$E1</definedName>
    <definedName name="fin_tâche" localSheetId="0">PlanningProjet!$F1</definedName>
    <definedName name="_xlnm.Print_Titles" localSheetId="0">PlanningProjet!$5:$7</definedName>
    <definedName name="Semaine_Affichage">PlanningProjet!$E$5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21" i="11" l="1"/>
  <c r="F14" i="11"/>
  <c r="H18" i="11" l="1"/>
  <c r="I6" i="11"/>
  <c r="I7" i="11" s="1"/>
  <c r="H29" i="11"/>
  <c r="H28" i="11"/>
  <c r="H27" i="11"/>
  <c r="H26" i="11"/>
  <c r="H25" i="11"/>
  <c r="H23" i="11"/>
  <c r="H17" i="11"/>
  <c r="H16" i="11"/>
  <c r="H12" i="11"/>
  <c r="H8" i="11"/>
  <c r="H9" i="11" l="1"/>
  <c r="H24" i="11" l="1"/>
  <c r="H22" i="11"/>
  <c r="H10" i="11"/>
  <c r="H19" i="11"/>
  <c r="H13" i="11"/>
  <c r="J6" i="11"/>
  <c r="I5" i="11"/>
  <c r="K6" i="11" l="1"/>
  <c r="J7" i="11"/>
  <c r="H20" i="11"/>
  <c r="H14" i="11"/>
  <c r="H11" i="11"/>
  <c r="L6" i="11" l="1"/>
  <c r="K7" i="11"/>
  <c r="H15" i="11"/>
  <c r="M6" i="11" l="1"/>
  <c r="L7" i="11"/>
  <c r="N6" i="11" l="1"/>
  <c r="M7" i="11"/>
  <c r="O6" i="11" l="1"/>
  <c r="N7" i="11"/>
  <c r="P6" i="11" l="1"/>
  <c r="O7" i="11"/>
  <c r="P7" i="11" l="1"/>
  <c r="Q6" i="11"/>
  <c r="P5" i="11"/>
  <c r="R6" i="11" l="1"/>
  <c r="Q7" i="11"/>
  <c r="S6" i="11" l="1"/>
  <c r="R7" i="11"/>
  <c r="T6" i="11" l="1"/>
  <c r="S7" i="11"/>
  <c r="U6" i="11" l="1"/>
  <c r="T7" i="11"/>
  <c r="V6" i="11" l="1"/>
  <c r="U7" i="11"/>
  <c r="W6" i="11" l="1"/>
  <c r="V7" i="11"/>
  <c r="W7" i="11" l="1"/>
  <c r="X6" i="11"/>
  <c r="W5" i="11"/>
  <c r="Y6" i="11" l="1"/>
  <c r="X7" i="11"/>
  <c r="Z6" i="11" l="1"/>
  <c r="Y7" i="11"/>
  <c r="AA6" i="11" l="1"/>
  <c r="Z7" i="11"/>
  <c r="AB6" i="11" l="1"/>
  <c r="AA7" i="11"/>
  <c r="AC6" i="11" l="1"/>
  <c r="AB7" i="11"/>
  <c r="AD6" i="11" l="1"/>
  <c r="AC7" i="11"/>
  <c r="AD7" i="11" l="1"/>
  <c r="AE6" i="11"/>
  <c r="AD5" i="11"/>
  <c r="AF6" i="11" l="1"/>
  <c r="AE7" i="11"/>
  <c r="AG6" i="11" l="1"/>
  <c r="AF7" i="11"/>
  <c r="AH6" i="11" l="1"/>
  <c r="AG7" i="11"/>
  <c r="AI6" i="11" l="1"/>
  <c r="AH7" i="11"/>
  <c r="AJ6" i="11" l="1"/>
  <c r="AI7" i="11"/>
  <c r="AJ7" i="11" l="1"/>
  <c r="AK6" i="11"/>
  <c r="AL6" i="11" l="1"/>
  <c r="AK7" i="11"/>
  <c r="AK5" i="11"/>
  <c r="AM6" i="11" l="1"/>
  <c r="AL7" i="11"/>
  <c r="AN6" i="11" l="1"/>
  <c r="AM7" i="11"/>
  <c r="AO6" i="11" l="1"/>
  <c r="AN7" i="11"/>
  <c r="AP6" i="11" l="1"/>
  <c r="AO7" i="11"/>
  <c r="AQ6" i="11" l="1"/>
  <c r="AP7" i="11"/>
  <c r="AQ7" i="11" l="1"/>
  <c r="AR6" i="11"/>
  <c r="AS6" i="11" l="1"/>
  <c r="AR7" i="11"/>
  <c r="AR5" i="11"/>
  <c r="AS7" i="11" l="1"/>
  <c r="AT6" i="11"/>
  <c r="AT7" i="11" l="1"/>
  <c r="AU6" i="11"/>
  <c r="AU7" i="11" l="1"/>
  <c r="AV6" i="11"/>
  <c r="AV7" i="11" l="1"/>
  <c r="AW6" i="11"/>
  <c r="AW7" i="11" l="1"/>
  <c r="AX6" i="11"/>
  <c r="AY6" i="11" l="1"/>
  <c r="AX7" i="11"/>
  <c r="AY7" i="11" l="1"/>
  <c r="AZ6" i="11"/>
  <c r="AY5" i="11"/>
  <c r="AZ7" i="11" l="1"/>
  <c r="BA6" i="11"/>
  <c r="BA7" i="11" l="1"/>
  <c r="BB6" i="11"/>
  <c r="BB7" i="11" l="1"/>
  <c r="BC6" i="11"/>
  <c r="BC7" i="11" l="1"/>
  <c r="BD6" i="11"/>
  <c r="BD7" i="11" l="1"/>
  <c r="BE6" i="11"/>
  <c r="BE7" i="11" l="1"/>
  <c r="BF6" i="11"/>
  <c r="BF7" i="11" l="1"/>
  <c r="BG6" i="11"/>
  <c r="BF5" i="11"/>
  <c r="BG7" i="11" l="1"/>
  <c r="BH6" i="11"/>
  <c r="BH7" i="11" l="1"/>
  <c r="BI6" i="11"/>
  <c r="BI7" i="11" l="1"/>
  <c r="BJ6" i="11"/>
  <c r="BJ7" i="11" l="1"/>
  <c r="BK6" i="11"/>
  <c r="BK7" i="11" l="1"/>
  <c r="BL6" i="11"/>
  <c r="BL7" i="11" s="1"/>
</calcChain>
</file>

<file path=xl/sharedStrings.xml><?xml version="1.0" encoding="utf-8"?>
<sst xmlns="http://schemas.openxmlformats.org/spreadsheetml/2006/main" count="54" uniqueCount="45">
  <si>
    <t>Créez un planning de projet dans cette feuille de calcul.
Entrez le titre de ce projet dans la cellule B1. 
Des informations sur l’utilisation de cette feuille de calcul, notamment des instructions pour les lecteurs d’écran et l’auteur de ce classeur, figurent dans la feuille de calcul À propos.
Continuez à parcourir la colonne A pour entendre des instructions supplémentaires.</t>
  </si>
  <si>
    <t>Entrez le nom du chef de projet dans la cellule B3. Entrez la date de début du projet dans la cellule E3. Début du projet : l’étiquette figure dans la cellule C3.</t>
  </si>
  <si>
    <t>La semaine d’affichage dans la cellule E4 représente la semaine de début à afficher dans le planning de projet dans la cellule I4. La date de début du projet est considérée comme étant la semaine 1. Pour modifier la semaine d’affichage, entrez simplement un nouveau numéro de semaine dans la cellule E4.
La date de début pour chaque semaine, à commencer par la semaine d’affichage dans la cellule E4, figure dans la cellule I4 et est calculée automatiquement. Cet affichage représente 8 semaines, de cellule I4 à la cellule BF4.
Vous ne devez pas modifier ces cellules.
Semaine d’affichage : l’étiquette figure dans la cellule C4.</t>
  </si>
  <si>
    <t>Les cellules I5 à BL5 contiennent le numéro de jour pour la semaine représentée dans le bloc de cellules au-dessus de chaque cellule de date, et leurs valeurs sont calculées automatiquement.
Vous ne devez pas modifier ces cellules.
La date du jour est entourée de rouge (hex #AD3815), depuis la date du jour dans la ligne 5 jusqu’à la colonne de date entière à la fin du planning de projet.</t>
  </si>
  <si>
    <t>Cette ligne contient des en-têtes pour le planning de projet figurant en dessous. 
Naviguez des cellules B6 à BL6 pour entendre l’énoncé du contenu. Première lettre de chaque jour de la semaine pour la date figurant au-dessus de cet en-tête. Commence dans la cellule I6, et s’étend jusqu’à la cellule BL6.
Le tracé de la chronologie du projet est généré automatiquement en fonction des dates de début et de fin entrées, à l’aide de formats conditionnels.
Ne modifiez pas le contenu des cellules des colonnes au-delà de la colonne I commençant à la cellule I7.</t>
  </si>
  <si>
    <t>La cellule B8 contient l’exemple de titre Phase 1. 
Entrez un nouveau titre dans la cellule B8.
Entrez un nom auquel attribuer la phase, s’il s’applique à votre projet, dans la cellule C8.
Entrez l’avancement pour la phase entière, si cela s’applique à votre projet, dans la cellule D8.
Entrez les dates de début et de fin de la phase entière, si cela s’applique à votre projet, dans les cellules E8 et F8. 
Le diagramme de Gantt remplit automatiquement les dates et ombres appropriées en fonction de l’avancement entré.
Pour supprimer la phase et travailler uniquement à partir de tâches, supprimez simplement cette ligne.</t>
  </si>
  <si>
    <t xml:space="preserve">La cellule B9 contient l’exemple de tâche « Tâche 1 ». 
Entrez un nouveau nom de tâche dans la cellule B9.
Entrez une personne à laquelle attribuer la tâche dans la cellule C9.
Entrez l’avancement de la tâche dans la cellule D9. Une barre de progression apparaît dans la cellule, qui est ombrée en fonction du nombre figurant dans la cellule. Par exemple, un avancement de 50 pour cent ombre la moitié de la cellule.
Entrez la date de début de la tâche dans la cellule E9.
Entrez la date de fin de tâche dans la cellule F9.
Une barre d’état ombrée pour les dates entrées apparaît dans les blocs de la cellule I9 à la cellule BL9. </t>
  </si>
  <si>
    <t>Les lignes 10 à 13 répètent le modèle de la ligne 9. 
Répétez les instructions de la cellule A9 pour toutes les lignes de tâche dans cette feuille de calcul. Remplacez les exemples de données.
Un exemple d’une autre phase commence à la cellule A14. 
Continuez d’entrer des tâches dans les cellules A10 à A13, ou accédez à la cellule A14 pour en savoir plus.</t>
  </si>
  <si>
    <t>La cellule à droite contient l’exemple titre Phase 2. 
Vous pouvez créer une phase à tout moment dans la colonne B. Ce planning de projet n’exige pas de phases. Pour supprimer la phase, supprimez simplement la ligne.
Pour créer un bloc de nouvelle phase dans cette ligne, entrez un nouveau titre dans la cellule à droite.
Pour ajouter une tâche à la phase au-dessus, entrez une nouvelle ligne au-dessus de celle-ci, puis remplissez-la des données de la tâche comme dans l’instruction de la cellule A9.
Mettez à jour les détails de la phase dans la cellule à droite en fonction de l’instruction de la cellule A8.
Continuez de naviguer vers le bas dans les cellules de la colonne A pour en savoir plus.
Si vous n’avez pas ajouté de nouvelles lignes dans cette feuille de calcul, vous constaterez que 2 exemples de blocs de phase supplémentaires ont été créés pour vous dans les cellules B20 et B26. Dans le cas contraire, naviguez dans les cellules de la colonne A pour trouver des blocs supplémentaires. 
Répétez les instructions des cellules A8 et A9 chaque fois que c’est nécessaire.</t>
  </si>
  <si>
    <t>Exemple de bloc de titre de phase</t>
  </si>
  <si>
    <t>Ceci est une ligne vide.</t>
  </si>
  <si>
    <t>TÂCHE</t>
  </si>
  <si>
    <t>Début du projet :</t>
  </si>
  <si>
    <t>Semaine d’affichage :</t>
  </si>
  <si>
    <t>ATTRIBUÉE
À</t>
  </si>
  <si>
    <t>AVANCEMENT</t>
  </si>
  <si>
    <t>DÉBUT</t>
  </si>
  <si>
    <t>FIN</t>
  </si>
  <si>
    <t>JOURS</t>
  </si>
  <si>
    <t>Projet "WavContact"</t>
  </si>
  <si>
    <t>Phase : A0</t>
  </si>
  <si>
    <t>Phase : A1</t>
  </si>
  <si>
    <t>Phase : A2</t>
  </si>
  <si>
    <t>Etude d'opportunité</t>
  </si>
  <si>
    <t>Réunion avec le mandant</t>
  </si>
  <si>
    <t>Réunion A0 avec les enseignants</t>
  </si>
  <si>
    <t>Phase : Pré-requis</t>
  </si>
  <si>
    <t>Création du système d'organisation du projet</t>
  </si>
  <si>
    <t>PV réunion avec le mandant</t>
  </si>
  <si>
    <t>Modification du système d'organisation du projet</t>
  </si>
  <si>
    <t>PV réunion A0</t>
  </si>
  <si>
    <t>Révision de l'étude d'opportunité</t>
  </si>
  <si>
    <t>Etude des besoins du mandant</t>
  </si>
  <si>
    <t>Réunion A1</t>
  </si>
  <si>
    <t>PV réunion A1</t>
  </si>
  <si>
    <t>Création des maquettes</t>
  </si>
  <si>
    <t>AM, AS, CC, CH</t>
  </si>
  <si>
    <t>AS, CC</t>
  </si>
  <si>
    <t>AM, CC</t>
  </si>
  <si>
    <t>Angela MOURIN (AM), 
Aurélie SAUGE (AS), 
Coralie CHEVALLEY (CC), 
Constantin HERRMANN(CH)</t>
  </si>
  <si>
    <t>AS</t>
  </si>
  <si>
    <t>Création de la modélisation</t>
  </si>
  <si>
    <t>CH</t>
  </si>
  <si>
    <t>AS, CH</t>
  </si>
  <si>
    <t>Révision des points abordés en A1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</si>
</sst>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164" formatCode="_-* #,##0\ &quot;€&quot;_-;\-* #,##0\ &quot;€&quot;_-;_-* &quot;-&quot;\ &quot;€&quot;_-;_-@_-"/>
    <numFmt numFmtId="165" formatCode="_-* #,##0.00\ &quot;€&quot;_-;\-* #,##0.00\ &quot;€&quot;_-;_-* &quot;-&quot;??\ &quot;€&quot;_-;_-@_-"/>
    <numFmt numFmtId="166" formatCode="_(* #,##0_);_(* \(#,##0\);_(* &quot;-&quot;_);_(@_)"/>
    <numFmt numFmtId="167" formatCode="_(* #,##0.00_);_(* \(#,##0.00\);_(* &quot;-&quot;??_);_(@_)"/>
    <numFmt numFmtId="168" formatCode="d/m/yy;@"/>
    <numFmt numFmtId="169" formatCode="ddd\,\ dd/mm/yyyy"/>
    <numFmt numFmtId="170" formatCode="d"/>
    <numFmt numFmtId="171" formatCode="d\ mmm\ yyyy;@"/>
  </numFmts>
  <fonts count="27"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11"/>
      <color theme="0"/>
      <name val="Calibri"/>
      <family val="2"/>
      <scheme val="minor"/>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s>
  <fills count="44">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3" fillId="0" borderId="0" applyNumberFormat="0" applyFill="0" applyBorder="0" applyAlignment="0" applyProtection="0">
      <alignment vertical="top"/>
      <protection locked="0"/>
    </xf>
    <xf numFmtId="9" fontId="7" fillId="0" borderId="0" applyFont="0" applyFill="0" applyBorder="0" applyAlignment="0" applyProtection="0"/>
    <xf numFmtId="0" fontId="14" fillId="0" borderId="0"/>
    <xf numFmtId="167" fontId="7" fillId="0" borderId="3" applyFont="0" applyFill="0" applyAlignment="0" applyProtection="0"/>
    <xf numFmtId="0" fontId="11" fillId="0" borderId="0" applyNumberFormat="0" applyFill="0" applyBorder="0" applyAlignment="0" applyProtection="0"/>
    <xf numFmtId="0" fontId="8" fillId="0" borderId="0" applyNumberFormat="0" applyFill="0" applyAlignment="0" applyProtection="0"/>
    <xf numFmtId="0" fontId="8" fillId="0" borderId="0" applyNumberFormat="0" applyFill="0" applyProtection="0">
      <alignment vertical="top"/>
    </xf>
    <xf numFmtId="0" fontId="7" fillId="0" borderId="0" applyNumberFormat="0" applyFill="0" applyProtection="0">
      <alignment horizontal="right" indent="1"/>
    </xf>
    <xf numFmtId="169" fontId="7" fillId="0" borderId="3">
      <alignment horizontal="center" vertical="center"/>
    </xf>
    <xf numFmtId="168" fontId="7" fillId="0" borderId="2" applyFill="0">
      <alignment horizontal="center" vertical="center"/>
    </xf>
    <xf numFmtId="0" fontId="7" fillId="0" borderId="2" applyFill="0">
      <alignment horizontal="center" vertical="center"/>
    </xf>
    <xf numFmtId="0" fontId="7" fillId="0" borderId="2" applyFill="0">
      <alignment horizontal="left" vertical="center" indent="2"/>
    </xf>
    <xf numFmtId="0" fontId="15" fillId="0" borderId="0" applyNumberFormat="0" applyFill="0" applyBorder="0" applyAlignment="0" applyProtection="0"/>
    <xf numFmtId="166" fontId="7" fillId="0" borderId="0" applyFont="0" applyFill="0" applyBorder="0" applyAlignment="0" applyProtection="0"/>
    <xf numFmtId="165" fontId="7" fillId="0" borderId="0" applyFont="0" applyFill="0" applyBorder="0" applyAlignment="0" applyProtection="0"/>
    <xf numFmtId="164" fontId="7" fillId="0" borderId="0" applyFont="0" applyFill="0" applyBorder="0" applyAlignment="0" applyProtection="0"/>
    <xf numFmtId="0" fontId="16" fillId="0" borderId="0" applyNumberFormat="0" applyFill="0" applyBorder="0" applyAlignment="0" applyProtection="0"/>
    <xf numFmtId="0" fontId="17" fillId="13" borderId="0" applyNumberFormat="0" applyBorder="0" applyAlignment="0" applyProtection="0"/>
    <xf numFmtId="0" fontId="18" fillId="14" borderId="0" applyNumberFormat="0" applyBorder="0" applyAlignment="0" applyProtection="0"/>
    <xf numFmtId="0" fontId="19" fillId="15" borderId="0" applyNumberFormat="0" applyBorder="0" applyAlignment="0" applyProtection="0"/>
    <xf numFmtId="0" fontId="20" fillId="16" borderId="11" applyNumberFormat="0" applyAlignment="0" applyProtection="0"/>
    <xf numFmtId="0" fontId="21" fillId="17" borderId="12" applyNumberFormat="0" applyAlignment="0" applyProtection="0"/>
    <xf numFmtId="0" fontId="22" fillId="17" borderId="11" applyNumberFormat="0" applyAlignment="0" applyProtection="0"/>
    <xf numFmtId="0" fontId="23" fillId="0" borderId="13" applyNumberFormat="0" applyFill="0" applyAlignment="0" applyProtection="0"/>
    <xf numFmtId="0" fontId="24" fillId="18" borderId="14" applyNumberFormat="0" applyAlignment="0" applyProtection="0"/>
    <xf numFmtId="0" fontId="25" fillId="0" borderId="0" applyNumberFormat="0" applyFill="0" applyBorder="0" applyAlignment="0" applyProtection="0"/>
    <xf numFmtId="0" fontId="7" fillId="19" borderId="15" applyNumberFormat="0" applyFont="0" applyAlignment="0" applyProtection="0"/>
    <xf numFmtId="0" fontId="26" fillId="0" borderId="0" applyNumberFormat="0" applyFill="0" applyBorder="0" applyAlignment="0" applyProtection="0"/>
    <xf numFmtId="0" fontId="5" fillId="0" borderId="16" applyNumberFormat="0" applyFill="0" applyAlignment="0" applyProtection="0"/>
    <xf numFmtId="0" fontId="14" fillId="20" borderId="0" applyNumberFormat="0" applyBorder="0" applyAlignment="0" applyProtection="0"/>
    <xf numFmtId="0" fontId="7" fillId="21"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14" fillId="24" borderId="0" applyNumberFormat="0" applyBorder="0" applyAlignment="0" applyProtection="0"/>
    <xf numFmtId="0" fontId="7" fillId="25"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14" fillId="28" borderId="0" applyNumberFormat="0" applyBorder="0" applyAlignment="0" applyProtection="0"/>
    <xf numFmtId="0" fontId="7" fillId="29"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14" fillId="32" borderId="0" applyNumberFormat="0" applyBorder="0" applyAlignment="0" applyProtection="0"/>
    <xf numFmtId="0" fontId="7" fillId="33" borderId="0" applyNumberFormat="0" applyBorder="0" applyAlignment="0" applyProtection="0"/>
    <xf numFmtId="0" fontId="7" fillId="34" borderId="0" applyNumberFormat="0" applyBorder="0" applyAlignment="0" applyProtection="0"/>
    <xf numFmtId="0" fontId="7" fillId="35" borderId="0" applyNumberFormat="0" applyBorder="0" applyAlignment="0" applyProtection="0"/>
    <xf numFmtId="0" fontId="14" fillId="36" borderId="0" applyNumberFormat="0" applyBorder="0" applyAlignment="0" applyProtection="0"/>
    <xf numFmtId="0" fontId="7" fillId="37" borderId="0" applyNumberFormat="0" applyBorder="0" applyAlignment="0" applyProtection="0"/>
    <xf numFmtId="0" fontId="7" fillId="38" borderId="0" applyNumberFormat="0" applyBorder="0" applyAlignment="0" applyProtection="0"/>
    <xf numFmtId="0" fontId="7" fillId="39" borderId="0" applyNumberFormat="0" applyBorder="0" applyAlignment="0" applyProtection="0"/>
    <xf numFmtId="0" fontId="14" fillId="40" borderId="0" applyNumberFormat="0" applyBorder="0" applyAlignment="0" applyProtection="0"/>
    <xf numFmtId="0" fontId="7" fillId="41" borderId="0" applyNumberFormat="0" applyBorder="0" applyAlignment="0" applyProtection="0"/>
    <xf numFmtId="0" fontId="7" fillId="42" borderId="0" applyNumberFormat="0" applyBorder="0" applyAlignment="0" applyProtection="0"/>
    <xf numFmtId="0" fontId="7" fillId="43" borderId="0" applyNumberFormat="0" applyBorder="0" applyAlignment="0" applyProtection="0"/>
  </cellStyleXfs>
  <cellXfs count="72">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6" fillId="12" borderId="1" xfId="0" applyFont="1" applyFill="1" applyBorder="1" applyAlignment="1">
      <alignment horizontal="left" vertical="center" indent="1"/>
    </xf>
    <xf numFmtId="0" fontId="6" fillId="12" borderId="1" xfId="0" applyFont="1" applyFill="1" applyBorder="1" applyAlignment="1">
      <alignment horizontal="center" vertical="center" wrapText="1"/>
    </xf>
    <xf numFmtId="0" fontId="10" fillId="11" borderId="8" xfId="0" applyFont="1" applyFill="1" applyBorder="1" applyAlignment="1">
      <alignment horizontal="center" vertical="center" shrinkToFit="1"/>
    </xf>
    <xf numFmtId="0" fontId="12" fillId="0" borderId="0" xfId="0" applyFont="1"/>
    <xf numFmtId="0" fontId="13" fillId="0" borderId="0" xfId="1" applyFont="1" applyAlignment="1" applyProtection="1"/>
    <xf numFmtId="9" fontId="4" fillId="0" borderId="2" xfId="2" applyFont="1" applyBorder="1" applyAlignment="1">
      <alignment horizontal="center" vertical="center"/>
    </xf>
    <xf numFmtId="0" fontId="4" fillId="0" borderId="2" xfId="0" applyFont="1" applyBorder="1" applyAlignment="1">
      <alignment horizontal="center" vertical="center"/>
    </xf>
    <xf numFmtId="0" fontId="5" fillId="7" borderId="2" xfId="0" applyFont="1" applyFill="1" applyBorder="1" applyAlignment="1">
      <alignment horizontal="left" vertical="center" indent="1"/>
    </xf>
    <xf numFmtId="9" fontId="4" fillId="7" borderId="2" xfId="2" applyFont="1" applyFill="1" applyBorder="1" applyAlignment="1">
      <alignment horizontal="center" vertical="center"/>
    </xf>
    <xf numFmtId="9" fontId="4" fillId="2" borderId="2" xfId="2" applyFont="1" applyFill="1" applyBorder="1" applyAlignment="1">
      <alignment horizontal="center" vertical="center"/>
    </xf>
    <xf numFmtId="0" fontId="5" fillId="8" borderId="2" xfId="0" applyFont="1" applyFill="1" applyBorder="1" applyAlignment="1">
      <alignment horizontal="left" vertical="center" indent="1"/>
    </xf>
    <xf numFmtId="9" fontId="4" fillId="8" borderId="2" xfId="2" applyFont="1" applyFill="1" applyBorder="1" applyAlignment="1">
      <alignment horizontal="center" vertical="center"/>
    </xf>
    <xf numFmtId="9" fontId="4" fillId="3" borderId="2" xfId="2" applyFont="1" applyFill="1" applyBorder="1" applyAlignment="1">
      <alignment horizontal="center" vertical="center"/>
    </xf>
    <xf numFmtId="0" fontId="5" fillId="5" borderId="2" xfId="0" applyFont="1" applyFill="1" applyBorder="1" applyAlignment="1">
      <alignment horizontal="left" vertical="center" indent="1"/>
    </xf>
    <xf numFmtId="9" fontId="4" fillId="5" borderId="2" xfId="2" applyFont="1" applyFill="1" applyBorder="1" applyAlignment="1">
      <alignment horizontal="center" vertical="center"/>
    </xf>
    <xf numFmtId="9" fontId="4" fillId="10" borderId="2" xfId="2" applyFont="1" applyFill="1" applyBorder="1" applyAlignment="1">
      <alignment horizontal="center" vertical="center"/>
    </xf>
    <xf numFmtId="0" fontId="5" fillId="4" borderId="2" xfId="0" applyFont="1" applyFill="1" applyBorder="1" applyAlignment="1">
      <alignment horizontal="left" vertical="center" indent="1"/>
    </xf>
    <xf numFmtId="9" fontId="4" fillId="4" borderId="2" xfId="2" applyFont="1" applyFill="1" applyBorder="1" applyAlignment="1">
      <alignment horizontal="center" vertical="center"/>
    </xf>
    <xf numFmtId="9" fontId="4" fillId="9" borderId="2" xfId="2"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2" fillId="0" borderId="0" xfId="0" applyFont="1" applyAlignment="1">
      <alignment horizontal="center" vertical="center"/>
    </xf>
    <xf numFmtId="0" fontId="14" fillId="0" borderId="0" xfId="3"/>
    <xf numFmtId="0" fontId="14" fillId="0" borderId="0" xfId="3" applyAlignment="1">
      <alignment wrapText="1"/>
    </xf>
    <xf numFmtId="0" fontId="14" fillId="0" borderId="0" xfId="0" applyFont="1" applyAlignment="1">
      <alignment horizontal="center"/>
    </xf>
    <xf numFmtId="0" fontId="11" fillId="0" borderId="0" xfId="5" applyAlignment="1">
      <alignment horizontal="left"/>
    </xf>
    <xf numFmtId="0" fontId="7" fillId="7" borderId="2" xfId="11" applyFill="1">
      <alignment horizontal="center" vertical="center"/>
    </xf>
    <xf numFmtId="0" fontId="7" fillId="2" borderId="2" xfId="11" applyFill="1">
      <alignment horizontal="center" vertical="center"/>
    </xf>
    <xf numFmtId="0" fontId="7" fillId="8" borderId="2" xfId="11" applyFill="1">
      <alignment horizontal="center" vertical="center"/>
    </xf>
    <xf numFmtId="0" fontId="7" fillId="3" borderId="2" xfId="11" applyFill="1">
      <alignment horizontal="center" vertical="center"/>
    </xf>
    <xf numFmtId="0" fontId="7" fillId="5" borderId="2" xfId="11" applyFill="1">
      <alignment horizontal="center" vertical="center"/>
    </xf>
    <xf numFmtId="0" fontId="7" fillId="10" borderId="2" xfId="11" applyFill="1">
      <alignment horizontal="center" vertical="center"/>
    </xf>
    <xf numFmtId="0" fontId="7" fillId="4" borderId="2" xfId="11" applyFill="1">
      <alignment horizontal="center" vertical="center"/>
    </xf>
    <xf numFmtId="0" fontId="7" fillId="9" borderId="2" xfId="11" applyFill="1">
      <alignment horizontal="center" vertical="center"/>
    </xf>
    <xf numFmtId="0" fontId="7" fillId="0" borderId="2" xfId="11">
      <alignment horizontal="center" vertical="center"/>
    </xf>
    <xf numFmtId="0" fontId="7" fillId="2" borderId="2" xfId="12" applyFill="1">
      <alignment horizontal="left" vertical="center" indent="2"/>
    </xf>
    <xf numFmtId="0" fontId="7" fillId="3" borderId="2" xfId="12" applyFill="1">
      <alignment horizontal="left" vertical="center" indent="2"/>
    </xf>
    <xf numFmtId="0" fontId="7" fillId="10" borderId="2" xfId="12" applyFill="1">
      <alignment horizontal="left" vertical="center" indent="2"/>
    </xf>
    <xf numFmtId="0" fontId="7" fillId="9" borderId="2" xfId="12" applyFill="1">
      <alignment horizontal="left" vertical="center" indent="2"/>
    </xf>
    <xf numFmtId="0" fontId="7" fillId="0" borderId="2" xfId="12">
      <alignment horizontal="left" vertical="center" indent="2"/>
    </xf>
    <xf numFmtId="168" fontId="0" fillId="7" borderId="2" xfId="0" applyNumberFormat="1" applyFill="1" applyBorder="1" applyAlignment="1">
      <alignment horizontal="center" vertical="center"/>
    </xf>
    <xf numFmtId="168" fontId="4" fillId="7" borderId="2" xfId="0" applyNumberFormat="1" applyFont="1" applyFill="1" applyBorder="1" applyAlignment="1">
      <alignment horizontal="center" vertical="center"/>
    </xf>
    <xf numFmtId="168" fontId="0" fillId="8" borderId="2" xfId="0" applyNumberFormat="1" applyFill="1" applyBorder="1" applyAlignment="1">
      <alignment horizontal="center" vertical="center"/>
    </xf>
    <xf numFmtId="168" fontId="4" fillId="8" borderId="2" xfId="0" applyNumberFormat="1" applyFont="1" applyFill="1" applyBorder="1" applyAlignment="1">
      <alignment horizontal="center" vertical="center"/>
    </xf>
    <xf numFmtId="168" fontId="0" fillId="5" borderId="2" xfId="0" applyNumberFormat="1" applyFill="1" applyBorder="1" applyAlignment="1">
      <alignment horizontal="center" vertical="center"/>
    </xf>
    <xf numFmtId="168" fontId="4" fillId="5" borderId="2" xfId="0" applyNumberFormat="1" applyFont="1" applyFill="1" applyBorder="1" applyAlignment="1">
      <alignment horizontal="center" vertical="center"/>
    </xf>
    <xf numFmtId="168" fontId="0" fillId="4" borderId="2" xfId="0" applyNumberFormat="1" applyFill="1" applyBorder="1" applyAlignment="1">
      <alignment horizontal="center" vertical="center"/>
    </xf>
    <xf numFmtId="168" fontId="4" fillId="4" borderId="2" xfId="0" applyNumberFormat="1" applyFont="1" applyFill="1" applyBorder="1" applyAlignment="1">
      <alignment horizontal="center" vertical="center"/>
    </xf>
    <xf numFmtId="170" fontId="9" fillId="6" borderId="6" xfId="0" applyNumberFormat="1" applyFont="1" applyFill="1" applyBorder="1" applyAlignment="1">
      <alignment horizontal="center" vertical="center"/>
    </xf>
    <xf numFmtId="170" fontId="9" fillId="6" borderId="0" xfId="0" applyNumberFormat="1" applyFont="1" applyFill="1" applyAlignment="1">
      <alignment horizontal="center" vertical="center"/>
    </xf>
    <xf numFmtId="170" fontId="9" fillId="6" borderId="7" xfId="0" applyNumberFormat="1" applyFont="1" applyFill="1" applyBorder="1" applyAlignment="1">
      <alignment horizontal="center" vertical="center"/>
    </xf>
    <xf numFmtId="168" fontId="7" fillId="2" borderId="2" xfId="10" applyFill="1">
      <alignment horizontal="center" vertical="center"/>
    </xf>
    <xf numFmtId="168" fontId="7" fillId="3" borderId="2" xfId="10" applyFill="1">
      <alignment horizontal="center" vertical="center"/>
    </xf>
    <xf numFmtId="168" fontId="7" fillId="10" borderId="2" xfId="10" applyFill="1">
      <alignment horizontal="center" vertical="center"/>
    </xf>
    <xf numFmtId="168" fontId="7" fillId="9" borderId="2" xfId="10" applyFill="1">
      <alignment horizontal="center" vertical="center"/>
    </xf>
    <xf numFmtId="168" fontId="7" fillId="0" borderId="2" xfId="10">
      <alignment horizontal="center" vertical="center"/>
    </xf>
    <xf numFmtId="0" fontId="0" fillId="0" borderId="3" xfId="0" applyNumberFormat="1" applyBorder="1" applyAlignment="1">
      <alignment horizontal="center" vertical="center"/>
    </xf>
    <xf numFmtId="0" fontId="7" fillId="0" borderId="0" xfId="8">
      <alignment horizontal="right" indent="1"/>
    </xf>
    <xf numFmtId="0" fontId="7" fillId="0" borderId="7" xfId="8" applyBorder="1">
      <alignment horizontal="right" indent="1"/>
    </xf>
    <xf numFmtId="0" fontId="0" fillId="0" borderId="10" xfId="0" applyBorder="1"/>
    <xf numFmtId="171" fontId="0" fillId="6" borderId="4" xfId="0" applyNumberFormat="1" applyFill="1" applyBorder="1" applyAlignment="1">
      <alignment horizontal="left" vertical="center" wrapText="1" indent="1"/>
    </xf>
    <xf numFmtId="171" fontId="0" fillId="6" borderId="1" xfId="0" applyNumberFormat="1" applyFill="1" applyBorder="1" applyAlignment="1">
      <alignment horizontal="left" vertical="center" wrapText="1" indent="1"/>
    </xf>
    <xf numFmtId="171" fontId="0" fillId="6" borderId="5" xfId="0" applyNumberFormat="1" applyFill="1" applyBorder="1" applyAlignment="1">
      <alignment horizontal="left" vertical="center" wrapText="1" indent="1"/>
    </xf>
    <xf numFmtId="0" fontId="8" fillId="0" borderId="0" xfId="7" applyAlignment="1">
      <alignment horizontal="left" wrapText="1"/>
    </xf>
    <xf numFmtId="169" fontId="7" fillId="0" borderId="3" xfId="9">
      <alignment horizontal="center" vertical="center"/>
    </xf>
  </cellXfs>
  <cellStyles count="54">
    <cellStyle name="20 % - Accent1" xfId="31" builtinId="30" customBuiltin="1"/>
    <cellStyle name="20 % - Accent2" xfId="35" builtinId="34" customBuiltin="1"/>
    <cellStyle name="20 % - Accent3" xfId="39" builtinId="38" customBuiltin="1"/>
    <cellStyle name="20 % - Accent4" xfId="43" builtinId="42" customBuiltin="1"/>
    <cellStyle name="20 % - Accent5" xfId="47" builtinId="46" customBuiltin="1"/>
    <cellStyle name="20 % - Accent6" xfId="51" builtinId="50" customBuiltin="1"/>
    <cellStyle name="40 % - Accent1" xfId="32" builtinId="31" customBuiltin="1"/>
    <cellStyle name="40 % - Accent2" xfId="36" builtinId="35" customBuiltin="1"/>
    <cellStyle name="40 % - Accent3" xfId="40" builtinId="39" customBuiltin="1"/>
    <cellStyle name="40 % - Accent4" xfId="44" builtinId="43" customBuiltin="1"/>
    <cellStyle name="40 % - Accent5" xfId="48" builtinId="47" customBuiltin="1"/>
    <cellStyle name="40 % - Accent6" xfId="52" builtinId="51" customBuiltin="1"/>
    <cellStyle name="60 % - Accent1" xfId="33" builtinId="32" customBuiltin="1"/>
    <cellStyle name="60 % - Accent2" xfId="37" builtinId="36" customBuiltin="1"/>
    <cellStyle name="60 % - Accent3" xfId="41" builtinId="40" customBuiltin="1"/>
    <cellStyle name="60 % - Accent4" xfId="45" builtinId="44" customBuiltin="1"/>
    <cellStyle name="60 % - Accent5" xfId="49" builtinId="48" customBuiltin="1"/>
    <cellStyle name="60 %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Avertissement" xfId="26" builtinId="11" customBuiltin="1"/>
    <cellStyle name="Calcul" xfId="23" builtinId="22" customBuiltin="1"/>
    <cellStyle name="Cellule liée" xfId="24" builtinId="24" customBuiltin="1"/>
    <cellStyle name="Date" xfId="10" xr:uid="{00000000-0005-0000-0000-00001B000000}"/>
    <cellStyle name="Début du projet" xfId="9" xr:uid="{00000000-0005-0000-0000-00001C000000}"/>
    <cellStyle name="Entrée" xfId="21" builtinId="20" customBuiltin="1"/>
    <cellStyle name="Insatisfaisant" xfId="19" builtinId="27" customBuiltin="1"/>
    <cellStyle name="Lien hypertexte" xfId="1" builtinId="8" customBuiltin="1"/>
    <cellStyle name="Lien hypertexte visité" xfId="13" builtinId="9" customBuiltin="1"/>
    <cellStyle name="Milliers" xfId="4" builtinId="3" customBuiltin="1"/>
    <cellStyle name="Milliers [0]" xfId="14" builtinId="6" customBuiltin="1"/>
    <cellStyle name="Monétaire" xfId="15" builtinId="4" customBuiltin="1"/>
    <cellStyle name="Monétaire [0]" xfId="16" builtinId="7" customBuiltin="1"/>
    <cellStyle name="Neutre" xfId="20" builtinId="28" customBuiltin="1"/>
    <cellStyle name="Nom" xfId="11" xr:uid="{00000000-0005-0000-0000-000026000000}"/>
    <cellStyle name="Normal" xfId="0" builtinId="0" customBuiltin="1"/>
    <cellStyle name="Note" xfId="27" builtinId="10" customBuiltin="1"/>
    <cellStyle name="Pourcentage" xfId="2" builtinId="5" customBuiltin="1"/>
    <cellStyle name="Satisfaisant" xfId="18" builtinId="26" customBuiltin="1"/>
    <cellStyle name="Sortie" xfId="22" builtinId="21" customBuiltin="1"/>
    <cellStyle name="Tâche" xfId="12" xr:uid="{00000000-0005-0000-0000-00002C000000}"/>
    <cellStyle name="Texte explicatif" xfId="28" builtinId="53" customBuiltin="1"/>
    <cellStyle name="Titre" xfId="5" builtinId="15" customBuiltin="1"/>
    <cellStyle name="Titre 1" xfId="6" builtinId="16" customBuiltin="1"/>
    <cellStyle name="Titre 2" xfId="7" builtinId="17" customBuiltin="1"/>
    <cellStyle name="Titre 3" xfId="8" builtinId="18" customBuiltin="1"/>
    <cellStyle name="Titre 4" xfId="17" builtinId="19" customBuiltin="1"/>
    <cellStyle name="Total" xfId="29" builtinId="25" customBuiltin="1"/>
    <cellStyle name="Vérification" xfId="25" builtinId="23" customBuiltin="1"/>
    <cellStyle name="zTexteMasqué" xfId="3" xr:uid="{00000000-0005-0000-0000-000035000000}"/>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eTâches"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2"/>
  <sheetViews>
    <sheetView showGridLines="0" tabSelected="1" showRuler="0" zoomScaleNormal="100" zoomScalePageLayoutView="70" workbookViewId="0">
      <pane ySplit="7" topLeftCell="A8" activePane="bottomLeft" state="frozen"/>
      <selection pane="bottomLeft" activeCell="B27" sqref="B27"/>
    </sheetView>
  </sheetViews>
  <sheetFormatPr baseColWidth="10" defaultColWidth="9.1640625" defaultRowHeight="30" customHeight="1" x14ac:dyDescent="0.2"/>
  <cols>
    <col min="1" max="1" width="2.5" style="29" customWidth="1"/>
    <col min="2" max="2" width="48.1640625" customWidth="1"/>
    <col min="3" max="3" width="33.83203125" bestFit="1" customWidth="1"/>
    <col min="4" max="4" width="12.5" customWidth="1"/>
    <col min="5" max="5" width="11" style="5" customWidth="1"/>
    <col min="6" max="6" width="10.5" customWidth="1"/>
    <col min="7" max="7" width="2.5" customWidth="1"/>
    <col min="8" max="8" width="9.5" hidden="1" customWidth="1"/>
    <col min="9" max="64" width="2.5" customWidth="1"/>
    <col min="69" max="70" width="10.5"/>
  </cols>
  <sheetData>
    <row r="1" spans="1:64" ht="30" customHeight="1" x14ac:dyDescent="0.35">
      <c r="A1" s="30" t="s">
        <v>0</v>
      </c>
      <c r="B1" s="32" t="s">
        <v>19</v>
      </c>
      <c r="C1" s="1"/>
      <c r="D1" s="2"/>
      <c r="E1" s="4"/>
      <c r="F1" s="28"/>
      <c r="H1" s="2"/>
      <c r="I1" s="10"/>
    </row>
    <row r="2" spans="1:64" ht="30" customHeight="1" x14ac:dyDescent="0.3">
      <c r="A2" s="30"/>
      <c r="B2" s="70" t="s">
        <v>39</v>
      </c>
      <c r="C2" s="1"/>
      <c r="D2" s="2"/>
      <c r="E2" s="4"/>
      <c r="F2" s="28"/>
      <c r="H2" s="2"/>
      <c r="I2" s="10"/>
    </row>
    <row r="3" spans="1:64" ht="30" customHeight="1" x14ac:dyDescent="0.3">
      <c r="A3" s="30"/>
      <c r="B3" s="70"/>
      <c r="C3" s="1"/>
      <c r="D3" s="2"/>
      <c r="E3" s="4"/>
      <c r="F3" s="28"/>
      <c r="H3" s="2"/>
      <c r="I3" s="10"/>
    </row>
    <row r="4" spans="1:64" ht="14.5" customHeight="1" x14ac:dyDescent="0.2">
      <c r="A4" s="29" t="s">
        <v>1</v>
      </c>
      <c r="B4" s="70"/>
      <c r="C4" s="64" t="s">
        <v>12</v>
      </c>
      <c r="D4" s="65"/>
      <c r="E4" s="71">
        <v>44459</v>
      </c>
      <c r="F4" s="71"/>
    </row>
    <row r="5" spans="1:64" ht="30" customHeight="1" x14ac:dyDescent="0.2">
      <c r="A5" s="30" t="s">
        <v>2</v>
      </c>
      <c r="C5" s="64" t="s">
        <v>13</v>
      </c>
      <c r="D5" s="65"/>
      <c r="E5" s="63">
        <v>2</v>
      </c>
      <c r="I5" s="67">
        <f>I6</f>
        <v>44466</v>
      </c>
      <c r="J5" s="68"/>
      <c r="K5" s="68"/>
      <c r="L5" s="68"/>
      <c r="M5" s="68"/>
      <c r="N5" s="68"/>
      <c r="O5" s="69"/>
      <c r="P5" s="67">
        <f>P6</f>
        <v>44473</v>
      </c>
      <c r="Q5" s="68"/>
      <c r="R5" s="68"/>
      <c r="S5" s="68"/>
      <c r="T5" s="68"/>
      <c r="U5" s="68"/>
      <c r="V5" s="69"/>
      <c r="W5" s="67">
        <f>W6</f>
        <v>44480</v>
      </c>
      <c r="X5" s="68"/>
      <c r="Y5" s="68"/>
      <c r="Z5" s="68"/>
      <c r="AA5" s="68"/>
      <c r="AB5" s="68"/>
      <c r="AC5" s="69"/>
      <c r="AD5" s="67">
        <f>AD6</f>
        <v>44487</v>
      </c>
      <c r="AE5" s="68"/>
      <c r="AF5" s="68"/>
      <c r="AG5" s="68"/>
      <c r="AH5" s="68"/>
      <c r="AI5" s="68"/>
      <c r="AJ5" s="69"/>
      <c r="AK5" s="67">
        <f>AK6</f>
        <v>44494</v>
      </c>
      <c r="AL5" s="68"/>
      <c r="AM5" s="68"/>
      <c r="AN5" s="68"/>
      <c r="AO5" s="68"/>
      <c r="AP5" s="68"/>
      <c r="AQ5" s="69"/>
      <c r="AR5" s="67">
        <f>AR6</f>
        <v>44501</v>
      </c>
      <c r="AS5" s="68"/>
      <c r="AT5" s="68"/>
      <c r="AU5" s="68"/>
      <c r="AV5" s="68"/>
      <c r="AW5" s="68"/>
      <c r="AX5" s="69"/>
      <c r="AY5" s="67">
        <f>AY6</f>
        <v>44508</v>
      </c>
      <c r="AZ5" s="68"/>
      <c r="BA5" s="68"/>
      <c r="BB5" s="68"/>
      <c r="BC5" s="68"/>
      <c r="BD5" s="68"/>
      <c r="BE5" s="69"/>
      <c r="BF5" s="67">
        <f>BF6</f>
        <v>44515</v>
      </c>
      <c r="BG5" s="68"/>
      <c r="BH5" s="68"/>
      <c r="BI5" s="68"/>
      <c r="BJ5" s="68"/>
      <c r="BK5" s="68"/>
      <c r="BL5" s="69"/>
    </row>
    <row r="6" spans="1:64" ht="15" customHeight="1" x14ac:dyDescent="0.2">
      <c r="A6" s="30" t="s">
        <v>3</v>
      </c>
      <c r="B6" s="66"/>
      <c r="C6" s="66"/>
      <c r="D6" s="66"/>
      <c r="E6" s="66"/>
      <c r="F6" s="66"/>
      <c r="G6" s="66"/>
      <c r="I6" s="55">
        <f>Début_Projet-WEEKDAY(Début_Projet,1)+2+7*(Semaine_Affichage-1)</f>
        <v>44466</v>
      </c>
      <c r="J6" s="56">
        <f>I6+1</f>
        <v>44467</v>
      </c>
      <c r="K6" s="56">
        <f t="shared" ref="K6:AX6" si="0">J6+1</f>
        <v>44468</v>
      </c>
      <c r="L6" s="56">
        <f t="shared" si="0"/>
        <v>44469</v>
      </c>
      <c r="M6" s="56">
        <f t="shared" si="0"/>
        <v>44470</v>
      </c>
      <c r="N6" s="56">
        <f t="shared" si="0"/>
        <v>44471</v>
      </c>
      <c r="O6" s="57">
        <f t="shared" si="0"/>
        <v>44472</v>
      </c>
      <c r="P6" s="55">
        <f>O6+1</f>
        <v>44473</v>
      </c>
      <c r="Q6" s="56">
        <f>P6+1</f>
        <v>44474</v>
      </c>
      <c r="R6" s="56">
        <f t="shared" si="0"/>
        <v>44475</v>
      </c>
      <c r="S6" s="56">
        <f t="shared" si="0"/>
        <v>44476</v>
      </c>
      <c r="T6" s="56">
        <f t="shared" si="0"/>
        <v>44477</v>
      </c>
      <c r="U6" s="56">
        <f t="shared" si="0"/>
        <v>44478</v>
      </c>
      <c r="V6" s="57">
        <f t="shared" si="0"/>
        <v>44479</v>
      </c>
      <c r="W6" s="55">
        <f>V6+1</f>
        <v>44480</v>
      </c>
      <c r="X6" s="56">
        <f>W6+1</f>
        <v>44481</v>
      </c>
      <c r="Y6" s="56">
        <f t="shared" si="0"/>
        <v>44482</v>
      </c>
      <c r="Z6" s="56">
        <f t="shared" si="0"/>
        <v>44483</v>
      </c>
      <c r="AA6" s="56">
        <f t="shared" si="0"/>
        <v>44484</v>
      </c>
      <c r="AB6" s="56">
        <f t="shared" si="0"/>
        <v>44485</v>
      </c>
      <c r="AC6" s="57">
        <f t="shared" si="0"/>
        <v>44486</v>
      </c>
      <c r="AD6" s="55">
        <f>AC6+1</f>
        <v>44487</v>
      </c>
      <c r="AE6" s="56">
        <f>AD6+1</f>
        <v>44488</v>
      </c>
      <c r="AF6" s="56">
        <f t="shared" si="0"/>
        <v>44489</v>
      </c>
      <c r="AG6" s="56">
        <f t="shared" si="0"/>
        <v>44490</v>
      </c>
      <c r="AH6" s="56">
        <f t="shared" si="0"/>
        <v>44491</v>
      </c>
      <c r="AI6" s="56">
        <f t="shared" si="0"/>
        <v>44492</v>
      </c>
      <c r="AJ6" s="57">
        <f t="shared" si="0"/>
        <v>44493</v>
      </c>
      <c r="AK6" s="55">
        <f>AJ6+1</f>
        <v>44494</v>
      </c>
      <c r="AL6" s="56">
        <f>AK6+1</f>
        <v>44495</v>
      </c>
      <c r="AM6" s="56">
        <f t="shared" si="0"/>
        <v>44496</v>
      </c>
      <c r="AN6" s="56">
        <f t="shared" si="0"/>
        <v>44497</v>
      </c>
      <c r="AO6" s="56">
        <f t="shared" si="0"/>
        <v>44498</v>
      </c>
      <c r="AP6" s="56">
        <f t="shared" si="0"/>
        <v>44499</v>
      </c>
      <c r="AQ6" s="57">
        <f t="shared" si="0"/>
        <v>44500</v>
      </c>
      <c r="AR6" s="55">
        <f>AQ6+1</f>
        <v>44501</v>
      </c>
      <c r="AS6" s="56">
        <f>AR6+1</f>
        <v>44502</v>
      </c>
      <c r="AT6" s="56">
        <f t="shared" si="0"/>
        <v>44503</v>
      </c>
      <c r="AU6" s="56">
        <f t="shared" si="0"/>
        <v>44504</v>
      </c>
      <c r="AV6" s="56">
        <f t="shared" si="0"/>
        <v>44505</v>
      </c>
      <c r="AW6" s="56">
        <f t="shared" si="0"/>
        <v>44506</v>
      </c>
      <c r="AX6" s="57">
        <f t="shared" si="0"/>
        <v>44507</v>
      </c>
      <c r="AY6" s="55">
        <f>AX6+1</f>
        <v>44508</v>
      </c>
      <c r="AZ6" s="56">
        <f>AY6+1</f>
        <v>44509</v>
      </c>
      <c r="BA6" s="56">
        <f t="shared" ref="BA6:BE6" si="1">AZ6+1</f>
        <v>44510</v>
      </c>
      <c r="BB6" s="56">
        <f t="shared" si="1"/>
        <v>44511</v>
      </c>
      <c r="BC6" s="56">
        <f t="shared" si="1"/>
        <v>44512</v>
      </c>
      <c r="BD6" s="56">
        <f t="shared" si="1"/>
        <v>44513</v>
      </c>
      <c r="BE6" s="57">
        <f t="shared" si="1"/>
        <v>44514</v>
      </c>
      <c r="BF6" s="55">
        <f>BE6+1</f>
        <v>44515</v>
      </c>
      <c r="BG6" s="56">
        <f>BF6+1</f>
        <v>44516</v>
      </c>
      <c r="BH6" s="56">
        <f t="shared" ref="BH6:BL6" si="2">BG6+1</f>
        <v>44517</v>
      </c>
      <c r="BI6" s="56">
        <f t="shared" si="2"/>
        <v>44518</v>
      </c>
      <c r="BJ6" s="56">
        <f t="shared" si="2"/>
        <v>44519</v>
      </c>
      <c r="BK6" s="56">
        <f t="shared" si="2"/>
        <v>44520</v>
      </c>
      <c r="BL6" s="57">
        <f t="shared" si="2"/>
        <v>44521</v>
      </c>
    </row>
    <row r="7" spans="1:64" ht="30" customHeight="1" thickBot="1" x14ac:dyDescent="0.25">
      <c r="A7" s="30" t="s">
        <v>4</v>
      </c>
      <c r="B7" s="7" t="s">
        <v>11</v>
      </c>
      <c r="C7" s="8" t="s">
        <v>14</v>
      </c>
      <c r="D7" s="8" t="s">
        <v>15</v>
      </c>
      <c r="E7" s="8" t="s">
        <v>16</v>
      </c>
      <c r="F7" s="8" t="s">
        <v>17</v>
      </c>
      <c r="G7" s="8"/>
      <c r="H7" s="8" t="s">
        <v>18</v>
      </c>
      <c r="I7" s="9" t="str">
        <f t="shared" ref="I7:AN7" si="3">LEFT(TEXT(I6,"jjj"),1)</f>
        <v>l</v>
      </c>
      <c r="J7" s="9" t="str">
        <f t="shared" si="3"/>
        <v>m</v>
      </c>
      <c r="K7" s="9" t="str">
        <f t="shared" si="3"/>
        <v>m</v>
      </c>
      <c r="L7" s="9" t="str">
        <f t="shared" si="3"/>
        <v>j</v>
      </c>
      <c r="M7" s="9" t="str">
        <f t="shared" si="3"/>
        <v>v</v>
      </c>
      <c r="N7" s="9" t="str">
        <f t="shared" si="3"/>
        <v>s</v>
      </c>
      <c r="O7" s="9" t="str">
        <f t="shared" si="3"/>
        <v>d</v>
      </c>
      <c r="P7" s="9" t="str">
        <f t="shared" si="3"/>
        <v>l</v>
      </c>
      <c r="Q7" s="9" t="str">
        <f t="shared" si="3"/>
        <v>m</v>
      </c>
      <c r="R7" s="9" t="str">
        <f t="shared" si="3"/>
        <v>m</v>
      </c>
      <c r="S7" s="9" t="str">
        <f t="shared" si="3"/>
        <v>j</v>
      </c>
      <c r="T7" s="9" t="str">
        <f t="shared" si="3"/>
        <v>v</v>
      </c>
      <c r="U7" s="9" t="str">
        <f t="shared" si="3"/>
        <v>s</v>
      </c>
      <c r="V7" s="9" t="str">
        <f t="shared" si="3"/>
        <v>d</v>
      </c>
      <c r="W7" s="9" t="str">
        <f t="shared" si="3"/>
        <v>l</v>
      </c>
      <c r="X7" s="9" t="str">
        <f t="shared" si="3"/>
        <v>m</v>
      </c>
      <c r="Y7" s="9" t="str">
        <f t="shared" si="3"/>
        <v>m</v>
      </c>
      <c r="Z7" s="9" t="str">
        <f t="shared" si="3"/>
        <v>j</v>
      </c>
      <c r="AA7" s="9" t="str">
        <f t="shared" si="3"/>
        <v>v</v>
      </c>
      <c r="AB7" s="9" t="str">
        <f t="shared" si="3"/>
        <v>s</v>
      </c>
      <c r="AC7" s="9" t="str">
        <f t="shared" si="3"/>
        <v>d</v>
      </c>
      <c r="AD7" s="9" t="str">
        <f t="shared" si="3"/>
        <v>l</v>
      </c>
      <c r="AE7" s="9" t="str">
        <f t="shared" si="3"/>
        <v>m</v>
      </c>
      <c r="AF7" s="9" t="str">
        <f t="shared" si="3"/>
        <v>m</v>
      </c>
      <c r="AG7" s="9" t="str">
        <f t="shared" si="3"/>
        <v>j</v>
      </c>
      <c r="AH7" s="9" t="str">
        <f t="shared" si="3"/>
        <v>v</v>
      </c>
      <c r="AI7" s="9" t="str">
        <f t="shared" si="3"/>
        <v>s</v>
      </c>
      <c r="AJ7" s="9" t="str">
        <f t="shared" si="3"/>
        <v>d</v>
      </c>
      <c r="AK7" s="9" t="str">
        <f t="shared" si="3"/>
        <v>l</v>
      </c>
      <c r="AL7" s="9" t="str">
        <f t="shared" si="3"/>
        <v>m</v>
      </c>
      <c r="AM7" s="9" t="str">
        <f t="shared" si="3"/>
        <v>m</v>
      </c>
      <c r="AN7" s="9" t="str">
        <f t="shared" si="3"/>
        <v>j</v>
      </c>
      <c r="AO7" s="9" t="str">
        <f t="shared" ref="AO7:BL7" si="4">LEFT(TEXT(AO6,"jjj"),1)</f>
        <v>v</v>
      </c>
      <c r="AP7" s="9" t="str">
        <f t="shared" si="4"/>
        <v>s</v>
      </c>
      <c r="AQ7" s="9" t="str">
        <f t="shared" si="4"/>
        <v>d</v>
      </c>
      <c r="AR7" s="9" t="str">
        <f t="shared" si="4"/>
        <v>l</v>
      </c>
      <c r="AS7" s="9" t="str">
        <f t="shared" si="4"/>
        <v>m</v>
      </c>
      <c r="AT7" s="9" t="str">
        <f t="shared" si="4"/>
        <v>m</v>
      </c>
      <c r="AU7" s="9" t="str">
        <f t="shared" si="4"/>
        <v>j</v>
      </c>
      <c r="AV7" s="9" t="str">
        <f t="shared" si="4"/>
        <v>v</v>
      </c>
      <c r="AW7" s="9" t="str">
        <f t="shared" si="4"/>
        <v>s</v>
      </c>
      <c r="AX7" s="9" t="str">
        <f t="shared" si="4"/>
        <v>d</v>
      </c>
      <c r="AY7" s="9" t="str">
        <f t="shared" si="4"/>
        <v>l</v>
      </c>
      <c r="AZ7" s="9" t="str">
        <f t="shared" si="4"/>
        <v>m</v>
      </c>
      <c r="BA7" s="9" t="str">
        <f t="shared" si="4"/>
        <v>m</v>
      </c>
      <c r="BB7" s="9" t="str">
        <f t="shared" si="4"/>
        <v>j</v>
      </c>
      <c r="BC7" s="9" t="str">
        <f t="shared" si="4"/>
        <v>v</v>
      </c>
      <c r="BD7" s="9" t="str">
        <f t="shared" si="4"/>
        <v>s</v>
      </c>
      <c r="BE7" s="9" t="str">
        <f t="shared" si="4"/>
        <v>d</v>
      </c>
      <c r="BF7" s="9" t="str">
        <f t="shared" si="4"/>
        <v>l</v>
      </c>
      <c r="BG7" s="9" t="str">
        <f t="shared" si="4"/>
        <v>m</v>
      </c>
      <c r="BH7" s="9" t="str">
        <f t="shared" si="4"/>
        <v>m</v>
      </c>
      <c r="BI7" s="9" t="str">
        <f t="shared" si="4"/>
        <v>j</v>
      </c>
      <c r="BJ7" s="9" t="str">
        <f t="shared" si="4"/>
        <v>v</v>
      </c>
      <c r="BK7" s="9" t="str">
        <f t="shared" si="4"/>
        <v>s</v>
      </c>
      <c r="BL7" s="9" t="str">
        <f t="shared" si="4"/>
        <v>d</v>
      </c>
    </row>
    <row r="8" spans="1:64" s="3" customFormat="1" ht="30" customHeight="1" thickBot="1" x14ac:dyDescent="0.25">
      <c r="A8" s="30" t="s">
        <v>5</v>
      </c>
      <c r="B8" s="14" t="s">
        <v>26</v>
      </c>
      <c r="C8" s="33"/>
      <c r="D8" s="15"/>
      <c r="E8" s="47"/>
      <c r="F8" s="48"/>
      <c r="G8" s="13"/>
      <c r="H8" s="13" t="str">
        <f t="shared" ref="H8:H29" si="5">IF(OR(ISBLANK(début_tâche),ISBLANK(fin_tâche)),"",fin_tâche-début_tâche+1)</f>
        <v/>
      </c>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c r="AK8" s="26"/>
      <c r="AL8" s="26"/>
      <c r="AM8" s="26"/>
      <c r="AN8" s="26"/>
      <c r="AO8" s="26"/>
      <c r="AP8" s="26"/>
      <c r="AQ8" s="26"/>
      <c r="AR8" s="26"/>
      <c r="AS8" s="26"/>
      <c r="AT8" s="26"/>
      <c r="AU8" s="26"/>
      <c r="AV8" s="26"/>
      <c r="AW8" s="26"/>
      <c r="AX8" s="26"/>
      <c r="AY8" s="26"/>
      <c r="AZ8" s="26"/>
      <c r="BA8" s="26"/>
      <c r="BB8" s="26"/>
      <c r="BC8" s="26"/>
      <c r="BD8" s="26"/>
      <c r="BE8" s="26"/>
      <c r="BF8" s="26"/>
      <c r="BG8" s="26"/>
      <c r="BH8" s="26"/>
      <c r="BI8" s="26"/>
      <c r="BJ8" s="26"/>
      <c r="BK8" s="26"/>
      <c r="BL8" s="26"/>
    </row>
    <row r="9" spans="1:64" s="3" customFormat="1" ht="30" customHeight="1" thickBot="1" x14ac:dyDescent="0.25">
      <c r="A9" s="30" t="s">
        <v>6</v>
      </c>
      <c r="B9" s="42" t="s">
        <v>24</v>
      </c>
      <c r="C9" s="34" t="s">
        <v>36</v>
      </c>
      <c r="D9" s="16">
        <v>1</v>
      </c>
      <c r="E9" s="58">
        <v>44384</v>
      </c>
      <c r="F9" s="58">
        <v>44384</v>
      </c>
      <c r="G9" s="13"/>
      <c r="H9" s="13">
        <f t="shared" si="5"/>
        <v>1</v>
      </c>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c r="AK9" s="26"/>
      <c r="AL9" s="26"/>
      <c r="AM9" s="26"/>
      <c r="AN9" s="26"/>
      <c r="AO9" s="26"/>
      <c r="AP9" s="26"/>
      <c r="AQ9" s="26"/>
      <c r="AR9" s="26"/>
      <c r="AS9" s="26"/>
      <c r="AT9" s="26"/>
      <c r="AU9" s="26"/>
      <c r="AV9" s="26"/>
      <c r="AW9" s="26"/>
      <c r="AX9" s="26"/>
      <c r="AY9" s="26"/>
      <c r="AZ9" s="26"/>
      <c r="BA9" s="26"/>
      <c r="BB9" s="26"/>
      <c r="BC9" s="26"/>
      <c r="BD9" s="26"/>
      <c r="BE9" s="26"/>
      <c r="BF9" s="26"/>
      <c r="BG9" s="26"/>
      <c r="BH9" s="26"/>
      <c r="BI9" s="26"/>
      <c r="BJ9" s="26"/>
      <c r="BK9" s="26"/>
      <c r="BL9" s="26"/>
    </row>
    <row r="10" spans="1:64" s="3" customFormat="1" ht="30" customHeight="1" thickBot="1" x14ac:dyDescent="0.25">
      <c r="A10" s="30" t="s">
        <v>7</v>
      </c>
      <c r="B10" s="42" t="s">
        <v>27</v>
      </c>
      <c r="C10" s="34" t="s">
        <v>37</v>
      </c>
      <c r="D10" s="16">
        <v>1</v>
      </c>
      <c r="E10" s="58">
        <v>44459</v>
      </c>
      <c r="F10" s="58">
        <v>44467</v>
      </c>
      <c r="G10" s="13"/>
      <c r="H10" s="13">
        <f t="shared" si="5"/>
        <v>9</v>
      </c>
      <c r="I10" s="26"/>
      <c r="J10" s="26"/>
      <c r="K10" s="26"/>
      <c r="L10" s="26"/>
      <c r="M10" s="26"/>
      <c r="N10" s="26"/>
      <c r="O10" s="26"/>
      <c r="P10" s="26"/>
      <c r="Q10" s="26"/>
      <c r="R10" s="26"/>
      <c r="S10" s="26"/>
      <c r="T10" s="26"/>
      <c r="U10" s="27"/>
      <c r="V10" s="27"/>
      <c r="W10" s="26"/>
      <c r="X10" s="26"/>
      <c r="Y10" s="26"/>
      <c r="Z10" s="26"/>
      <c r="AA10" s="26"/>
      <c r="AB10" s="26"/>
      <c r="AC10" s="26"/>
      <c r="AD10" s="26"/>
      <c r="AE10" s="26"/>
      <c r="AF10" s="26"/>
      <c r="AG10" s="26"/>
      <c r="AH10" s="26"/>
      <c r="AI10" s="26"/>
      <c r="AJ10" s="26"/>
      <c r="AK10" s="26"/>
      <c r="AL10" s="26"/>
      <c r="AM10" s="26"/>
      <c r="AN10" s="26"/>
      <c r="AO10" s="26"/>
      <c r="AP10" s="26"/>
      <c r="AQ10" s="26"/>
      <c r="AR10" s="26"/>
      <c r="AS10" s="26"/>
      <c r="AT10" s="26"/>
      <c r="AU10" s="26"/>
      <c r="AV10" s="26"/>
      <c r="AW10" s="26"/>
      <c r="AX10" s="26"/>
      <c r="AY10" s="26"/>
      <c r="AZ10" s="26"/>
      <c r="BA10" s="26"/>
      <c r="BB10" s="26"/>
      <c r="BC10" s="26"/>
      <c r="BD10" s="26"/>
      <c r="BE10" s="26"/>
      <c r="BF10" s="26"/>
      <c r="BG10" s="26"/>
      <c r="BH10" s="26"/>
      <c r="BI10" s="26"/>
      <c r="BJ10" s="26"/>
      <c r="BK10" s="26"/>
      <c r="BL10" s="26"/>
    </row>
    <row r="11" spans="1:64" s="3" customFormat="1" ht="30" customHeight="1" thickBot="1" x14ac:dyDescent="0.25">
      <c r="A11" s="29"/>
      <c r="B11" s="42" t="s">
        <v>28</v>
      </c>
      <c r="C11" s="34" t="s">
        <v>38</v>
      </c>
      <c r="D11" s="16">
        <v>1</v>
      </c>
      <c r="E11" s="58">
        <v>44467</v>
      </c>
      <c r="F11" s="58">
        <v>44467</v>
      </c>
      <c r="G11" s="13"/>
      <c r="H11" s="13">
        <f t="shared" si="5"/>
        <v>1</v>
      </c>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c r="AK11" s="26"/>
      <c r="AL11" s="26"/>
      <c r="AM11" s="26"/>
      <c r="AN11" s="26"/>
      <c r="AO11" s="26"/>
      <c r="AP11" s="26"/>
      <c r="AQ11" s="26"/>
      <c r="AR11" s="26"/>
      <c r="AS11" s="26"/>
      <c r="AT11" s="26"/>
      <c r="AU11" s="26"/>
      <c r="AV11" s="26"/>
      <c r="AW11" s="26"/>
      <c r="AX11" s="26"/>
      <c r="AY11" s="26"/>
      <c r="AZ11" s="26"/>
      <c r="BA11" s="26"/>
      <c r="BB11" s="26"/>
      <c r="BC11" s="26"/>
      <c r="BD11" s="26"/>
      <c r="BE11" s="26"/>
      <c r="BF11" s="26"/>
      <c r="BG11" s="26"/>
      <c r="BH11" s="26"/>
      <c r="BI11" s="26"/>
      <c r="BJ11" s="26"/>
      <c r="BK11" s="26"/>
      <c r="BL11" s="26"/>
    </row>
    <row r="12" spans="1:64" s="3" customFormat="1" ht="30" customHeight="1" thickBot="1" x14ac:dyDescent="0.25">
      <c r="A12" s="30" t="s">
        <v>8</v>
      </c>
      <c r="B12" s="17" t="s">
        <v>20</v>
      </c>
      <c r="C12" s="35"/>
      <c r="D12" s="18"/>
      <c r="E12" s="49"/>
      <c r="F12" s="50"/>
      <c r="G12" s="13"/>
      <c r="H12" s="13" t="str">
        <f t="shared" si="5"/>
        <v/>
      </c>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c r="AK12" s="26"/>
      <c r="AL12" s="26"/>
      <c r="AM12" s="26"/>
      <c r="AN12" s="26"/>
      <c r="AO12" s="26"/>
      <c r="AP12" s="26"/>
      <c r="AQ12" s="26"/>
      <c r="AR12" s="26"/>
      <c r="AS12" s="26"/>
      <c r="AT12" s="26"/>
      <c r="AU12" s="26"/>
      <c r="AV12" s="26"/>
      <c r="AW12" s="26"/>
      <c r="AX12" s="26"/>
      <c r="AY12" s="26"/>
      <c r="AZ12" s="26"/>
      <c r="BA12" s="26"/>
      <c r="BB12" s="26"/>
      <c r="BC12" s="26"/>
      <c r="BD12" s="26"/>
      <c r="BE12" s="26"/>
      <c r="BF12" s="26"/>
      <c r="BG12" s="26"/>
      <c r="BH12" s="26"/>
      <c r="BI12" s="26"/>
      <c r="BJ12" s="26"/>
      <c r="BK12" s="26"/>
      <c r="BL12" s="26"/>
    </row>
    <row r="13" spans="1:64" s="3" customFormat="1" ht="30" customHeight="1" thickBot="1" x14ac:dyDescent="0.25">
      <c r="A13" s="30"/>
      <c r="B13" s="43" t="s">
        <v>23</v>
      </c>
      <c r="C13" s="36" t="s">
        <v>36</v>
      </c>
      <c r="D13" s="19">
        <v>1</v>
      </c>
      <c r="E13" s="59">
        <v>44459</v>
      </c>
      <c r="F13" s="59">
        <v>44465</v>
      </c>
      <c r="G13" s="13"/>
      <c r="H13" s="13">
        <f t="shared" si="5"/>
        <v>7</v>
      </c>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c r="AK13" s="26"/>
      <c r="AL13" s="26"/>
      <c r="AM13" s="26"/>
      <c r="AN13" s="26"/>
      <c r="AO13" s="26"/>
      <c r="AP13" s="26"/>
      <c r="AQ13" s="26"/>
      <c r="AR13" s="26"/>
      <c r="AS13" s="26"/>
      <c r="AT13" s="26"/>
      <c r="AU13" s="26"/>
      <c r="AV13" s="26"/>
      <c r="AW13" s="26"/>
      <c r="AX13" s="26"/>
      <c r="AY13" s="26"/>
      <c r="AZ13" s="26"/>
      <c r="BA13" s="26"/>
      <c r="BB13" s="26"/>
      <c r="BC13" s="26"/>
      <c r="BD13" s="26"/>
      <c r="BE13" s="26"/>
      <c r="BF13" s="26"/>
      <c r="BG13" s="26"/>
      <c r="BH13" s="26"/>
      <c r="BI13" s="26"/>
      <c r="BJ13" s="26"/>
      <c r="BK13" s="26"/>
      <c r="BL13" s="26"/>
    </row>
    <row r="14" spans="1:64" s="3" customFormat="1" ht="30" customHeight="1" thickBot="1" x14ac:dyDescent="0.25">
      <c r="A14" s="29"/>
      <c r="B14" s="43" t="s">
        <v>29</v>
      </c>
      <c r="C14" s="36" t="s">
        <v>37</v>
      </c>
      <c r="D14" s="19">
        <v>1</v>
      </c>
      <c r="E14" s="59">
        <v>44466</v>
      </c>
      <c r="F14" s="59">
        <f>E14+3</f>
        <v>44469</v>
      </c>
      <c r="G14" s="13"/>
      <c r="H14" s="13">
        <f t="shared" si="5"/>
        <v>4</v>
      </c>
      <c r="I14" s="26"/>
      <c r="J14" s="26"/>
      <c r="K14" s="26"/>
      <c r="L14" s="26"/>
      <c r="M14" s="26"/>
      <c r="N14" s="26"/>
      <c r="O14" s="26"/>
      <c r="P14" s="26"/>
      <c r="Q14" s="26"/>
      <c r="R14" s="26"/>
      <c r="S14" s="26"/>
      <c r="T14" s="26"/>
      <c r="U14" s="27"/>
      <c r="V14" s="27"/>
      <c r="W14" s="26"/>
      <c r="X14" s="26"/>
      <c r="Y14" s="26"/>
      <c r="Z14" s="26"/>
      <c r="AA14" s="26"/>
      <c r="AB14" s="26"/>
      <c r="AC14" s="26"/>
      <c r="AD14" s="26"/>
      <c r="AE14" s="26"/>
      <c r="AF14" s="26"/>
      <c r="AG14" s="26"/>
      <c r="AH14" s="26"/>
      <c r="AI14" s="26"/>
      <c r="AJ14" s="26"/>
      <c r="AK14" s="26"/>
      <c r="AL14" s="26"/>
      <c r="AM14" s="26"/>
      <c r="AN14" s="26"/>
      <c r="AO14" s="26"/>
      <c r="AP14" s="26"/>
      <c r="AQ14" s="26"/>
      <c r="AR14" s="26"/>
      <c r="AS14" s="26"/>
      <c r="AT14" s="26"/>
      <c r="AU14" s="26"/>
      <c r="AV14" s="26"/>
      <c r="AW14" s="26"/>
      <c r="AX14" s="26"/>
      <c r="AY14" s="26"/>
      <c r="AZ14" s="26"/>
      <c r="BA14" s="26"/>
      <c r="BB14" s="26"/>
      <c r="BC14" s="26"/>
      <c r="BD14" s="26"/>
      <c r="BE14" s="26"/>
      <c r="BF14" s="26"/>
      <c r="BG14" s="26"/>
      <c r="BH14" s="26"/>
      <c r="BI14" s="26"/>
      <c r="BJ14" s="26"/>
      <c r="BK14" s="26"/>
      <c r="BL14" s="26"/>
    </row>
    <row r="15" spans="1:64" s="3" customFormat="1" ht="30" customHeight="1" thickBot="1" x14ac:dyDescent="0.25">
      <c r="A15" s="29"/>
      <c r="B15" s="43" t="s">
        <v>25</v>
      </c>
      <c r="C15" s="36" t="s">
        <v>36</v>
      </c>
      <c r="D15" s="19">
        <v>1</v>
      </c>
      <c r="E15" s="59">
        <v>44470</v>
      </c>
      <c r="F15" s="59">
        <v>44470</v>
      </c>
      <c r="G15" s="13"/>
      <c r="H15" s="13">
        <f t="shared" si="5"/>
        <v>1</v>
      </c>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c r="AK15" s="26"/>
      <c r="AL15" s="26"/>
      <c r="AM15" s="26"/>
      <c r="AN15" s="26"/>
      <c r="AO15" s="26"/>
      <c r="AP15" s="26"/>
      <c r="AQ15" s="26"/>
      <c r="AR15" s="26"/>
      <c r="AS15" s="26"/>
      <c r="AT15" s="26"/>
      <c r="AU15" s="26"/>
      <c r="AV15" s="26"/>
      <c r="AW15" s="26"/>
      <c r="AX15" s="26"/>
      <c r="AY15" s="26"/>
      <c r="AZ15" s="26"/>
      <c r="BA15" s="26"/>
      <c r="BB15" s="26"/>
      <c r="BC15" s="26"/>
      <c r="BD15" s="26"/>
      <c r="BE15" s="26"/>
      <c r="BF15" s="26"/>
      <c r="BG15" s="26"/>
      <c r="BH15" s="26"/>
      <c r="BI15" s="26"/>
      <c r="BJ15" s="26"/>
      <c r="BK15" s="26"/>
      <c r="BL15" s="26"/>
    </row>
    <row r="16" spans="1:64" s="3" customFormat="1" ht="30" customHeight="1" thickBot="1" x14ac:dyDescent="0.25">
      <c r="A16" s="29" t="s">
        <v>9</v>
      </c>
      <c r="B16" s="20" t="s">
        <v>21</v>
      </c>
      <c r="C16" s="37"/>
      <c r="D16" s="21"/>
      <c r="E16" s="51"/>
      <c r="F16" s="52"/>
      <c r="G16" s="13"/>
      <c r="H16" s="13" t="str">
        <f t="shared" si="5"/>
        <v/>
      </c>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c r="AK16" s="26"/>
      <c r="AL16" s="26"/>
      <c r="AM16" s="26"/>
      <c r="AN16" s="26"/>
      <c r="AO16" s="26"/>
      <c r="AP16" s="26"/>
      <c r="AQ16" s="26"/>
      <c r="AR16" s="26"/>
      <c r="AS16" s="26"/>
      <c r="AT16" s="26"/>
      <c r="AU16" s="26"/>
      <c r="AV16" s="26"/>
      <c r="AW16" s="26"/>
      <c r="AX16" s="26"/>
      <c r="AY16" s="26"/>
      <c r="AZ16" s="26"/>
      <c r="BA16" s="26"/>
      <c r="BB16" s="26"/>
      <c r="BC16" s="26"/>
      <c r="BD16" s="26"/>
      <c r="BE16" s="26"/>
      <c r="BF16" s="26"/>
      <c r="BG16" s="26"/>
      <c r="BH16" s="26"/>
      <c r="BI16" s="26"/>
      <c r="BJ16" s="26"/>
      <c r="BK16" s="26"/>
      <c r="BL16" s="26"/>
    </row>
    <row r="17" spans="1:64" s="3" customFormat="1" ht="30" customHeight="1" thickBot="1" x14ac:dyDescent="0.25">
      <c r="A17" s="29"/>
      <c r="B17" s="44" t="s">
        <v>30</v>
      </c>
      <c r="C17" s="38" t="s">
        <v>38</v>
      </c>
      <c r="D17" s="22">
        <v>1</v>
      </c>
      <c r="E17" s="60">
        <v>44470</v>
      </c>
      <c r="F17" s="60">
        <v>44473</v>
      </c>
      <c r="G17" s="13"/>
      <c r="H17" s="13">
        <f t="shared" si="5"/>
        <v>4</v>
      </c>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c r="AK17" s="26"/>
      <c r="AL17" s="26"/>
      <c r="AM17" s="26"/>
      <c r="AN17" s="26"/>
      <c r="AO17" s="26"/>
      <c r="AP17" s="26"/>
      <c r="AQ17" s="26"/>
      <c r="AR17" s="26"/>
      <c r="AS17" s="26"/>
      <c r="AT17" s="26"/>
      <c r="AU17" s="26"/>
      <c r="AV17" s="26"/>
      <c r="AW17" s="26"/>
      <c r="AX17" s="26"/>
      <c r="AY17" s="26"/>
      <c r="AZ17" s="26"/>
      <c r="BA17" s="26"/>
      <c r="BB17" s="26"/>
      <c r="BC17" s="26"/>
      <c r="BD17" s="26"/>
      <c r="BE17" s="26"/>
      <c r="BF17" s="26"/>
      <c r="BG17" s="26"/>
      <c r="BH17" s="26"/>
      <c r="BI17" s="26"/>
      <c r="BJ17" s="26"/>
      <c r="BK17" s="26"/>
      <c r="BL17" s="26"/>
    </row>
    <row r="18" spans="1:64" s="3" customFormat="1" ht="30" customHeight="1" thickBot="1" x14ac:dyDescent="0.25">
      <c r="A18" s="29"/>
      <c r="B18" s="44" t="s">
        <v>31</v>
      </c>
      <c r="C18" s="38" t="s">
        <v>36</v>
      </c>
      <c r="D18" s="22">
        <v>0.7</v>
      </c>
      <c r="E18" s="60">
        <v>44471</v>
      </c>
      <c r="F18" s="60">
        <v>44478</v>
      </c>
      <c r="G18" s="13"/>
      <c r="H18" s="13">
        <f t="shared" si="5"/>
        <v>8</v>
      </c>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c r="AK18" s="26"/>
      <c r="AL18" s="26"/>
      <c r="AM18" s="26"/>
      <c r="AN18" s="26"/>
      <c r="AO18" s="26"/>
      <c r="AP18" s="26"/>
      <c r="AQ18" s="26"/>
      <c r="AR18" s="26"/>
      <c r="AS18" s="26"/>
      <c r="AT18" s="26"/>
      <c r="AU18" s="26"/>
      <c r="AV18" s="26"/>
      <c r="AW18" s="26"/>
      <c r="AX18" s="26"/>
      <c r="AY18" s="26"/>
      <c r="AZ18" s="26"/>
      <c r="BA18" s="26"/>
      <c r="BB18" s="26"/>
      <c r="BC18" s="26"/>
      <c r="BD18" s="26"/>
      <c r="BE18" s="26"/>
      <c r="BF18" s="26"/>
      <c r="BG18" s="26"/>
      <c r="BH18" s="26"/>
      <c r="BI18" s="26"/>
      <c r="BJ18" s="26"/>
      <c r="BK18" s="26"/>
      <c r="BL18" s="26"/>
    </row>
    <row r="19" spans="1:64" s="3" customFormat="1" ht="30" customHeight="1" thickBot="1" x14ac:dyDescent="0.25">
      <c r="A19" s="29"/>
      <c r="B19" s="44" t="s">
        <v>32</v>
      </c>
      <c r="C19" s="38" t="s">
        <v>36</v>
      </c>
      <c r="D19" s="22">
        <v>0</v>
      </c>
      <c r="E19" s="60">
        <v>44478</v>
      </c>
      <c r="F19" s="60">
        <v>44487</v>
      </c>
      <c r="G19" s="13"/>
      <c r="H19" s="13">
        <f t="shared" si="5"/>
        <v>10</v>
      </c>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c r="AK19" s="26"/>
      <c r="AL19" s="26"/>
      <c r="AM19" s="26"/>
      <c r="AN19" s="26"/>
      <c r="AO19" s="26"/>
      <c r="AP19" s="26"/>
      <c r="AQ19" s="26"/>
      <c r="AR19" s="26"/>
      <c r="AS19" s="26"/>
      <c r="AT19" s="26"/>
      <c r="AU19" s="26"/>
      <c r="AV19" s="26"/>
      <c r="AW19" s="26"/>
      <c r="AX19" s="26"/>
      <c r="AY19" s="26"/>
      <c r="AZ19" s="26"/>
      <c r="BA19" s="26"/>
      <c r="BB19" s="26"/>
      <c r="BC19" s="26"/>
      <c r="BD19" s="26"/>
      <c r="BE19" s="26"/>
      <c r="BF19" s="26"/>
      <c r="BG19" s="26"/>
      <c r="BH19" s="26"/>
      <c r="BI19" s="26"/>
      <c r="BJ19" s="26"/>
      <c r="BK19" s="26"/>
      <c r="BL19" s="26"/>
    </row>
    <row r="20" spans="1:64" s="3" customFormat="1" ht="30" customHeight="1" thickBot="1" x14ac:dyDescent="0.25">
      <c r="A20" s="29"/>
      <c r="B20" s="44" t="s">
        <v>35</v>
      </c>
      <c r="C20" s="38" t="s">
        <v>42</v>
      </c>
      <c r="D20" s="22">
        <v>0</v>
      </c>
      <c r="E20" s="60">
        <v>44477</v>
      </c>
      <c r="F20" s="60">
        <v>44485</v>
      </c>
      <c r="G20" s="13"/>
      <c r="H20" s="13">
        <f t="shared" si="5"/>
        <v>9</v>
      </c>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c r="AK20" s="26"/>
      <c r="AL20" s="26"/>
      <c r="AM20" s="26"/>
      <c r="AN20" s="26"/>
      <c r="AO20" s="26"/>
      <c r="AP20" s="26"/>
      <c r="AQ20" s="26"/>
      <c r="AR20" s="26"/>
      <c r="AS20" s="26"/>
      <c r="AT20" s="26"/>
      <c r="AU20" s="26"/>
      <c r="AV20" s="26"/>
      <c r="AW20" s="26"/>
      <c r="AX20" s="26"/>
      <c r="AY20" s="26"/>
      <c r="AZ20" s="26"/>
      <c r="BA20" s="26"/>
      <c r="BB20" s="26"/>
      <c r="BC20" s="26"/>
      <c r="BD20" s="26"/>
      <c r="BE20" s="26"/>
      <c r="BF20" s="26"/>
      <c r="BG20" s="26"/>
      <c r="BH20" s="26"/>
      <c r="BI20" s="26"/>
      <c r="BJ20" s="26"/>
      <c r="BK20" s="26"/>
      <c r="BL20" s="26"/>
    </row>
    <row r="21" spans="1:64" s="3" customFormat="1" ht="30" customHeight="1" thickBot="1" x14ac:dyDescent="0.25">
      <c r="A21" s="29"/>
      <c r="B21" s="44" t="s">
        <v>41</v>
      </c>
      <c r="C21" s="38" t="s">
        <v>40</v>
      </c>
      <c r="D21" s="22">
        <v>0.8</v>
      </c>
      <c r="E21" s="60">
        <v>44477</v>
      </c>
      <c r="F21" s="60">
        <v>44482</v>
      </c>
      <c r="G21" s="13"/>
      <c r="H21" s="13">
        <f t="shared" si="5"/>
        <v>6</v>
      </c>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c r="AK21" s="26"/>
      <c r="AL21" s="26"/>
      <c r="AM21" s="26"/>
      <c r="AN21" s="26"/>
      <c r="AO21" s="26"/>
      <c r="AP21" s="26"/>
      <c r="AQ21" s="26"/>
      <c r="AR21" s="26"/>
      <c r="AS21" s="26"/>
      <c r="AT21" s="26"/>
      <c r="AU21" s="26"/>
      <c r="AV21" s="26"/>
      <c r="AW21" s="26"/>
      <c r="AX21" s="26"/>
      <c r="AY21" s="26"/>
      <c r="AZ21" s="26"/>
      <c r="BA21" s="26"/>
      <c r="BB21" s="26"/>
      <c r="BC21" s="26"/>
      <c r="BD21" s="26"/>
      <c r="BE21" s="26"/>
      <c r="BF21" s="26"/>
      <c r="BG21" s="26"/>
      <c r="BH21" s="26"/>
      <c r="BI21" s="26"/>
      <c r="BJ21" s="26"/>
      <c r="BK21" s="26"/>
      <c r="BL21" s="26"/>
    </row>
    <row r="22" spans="1:64" s="3" customFormat="1" ht="30" customHeight="1" thickBot="1" x14ac:dyDescent="0.25">
      <c r="A22" s="29"/>
      <c r="B22" s="44" t="s">
        <v>33</v>
      </c>
      <c r="C22" s="38" t="s">
        <v>36</v>
      </c>
      <c r="D22" s="22">
        <v>0</v>
      </c>
      <c r="E22" s="60">
        <v>44487</v>
      </c>
      <c r="F22" s="60">
        <v>44491</v>
      </c>
      <c r="G22" s="13"/>
      <c r="H22" s="13">
        <f t="shared" si="5"/>
        <v>5</v>
      </c>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c r="AK22" s="26"/>
      <c r="AL22" s="26"/>
      <c r="AM22" s="26"/>
      <c r="AN22" s="26"/>
      <c r="AO22" s="26"/>
      <c r="AP22" s="26"/>
      <c r="AQ22" s="26"/>
      <c r="AR22" s="26"/>
      <c r="AS22" s="26"/>
      <c r="AT22" s="26"/>
      <c r="AU22" s="26"/>
      <c r="AV22" s="26"/>
      <c r="AW22" s="26"/>
      <c r="AX22" s="26"/>
      <c r="AY22" s="26"/>
      <c r="AZ22" s="26"/>
      <c r="BA22" s="26"/>
      <c r="BB22" s="26"/>
      <c r="BC22" s="26"/>
      <c r="BD22" s="26"/>
      <c r="BE22" s="26"/>
      <c r="BF22" s="26"/>
      <c r="BG22" s="26"/>
      <c r="BH22" s="26"/>
      <c r="BI22" s="26"/>
      <c r="BJ22" s="26"/>
      <c r="BK22" s="26"/>
      <c r="BL22" s="26"/>
    </row>
    <row r="23" spans="1:64" s="3" customFormat="1" ht="30" customHeight="1" thickBot="1" x14ac:dyDescent="0.25">
      <c r="A23" s="29" t="s">
        <v>9</v>
      </c>
      <c r="B23" s="23" t="s">
        <v>22</v>
      </c>
      <c r="C23" s="39"/>
      <c r="D23" s="24"/>
      <c r="E23" s="53"/>
      <c r="F23" s="54"/>
      <c r="G23" s="13"/>
      <c r="H23" s="13" t="str">
        <f t="shared" si="5"/>
        <v/>
      </c>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c r="AK23" s="26"/>
      <c r="AL23" s="26"/>
      <c r="AM23" s="26"/>
      <c r="AN23" s="26"/>
      <c r="AO23" s="26"/>
      <c r="AP23" s="26"/>
      <c r="AQ23" s="26"/>
      <c r="AR23" s="26"/>
      <c r="AS23" s="26"/>
      <c r="AT23" s="26"/>
      <c r="AU23" s="26"/>
      <c r="AV23" s="26"/>
      <c r="AW23" s="26"/>
      <c r="AX23" s="26"/>
      <c r="AY23" s="26"/>
      <c r="AZ23" s="26"/>
      <c r="BA23" s="26"/>
      <c r="BB23" s="26"/>
      <c r="BC23" s="26"/>
      <c r="BD23" s="26"/>
      <c r="BE23" s="26"/>
      <c r="BF23" s="26"/>
      <c r="BG23" s="26"/>
      <c r="BH23" s="26"/>
      <c r="BI23" s="26"/>
      <c r="BJ23" s="26"/>
      <c r="BK23" s="26"/>
      <c r="BL23" s="26"/>
    </row>
    <row r="24" spans="1:64" s="3" customFormat="1" ht="30" customHeight="1" thickBot="1" x14ac:dyDescent="0.25">
      <c r="A24" s="29"/>
      <c r="B24" s="45" t="s">
        <v>34</v>
      </c>
      <c r="C24" s="40" t="s">
        <v>43</v>
      </c>
      <c r="D24" s="25">
        <v>0</v>
      </c>
      <c r="E24" s="61">
        <v>44491</v>
      </c>
      <c r="F24" s="61">
        <v>44494</v>
      </c>
      <c r="G24" s="13"/>
      <c r="H24" s="13">
        <f t="shared" si="5"/>
        <v>4</v>
      </c>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c r="AK24" s="26"/>
      <c r="AL24" s="26"/>
      <c r="AM24" s="26"/>
      <c r="AN24" s="26"/>
      <c r="AO24" s="26"/>
      <c r="AP24" s="26"/>
      <c r="AQ24" s="26"/>
      <c r="AR24" s="26"/>
      <c r="AS24" s="26"/>
      <c r="AT24" s="26"/>
      <c r="AU24" s="26"/>
      <c r="AV24" s="26"/>
      <c r="AW24" s="26"/>
      <c r="AX24" s="26"/>
      <c r="AY24" s="26"/>
      <c r="AZ24" s="26"/>
      <c r="BA24" s="26"/>
      <c r="BB24" s="26"/>
      <c r="BC24" s="26"/>
      <c r="BD24" s="26"/>
      <c r="BE24" s="26"/>
      <c r="BF24" s="26"/>
      <c r="BG24" s="26"/>
      <c r="BH24" s="26"/>
      <c r="BI24" s="26"/>
      <c r="BJ24" s="26"/>
      <c r="BK24" s="26"/>
      <c r="BL24" s="26"/>
    </row>
    <row r="25" spans="1:64" s="3" customFormat="1" ht="30" customHeight="1" thickBot="1" x14ac:dyDescent="0.25">
      <c r="A25" s="29"/>
      <c r="B25" s="45" t="s">
        <v>44</v>
      </c>
      <c r="C25" s="40" t="s">
        <v>36</v>
      </c>
      <c r="D25" s="25">
        <v>0</v>
      </c>
      <c r="E25" s="61">
        <v>44491</v>
      </c>
      <c r="F25" s="61">
        <v>44498</v>
      </c>
      <c r="G25" s="13"/>
      <c r="H25" s="13">
        <f t="shared" si="5"/>
        <v>8</v>
      </c>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c r="AK25" s="26"/>
      <c r="AL25" s="26"/>
      <c r="AM25" s="26"/>
      <c r="AN25" s="26"/>
      <c r="AO25" s="26"/>
      <c r="AP25" s="26"/>
      <c r="AQ25" s="26"/>
      <c r="AR25" s="26"/>
      <c r="AS25" s="26"/>
      <c r="AT25" s="26"/>
      <c r="AU25" s="26"/>
      <c r="AV25" s="26"/>
      <c r="AW25" s="26"/>
      <c r="AX25" s="26"/>
      <c r="AY25" s="26"/>
      <c r="AZ25" s="26"/>
      <c r="BA25" s="26"/>
      <c r="BB25" s="26"/>
      <c r="BC25" s="26"/>
      <c r="BD25" s="26"/>
      <c r="BE25" s="26"/>
      <c r="BF25" s="26"/>
      <c r="BG25" s="26"/>
      <c r="BH25" s="26"/>
      <c r="BI25" s="26"/>
      <c r="BJ25" s="26"/>
      <c r="BK25" s="26"/>
      <c r="BL25" s="26"/>
    </row>
    <row r="26" spans="1:64" s="3" customFormat="1" ht="30" customHeight="1" thickBot="1" x14ac:dyDescent="0.25">
      <c r="A26" s="29"/>
      <c r="B26" s="45"/>
      <c r="C26" s="40"/>
      <c r="D26" s="25"/>
      <c r="E26" s="61"/>
      <c r="F26" s="61"/>
      <c r="G26" s="13"/>
      <c r="H26" s="13" t="str">
        <f t="shared" si="5"/>
        <v/>
      </c>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c r="AK26" s="26"/>
      <c r="AL26" s="26"/>
      <c r="AM26" s="26"/>
      <c r="AN26" s="26"/>
      <c r="AO26" s="26"/>
      <c r="AP26" s="26"/>
      <c r="AQ26" s="26"/>
      <c r="AR26" s="26"/>
      <c r="AS26" s="26"/>
      <c r="AT26" s="26"/>
      <c r="AU26" s="26"/>
      <c r="AV26" s="26"/>
      <c r="AW26" s="26"/>
      <c r="AX26" s="26"/>
      <c r="AY26" s="26"/>
      <c r="AZ26" s="26"/>
      <c r="BA26" s="26"/>
      <c r="BB26" s="26"/>
      <c r="BC26" s="26"/>
      <c r="BD26" s="26"/>
      <c r="BE26" s="26"/>
      <c r="BF26" s="26"/>
      <c r="BG26" s="26"/>
      <c r="BH26" s="26"/>
      <c r="BI26" s="26"/>
      <c r="BJ26" s="26"/>
      <c r="BK26" s="26"/>
      <c r="BL26" s="26"/>
    </row>
    <row r="27" spans="1:64" s="3" customFormat="1" ht="30" customHeight="1" thickBot="1" x14ac:dyDescent="0.25">
      <c r="A27" s="29"/>
      <c r="B27" s="45"/>
      <c r="C27" s="40"/>
      <c r="D27" s="25"/>
      <c r="E27" s="61"/>
      <c r="F27" s="61"/>
      <c r="G27" s="13"/>
      <c r="H27" s="13" t="str">
        <f t="shared" si="5"/>
        <v/>
      </c>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c r="AK27" s="26"/>
      <c r="AL27" s="26"/>
      <c r="AM27" s="26"/>
      <c r="AN27" s="26"/>
      <c r="AO27" s="26"/>
      <c r="AP27" s="26"/>
      <c r="AQ27" s="26"/>
      <c r="AR27" s="26"/>
      <c r="AS27" s="26"/>
      <c r="AT27" s="26"/>
      <c r="AU27" s="26"/>
      <c r="AV27" s="26"/>
      <c r="AW27" s="26"/>
      <c r="AX27" s="26"/>
      <c r="AY27" s="26"/>
      <c r="AZ27" s="26"/>
      <c r="BA27" s="26"/>
      <c r="BB27" s="26"/>
      <c r="BC27" s="26"/>
      <c r="BD27" s="26"/>
      <c r="BE27" s="26"/>
      <c r="BF27" s="26"/>
      <c r="BG27" s="26"/>
      <c r="BH27" s="26"/>
      <c r="BI27" s="26"/>
      <c r="BJ27" s="26"/>
      <c r="BK27" s="26"/>
      <c r="BL27" s="26"/>
    </row>
    <row r="28" spans="1:64" s="3" customFormat="1" ht="30" customHeight="1" thickBot="1" x14ac:dyDescent="0.25">
      <c r="A28" s="29"/>
      <c r="B28" s="45"/>
      <c r="C28" s="40"/>
      <c r="D28" s="25"/>
      <c r="E28" s="61"/>
      <c r="F28" s="61"/>
      <c r="G28" s="13"/>
      <c r="H28" s="13" t="str">
        <f t="shared" si="5"/>
        <v/>
      </c>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c r="AK28" s="26"/>
      <c r="AL28" s="26"/>
      <c r="AM28" s="26"/>
      <c r="AN28" s="26"/>
      <c r="AO28" s="26"/>
      <c r="AP28" s="26"/>
      <c r="AQ28" s="26"/>
      <c r="AR28" s="26"/>
      <c r="AS28" s="26"/>
      <c r="AT28" s="26"/>
      <c r="AU28" s="26"/>
      <c r="AV28" s="26"/>
      <c r="AW28" s="26"/>
      <c r="AX28" s="26"/>
      <c r="AY28" s="26"/>
      <c r="AZ28" s="26"/>
      <c r="BA28" s="26"/>
      <c r="BB28" s="26"/>
      <c r="BC28" s="26"/>
      <c r="BD28" s="26"/>
      <c r="BE28" s="26"/>
      <c r="BF28" s="26"/>
      <c r="BG28" s="26"/>
      <c r="BH28" s="26"/>
      <c r="BI28" s="26"/>
      <c r="BJ28" s="26"/>
      <c r="BK28" s="26"/>
      <c r="BL28" s="26"/>
    </row>
    <row r="29" spans="1:64" s="3" customFormat="1" ht="30" customHeight="1" thickBot="1" x14ac:dyDescent="0.25">
      <c r="A29" s="29" t="s">
        <v>10</v>
      </c>
      <c r="B29" s="46"/>
      <c r="C29" s="41"/>
      <c r="D29" s="12"/>
      <c r="E29" s="62"/>
      <c r="F29" s="62"/>
      <c r="G29" s="13"/>
      <c r="H29" s="13" t="str">
        <f t="shared" si="5"/>
        <v/>
      </c>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c r="AK29" s="26"/>
      <c r="AL29" s="26"/>
      <c r="AM29" s="26"/>
      <c r="AN29" s="26"/>
      <c r="AO29" s="26"/>
      <c r="AP29" s="26"/>
      <c r="AQ29" s="26"/>
      <c r="AR29" s="26"/>
      <c r="AS29" s="26"/>
      <c r="AT29" s="26"/>
      <c r="AU29" s="26"/>
      <c r="AV29" s="26"/>
      <c r="AW29" s="26"/>
      <c r="AX29" s="26"/>
      <c r="AY29" s="26"/>
      <c r="AZ29" s="26"/>
      <c r="BA29" s="26"/>
      <c r="BB29" s="26"/>
      <c r="BC29" s="26"/>
      <c r="BD29" s="26"/>
      <c r="BE29" s="26"/>
      <c r="BF29" s="26"/>
      <c r="BG29" s="26"/>
      <c r="BH29" s="26"/>
      <c r="BI29" s="26"/>
      <c r="BJ29" s="26"/>
      <c r="BK29" s="26"/>
      <c r="BL29" s="26"/>
    </row>
    <row r="30" spans="1:64" ht="30" customHeight="1" x14ac:dyDescent="0.2">
      <c r="G30" s="6"/>
    </row>
    <row r="31" spans="1:64" ht="30" customHeight="1" x14ac:dyDescent="0.2">
      <c r="C31" s="10"/>
      <c r="F31" s="31"/>
    </row>
    <row r="32" spans="1:64" ht="30" customHeight="1" x14ac:dyDescent="0.2">
      <c r="C32" s="11"/>
    </row>
  </sheetData>
  <mergeCells count="13">
    <mergeCell ref="AY5:BE5"/>
    <mergeCell ref="BF5:BL5"/>
    <mergeCell ref="E4:F4"/>
    <mergeCell ref="I5:O5"/>
    <mergeCell ref="P5:V5"/>
    <mergeCell ref="W5:AC5"/>
    <mergeCell ref="AD5:AJ5"/>
    <mergeCell ref="C4:D4"/>
    <mergeCell ref="C5:D5"/>
    <mergeCell ref="B6:G6"/>
    <mergeCell ref="AK5:AQ5"/>
    <mergeCell ref="AR5:AX5"/>
    <mergeCell ref="B2:B4"/>
  </mergeCells>
  <conditionalFormatting sqref="D8:D29">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6:BL29">
    <cfRule type="expression" dxfId="2" priority="33">
      <formula>AND(TODAY()&gt;=I$6,TODAY()&lt;J$6)</formula>
    </cfRule>
  </conditionalFormatting>
  <conditionalFormatting sqref="I8:BL29">
    <cfRule type="expression" dxfId="1" priority="27">
      <formula>AND(début_tâche&lt;=I$6,ROUNDDOWN((fin_tâche-début_tâche+1)*avancement_tâche,0)+début_tâche-1&gt;=I$6)</formula>
    </cfRule>
    <cfRule type="expression" dxfId="0" priority="28" stopIfTrue="1">
      <formula>AND(fin_tâche&gt;=I$6,début_tâche&lt;J$6)</formula>
    </cfRule>
  </conditionalFormatting>
  <dataValidations count="1">
    <dataValidation type="whole" operator="greaterThanOrEqual" allowBlank="1" showInputMessage="1" promptTitle="Semaine d’affichage" prompt="La modification de ce nombre entraînera la défilement du diagramme de Gantt." sqref="E5" xr:uid="{00000000-0002-0000-0000-000000000000}">
      <formula1>1</formula1>
    </dataValidation>
  </dataValidations>
  <printOptions horizontalCentered="1"/>
  <pageMargins left="0.35" right="0.35" top="0.35" bottom="0.5" header="0.3" footer="0.3"/>
  <pageSetup paperSize="9" scale="59"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D8:D29</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Template>TM16400962</Template>
  <Application>Microsoft Macintosh Excel</Application>
  <DocSecurity>0</DocSecurity>
  <ScaleCrop>false</ScaleCrop>
  <HeadingPairs>
    <vt:vector size="4" baseType="variant">
      <vt:variant>
        <vt:lpstr>Feuilles de calcul</vt:lpstr>
      </vt:variant>
      <vt:variant>
        <vt:i4>1</vt:i4>
      </vt:variant>
      <vt:variant>
        <vt:lpstr>Plages nommées</vt:lpstr>
      </vt:variant>
      <vt:variant>
        <vt:i4>6</vt:i4>
      </vt:variant>
    </vt:vector>
  </HeadingPairs>
  <TitlesOfParts>
    <vt:vector size="7" baseType="lpstr">
      <vt:lpstr>PlanningProjet</vt:lpstr>
      <vt:lpstr>PlanningProjet!avancement_tâche</vt:lpstr>
      <vt:lpstr>Début_Projet</vt:lpstr>
      <vt:lpstr>PlanningProjet!début_tâche</vt:lpstr>
      <vt:lpstr>PlanningProjet!fin_tâche</vt:lpstr>
      <vt:lpstr>PlanningProjet!Impression_des_titres</vt:lpstr>
      <vt:lpstr>Semaine_Affichage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2021-10-15T07:46:10Z</dcterms:modified>
</cp:coreProperties>
</file>