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641913DF-9C6F-4348-A938-C157EE7DA03F}" xr6:coauthVersionLast="47" xr6:coauthVersionMax="47" xr10:uidLastSave="{00000000-0000-0000-0000-000000000000}"/>
  <bookViews>
    <workbookView xWindow="-110" yWindow="-110" windowWidth="19420" windowHeight="1042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PlanningProjet!$E$4</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11" l="1"/>
  <c r="I6" i="11"/>
  <c r="I7" i="11" s="1"/>
  <c r="H20" i="11"/>
  <c r="H17" i="11"/>
  <c r="H16" i="11"/>
  <c r="H12" i="11"/>
  <c r="H8" i="11"/>
  <c r="H9" i="11" l="1"/>
  <c r="H10" i="11" l="1"/>
  <c r="H19" i="11"/>
  <c r="H13" i="11"/>
  <c r="J6" i="11"/>
  <c r="I5" i="11"/>
  <c r="K6" i="11" l="1"/>
  <c r="J7" i="11"/>
  <c r="H14" i="11"/>
  <c r="H11" i="11"/>
  <c r="L6" i="11" l="1"/>
  <c r="K7" i="11"/>
  <c r="H15" i="11"/>
  <c r="M6" i="11" l="1"/>
  <c r="L7" i="11"/>
  <c r="N6" i="11" l="1"/>
  <c r="M7" i="11"/>
  <c r="O6" i="11" l="1"/>
  <c r="N7" i="11"/>
  <c r="P6" i="11" l="1"/>
  <c r="O7" i="11"/>
  <c r="P7" i="11" l="1"/>
  <c r="Q6" i="11"/>
  <c r="P5" i="11"/>
  <c r="R6" i="11" l="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<sst xmlns="http://schemas.openxmlformats.org/spreadsheetml/2006/main" count="24" uniqueCount="22">
  <si>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</si>
  <si>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</si>
  <si>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</si>
  <si>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</si>
  <si>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</si>
  <si>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</si>
  <si>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</si>
  <si>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</si>
  <si>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</si>
  <si>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</si>
  <si>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</si>
  <si>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</si>
  <si>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Début du projet :</t>
  </si>
  <si>
    <t>Semaine d’affichage :</t>
  </si>
  <si>
    <t>ATTRIBUÉE
À</t>
  </si>
  <si>
    <t>AVANCEMENT</t>
  </si>
  <si>
    <t>DÉBUT</t>
  </si>
  <si>
    <t>FIN</t>
  </si>
  <si>
    <t>JOURS</t>
  </si>
  <si>
    <t>Projet XXX</t>
  </si>
  <si>
    <t>NOM1
NOM2
NOM3
NOM4</t>
  </si>
  <si>
    <t>Phase : 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</si>
</sst>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4" borderId="11" applyNumberFormat="0" applyAlignment="0" applyProtection="0"/>
    <xf numFmtId="0" fontId="21" fillId="15" borderId="12" applyNumberFormat="0" applyAlignment="0" applyProtection="0"/>
    <xf numFmtId="0" fontId="22" fillId="15" borderId="11" applyNumberFormat="0" applyAlignment="0" applyProtection="0"/>
    <xf numFmtId="0" fontId="23" fillId="0" borderId="13" applyNumberFormat="0" applyFill="0" applyAlignment="0" applyProtection="0"/>
    <xf numFmtId="0" fontId="24" fillId="16" borderId="14" applyNumberFormat="0" applyAlignment="0" applyProtection="0"/>
    <xf numFmtId="0" fontId="25" fillId="0" borderId="0" applyNumberFormat="0" applyFill="0" applyBorder="0" applyAlignment="0" applyProtection="0"/>
    <xf numFmtId="0" fontId="7" fillId="17"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4"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6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7" fillId="0" borderId="2" xfId="12">
      <alignment horizontal="left" vertical="center" indent="2"/>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70" fontId="9" fillId="5" borderId="6" xfId="0" applyNumberFormat="1" applyFont="1" applyFill="1" applyBorder="1" applyAlignment="1">
      <alignment horizontal="center" vertical="center"/>
    </xf>
    <xf numFmtId="170" fontId="9" fillId="5" borderId="0" xfId="0" applyNumberFormat="1" applyFont="1" applyFill="1" applyAlignment="1">
      <alignment horizontal="center" vertical="center"/>
    </xf>
    <xf numFmtId="170" fontId="9" fillId="5" borderId="7" xfId="0" applyNumberFormat="1" applyFont="1" applyFill="1" applyBorder="1" applyAlignment="1">
      <alignment horizontal="center" vertical="center"/>
    </xf>
    <xf numFmtId="168" fontId="7" fillId="2" borderId="2" xfId="10" applyFill="1">
      <alignment horizontal="center" vertical="center"/>
    </xf>
    <xf numFmtId="168" fontId="7" fillId="3" borderId="2" xfId="10" applyFill="1">
      <alignment horizontal="center" vertical="center"/>
    </xf>
    <xf numFmtId="168" fontId="7" fillId="8"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71" fontId="0" fillId="5" borderId="4" xfId="0" applyNumberFormat="1" applyFill="1" applyBorder="1" applyAlignment="1">
      <alignment horizontal="left" vertical="center" wrapText="1" indent="1"/>
    </xf>
    <xf numFmtId="171" fontId="0" fillId="5" borderId="1" xfId="0" applyNumberFormat="1" applyFill="1" applyBorder="1" applyAlignment="1">
      <alignment horizontal="left" vertical="center" wrapText="1" indent="1"/>
    </xf>
    <xf numFmtId="171" fontId="0" fillId="5" borderId="5" xfId="0" applyNumberFormat="1" applyFill="1" applyBorder="1" applyAlignment="1">
      <alignment horizontal="left" vertical="center" wrapText="1" indent="1"/>
    </xf>
    <xf numFmtId="0" fontId="8" fillId="0" borderId="0" xfId="7" applyAlignment="1">
      <alignment horizontal="left" wrapTex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3"/>
  <sheetViews>
    <sheetView showGridLines="0" tabSelected="1" showRuler="0" zoomScaleNormal="100" zoomScalePageLayoutView="70" workbookViewId="0">
      <pane ySplit="7" topLeftCell="A8" activePane="bottomLeft" state="frozen"/>
      <selection pane="bottomLeft" activeCell="D8" sqref="D8"/>
    </sheetView>
  </sheetViews>
  <sheetFormatPr baseColWidth="10" defaultColWidth="9.1796875" defaultRowHeight="30" customHeight="1" x14ac:dyDescent="0.35"/>
  <cols>
    <col min="1" max="1" width="2.54296875" style="26" customWidth="1"/>
    <col min="2" max="2" width="48.1796875" customWidth="1"/>
    <col min="3" max="3" width="33.81640625" bestFit="1" customWidth="1"/>
    <col min="4" max="4" width="12.453125" customWidth="1"/>
    <col min="5" max="5" width="11" style="5" customWidth="1"/>
    <col min="6" max="6" width="10.453125" customWidth="1"/>
    <col min="7" max="7" width="2.54296875" customWidth="1"/>
    <col min="8" max="8" width="9.453125" hidden="1" customWidth="1"/>
    <col min="9" max="64" width="2.453125" customWidth="1"/>
    <col min="69" max="70" width="10.453125"/>
  </cols>
  <sheetData>
    <row r="1" spans="1:64" ht="30" customHeight="1" x14ac:dyDescent="0.65">
      <c r="A1" s="27" t="s">
        <v>0</v>
      </c>
      <c r="B1" s="29" t="s">
        <v>19</v>
      </c>
      <c r="C1" s="1"/>
      <c r="D1" s="2"/>
      <c r="E1" s="4"/>
      <c r="F1" s="25"/>
      <c r="H1" s="2"/>
      <c r="I1" s="10"/>
    </row>
    <row r="2" spans="1:64" ht="30" customHeight="1" x14ac:dyDescent="0.6">
      <c r="A2" s="27"/>
      <c r="B2" s="61" t="s">
        <v>20</v>
      </c>
      <c r="C2" s="1"/>
      <c r="D2" s="2"/>
      <c r="E2" s="4"/>
      <c r="F2" s="25"/>
      <c r="H2" s="2"/>
      <c r="I2" s="10"/>
    </row>
    <row r="3" spans="1:64" ht="30" customHeight="1" x14ac:dyDescent="0.6">
      <c r="A3" s="27"/>
      <c r="B3" s="61"/>
      <c r="C3" s="1"/>
      <c r="D3" s="2"/>
      <c r="E3" s="4"/>
      <c r="F3" s="25"/>
      <c r="H3" s="2"/>
      <c r="I3" s="10"/>
    </row>
    <row r="4" spans="1:64" ht="14.5" customHeight="1" x14ac:dyDescent="0.35">
      <c r="A4" s="26" t="s">
        <v>1</v>
      </c>
      <c r="B4" s="61"/>
      <c r="C4" s="55" t="s">
        <v>12</v>
      </c>
      <c r="D4" s="56"/>
      <c r="E4" s="62">
        <v>36892</v>
      </c>
      <c r="F4" s="62"/>
    </row>
    <row r="5" spans="1:64" ht="30" customHeight="1" x14ac:dyDescent="0.35">
      <c r="A5" s="27" t="s">
        <v>2</v>
      </c>
      <c r="C5" s="55" t="s">
        <v>13</v>
      </c>
      <c r="D5" s="56"/>
      <c r="E5" s="54">
        <v>1</v>
      </c>
      <c r="I5" s="58">
        <f>I6</f>
        <v>36892</v>
      </c>
      <c r="J5" s="59"/>
      <c r="K5" s="59"/>
      <c r="L5" s="59"/>
      <c r="M5" s="59"/>
      <c r="N5" s="59"/>
      <c r="O5" s="60"/>
      <c r="P5" s="58">
        <f>P6</f>
        <v>36899</v>
      </c>
      <c r="Q5" s="59"/>
      <c r="R5" s="59"/>
      <c r="S5" s="59"/>
      <c r="T5" s="59"/>
      <c r="U5" s="59"/>
      <c r="V5" s="60"/>
      <c r="W5" s="58">
        <f>W6</f>
        <v>36906</v>
      </c>
      <c r="X5" s="59"/>
      <c r="Y5" s="59"/>
      <c r="Z5" s="59"/>
      <c r="AA5" s="59"/>
      <c r="AB5" s="59"/>
      <c r="AC5" s="60"/>
      <c r="AD5" s="58">
        <f>AD6</f>
        <v>36913</v>
      </c>
      <c r="AE5" s="59"/>
      <c r="AF5" s="59"/>
      <c r="AG5" s="59"/>
      <c r="AH5" s="59"/>
      <c r="AI5" s="59"/>
      <c r="AJ5" s="60"/>
      <c r="AK5" s="58">
        <f>AK6</f>
        <v>36920</v>
      </c>
      <c r="AL5" s="59"/>
      <c r="AM5" s="59"/>
      <c r="AN5" s="59"/>
      <c r="AO5" s="59"/>
      <c r="AP5" s="59"/>
      <c r="AQ5" s="60"/>
      <c r="AR5" s="58">
        <f>AR6</f>
        <v>36927</v>
      </c>
      <c r="AS5" s="59"/>
      <c r="AT5" s="59"/>
      <c r="AU5" s="59"/>
      <c r="AV5" s="59"/>
      <c r="AW5" s="59"/>
      <c r="AX5" s="60"/>
      <c r="AY5" s="58">
        <f>AY6</f>
        <v>36934</v>
      </c>
      <c r="AZ5" s="59"/>
      <c r="BA5" s="59"/>
      <c r="BB5" s="59"/>
      <c r="BC5" s="59"/>
      <c r="BD5" s="59"/>
      <c r="BE5" s="60"/>
      <c r="BF5" s="58">
        <f>BF6</f>
        <v>36941</v>
      </c>
      <c r="BG5" s="59"/>
      <c r="BH5" s="59"/>
      <c r="BI5" s="59"/>
      <c r="BJ5" s="59"/>
      <c r="BK5" s="59"/>
      <c r="BL5" s="60"/>
    </row>
    <row r="6" spans="1:64" ht="15" customHeight="1" x14ac:dyDescent="0.35">
      <c r="A6" s="27" t="s">
        <v>3</v>
      </c>
      <c r="B6" s="57"/>
      <c r="C6" s="57"/>
      <c r="D6" s="57"/>
      <c r="E6" s="57"/>
      <c r="F6" s="57"/>
      <c r="G6" s="57"/>
      <c r="I6" s="47">
        <f>Début_Projet-WEEKDAY(Début_Projet,1)+2+7*(Semaine_Affichage-1)</f>
        <v>36892</v>
      </c>
      <c r="J6" s="48">
        <f>I6+1</f>
        <v>36893</v>
      </c>
      <c r="K6" s="48">
        <f t="shared" ref="K6:AX6" si="0">J6+1</f>
        <v>36894</v>
      </c>
      <c r="L6" s="48">
        <f t="shared" si="0"/>
        <v>36895</v>
      </c>
      <c r="M6" s="48">
        <f t="shared" si="0"/>
        <v>36896</v>
      </c>
      <c r="N6" s="48">
        <f t="shared" si="0"/>
        <v>36897</v>
      </c>
      <c r="O6" s="49">
        <f t="shared" si="0"/>
        <v>36898</v>
      </c>
      <c r="P6" s="47">
        <f>O6+1</f>
        <v>36899</v>
      </c>
      <c r="Q6" s="48">
        <f>P6+1</f>
        <v>36900</v>
      </c>
      <c r="R6" s="48">
        <f t="shared" si="0"/>
        <v>36901</v>
      </c>
      <c r="S6" s="48">
        <f t="shared" si="0"/>
        <v>36902</v>
      </c>
      <c r="T6" s="48">
        <f t="shared" si="0"/>
        <v>36903</v>
      </c>
      <c r="U6" s="48">
        <f t="shared" si="0"/>
        <v>36904</v>
      </c>
      <c r="V6" s="49">
        <f t="shared" si="0"/>
        <v>36905</v>
      </c>
      <c r="W6" s="47">
        <f>V6+1</f>
        <v>36906</v>
      </c>
      <c r="X6" s="48">
        <f>W6+1</f>
        <v>36907</v>
      </c>
      <c r="Y6" s="48">
        <f t="shared" si="0"/>
        <v>36908</v>
      </c>
      <c r="Z6" s="48">
        <f t="shared" si="0"/>
        <v>36909</v>
      </c>
      <c r="AA6" s="48">
        <f t="shared" si="0"/>
        <v>36910</v>
      </c>
      <c r="AB6" s="48">
        <f t="shared" si="0"/>
        <v>36911</v>
      </c>
      <c r="AC6" s="49">
        <f t="shared" si="0"/>
        <v>36912</v>
      </c>
      <c r="AD6" s="47">
        <f>AC6+1</f>
        <v>36913</v>
      </c>
      <c r="AE6" s="48">
        <f>AD6+1</f>
        <v>36914</v>
      </c>
      <c r="AF6" s="48">
        <f t="shared" si="0"/>
        <v>36915</v>
      </c>
      <c r="AG6" s="48">
        <f t="shared" si="0"/>
        <v>36916</v>
      </c>
      <c r="AH6" s="48">
        <f t="shared" si="0"/>
        <v>36917</v>
      </c>
      <c r="AI6" s="48">
        <f t="shared" si="0"/>
        <v>36918</v>
      </c>
      <c r="AJ6" s="49">
        <f t="shared" si="0"/>
        <v>36919</v>
      </c>
      <c r="AK6" s="47">
        <f>AJ6+1</f>
        <v>36920</v>
      </c>
      <c r="AL6" s="48">
        <f>AK6+1</f>
        <v>36921</v>
      </c>
      <c r="AM6" s="48">
        <f t="shared" si="0"/>
        <v>36922</v>
      </c>
      <c r="AN6" s="48">
        <f t="shared" si="0"/>
        <v>36923</v>
      </c>
      <c r="AO6" s="48">
        <f t="shared" si="0"/>
        <v>36924</v>
      </c>
      <c r="AP6" s="48">
        <f t="shared" si="0"/>
        <v>36925</v>
      </c>
      <c r="AQ6" s="49">
        <f t="shared" si="0"/>
        <v>36926</v>
      </c>
      <c r="AR6" s="47">
        <f>AQ6+1</f>
        <v>36927</v>
      </c>
      <c r="AS6" s="48">
        <f>AR6+1</f>
        <v>36928</v>
      </c>
      <c r="AT6" s="48">
        <f t="shared" si="0"/>
        <v>36929</v>
      </c>
      <c r="AU6" s="48">
        <f t="shared" si="0"/>
        <v>36930</v>
      </c>
      <c r="AV6" s="48">
        <f t="shared" si="0"/>
        <v>36931</v>
      </c>
      <c r="AW6" s="48">
        <f t="shared" si="0"/>
        <v>36932</v>
      </c>
      <c r="AX6" s="49">
        <f t="shared" si="0"/>
        <v>36933</v>
      </c>
      <c r="AY6" s="47">
        <f>AX6+1</f>
        <v>36934</v>
      </c>
      <c r="AZ6" s="48">
        <f>AY6+1</f>
        <v>36935</v>
      </c>
      <c r="BA6" s="48">
        <f t="shared" ref="BA6:BE6" si="1">AZ6+1</f>
        <v>36936</v>
      </c>
      <c r="BB6" s="48">
        <f t="shared" si="1"/>
        <v>36937</v>
      </c>
      <c r="BC6" s="48">
        <f t="shared" si="1"/>
        <v>36938</v>
      </c>
      <c r="BD6" s="48">
        <f t="shared" si="1"/>
        <v>36939</v>
      </c>
      <c r="BE6" s="49">
        <f t="shared" si="1"/>
        <v>36940</v>
      </c>
      <c r="BF6" s="47">
        <f>BE6+1</f>
        <v>36941</v>
      </c>
      <c r="BG6" s="48">
        <f>BF6+1</f>
        <v>36942</v>
      </c>
      <c r="BH6" s="48">
        <f t="shared" ref="BH6:BL6" si="2">BG6+1</f>
        <v>36943</v>
      </c>
      <c r="BI6" s="48">
        <f t="shared" si="2"/>
        <v>36944</v>
      </c>
      <c r="BJ6" s="48">
        <f t="shared" si="2"/>
        <v>36945</v>
      </c>
      <c r="BK6" s="48">
        <f t="shared" si="2"/>
        <v>36946</v>
      </c>
      <c r="BL6" s="49">
        <f t="shared" si="2"/>
        <v>36947</v>
      </c>
    </row>
    <row r="7" spans="1:64" ht="30" customHeight="1" thickBot="1" x14ac:dyDescent="0.4">
      <c r="A7" s="27" t="s">
        <v>4</v>
      </c>
      <c r="B7" s="7" t="s">
        <v>11</v>
      </c>
      <c r="C7" s="8" t="s">
        <v>14</v>
      </c>
      <c r="D7" s="8" t="s">
        <v>15</v>
      </c>
      <c r="E7" s="8" t="s">
        <v>16</v>
      </c>
      <c r="F7" s="8" t="s">
        <v>17</v>
      </c>
      <c r="G7" s="8"/>
      <c r="H7" s="8" t="s">
        <v>18</v>
      </c>
      <c r="I7" s="9" t="str">
        <f t="shared" ref="I7:AN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ref="AO7:BL7" si="4">LEFT(TEXT(AO6,"jjj"),1)</f>
        <v>v</v>
      </c>
      <c r="AP7" s="9" t="str">
        <f t="shared" si="4"/>
        <v>s</v>
      </c>
      <c r="AQ7" s="9" t="str">
        <f t="shared" si="4"/>
        <v>d</v>
      </c>
      <c r="AR7" s="9" t="str">
        <f t="shared" si="4"/>
        <v>l</v>
      </c>
      <c r="AS7" s="9" t="str">
        <f t="shared" si="4"/>
        <v>m</v>
      </c>
      <c r="AT7" s="9" t="str">
        <f t="shared" si="4"/>
        <v>m</v>
      </c>
      <c r="AU7" s="9" t="str">
        <f t="shared" si="4"/>
        <v>j</v>
      </c>
      <c r="AV7" s="9" t="str">
        <f t="shared" si="4"/>
        <v>v</v>
      </c>
      <c r="AW7" s="9" t="str">
        <f t="shared" si="4"/>
        <v>s</v>
      </c>
      <c r="AX7" s="9" t="str">
        <f t="shared" si="4"/>
        <v>d</v>
      </c>
      <c r="AY7" s="9" t="str">
        <f t="shared" si="4"/>
        <v>l</v>
      </c>
      <c r="AZ7" s="9" t="str">
        <f t="shared" si="4"/>
        <v>m</v>
      </c>
      <c r="BA7" s="9" t="str">
        <f t="shared" si="4"/>
        <v>m</v>
      </c>
      <c r="BB7" s="9" t="str">
        <f t="shared" si="4"/>
        <v>j</v>
      </c>
      <c r="BC7" s="9" t="str">
        <f t="shared" si="4"/>
        <v>v</v>
      </c>
      <c r="BD7" s="9" t="str">
        <f t="shared" si="4"/>
        <v>s</v>
      </c>
      <c r="BE7" s="9" t="str">
        <f t="shared" si="4"/>
        <v>d</v>
      </c>
      <c r="BF7" s="9" t="str">
        <f t="shared" si="4"/>
        <v>l</v>
      </c>
      <c r="BG7" s="9" t="str">
        <f t="shared" si="4"/>
        <v>m</v>
      </c>
      <c r="BH7" s="9" t="str">
        <f t="shared" si="4"/>
        <v>m</v>
      </c>
      <c r="BI7" s="9" t="str">
        <f t="shared" si="4"/>
        <v>j</v>
      </c>
      <c r="BJ7" s="9" t="str">
        <f t="shared" si="4"/>
        <v>v</v>
      </c>
      <c r="BK7" s="9" t="str">
        <f t="shared" si="4"/>
        <v>s</v>
      </c>
      <c r="BL7" s="9" t="str">
        <f t="shared" si="4"/>
        <v>d</v>
      </c>
    </row>
    <row r="8" spans="1:64" s="3" customFormat="1" ht="30" customHeight="1" thickBot="1" x14ac:dyDescent="0.4">
      <c r="A8" s="27" t="s">
        <v>5</v>
      </c>
      <c r="B8" s="14" t="s">
        <v>21</v>
      </c>
      <c r="C8" s="30"/>
      <c r="D8" s="15"/>
      <c r="E8" s="41"/>
      <c r="F8" s="42"/>
      <c r="G8" s="13"/>
      <c r="H8" s="13" t="str">
        <f t="shared" ref="H8:H20" si="5">IF(OR(ISBLANK(début_tâche),ISBLANK(fin_tâche)),"",fin_tâche-début_tâche+1)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4">
      <c r="A9" s="27" t="s">
        <v>6</v>
      </c>
      <c r="B9" s="37"/>
      <c r="C9" s="31"/>
      <c r="D9" s="16">
        <v>0</v>
      </c>
      <c r="E9" s="50"/>
      <c r="F9" s="50"/>
      <c r="G9" s="13"/>
      <c r="H9" s="13" t="str">
        <f t="shared" si="5"/>
        <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4">
      <c r="A10" s="27" t="s">
        <v>7</v>
      </c>
      <c r="B10" s="37"/>
      <c r="C10" s="31"/>
      <c r="D10" s="16">
        <v>0</v>
      </c>
      <c r="E10" s="50"/>
      <c r="F10" s="50"/>
      <c r="G10" s="13"/>
      <c r="H10" s="13" t="str">
        <f t="shared" si="5"/>
        <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4">
      <c r="A11" s="26"/>
      <c r="B11" s="37"/>
      <c r="C11" s="31"/>
      <c r="D11" s="16">
        <v>0</v>
      </c>
      <c r="E11" s="50"/>
      <c r="F11" s="50"/>
      <c r="G11" s="13"/>
      <c r="H11" s="13" t="str">
        <f t="shared" si="5"/>
        <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4">
      <c r="A12" s="27" t="s">
        <v>8</v>
      </c>
      <c r="B12" s="17" t="s">
        <v>21</v>
      </c>
      <c r="C12" s="32"/>
      <c r="D12" s="18"/>
      <c r="E12" s="43"/>
      <c r="F12" s="44"/>
      <c r="G12" s="13"/>
      <c r="H12" s="13" t="str">
        <f t="shared" si="5"/>
        <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thickBot="1" x14ac:dyDescent="0.4">
      <c r="A13" s="27"/>
      <c r="B13" s="38"/>
      <c r="C13" s="33"/>
      <c r="D13" s="19">
        <v>0</v>
      </c>
      <c r="E13" s="51"/>
      <c r="F13" s="51"/>
      <c r="G13" s="13"/>
      <c r="H13" s="13" t="str">
        <f t="shared" si="5"/>
        <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4">
      <c r="A14" s="26"/>
      <c r="B14" s="38"/>
      <c r="C14" s="33"/>
      <c r="D14" s="19">
        <v>0</v>
      </c>
      <c r="E14" s="51"/>
      <c r="F14" s="51"/>
      <c r="G14" s="13"/>
      <c r="H14" s="13" t="str">
        <f t="shared" si="5"/>
        <v/>
      </c>
      <c r="I14" s="23"/>
      <c r="J14" s="23"/>
      <c r="K14" s="23"/>
      <c r="L14" s="23"/>
      <c r="M14" s="23"/>
      <c r="N14" s="23"/>
      <c r="O14" s="23"/>
      <c r="P14" s="23"/>
      <c r="Q14" s="23"/>
      <c r="R14" s="23"/>
      <c r="S14" s="23"/>
      <c r="T14" s="23"/>
      <c r="U14" s="24"/>
      <c r="V14" s="24"/>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thickBot="1" x14ac:dyDescent="0.4">
      <c r="A15" s="26"/>
      <c r="B15" s="38"/>
      <c r="C15" s="33"/>
      <c r="D15" s="19">
        <v>0</v>
      </c>
      <c r="E15" s="51"/>
      <c r="F15" s="51"/>
      <c r="G15" s="13"/>
      <c r="H15" s="13" t="str">
        <f t="shared" si="5"/>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thickBot="1" x14ac:dyDescent="0.4">
      <c r="A16" s="26" t="s">
        <v>9</v>
      </c>
      <c r="B16" s="20" t="s">
        <v>21</v>
      </c>
      <c r="C16" s="34"/>
      <c r="D16" s="21"/>
      <c r="E16" s="45"/>
      <c r="F16" s="46"/>
      <c r="G16" s="13"/>
      <c r="H16" s="13" t="str">
        <f t="shared" si="5"/>
        <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thickBot="1" x14ac:dyDescent="0.4">
      <c r="A17" s="26"/>
      <c r="B17" s="39"/>
      <c r="C17" s="35"/>
      <c r="D17" s="22">
        <v>0</v>
      </c>
      <c r="E17" s="52"/>
      <c r="F17" s="52"/>
      <c r="G17" s="13"/>
      <c r="H17" s="13" t="str">
        <f t="shared" si="5"/>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4">
      <c r="A18" s="26"/>
      <c r="B18" s="39"/>
      <c r="C18" s="35"/>
      <c r="D18" s="22">
        <v>0</v>
      </c>
      <c r="E18" s="52"/>
      <c r="F18" s="52"/>
      <c r="G18" s="13"/>
      <c r="H18" s="13" t="str">
        <f t="shared" si="5"/>
        <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thickBot="1" x14ac:dyDescent="0.4">
      <c r="A19" s="26"/>
      <c r="B19" s="39"/>
      <c r="C19" s="35"/>
      <c r="D19" s="22">
        <v>0</v>
      </c>
      <c r="E19" s="52"/>
      <c r="F19" s="52"/>
      <c r="G19" s="13"/>
      <c r="H19" s="13" t="str">
        <f t="shared" si="5"/>
        <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4">
      <c r="A20" s="26" t="s">
        <v>10</v>
      </c>
      <c r="B20" s="40"/>
      <c r="C20" s="36"/>
      <c r="D20" s="12"/>
      <c r="E20" s="53"/>
      <c r="F20" s="53"/>
      <c r="G20" s="13"/>
      <c r="H20" s="13" t="str">
        <f t="shared" si="5"/>
        <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ht="30" customHeight="1" x14ac:dyDescent="0.35">
      <c r="G21" s="6"/>
    </row>
    <row r="22" spans="1:64" ht="30" customHeight="1" x14ac:dyDescent="0.35">
      <c r="C22" s="10"/>
      <c r="F22" s="28"/>
    </row>
    <row r="23" spans="1:64" ht="30" customHeight="1" x14ac:dyDescent="0.35">
      <c r="C23" s="11"/>
    </row>
  </sheetData>
  <mergeCells count="13">
    <mergeCell ref="AY5:BE5"/>
    <mergeCell ref="BF5:BL5"/>
    <mergeCell ref="E4:F4"/>
    <mergeCell ref="I5:O5"/>
    <mergeCell ref="P5:V5"/>
    <mergeCell ref="W5:AC5"/>
    <mergeCell ref="AD5:AJ5"/>
    <mergeCell ref="C4:D4"/>
    <mergeCell ref="C5:D5"/>
    <mergeCell ref="B6:G6"/>
    <mergeCell ref="AK5:AQ5"/>
    <mergeCell ref="AR5:AX5"/>
    <mergeCell ref="B2:B4"/>
  </mergeCells>
  <conditionalFormatting sqref="D8:D2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20">
    <cfRule type="expression" dxfId="2" priority="33">
      <formula>AND(TODAY()&gt;=I$6,TODAY()&lt;J$6)</formula>
    </cfRule>
  </conditionalFormatting>
  <conditionalFormatting sqref="I8:BL20">
    <cfRule type="expression" dxfId="1" priority="27">
      <formula>AND(début_tâche&lt;=I$6,ROUNDDOWN((fin_tâche-début_tâche+1)*avancement_tâche,0)+début_tâche-1&gt;=I$6)</formula>
    </cfRule>
    <cfRule type="expression" dxfId="0" priority="28" stopIfTrue="1">
      <formula>AND(fin_tâche&gt;=I$6,début_tâche&lt;J$6)</formula>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2021-10-14T17:10:28Z</dcterms:modified>
</cp:coreProperties>
</file>