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H:\Data Analysis\Best-Selling Video Games of All Time\"/>
    </mc:Choice>
  </mc:AlternateContent>
  <xr:revisionPtr revIDLastSave="0" documentId="13_ncr:1_{BE690FEE-4ABE-485E-8E91-91A34279461C}" xr6:coauthVersionLast="47" xr6:coauthVersionMax="47" xr10:uidLastSave="{00000000-0000-0000-0000-000000000000}"/>
  <bookViews>
    <workbookView xWindow="-120" yWindow="-120" windowWidth="29040" windowHeight="16440" activeTab="3" xr2:uid="{00000000-000D-0000-FFFF-FFFF00000000}"/>
  </bookViews>
  <sheets>
    <sheet name="best-selling video games of all" sheetId="1" r:id="rId1"/>
    <sheet name="Worksheet" sheetId="2" r:id="rId2"/>
    <sheet name="PivotTables" sheetId="3" r:id="rId3"/>
    <sheet name="Dashboard" sheetId="5" r:id="rId4"/>
  </sheets>
  <definedNames>
    <definedName name="NativeTimeline_Initial_release_date">#N/A</definedName>
    <definedName name="Slicer_Developer_s">#N/A</definedName>
    <definedName name="Slicer_Platform_s">#N/A</definedName>
    <definedName name="Slicer_Publisher_s">#N/A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Lst>
</workbook>
</file>

<file path=xl/calcChain.xml><?xml version="1.0" encoding="utf-8"?>
<calcChain xmlns="http://schemas.openxmlformats.org/spreadsheetml/2006/main">
  <c r="I2" i="2" l="1"/>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alcChain>
</file>

<file path=xl/sharedStrings.xml><?xml version="1.0" encoding="utf-8"?>
<sst xmlns="http://schemas.openxmlformats.org/spreadsheetml/2006/main" count="658" uniqueCount="139">
  <si>
    <t>Rank</t>
  </si>
  <si>
    <t>Title</t>
  </si>
  <si>
    <t>Sales</t>
  </si>
  <si>
    <t>Series</t>
  </si>
  <si>
    <t>Platform(s)</t>
  </si>
  <si>
    <t>Initial release date</t>
  </si>
  <si>
    <t>Developer(s)</t>
  </si>
  <si>
    <t>Publisher(s)</t>
  </si>
  <si>
    <t>Minecraft</t>
  </si>
  <si>
    <t>Multi-platform</t>
  </si>
  <si>
    <t>Mojang Studios</t>
  </si>
  <si>
    <t>Xbox Game Studios</t>
  </si>
  <si>
    <t>Grand Theft Auto V</t>
  </si>
  <si>
    <t>Grand Theft Auto</t>
  </si>
  <si>
    <t>Rockstar North</t>
  </si>
  <si>
    <t>Rockstar Games</t>
  </si>
  <si>
    <t>Tetris (EA)</t>
  </si>
  <si>
    <t>Tetris</t>
  </si>
  <si>
    <t>EA Mobile</t>
  </si>
  <si>
    <t>Electronic Arts</t>
  </si>
  <si>
    <t>Wii Sports</t>
  </si>
  <si>
    <t>Wii</t>
  </si>
  <si>
    <t>Nintendo EAD</t>
  </si>
  <si>
    <t>Nintendo</t>
  </si>
  <si>
    <t>PUBG: Battlegrounds</t>
  </si>
  <si>
    <t>PUBG Universe</t>
  </si>
  <si>
    <t>PUBG Corporation</t>
  </si>
  <si>
    <t>Mario Kart 8 / Deluxe</t>
  </si>
  <si>
    <t>Mario Kart</t>
  </si>
  <si>
    <t>Wii U / Switch</t>
  </si>
  <si>
    <t>Super Mario Bros.</t>
  </si>
  <si>
    <t>Super Mario</t>
  </si>
  <si>
    <t>Nintendo R&amp;D4</t>
  </si>
  <si>
    <t>Red Dead Redemption 2</t>
  </si>
  <si>
    <t>Red Dead</t>
  </si>
  <si>
    <t>Rockstar Studios</t>
  </si>
  <si>
    <t>PokΓ©mon Red / Green / Blue / Yellow</t>
  </si>
  <si>
    <t>PokΓ©mon</t>
  </si>
  <si>
    <t>Game Freak</t>
  </si>
  <si>
    <t>Terraria</t>
  </si>
  <si>
    <t>None</t>
  </si>
  <si>
    <t>Re-Logic</t>
  </si>
  <si>
    <t>Re-Logic / 505 Games</t>
  </si>
  <si>
    <t>Wii Fit / Plus</t>
  </si>
  <si>
    <t>Tetris (1989)</t>
  </si>
  <si>
    <t>Game Boy / NES</t>
  </si>
  <si>
    <t>Nintendo R&amp;D1</t>
  </si>
  <si>
    <t>Pac-Man</t>
  </si>
  <si>
    <t>Namco</t>
  </si>
  <si>
    <t>Animal Crossing: New Horizons</t>
  </si>
  <si>
    <t>Animal Crossing</t>
  </si>
  <si>
    <t>Nintendo Switch</t>
  </si>
  <si>
    <t>Nintendo EPD</t>
  </si>
  <si>
    <t>Human: Fall Flat</t>
  </si>
  <si>
    <t>No Brakes Games</t>
  </si>
  <si>
    <t>Curve Digital</t>
  </si>
  <si>
    <t>The Witcher 3 / Hearts of Stone / Blood and Wine</t>
  </si>
  <si>
    <t>The Witcher</t>
  </si>
  <si>
    <t>CD Projekt Red</t>
  </si>
  <si>
    <t>CD Projekt</t>
  </si>
  <si>
    <t>Mario Kart Wii</t>
  </si>
  <si>
    <t>Wii Sports Resort</t>
  </si>
  <si>
    <t>New Super Mario Bros.</t>
  </si>
  <si>
    <t>Nintendo DS</t>
  </si>
  <si>
    <t>The Legend of Zelda: Breath of the Wild</t>
  </si>
  <si>
    <t>The Legend of Zelda</t>
  </si>
  <si>
    <t>Super Smash Bros. Ultimate</t>
  </si>
  <si>
    <t>Super Smash Bros.</t>
  </si>
  <si>
    <t>Bandai Namco Studios / Sora Ltd.</t>
  </si>
  <si>
    <t>New Super Mario Bros. Wii</t>
  </si>
  <si>
    <t>Call of Duty: Modern Warfare</t>
  </si>
  <si>
    <t>Call of Duty</t>
  </si>
  <si>
    <t>Infinity Ward</t>
  </si>
  <si>
    <t>Activision</t>
  </si>
  <si>
    <t>Diablo III / Reaper of Souls</t>
  </si>
  <si>
    <t>Diablo</t>
  </si>
  <si>
    <t>Blizzard Entertainment</t>
  </si>
  <si>
    <t>The Elder Scrolls V: Skyrim</t>
  </si>
  <si>
    <t>The Elder Scrolls</t>
  </si>
  <si>
    <t>Bethesda Game Studios</t>
  </si>
  <si>
    <t>Bethesda Softworks</t>
  </si>
  <si>
    <t>PokΓ©mon Gold / Silver / Crystal</t>
  </si>
  <si>
    <t>Game Boy Color</t>
  </si>
  <si>
    <t>Duck Hunt</t>
  </si>
  <si>
    <t>NES</t>
  </si>
  <si>
    <t>Wii Play</t>
  </si>
  <si>
    <t>The Walking Dead</t>
  </si>
  <si>
    <t>Telltale Games</t>
  </si>
  <si>
    <t>Grand Theft Auto: San Andreas</t>
  </si>
  <si>
    <t>Super Mario World</t>
  </si>
  <si>
    <t>Call of Duty: Modern Warfare 3</t>
  </si>
  <si>
    <t>Infinity Ward / Sledgehammer</t>
  </si>
  <si>
    <t>Call of Duty: Black Ops</t>
  </si>
  <si>
    <t>Treyarch</t>
  </si>
  <si>
    <t>Borderlands 2</t>
  </si>
  <si>
    <t>Borderlands</t>
  </si>
  <si>
    <t>Gearbox Software</t>
  </si>
  <si>
    <t>2K Games</t>
  </si>
  <si>
    <t>PokΓ©mon Sword / Shield</t>
  </si>
  <si>
    <t>Nintendo / The PokΓ©mon Company</t>
  </si>
  <si>
    <t>PokΓ©mon Sun / Moon / Ultra Sun / Ultra Moon</t>
  </si>
  <si>
    <t>Nintendo 3DS</t>
  </si>
  <si>
    <t>Super Mario Odyssey</t>
  </si>
  <si>
    <t>Grand Theft Auto IV</t>
  </si>
  <si>
    <t>PokΓ©mon Diamond / Pearl / Platinum</t>
  </si>
  <si>
    <t>Super Mario Bros. 3</t>
  </si>
  <si>
    <t>Call of Duty: Black Ops II</t>
  </si>
  <si>
    <t>FIFA 18</t>
  </si>
  <si>
    <t>FIFA</t>
  </si>
  <si>
    <t>EA Vancouver</t>
  </si>
  <si>
    <t>EA Sports</t>
  </si>
  <si>
    <t>Kinect Adventures!</t>
  </si>
  <si>
    <t>Xbox 360</t>
  </si>
  <si>
    <t>Good Science Studio</t>
  </si>
  <si>
    <t>Sonic the Hedgehog</t>
  </si>
  <si>
    <t>Sonic Team</t>
  </si>
  <si>
    <t>Sega</t>
  </si>
  <si>
    <t>Nintendogs</t>
  </si>
  <si>
    <t>New Super Mario Bros. U / Luigi U / Deluxe</t>
  </si>
  <si>
    <t>Mario Kart DS</t>
  </si>
  <si>
    <t>PokΓ©mon Ruby / Sapphire / Emerald</t>
  </si>
  <si>
    <t>Game Boy Advance</t>
  </si>
  <si>
    <t>God of War</t>
  </si>
  <si>
    <t>PlayStation 4 / Windows</t>
  </si>
  <si>
    <t>Santa Monica Studio</t>
  </si>
  <si>
    <t>Sony Interactive Entertainment</t>
  </si>
  <si>
    <t>Red Dead Redemption</t>
  </si>
  <si>
    <t>PS3 / Xbox 360</t>
  </si>
  <si>
    <t>Rockstar San Diego</t>
  </si>
  <si>
    <t>releasee_day</t>
  </si>
  <si>
    <t>release_month</t>
  </si>
  <si>
    <t>release_year</t>
  </si>
  <si>
    <t>Sum of Rank</t>
  </si>
  <si>
    <t>Row Labels</t>
  </si>
  <si>
    <t>Grand Total</t>
  </si>
  <si>
    <t>Sum of Sales</t>
  </si>
  <si>
    <t>(Multiple Items)</t>
  </si>
  <si>
    <t>Count of Title</t>
  </si>
  <si>
    <t>TOP 50 Games of all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</si>
</sst>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0"/>
      <name val="Calibri"/>
      <family val="2"/>
      <charset val="161"/>
      <scheme val="minor"/>
    </font>
    <font>
      <sz val="36"/>
      <color theme="0"/>
      <name val="Calibri"/>
      <family val="2"/>
      <charset val="161"/>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5"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4" fillId="33" borderId="0" xfId="0" applyFont="1" applyFill="1"/>
    <xf numFmtId="0" fontId="0" fillId="33" borderId="0" xfId="0" applyFill="1"/>
    <xf numFmtId="0" fontId="19" fillId="33" borderId="0" xfId="0" applyFont="1" applyFill="1" applyAlignment="1">
      <alignment horizontal="center"/>
    </xf>
    <xf numFmtId="0" fontId="18"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[best-selling video games of all time.xlsx]PivotTables!PivotTable1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Games of all time</a:t>
            </a:r>
          </a:p>
        </c:rich>
      </c:tx>
      <c:layout>
        <c:manualLayout>
          <c:xMode val="edge"/>
          <c:yMode val="edge"/>
          <c:x val="0.31846522781774578"/>
          <c:y val="3.712296983758700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PivotTables!$A$4:$A$14</c:f>
              <c:strCache>
                <c:ptCount val="10"/>
                <c:pt idx="0">
                  <c:v>Minecraft</c:v>
                </c:pt>
                <c:pt idx="1">
                  <c:v>Grand Theft Auto V</c:v>
                </c:pt>
                <c:pt idx="2">
                  <c:v>Tetris (EA)</c:v>
                </c:pt>
                <c:pt idx="3">
                  <c:v>Wii Sports</c:v>
                </c:pt>
                <c:pt idx="4">
                  <c:v>PUBG: Battlegrounds</c:v>
                </c:pt>
                <c:pt idx="5">
                  <c:v>Mario Kart 8 / Deluxe</c:v>
                </c:pt>
                <c:pt idx="6">
                  <c:v>Super Mario Bros.</c:v>
                </c:pt>
                <c:pt idx="7">
                  <c:v>Red Dead Redemption 2</c:v>
                </c:pt>
                <c:pt idx="8">
                  <c:v>PokΓ©mon Red / Green / Blue / Yellow</c:v>
                </c:pt>
                <c:pt idx="9">
                  <c:v>Terraria</c:v>
                </c:pt>
              </c:strCache>
            </c:strRef>
          </c:cat>
          <c:val>
            <c:numRef>
              <c:f>PivotTables!$B$4:$B$14</c:f>
              <c:numCache>
                <c:formatCode>General</c:formatCode>
                <c:ptCount val="10"/>
                <c:pt idx="0">
                  <c:v>238000000</c:v>
                </c:pt>
                <c:pt idx="1">
                  <c:v>175000000</c:v>
                </c:pt>
                <c:pt idx="2">
                  <c:v>100000000</c:v>
                </c:pt>
                <c:pt idx="3">
                  <c:v>82900000</c:v>
                </c:pt>
                <c:pt idx="4">
                  <c:v>75000000</c:v>
                </c:pt>
                <c:pt idx="5">
                  <c:v>60460000</c:v>
                </c:pt>
                <c:pt idx="6">
                  <c:v>58000000</c:v>
                </c:pt>
                <c:pt idx="7">
                  <c:v>50000000</c:v>
                </c:pt>
                <c:pt idx="8">
                  <c:v>47520000</c:v>
                </c:pt>
                <c:pt idx="9">
                  <c:v>44500000</c:v>
                </c:pt>
              </c:numCache>
            </c:numRef>
          </c:val>
          <c:extLst>
            <c:ext xmlns:c16="http://schemas.microsoft.com/office/drawing/2014/chart" uri="{C3380CC4-5D6E-409C-BE32-E72D297353CC}">
              <c16:uniqueId val="{00000000-F93E-400F-B87E-1D91011AE19C}"/>
            </c:ext>
          </c:extLst>
        </c:ser>
        <c:dLbls>
          <c:showLegendKey val="0"/>
          <c:showVal val="0"/>
          <c:showCatName val="0"/>
          <c:showSerName val="0"/>
          <c:showPercent val="0"/>
          <c:showBubbleSize val="0"/>
        </c:dLbls>
        <c:gapWidth val="100"/>
        <c:overlap val="-24"/>
        <c:axId val="590084528"/>
        <c:axId val="590080568"/>
      </c:barChart>
      <c:catAx>
        <c:axId val="5900845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080568"/>
        <c:crosses val="autoZero"/>
        <c:auto val="1"/>
        <c:lblAlgn val="ctr"/>
        <c:lblOffset val="100"/>
        <c:noMultiLvlLbl val="0"/>
      </c:catAx>
      <c:valAx>
        <c:axId val="5900805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084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[best-selling video games of all time.xlsx]PivotTables!PivotTable6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Developers with the</a:t>
            </a:r>
            <a:r>
              <a:rPr lang="en-US" baseline="0"/>
              <a:t> best games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PivotTables!$B$74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PivotTables!$A$75:$A$102</c:f>
              <c:strCache>
                <c:ptCount val="27"/>
                <c:pt idx="0">
                  <c:v>Nintendo EAD</c:v>
                </c:pt>
                <c:pt idx="1">
                  <c:v>Game Freak</c:v>
                </c:pt>
                <c:pt idx="2">
                  <c:v>Treyarch</c:v>
                </c:pt>
                <c:pt idx="3">
                  <c:v>Nintendo EPD</c:v>
                </c:pt>
                <c:pt idx="4">
                  <c:v>Rockstar North</c:v>
                </c:pt>
                <c:pt idx="5">
                  <c:v>Rockstar San Diego</c:v>
                </c:pt>
                <c:pt idx="6">
                  <c:v>Santa Monica Studio</c:v>
                </c:pt>
                <c:pt idx="7">
                  <c:v>Sonic Team</c:v>
                </c:pt>
                <c:pt idx="8">
                  <c:v>Good Science Studio</c:v>
                </c:pt>
                <c:pt idx="9">
                  <c:v>EA Vancouver</c:v>
                </c:pt>
                <c:pt idx="10">
                  <c:v>Nintendo R&amp;D1</c:v>
                </c:pt>
                <c:pt idx="11">
                  <c:v>Gearbox Software</c:v>
                </c:pt>
                <c:pt idx="12">
                  <c:v>Infinity Ward / Sledgehammer</c:v>
                </c:pt>
                <c:pt idx="13">
                  <c:v>Telltale Games</c:v>
                </c:pt>
                <c:pt idx="14">
                  <c:v>Bethesda Game Studios</c:v>
                </c:pt>
                <c:pt idx="15">
                  <c:v>Infinity Ward</c:v>
                </c:pt>
                <c:pt idx="16">
                  <c:v>Blizzard Entertainment</c:v>
                </c:pt>
                <c:pt idx="17">
                  <c:v>Bandai Namco Studios / Sora Ltd.</c:v>
                </c:pt>
                <c:pt idx="18">
                  <c:v>CD Projekt Red</c:v>
                </c:pt>
                <c:pt idx="19">
                  <c:v>No Brakes Games</c:v>
                </c:pt>
                <c:pt idx="20">
                  <c:v>Namco</c:v>
                </c:pt>
                <c:pt idx="21">
                  <c:v>Re-Logic</c:v>
                </c:pt>
                <c:pt idx="22">
                  <c:v>Rockstar Studios</c:v>
                </c:pt>
                <c:pt idx="23">
                  <c:v>Nintendo R&amp;D4</c:v>
                </c:pt>
                <c:pt idx="24">
                  <c:v>PUBG Corporation</c:v>
                </c:pt>
                <c:pt idx="25">
                  <c:v>EA Mobile</c:v>
                </c:pt>
                <c:pt idx="26">
                  <c:v>Mojang Studios</c:v>
                </c:pt>
              </c:strCache>
            </c:strRef>
          </c:cat>
          <c:val>
            <c:numRef>
              <c:f>PivotTables!$B$75:$B$102</c:f>
              <c:numCache>
                <c:formatCode>General</c:formatCode>
                <c:ptCount val="27"/>
                <c:pt idx="0">
                  <c:v>334</c:v>
                </c:pt>
                <c:pt idx="1">
                  <c:v>193</c:v>
                </c:pt>
                <c:pt idx="2">
                  <c:v>74</c:v>
                </c:pt>
                <c:pt idx="3">
                  <c:v>71</c:v>
                </c:pt>
                <c:pt idx="4">
                  <c:v>70</c:v>
                </c:pt>
                <c:pt idx="5">
                  <c:v>50</c:v>
                </c:pt>
                <c:pt idx="6">
                  <c:v>49</c:v>
                </c:pt>
                <c:pt idx="7">
                  <c:v>44</c:v>
                </c:pt>
                <c:pt idx="8">
                  <c:v>42</c:v>
                </c:pt>
                <c:pt idx="9">
                  <c:v>42</c:v>
                </c:pt>
                <c:pt idx="10">
                  <c:v>39</c:v>
                </c:pt>
                <c:pt idx="11">
                  <c:v>34</c:v>
                </c:pt>
                <c:pt idx="12">
                  <c:v>32</c:v>
                </c:pt>
                <c:pt idx="13">
                  <c:v>29</c:v>
                </c:pt>
                <c:pt idx="14">
                  <c:v>23</c:v>
                </c:pt>
                <c:pt idx="15">
                  <c:v>23</c:v>
                </c:pt>
                <c:pt idx="16">
                  <c:v>23</c:v>
                </c:pt>
                <c:pt idx="17">
                  <c:v>21</c:v>
                </c:pt>
                <c:pt idx="18">
                  <c:v>15</c:v>
                </c:pt>
                <c:pt idx="19">
                  <c:v>15</c:v>
                </c:pt>
                <c:pt idx="20">
                  <c:v>13</c:v>
                </c:pt>
                <c:pt idx="21">
                  <c:v>10</c:v>
                </c:pt>
                <c:pt idx="22">
                  <c:v>8</c:v>
                </c:pt>
                <c:pt idx="23">
                  <c:v>7</c:v>
                </c:pt>
                <c:pt idx="24">
                  <c:v>5</c:v>
                </c:pt>
                <c:pt idx="25">
                  <c:v>3</c:v>
                </c:pt>
                <c:pt idx="26">
                  <c:v>1</c:v>
                </c:pt>
              </c:numCache>
            </c:numRef>
          </c:val>
          <c:extLst>
            <c:ext xmlns:c16="http://schemas.microsoft.com/office/drawing/2014/chart" uri="{C3380CC4-5D6E-409C-BE32-E72D297353CC}">
              <c16:uniqueId val="{00000000-E672-4405-BB42-762F4B30A101}"/>
            </c:ext>
          </c:extLst>
        </c:ser>
        <c:dLbls>
          <c:showLegendKey val="0"/>
          <c:showVal val="0"/>
          <c:showCatName val="0"/>
          <c:showSerName val="0"/>
          <c:showPercent val="0"/>
          <c:showBubbleSize val="0"/>
        </c:dLbls>
        <c:gapWidth val="100"/>
        <c:overlap val="-24"/>
        <c:axId val="590054648"/>
        <c:axId val="590056808"/>
      </c:barChart>
      <c:catAx>
        <c:axId val="5900546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056808"/>
        <c:crosses val="autoZero"/>
        <c:auto val="1"/>
        <c:lblAlgn val="ctr"/>
        <c:lblOffset val="100"/>
        <c:noMultiLvlLbl val="0"/>
      </c:catAx>
      <c:valAx>
        <c:axId val="5900568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054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[best-selling video games of all time.xlsx]PivotTables!PivotTable9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i="0" baseline="0">
                <a:effectLst>
                  <a:outerShdw blurRad="50800" dist="38100" dir="5400000" algn="t" rotWithShape="0">
                    <a:srgbClr val="000000">
                      <a:alpha val="40000"/>
                    </a:srgbClr>
                  </a:outerShdw>
                </a:effectLst>
              </a:rPr>
              <a:t>Publisher with the best games</a:t>
            </a:r>
            <a:endParaRPr lang="en-US">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PivotTables!$B$107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PivotTables!$A$108:$A$126</c:f>
              <c:strCache>
                <c:ptCount val="18"/>
                <c:pt idx="0">
                  <c:v>Nintendo</c:v>
                </c:pt>
                <c:pt idx="1">
                  <c:v>Nintendo / The PokΓ©mon Company</c:v>
                </c:pt>
                <c:pt idx="2">
                  <c:v>Activision</c:v>
                </c:pt>
                <c:pt idx="3">
                  <c:v>Rockstar Games</c:v>
                </c:pt>
                <c:pt idx="4">
                  <c:v>Sony Interactive Entertainment</c:v>
                </c:pt>
                <c:pt idx="5">
                  <c:v>Sega</c:v>
                </c:pt>
                <c:pt idx="6">
                  <c:v>Xbox Game Studios</c:v>
                </c:pt>
                <c:pt idx="7">
                  <c:v>EA Sports</c:v>
                </c:pt>
                <c:pt idx="8">
                  <c:v>2K Games</c:v>
                </c:pt>
                <c:pt idx="9">
                  <c:v>Telltale Games</c:v>
                </c:pt>
                <c:pt idx="10">
                  <c:v>Bethesda Softworks</c:v>
                </c:pt>
                <c:pt idx="11">
                  <c:v>Blizzard Entertainment</c:v>
                </c:pt>
                <c:pt idx="12">
                  <c:v>CD Projekt</c:v>
                </c:pt>
                <c:pt idx="13">
                  <c:v>Curve Digital</c:v>
                </c:pt>
                <c:pt idx="14">
                  <c:v>Namco</c:v>
                </c:pt>
                <c:pt idx="15">
                  <c:v>Re-Logic / 505 Games</c:v>
                </c:pt>
                <c:pt idx="16">
                  <c:v>PUBG Corporation</c:v>
                </c:pt>
                <c:pt idx="17">
                  <c:v>Electronic Arts</c:v>
                </c:pt>
              </c:strCache>
            </c:strRef>
          </c:cat>
          <c:val>
            <c:numRef>
              <c:f>PivotTables!$B$108:$B$126</c:f>
              <c:numCache>
                <c:formatCode>General</c:formatCode>
                <c:ptCount val="18"/>
                <c:pt idx="0">
                  <c:v>507</c:v>
                </c:pt>
                <c:pt idx="1">
                  <c:v>158</c:v>
                </c:pt>
                <c:pt idx="2">
                  <c:v>129</c:v>
                </c:pt>
                <c:pt idx="3">
                  <c:v>128</c:v>
                </c:pt>
                <c:pt idx="4">
                  <c:v>49</c:v>
                </c:pt>
                <c:pt idx="5">
                  <c:v>44</c:v>
                </c:pt>
                <c:pt idx="6">
                  <c:v>43</c:v>
                </c:pt>
                <c:pt idx="7">
                  <c:v>42</c:v>
                </c:pt>
                <c:pt idx="8">
                  <c:v>34</c:v>
                </c:pt>
                <c:pt idx="9">
                  <c:v>29</c:v>
                </c:pt>
                <c:pt idx="10">
                  <c:v>23</c:v>
                </c:pt>
                <c:pt idx="11">
                  <c:v>23</c:v>
                </c:pt>
                <c:pt idx="12">
                  <c:v>15</c:v>
                </c:pt>
                <c:pt idx="13">
                  <c:v>15</c:v>
                </c:pt>
                <c:pt idx="14">
                  <c:v>13</c:v>
                </c:pt>
                <c:pt idx="15">
                  <c:v>10</c:v>
                </c:pt>
                <c:pt idx="16">
                  <c:v>5</c:v>
                </c:pt>
                <c:pt idx="17">
                  <c:v>3</c:v>
                </c:pt>
              </c:numCache>
            </c:numRef>
          </c:val>
          <c:extLst>
            <c:ext xmlns:c16="http://schemas.microsoft.com/office/drawing/2014/chart" uri="{C3380CC4-5D6E-409C-BE32-E72D297353CC}">
              <c16:uniqueId val="{00000000-D9D2-469F-BDD4-307BAD04719B}"/>
            </c:ext>
          </c:extLst>
        </c:ser>
        <c:dLbls>
          <c:showLegendKey val="0"/>
          <c:showVal val="0"/>
          <c:showCatName val="0"/>
          <c:showSerName val="0"/>
          <c:showPercent val="0"/>
          <c:showBubbleSize val="0"/>
        </c:dLbls>
        <c:gapWidth val="100"/>
        <c:overlap val="-24"/>
        <c:axId val="719120496"/>
        <c:axId val="719120856"/>
      </c:barChart>
      <c:catAx>
        <c:axId val="7191204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9120856"/>
        <c:crosses val="autoZero"/>
        <c:auto val="1"/>
        <c:lblAlgn val="ctr"/>
        <c:lblOffset val="100"/>
        <c:noMultiLvlLbl val="0"/>
      </c:catAx>
      <c:valAx>
        <c:axId val="7191208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9120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[best-selling video games of all time.xlsx]PivotTables!PivotTable10</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50 Games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PivotTables!$B$135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PivotTables!$A$136:$A$186</c:f>
              <c:strCache>
                <c:ptCount val="50"/>
                <c:pt idx="0">
                  <c:v>Red Dead Redemption</c:v>
                </c:pt>
                <c:pt idx="1">
                  <c:v>God of War</c:v>
                </c:pt>
                <c:pt idx="2">
                  <c:v>PokΓ©mon Ruby / Sapphire / Emerald</c:v>
                </c:pt>
                <c:pt idx="3">
                  <c:v>Mario Kart DS</c:v>
                </c:pt>
                <c:pt idx="4">
                  <c:v>New Super Mario Bros. U / Luigi U / Deluxe</c:v>
                </c:pt>
                <c:pt idx="5">
                  <c:v>Nintendogs</c:v>
                </c:pt>
                <c:pt idx="6">
                  <c:v>Sonic the Hedgehog</c:v>
                </c:pt>
                <c:pt idx="7">
                  <c:v>Kinect Adventures!</c:v>
                </c:pt>
                <c:pt idx="8">
                  <c:v>FIFA 18</c:v>
                </c:pt>
                <c:pt idx="9">
                  <c:v>Call of Duty: Black Ops II</c:v>
                </c:pt>
                <c:pt idx="10">
                  <c:v>Super Mario Bros. 3</c:v>
                </c:pt>
                <c:pt idx="11">
                  <c:v>PokΓ©mon Diamond / Pearl / Platinum</c:v>
                </c:pt>
                <c:pt idx="12">
                  <c:v>Grand Theft Auto IV</c:v>
                </c:pt>
                <c:pt idx="13">
                  <c:v>Super Mario Odyssey</c:v>
                </c:pt>
                <c:pt idx="14">
                  <c:v>PokΓ©mon Sun / Moon / Ultra Sun / Ultra Moon</c:v>
                </c:pt>
                <c:pt idx="15">
                  <c:v>PokΓ©mon Sword / Shield</c:v>
                </c:pt>
                <c:pt idx="16">
                  <c:v>Borderlands 2</c:v>
                </c:pt>
                <c:pt idx="17">
                  <c:v>Call of Duty: Black Ops</c:v>
                </c:pt>
                <c:pt idx="18">
                  <c:v>Call of Duty: Modern Warfare 3</c:v>
                </c:pt>
                <c:pt idx="19">
                  <c:v>Super Mario World</c:v>
                </c:pt>
                <c:pt idx="20">
                  <c:v>Grand Theft Auto: San Andreas</c:v>
                </c:pt>
                <c:pt idx="21">
                  <c:v>The Walking Dead</c:v>
                </c:pt>
                <c:pt idx="22">
                  <c:v>Wii Play</c:v>
                </c:pt>
                <c:pt idx="23">
                  <c:v>Duck Hunt</c:v>
                </c:pt>
                <c:pt idx="24">
                  <c:v>PokΓ©mon Gold / Silver / Crystal</c:v>
                </c:pt>
                <c:pt idx="25">
                  <c:v>Call of Duty: Modern Warfare</c:v>
                </c:pt>
                <c:pt idx="26">
                  <c:v>The Elder Scrolls V: Skyrim</c:v>
                </c:pt>
                <c:pt idx="27">
                  <c:v>Diablo III / Reaper of Souls</c:v>
                </c:pt>
                <c:pt idx="28">
                  <c:v>New Super Mario Bros. Wii</c:v>
                </c:pt>
                <c:pt idx="29">
                  <c:v>Super Smash Bros. Ultimate</c:v>
                </c:pt>
                <c:pt idx="30">
                  <c:v>The Legend of Zelda: Breath of the Wild</c:v>
                </c:pt>
                <c:pt idx="31">
                  <c:v>New Super Mario Bros.</c:v>
                </c:pt>
                <c:pt idx="32">
                  <c:v>Wii Sports Resort</c:v>
                </c:pt>
                <c:pt idx="33">
                  <c:v>Mario Kart Wii</c:v>
                </c:pt>
                <c:pt idx="34">
                  <c:v>The Witcher 3 / Hearts of Stone / Blood and Wine</c:v>
                </c:pt>
                <c:pt idx="35">
                  <c:v>Human: Fall Flat</c:v>
                </c:pt>
                <c:pt idx="36">
                  <c:v>Animal Crossing: New Horizons</c:v>
                </c:pt>
                <c:pt idx="37">
                  <c:v>Pac-Man</c:v>
                </c:pt>
                <c:pt idx="38">
                  <c:v>Tetris (1989)</c:v>
                </c:pt>
                <c:pt idx="39">
                  <c:v>Wii Fit / Plus</c:v>
                </c:pt>
                <c:pt idx="40">
                  <c:v>Terraria</c:v>
                </c:pt>
                <c:pt idx="41">
                  <c:v>PokΓ©mon Red / Green / Blue / Yellow</c:v>
                </c:pt>
                <c:pt idx="42">
                  <c:v>Red Dead Redemption 2</c:v>
                </c:pt>
                <c:pt idx="43">
                  <c:v>Super Mario Bros.</c:v>
                </c:pt>
                <c:pt idx="44">
                  <c:v>Mario Kart 8 / Deluxe</c:v>
                </c:pt>
                <c:pt idx="45">
                  <c:v>PUBG: Battlegrounds</c:v>
                </c:pt>
                <c:pt idx="46">
                  <c:v>Wii Sports</c:v>
                </c:pt>
                <c:pt idx="47">
                  <c:v>Tetris (EA)</c:v>
                </c:pt>
                <c:pt idx="48">
                  <c:v>Grand Theft Auto V</c:v>
                </c:pt>
                <c:pt idx="49">
                  <c:v>Minecraft</c:v>
                </c:pt>
              </c:strCache>
            </c:strRef>
          </c:cat>
          <c:val>
            <c:numRef>
              <c:f>PivotTables!$B$136:$B$186</c:f>
              <c:numCache>
                <c:formatCode>General</c:formatCode>
                <c:ptCount val="50"/>
                <c:pt idx="0">
                  <c:v>50</c:v>
                </c:pt>
                <c:pt idx="1">
                  <c:v>49</c:v>
                </c:pt>
                <c:pt idx="2">
                  <c:v>48</c:v>
                </c:pt>
                <c:pt idx="3">
                  <c:v>47</c:v>
                </c:pt>
                <c:pt idx="4">
                  <c:v>46</c:v>
                </c:pt>
                <c:pt idx="5">
                  <c:v>45</c:v>
                </c:pt>
                <c:pt idx="6">
                  <c:v>44</c:v>
                </c:pt>
                <c:pt idx="7">
                  <c:v>42</c:v>
                </c:pt>
                <c:pt idx="8">
                  <c:v>42</c:v>
                </c:pt>
                <c:pt idx="9">
                  <c:v>41</c:v>
                </c:pt>
                <c:pt idx="10">
                  <c:v>40</c:v>
                </c:pt>
                <c:pt idx="11">
                  <c:v>39</c:v>
                </c:pt>
                <c:pt idx="12">
                  <c:v>38</c:v>
                </c:pt>
                <c:pt idx="13">
                  <c:v>37</c:v>
                </c:pt>
                <c:pt idx="14">
                  <c:v>36</c:v>
                </c:pt>
                <c:pt idx="15">
                  <c:v>35</c:v>
                </c:pt>
                <c:pt idx="16">
                  <c:v>34</c:v>
                </c:pt>
                <c:pt idx="17">
                  <c:v>33</c:v>
                </c:pt>
                <c:pt idx="18">
                  <c:v>32</c:v>
                </c:pt>
                <c:pt idx="19">
                  <c:v>31</c:v>
                </c:pt>
                <c:pt idx="20">
                  <c:v>30</c:v>
                </c:pt>
                <c:pt idx="21">
                  <c:v>29</c:v>
                </c:pt>
                <c:pt idx="22">
                  <c:v>28</c:v>
                </c:pt>
                <c:pt idx="23">
                  <c:v>27</c:v>
                </c:pt>
                <c:pt idx="24">
                  <c:v>26</c:v>
                </c:pt>
                <c:pt idx="25">
                  <c:v>23</c:v>
                </c:pt>
                <c:pt idx="26">
                  <c:v>23</c:v>
                </c:pt>
                <c:pt idx="27">
                  <c:v>23</c:v>
                </c:pt>
                <c:pt idx="28">
                  <c:v>22</c:v>
                </c:pt>
                <c:pt idx="29">
                  <c:v>21</c:v>
                </c:pt>
                <c:pt idx="30">
                  <c:v>20</c:v>
                </c:pt>
                <c:pt idx="31">
                  <c:v>19</c:v>
                </c:pt>
                <c:pt idx="32">
                  <c:v>18</c:v>
                </c:pt>
                <c:pt idx="33">
                  <c:v>17</c:v>
                </c:pt>
                <c:pt idx="34">
                  <c:v>15</c:v>
                </c:pt>
                <c:pt idx="35">
                  <c:v>15</c:v>
                </c:pt>
                <c:pt idx="36">
                  <c:v>14</c:v>
                </c:pt>
                <c:pt idx="37">
                  <c:v>13</c:v>
                </c:pt>
                <c:pt idx="38">
                  <c:v>12</c:v>
                </c:pt>
                <c:pt idx="39">
                  <c:v>11</c:v>
                </c:pt>
                <c:pt idx="40">
                  <c:v>10</c:v>
                </c:pt>
                <c:pt idx="41">
                  <c:v>9</c:v>
                </c:pt>
                <c:pt idx="42">
                  <c:v>8</c:v>
                </c:pt>
                <c:pt idx="43">
                  <c:v>7</c:v>
                </c:pt>
                <c:pt idx="44">
                  <c:v>6</c:v>
                </c:pt>
                <c:pt idx="45">
                  <c:v>5</c:v>
                </c:pt>
                <c:pt idx="46">
                  <c:v>4</c:v>
                </c:pt>
                <c:pt idx="47">
                  <c:v>3</c:v>
                </c:pt>
                <c:pt idx="48">
                  <c:v>2</c:v>
                </c:pt>
                <c:pt idx="49">
                  <c:v>1</c:v>
                </c:pt>
              </c:numCache>
            </c:numRef>
          </c:val>
          <c:extLst>
            <c:ext xmlns:c16="http://schemas.microsoft.com/office/drawing/2014/chart" uri="{C3380CC4-5D6E-409C-BE32-E72D297353CC}">
              <c16:uniqueId val="{00000000-BAE2-49FE-B8E7-5E5DBC341455}"/>
            </c:ext>
          </c:extLst>
        </c:ser>
        <c:dLbls>
          <c:showLegendKey val="0"/>
          <c:showVal val="0"/>
          <c:showCatName val="0"/>
          <c:showSerName val="0"/>
          <c:showPercent val="0"/>
          <c:showBubbleSize val="0"/>
        </c:dLbls>
        <c:gapWidth val="115"/>
        <c:overlap val="-20"/>
        <c:axId val="720707392"/>
        <c:axId val="720704872"/>
      </c:barChart>
      <c:catAx>
        <c:axId val="720707392"/>
        <c:scaling>
          <c:orientation val="minMax"/>
        </c:scaling>
        <c:delete val="0"/>
        <c:axPos val="r"/>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0704872"/>
        <c:crossesAt val="0"/>
        <c:auto val="1"/>
        <c:lblAlgn val="ctr"/>
        <c:lblOffset val="100"/>
        <c:noMultiLvlLbl val="0"/>
      </c:catAx>
      <c:valAx>
        <c:axId val="720704872"/>
        <c:scaling>
          <c:orientation val="maxMin"/>
          <c:max val="50"/>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0707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[best-selling video games of all time.xlsx]PivotTables!PivotTable2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Platform of best selling games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PivotTables!$B$22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872-468B-BC20-F18294A204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872-468B-BC20-F18294A204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872-468B-BC20-F18294A204F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872-468B-BC20-F18294A204F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872-468B-BC20-F18294A204F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C872-468B-BC20-F18294A204F7}"/>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C872-468B-BC20-F18294A204F7}"/>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C872-468B-BC20-F18294A204F7}"/>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C872-468B-BC20-F18294A204F7}"/>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C872-468B-BC20-F18294A204F7}"/>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C872-468B-BC20-F18294A204F7}"/>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C872-468B-BC20-F18294A204F7}"/>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C872-468B-BC20-F18294A204F7}"/>
              </c:ext>
            </c:extLst>
          </c:dPt>
          <c:cat>
            <c:strRef>
              <c:f>PivotTables!$A$23:$A$36</c:f>
              <c:strCache>
                <c:ptCount val="13"/>
                <c:pt idx="0">
                  <c:v>Game Boy / NES</c:v>
                </c:pt>
                <c:pt idx="1">
                  <c:v>Game Boy Advance</c:v>
                </c:pt>
                <c:pt idx="2">
                  <c:v>Game Boy Color</c:v>
                </c:pt>
                <c:pt idx="3">
                  <c:v>Multi-platform</c:v>
                </c:pt>
                <c:pt idx="4">
                  <c:v>NES</c:v>
                </c:pt>
                <c:pt idx="5">
                  <c:v>Nintendo 3DS</c:v>
                </c:pt>
                <c:pt idx="6">
                  <c:v>Nintendo DS</c:v>
                </c:pt>
                <c:pt idx="7">
                  <c:v>Nintendo Switch</c:v>
                </c:pt>
                <c:pt idx="8">
                  <c:v>PlayStation 4 / Windows</c:v>
                </c:pt>
                <c:pt idx="9">
                  <c:v>PS3 / Xbox 360</c:v>
                </c:pt>
                <c:pt idx="10">
                  <c:v>Wii</c:v>
                </c:pt>
                <c:pt idx="11">
                  <c:v>Wii U / Switch</c:v>
                </c:pt>
                <c:pt idx="12">
                  <c:v>Xbox 360</c:v>
                </c:pt>
              </c:strCache>
            </c:strRef>
          </c:cat>
          <c:val>
            <c:numRef>
              <c:f>PivotTables!$B$23:$B$36</c:f>
              <c:numCache>
                <c:formatCode>General</c:formatCode>
                <c:ptCount val="13"/>
                <c:pt idx="0">
                  <c:v>43000000</c:v>
                </c:pt>
                <c:pt idx="1">
                  <c:v>23280000</c:v>
                </c:pt>
                <c:pt idx="2">
                  <c:v>29490000</c:v>
                </c:pt>
                <c:pt idx="3">
                  <c:v>1283567095</c:v>
                </c:pt>
                <c:pt idx="4">
                  <c:v>28300000</c:v>
                </c:pt>
                <c:pt idx="5">
                  <c:v>25410000</c:v>
                </c:pt>
                <c:pt idx="6">
                  <c:v>103090000</c:v>
                </c:pt>
                <c:pt idx="7">
                  <c:v>122830000</c:v>
                </c:pt>
                <c:pt idx="8">
                  <c:v>23000000</c:v>
                </c:pt>
                <c:pt idx="9">
                  <c:v>23000000</c:v>
                </c:pt>
                <c:pt idx="10">
                  <c:v>255560000</c:v>
                </c:pt>
                <c:pt idx="11">
                  <c:v>114800000</c:v>
                </c:pt>
                <c:pt idx="12">
                  <c:v>24000000</c:v>
                </c:pt>
              </c:numCache>
            </c:numRef>
          </c:val>
          <c:extLst>
            <c:ext xmlns:c16="http://schemas.microsoft.com/office/drawing/2014/chart" uri="{C3380CC4-5D6E-409C-BE32-E72D297353CC}">
              <c16:uniqueId val="{00000000-BC38-48AE-85D1-5047EEBDF0A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[best-selling video games of all time.xlsx]PivotTables!PivotTable5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 with the most reales on best games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PivotTables!$B$42</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PivotTables!$A$43:$A$70</c:f>
              <c:strCache>
                <c:ptCount val="27"/>
                <c:pt idx="0">
                  <c:v>2007</c:v>
                </c:pt>
                <c:pt idx="1">
                  <c:v>1980</c:v>
                </c:pt>
                <c:pt idx="2">
                  <c:v>1999</c:v>
                </c:pt>
                <c:pt idx="3">
                  <c:v>2002</c:v>
                </c:pt>
                <c:pt idx="4">
                  <c:v>1988</c:v>
                </c:pt>
                <c:pt idx="5">
                  <c:v>2004</c:v>
                </c:pt>
                <c:pt idx="6">
                  <c:v>1990</c:v>
                </c:pt>
                <c:pt idx="7">
                  <c:v>1984</c:v>
                </c:pt>
                <c:pt idx="8">
                  <c:v>1996</c:v>
                </c:pt>
                <c:pt idx="9">
                  <c:v>1985</c:v>
                </c:pt>
                <c:pt idx="10">
                  <c:v>1989</c:v>
                </c:pt>
                <c:pt idx="11">
                  <c:v>2013</c:v>
                </c:pt>
                <c:pt idx="12">
                  <c:v>2020</c:v>
                </c:pt>
                <c:pt idx="13">
                  <c:v>2014</c:v>
                </c:pt>
                <c:pt idx="14">
                  <c:v>1991</c:v>
                </c:pt>
                <c:pt idx="15">
                  <c:v>2015</c:v>
                </c:pt>
                <c:pt idx="16">
                  <c:v>2008</c:v>
                </c:pt>
                <c:pt idx="17">
                  <c:v>2009</c:v>
                </c:pt>
                <c:pt idx="18">
                  <c:v>2016</c:v>
                </c:pt>
                <c:pt idx="19">
                  <c:v>2005</c:v>
                </c:pt>
                <c:pt idx="20">
                  <c:v>2019</c:v>
                </c:pt>
                <c:pt idx="21">
                  <c:v>2010</c:v>
                </c:pt>
                <c:pt idx="22">
                  <c:v>2018</c:v>
                </c:pt>
                <c:pt idx="23">
                  <c:v>2017</c:v>
                </c:pt>
                <c:pt idx="24">
                  <c:v>2011</c:v>
                </c:pt>
                <c:pt idx="25">
                  <c:v>2012</c:v>
                </c:pt>
                <c:pt idx="26">
                  <c:v>2006</c:v>
                </c:pt>
              </c:strCache>
            </c:strRef>
          </c:cat>
          <c:val>
            <c:numRef>
              <c:f>PivotTables!$B$43:$B$70</c:f>
              <c:numCache>
                <c:formatCode>General</c:formatCode>
                <c:ptCount val="2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2</c:v>
                </c:pt>
                <c:pt idx="17">
                  <c:v>2</c:v>
                </c:pt>
                <c:pt idx="18">
                  <c:v>2</c:v>
                </c:pt>
                <c:pt idx="19">
                  <c:v>2</c:v>
                </c:pt>
                <c:pt idx="20">
                  <c:v>2</c:v>
                </c:pt>
                <c:pt idx="21">
                  <c:v>3</c:v>
                </c:pt>
                <c:pt idx="22">
                  <c:v>3</c:v>
                </c:pt>
                <c:pt idx="23">
                  <c:v>4</c:v>
                </c:pt>
                <c:pt idx="24">
                  <c:v>4</c:v>
                </c:pt>
                <c:pt idx="25">
                  <c:v>5</c:v>
                </c:pt>
                <c:pt idx="26">
                  <c:v>5</c:v>
                </c:pt>
              </c:numCache>
            </c:numRef>
          </c:val>
          <c:extLst>
            <c:ext xmlns:c16="http://schemas.microsoft.com/office/drawing/2014/chart" uri="{C3380CC4-5D6E-409C-BE32-E72D297353CC}">
              <c16:uniqueId val="{00000002-A31D-4306-BC5C-6D126FC7CFF0}"/>
            </c:ext>
          </c:extLst>
        </c:ser>
        <c:dLbls>
          <c:showLegendKey val="0"/>
          <c:showVal val="0"/>
          <c:showCatName val="0"/>
          <c:showSerName val="0"/>
          <c:showPercent val="0"/>
          <c:showBubbleSize val="0"/>
        </c:dLbls>
        <c:axId val="590069048"/>
        <c:axId val="590070128"/>
      </c:radarChart>
      <c:catAx>
        <c:axId val="59006904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070128"/>
        <c:crosses val="autoZero"/>
        <c:auto val="1"/>
        <c:lblAlgn val="ctr"/>
        <c:lblOffset val="100"/>
        <c:noMultiLvlLbl val="0"/>
      </c:catAx>
      <c:valAx>
        <c:axId val="5900701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069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[best-selling video games of all time.xlsx]PivotTables!PivotTable6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Developers with the</a:t>
            </a:r>
            <a:r>
              <a:rPr lang="en-US" baseline="0"/>
              <a:t> best games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PivotTables!$B$74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PivotTables!$A$75:$A$102</c:f>
              <c:strCache>
                <c:ptCount val="27"/>
                <c:pt idx="0">
                  <c:v>Nintendo EAD</c:v>
                </c:pt>
                <c:pt idx="1">
                  <c:v>Game Freak</c:v>
                </c:pt>
                <c:pt idx="2">
                  <c:v>Treyarch</c:v>
                </c:pt>
                <c:pt idx="3">
                  <c:v>Nintendo EPD</c:v>
                </c:pt>
                <c:pt idx="4">
                  <c:v>Rockstar North</c:v>
                </c:pt>
                <c:pt idx="5">
                  <c:v>Rockstar San Diego</c:v>
                </c:pt>
                <c:pt idx="6">
                  <c:v>Santa Monica Studio</c:v>
                </c:pt>
                <c:pt idx="7">
                  <c:v>Sonic Team</c:v>
                </c:pt>
                <c:pt idx="8">
                  <c:v>Good Science Studio</c:v>
                </c:pt>
                <c:pt idx="9">
                  <c:v>EA Vancouver</c:v>
                </c:pt>
                <c:pt idx="10">
                  <c:v>Nintendo R&amp;D1</c:v>
                </c:pt>
                <c:pt idx="11">
                  <c:v>Gearbox Software</c:v>
                </c:pt>
                <c:pt idx="12">
                  <c:v>Infinity Ward / Sledgehammer</c:v>
                </c:pt>
                <c:pt idx="13">
                  <c:v>Telltale Games</c:v>
                </c:pt>
                <c:pt idx="14">
                  <c:v>Bethesda Game Studios</c:v>
                </c:pt>
                <c:pt idx="15">
                  <c:v>Infinity Ward</c:v>
                </c:pt>
                <c:pt idx="16">
                  <c:v>Blizzard Entertainment</c:v>
                </c:pt>
                <c:pt idx="17">
                  <c:v>Bandai Namco Studios / Sora Ltd.</c:v>
                </c:pt>
                <c:pt idx="18">
                  <c:v>CD Projekt Red</c:v>
                </c:pt>
                <c:pt idx="19">
                  <c:v>No Brakes Games</c:v>
                </c:pt>
                <c:pt idx="20">
                  <c:v>Namco</c:v>
                </c:pt>
                <c:pt idx="21">
                  <c:v>Re-Logic</c:v>
                </c:pt>
                <c:pt idx="22">
                  <c:v>Rockstar Studios</c:v>
                </c:pt>
                <c:pt idx="23">
                  <c:v>Nintendo R&amp;D4</c:v>
                </c:pt>
                <c:pt idx="24">
                  <c:v>PUBG Corporation</c:v>
                </c:pt>
                <c:pt idx="25">
                  <c:v>EA Mobile</c:v>
                </c:pt>
                <c:pt idx="26">
                  <c:v>Mojang Studios</c:v>
                </c:pt>
              </c:strCache>
            </c:strRef>
          </c:cat>
          <c:val>
            <c:numRef>
              <c:f>PivotTables!$B$75:$B$102</c:f>
              <c:numCache>
                <c:formatCode>General</c:formatCode>
                <c:ptCount val="27"/>
                <c:pt idx="0">
                  <c:v>334</c:v>
                </c:pt>
                <c:pt idx="1">
                  <c:v>193</c:v>
                </c:pt>
                <c:pt idx="2">
                  <c:v>74</c:v>
                </c:pt>
                <c:pt idx="3">
                  <c:v>71</c:v>
                </c:pt>
                <c:pt idx="4">
                  <c:v>70</c:v>
                </c:pt>
                <c:pt idx="5">
                  <c:v>50</c:v>
                </c:pt>
                <c:pt idx="6">
                  <c:v>49</c:v>
                </c:pt>
                <c:pt idx="7">
                  <c:v>44</c:v>
                </c:pt>
                <c:pt idx="8">
                  <c:v>42</c:v>
                </c:pt>
                <c:pt idx="9">
                  <c:v>42</c:v>
                </c:pt>
                <c:pt idx="10">
                  <c:v>39</c:v>
                </c:pt>
                <c:pt idx="11">
                  <c:v>34</c:v>
                </c:pt>
                <c:pt idx="12">
                  <c:v>32</c:v>
                </c:pt>
                <c:pt idx="13">
                  <c:v>29</c:v>
                </c:pt>
                <c:pt idx="14">
                  <c:v>23</c:v>
                </c:pt>
                <c:pt idx="15">
                  <c:v>23</c:v>
                </c:pt>
                <c:pt idx="16">
                  <c:v>23</c:v>
                </c:pt>
                <c:pt idx="17">
                  <c:v>21</c:v>
                </c:pt>
                <c:pt idx="18">
                  <c:v>15</c:v>
                </c:pt>
                <c:pt idx="19">
                  <c:v>15</c:v>
                </c:pt>
                <c:pt idx="20">
                  <c:v>13</c:v>
                </c:pt>
                <c:pt idx="21">
                  <c:v>10</c:v>
                </c:pt>
                <c:pt idx="22">
                  <c:v>8</c:v>
                </c:pt>
                <c:pt idx="23">
                  <c:v>7</c:v>
                </c:pt>
                <c:pt idx="24">
                  <c:v>5</c:v>
                </c:pt>
                <c:pt idx="25">
                  <c:v>3</c:v>
                </c:pt>
                <c:pt idx="26">
                  <c:v>1</c:v>
                </c:pt>
              </c:numCache>
            </c:numRef>
          </c:val>
          <c:extLst>
            <c:ext xmlns:c16="http://schemas.microsoft.com/office/drawing/2014/chart" uri="{C3380CC4-5D6E-409C-BE32-E72D297353CC}">
              <c16:uniqueId val="{00000000-818D-4E9A-A5D4-6ADAA94DDA9F}"/>
            </c:ext>
          </c:extLst>
        </c:ser>
        <c:dLbls>
          <c:showLegendKey val="0"/>
          <c:showVal val="0"/>
          <c:showCatName val="0"/>
          <c:showSerName val="0"/>
          <c:showPercent val="0"/>
          <c:showBubbleSize val="0"/>
        </c:dLbls>
        <c:gapWidth val="100"/>
        <c:overlap val="-24"/>
        <c:axId val="590054648"/>
        <c:axId val="590056808"/>
      </c:barChart>
      <c:catAx>
        <c:axId val="5900546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056808"/>
        <c:crosses val="autoZero"/>
        <c:auto val="1"/>
        <c:lblAlgn val="ctr"/>
        <c:lblOffset val="100"/>
        <c:noMultiLvlLbl val="0"/>
      </c:catAx>
      <c:valAx>
        <c:axId val="5900568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054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[best-selling video games of all time.xlsx]PivotTables!PivotTable9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i="0" baseline="0">
                <a:effectLst>
                  <a:outerShdw blurRad="50800" dist="38100" dir="5400000" algn="t" rotWithShape="0">
                    <a:srgbClr val="000000">
                      <a:alpha val="40000"/>
                    </a:srgbClr>
                  </a:outerShdw>
                </a:effectLst>
              </a:rPr>
              <a:t>Publisher with the best games</a:t>
            </a:r>
            <a:endParaRPr lang="en-US">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PivotTables!$B$107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PivotTables!$A$108:$A$126</c:f>
              <c:strCache>
                <c:ptCount val="18"/>
                <c:pt idx="0">
                  <c:v>Nintendo</c:v>
                </c:pt>
                <c:pt idx="1">
                  <c:v>Nintendo / The PokΓ©mon Company</c:v>
                </c:pt>
                <c:pt idx="2">
                  <c:v>Activision</c:v>
                </c:pt>
                <c:pt idx="3">
                  <c:v>Rockstar Games</c:v>
                </c:pt>
                <c:pt idx="4">
                  <c:v>Sony Interactive Entertainment</c:v>
                </c:pt>
                <c:pt idx="5">
                  <c:v>Sega</c:v>
                </c:pt>
                <c:pt idx="6">
                  <c:v>Xbox Game Studios</c:v>
                </c:pt>
                <c:pt idx="7">
                  <c:v>EA Sports</c:v>
                </c:pt>
                <c:pt idx="8">
                  <c:v>2K Games</c:v>
                </c:pt>
                <c:pt idx="9">
                  <c:v>Telltale Games</c:v>
                </c:pt>
                <c:pt idx="10">
                  <c:v>Bethesda Softworks</c:v>
                </c:pt>
                <c:pt idx="11">
                  <c:v>Blizzard Entertainment</c:v>
                </c:pt>
                <c:pt idx="12">
                  <c:v>CD Projekt</c:v>
                </c:pt>
                <c:pt idx="13">
                  <c:v>Curve Digital</c:v>
                </c:pt>
                <c:pt idx="14">
                  <c:v>Namco</c:v>
                </c:pt>
                <c:pt idx="15">
                  <c:v>Re-Logic / 505 Games</c:v>
                </c:pt>
                <c:pt idx="16">
                  <c:v>PUBG Corporation</c:v>
                </c:pt>
                <c:pt idx="17">
                  <c:v>Electronic Arts</c:v>
                </c:pt>
              </c:strCache>
            </c:strRef>
          </c:cat>
          <c:val>
            <c:numRef>
              <c:f>PivotTables!$B$108:$B$126</c:f>
              <c:numCache>
                <c:formatCode>General</c:formatCode>
                <c:ptCount val="18"/>
                <c:pt idx="0">
                  <c:v>507</c:v>
                </c:pt>
                <c:pt idx="1">
                  <c:v>158</c:v>
                </c:pt>
                <c:pt idx="2">
                  <c:v>129</c:v>
                </c:pt>
                <c:pt idx="3">
                  <c:v>128</c:v>
                </c:pt>
                <c:pt idx="4">
                  <c:v>49</c:v>
                </c:pt>
                <c:pt idx="5">
                  <c:v>44</c:v>
                </c:pt>
                <c:pt idx="6">
                  <c:v>43</c:v>
                </c:pt>
                <c:pt idx="7">
                  <c:v>42</c:v>
                </c:pt>
                <c:pt idx="8">
                  <c:v>34</c:v>
                </c:pt>
                <c:pt idx="9">
                  <c:v>29</c:v>
                </c:pt>
                <c:pt idx="10">
                  <c:v>23</c:v>
                </c:pt>
                <c:pt idx="11">
                  <c:v>23</c:v>
                </c:pt>
                <c:pt idx="12">
                  <c:v>15</c:v>
                </c:pt>
                <c:pt idx="13">
                  <c:v>15</c:v>
                </c:pt>
                <c:pt idx="14">
                  <c:v>13</c:v>
                </c:pt>
                <c:pt idx="15">
                  <c:v>10</c:v>
                </c:pt>
                <c:pt idx="16">
                  <c:v>5</c:v>
                </c:pt>
                <c:pt idx="17">
                  <c:v>3</c:v>
                </c:pt>
              </c:numCache>
            </c:numRef>
          </c:val>
          <c:extLst>
            <c:ext xmlns:c16="http://schemas.microsoft.com/office/drawing/2014/chart" uri="{C3380CC4-5D6E-409C-BE32-E72D297353CC}">
              <c16:uniqueId val="{00000000-1AAC-4B1B-8308-5591C83C2337}"/>
            </c:ext>
          </c:extLst>
        </c:ser>
        <c:dLbls>
          <c:showLegendKey val="0"/>
          <c:showVal val="0"/>
          <c:showCatName val="0"/>
          <c:showSerName val="0"/>
          <c:showPercent val="0"/>
          <c:showBubbleSize val="0"/>
        </c:dLbls>
        <c:gapWidth val="100"/>
        <c:overlap val="-24"/>
        <c:axId val="719120496"/>
        <c:axId val="719120856"/>
      </c:barChart>
      <c:catAx>
        <c:axId val="7191204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9120856"/>
        <c:crosses val="autoZero"/>
        <c:auto val="1"/>
        <c:lblAlgn val="ctr"/>
        <c:lblOffset val="100"/>
        <c:noMultiLvlLbl val="0"/>
      </c:catAx>
      <c:valAx>
        <c:axId val="7191208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9120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[best-selling video games of all time.xlsx]PivotTables!PivotTable10</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50 Games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PivotTables!$B$135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PivotTables!$A$136:$A$186</c:f>
              <c:strCache>
                <c:ptCount val="50"/>
                <c:pt idx="0">
                  <c:v>Red Dead Redemption</c:v>
                </c:pt>
                <c:pt idx="1">
                  <c:v>God of War</c:v>
                </c:pt>
                <c:pt idx="2">
                  <c:v>PokΓ©mon Ruby / Sapphire / Emerald</c:v>
                </c:pt>
                <c:pt idx="3">
                  <c:v>Mario Kart DS</c:v>
                </c:pt>
                <c:pt idx="4">
                  <c:v>New Super Mario Bros. U / Luigi U / Deluxe</c:v>
                </c:pt>
                <c:pt idx="5">
                  <c:v>Nintendogs</c:v>
                </c:pt>
                <c:pt idx="6">
                  <c:v>Sonic the Hedgehog</c:v>
                </c:pt>
                <c:pt idx="7">
                  <c:v>Kinect Adventures!</c:v>
                </c:pt>
                <c:pt idx="8">
                  <c:v>FIFA 18</c:v>
                </c:pt>
                <c:pt idx="9">
                  <c:v>Call of Duty: Black Ops II</c:v>
                </c:pt>
                <c:pt idx="10">
                  <c:v>Super Mario Bros. 3</c:v>
                </c:pt>
                <c:pt idx="11">
                  <c:v>PokΓ©mon Diamond / Pearl / Platinum</c:v>
                </c:pt>
                <c:pt idx="12">
                  <c:v>Grand Theft Auto IV</c:v>
                </c:pt>
                <c:pt idx="13">
                  <c:v>Super Mario Odyssey</c:v>
                </c:pt>
                <c:pt idx="14">
                  <c:v>PokΓ©mon Sun / Moon / Ultra Sun / Ultra Moon</c:v>
                </c:pt>
                <c:pt idx="15">
                  <c:v>PokΓ©mon Sword / Shield</c:v>
                </c:pt>
                <c:pt idx="16">
                  <c:v>Borderlands 2</c:v>
                </c:pt>
                <c:pt idx="17">
                  <c:v>Call of Duty: Black Ops</c:v>
                </c:pt>
                <c:pt idx="18">
                  <c:v>Call of Duty: Modern Warfare 3</c:v>
                </c:pt>
                <c:pt idx="19">
                  <c:v>Super Mario World</c:v>
                </c:pt>
                <c:pt idx="20">
                  <c:v>Grand Theft Auto: San Andreas</c:v>
                </c:pt>
                <c:pt idx="21">
                  <c:v>The Walking Dead</c:v>
                </c:pt>
                <c:pt idx="22">
                  <c:v>Wii Play</c:v>
                </c:pt>
                <c:pt idx="23">
                  <c:v>Duck Hunt</c:v>
                </c:pt>
                <c:pt idx="24">
                  <c:v>PokΓ©mon Gold / Silver / Crystal</c:v>
                </c:pt>
                <c:pt idx="25">
                  <c:v>Call of Duty: Modern Warfare</c:v>
                </c:pt>
                <c:pt idx="26">
                  <c:v>The Elder Scrolls V: Skyrim</c:v>
                </c:pt>
                <c:pt idx="27">
                  <c:v>Diablo III / Reaper of Souls</c:v>
                </c:pt>
                <c:pt idx="28">
                  <c:v>New Super Mario Bros. Wii</c:v>
                </c:pt>
                <c:pt idx="29">
                  <c:v>Super Smash Bros. Ultimate</c:v>
                </c:pt>
                <c:pt idx="30">
                  <c:v>The Legend of Zelda: Breath of the Wild</c:v>
                </c:pt>
                <c:pt idx="31">
                  <c:v>New Super Mario Bros.</c:v>
                </c:pt>
                <c:pt idx="32">
                  <c:v>Wii Sports Resort</c:v>
                </c:pt>
                <c:pt idx="33">
                  <c:v>Mario Kart Wii</c:v>
                </c:pt>
                <c:pt idx="34">
                  <c:v>The Witcher 3 / Hearts of Stone / Blood and Wine</c:v>
                </c:pt>
                <c:pt idx="35">
                  <c:v>Human: Fall Flat</c:v>
                </c:pt>
                <c:pt idx="36">
                  <c:v>Animal Crossing: New Horizons</c:v>
                </c:pt>
                <c:pt idx="37">
                  <c:v>Pac-Man</c:v>
                </c:pt>
                <c:pt idx="38">
                  <c:v>Tetris (1989)</c:v>
                </c:pt>
                <c:pt idx="39">
                  <c:v>Wii Fit / Plus</c:v>
                </c:pt>
                <c:pt idx="40">
                  <c:v>Terraria</c:v>
                </c:pt>
                <c:pt idx="41">
                  <c:v>PokΓ©mon Red / Green / Blue / Yellow</c:v>
                </c:pt>
                <c:pt idx="42">
                  <c:v>Red Dead Redemption 2</c:v>
                </c:pt>
                <c:pt idx="43">
                  <c:v>Super Mario Bros.</c:v>
                </c:pt>
                <c:pt idx="44">
                  <c:v>Mario Kart 8 / Deluxe</c:v>
                </c:pt>
                <c:pt idx="45">
                  <c:v>PUBG: Battlegrounds</c:v>
                </c:pt>
                <c:pt idx="46">
                  <c:v>Wii Sports</c:v>
                </c:pt>
                <c:pt idx="47">
                  <c:v>Tetris (EA)</c:v>
                </c:pt>
                <c:pt idx="48">
                  <c:v>Grand Theft Auto V</c:v>
                </c:pt>
                <c:pt idx="49">
                  <c:v>Minecraft</c:v>
                </c:pt>
              </c:strCache>
            </c:strRef>
          </c:cat>
          <c:val>
            <c:numRef>
              <c:f>PivotTables!$B$136:$B$186</c:f>
              <c:numCache>
                <c:formatCode>General</c:formatCode>
                <c:ptCount val="50"/>
                <c:pt idx="0">
                  <c:v>50</c:v>
                </c:pt>
                <c:pt idx="1">
                  <c:v>49</c:v>
                </c:pt>
                <c:pt idx="2">
                  <c:v>48</c:v>
                </c:pt>
                <c:pt idx="3">
                  <c:v>47</c:v>
                </c:pt>
                <c:pt idx="4">
                  <c:v>46</c:v>
                </c:pt>
                <c:pt idx="5">
                  <c:v>45</c:v>
                </c:pt>
                <c:pt idx="6">
                  <c:v>44</c:v>
                </c:pt>
                <c:pt idx="7">
                  <c:v>42</c:v>
                </c:pt>
                <c:pt idx="8">
                  <c:v>42</c:v>
                </c:pt>
                <c:pt idx="9">
                  <c:v>41</c:v>
                </c:pt>
                <c:pt idx="10">
                  <c:v>40</c:v>
                </c:pt>
                <c:pt idx="11">
                  <c:v>39</c:v>
                </c:pt>
                <c:pt idx="12">
                  <c:v>38</c:v>
                </c:pt>
                <c:pt idx="13">
                  <c:v>37</c:v>
                </c:pt>
                <c:pt idx="14">
                  <c:v>36</c:v>
                </c:pt>
                <c:pt idx="15">
                  <c:v>35</c:v>
                </c:pt>
                <c:pt idx="16">
                  <c:v>34</c:v>
                </c:pt>
                <c:pt idx="17">
                  <c:v>33</c:v>
                </c:pt>
                <c:pt idx="18">
                  <c:v>32</c:v>
                </c:pt>
                <c:pt idx="19">
                  <c:v>31</c:v>
                </c:pt>
                <c:pt idx="20">
                  <c:v>30</c:v>
                </c:pt>
                <c:pt idx="21">
                  <c:v>29</c:v>
                </c:pt>
                <c:pt idx="22">
                  <c:v>28</c:v>
                </c:pt>
                <c:pt idx="23">
                  <c:v>27</c:v>
                </c:pt>
                <c:pt idx="24">
                  <c:v>26</c:v>
                </c:pt>
                <c:pt idx="25">
                  <c:v>23</c:v>
                </c:pt>
                <c:pt idx="26">
                  <c:v>23</c:v>
                </c:pt>
                <c:pt idx="27">
                  <c:v>23</c:v>
                </c:pt>
                <c:pt idx="28">
                  <c:v>22</c:v>
                </c:pt>
                <c:pt idx="29">
                  <c:v>21</c:v>
                </c:pt>
                <c:pt idx="30">
                  <c:v>20</c:v>
                </c:pt>
                <c:pt idx="31">
                  <c:v>19</c:v>
                </c:pt>
                <c:pt idx="32">
                  <c:v>18</c:v>
                </c:pt>
                <c:pt idx="33">
                  <c:v>17</c:v>
                </c:pt>
                <c:pt idx="34">
                  <c:v>15</c:v>
                </c:pt>
                <c:pt idx="35">
                  <c:v>15</c:v>
                </c:pt>
                <c:pt idx="36">
                  <c:v>14</c:v>
                </c:pt>
                <c:pt idx="37">
                  <c:v>13</c:v>
                </c:pt>
                <c:pt idx="38">
                  <c:v>12</c:v>
                </c:pt>
                <c:pt idx="39">
                  <c:v>11</c:v>
                </c:pt>
                <c:pt idx="40">
                  <c:v>10</c:v>
                </c:pt>
                <c:pt idx="41">
                  <c:v>9</c:v>
                </c:pt>
                <c:pt idx="42">
                  <c:v>8</c:v>
                </c:pt>
                <c:pt idx="43">
                  <c:v>7</c:v>
                </c:pt>
                <c:pt idx="44">
                  <c:v>6</c:v>
                </c:pt>
                <c:pt idx="45">
                  <c:v>5</c:v>
                </c:pt>
                <c:pt idx="46">
                  <c:v>4</c:v>
                </c:pt>
                <c:pt idx="47">
                  <c:v>3</c:v>
                </c:pt>
                <c:pt idx="48">
                  <c:v>2</c:v>
                </c:pt>
                <c:pt idx="49">
                  <c:v>1</c:v>
                </c:pt>
              </c:numCache>
            </c:numRef>
          </c:val>
          <c:extLst>
            <c:ext xmlns:c16="http://schemas.microsoft.com/office/drawing/2014/chart" uri="{C3380CC4-5D6E-409C-BE32-E72D297353CC}">
              <c16:uniqueId val="{00000000-C9B2-45A5-A384-449AD67F4710}"/>
            </c:ext>
          </c:extLst>
        </c:ser>
        <c:dLbls>
          <c:showLegendKey val="0"/>
          <c:showVal val="0"/>
          <c:showCatName val="0"/>
          <c:showSerName val="0"/>
          <c:showPercent val="0"/>
          <c:showBubbleSize val="0"/>
        </c:dLbls>
        <c:gapWidth val="115"/>
        <c:overlap val="-20"/>
        <c:axId val="720707392"/>
        <c:axId val="720704872"/>
      </c:barChart>
      <c:catAx>
        <c:axId val="720707392"/>
        <c:scaling>
          <c:orientation val="minMax"/>
        </c:scaling>
        <c:delete val="0"/>
        <c:axPos val="r"/>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0704872"/>
        <c:crossesAt val="0"/>
        <c:auto val="1"/>
        <c:lblAlgn val="ctr"/>
        <c:lblOffset val="100"/>
        <c:noMultiLvlLbl val="0"/>
      </c:catAx>
      <c:valAx>
        <c:axId val="720704872"/>
        <c:scaling>
          <c:orientation val="maxMin"/>
          <c:max val="50"/>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0707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[best-selling video games of all time.xlsx]PivotTables!PivotTable1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Games of all time</a:t>
            </a:r>
          </a:p>
        </c:rich>
      </c:tx>
      <c:layout>
        <c:manualLayout>
          <c:xMode val="edge"/>
          <c:yMode val="edge"/>
          <c:x val="0.31846522781774578"/>
          <c:y val="3.712296983758700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PivotTables!$A$4:$A$14</c:f>
              <c:strCache>
                <c:ptCount val="10"/>
                <c:pt idx="0">
                  <c:v>Minecraft</c:v>
                </c:pt>
                <c:pt idx="1">
                  <c:v>Grand Theft Auto V</c:v>
                </c:pt>
                <c:pt idx="2">
                  <c:v>Tetris (EA)</c:v>
                </c:pt>
                <c:pt idx="3">
                  <c:v>Wii Sports</c:v>
                </c:pt>
                <c:pt idx="4">
                  <c:v>PUBG: Battlegrounds</c:v>
                </c:pt>
                <c:pt idx="5">
                  <c:v>Mario Kart 8 / Deluxe</c:v>
                </c:pt>
                <c:pt idx="6">
                  <c:v>Super Mario Bros.</c:v>
                </c:pt>
                <c:pt idx="7">
                  <c:v>Red Dead Redemption 2</c:v>
                </c:pt>
                <c:pt idx="8">
                  <c:v>PokΓ©mon Red / Green / Blue / Yellow</c:v>
                </c:pt>
                <c:pt idx="9">
                  <c:v>Terraria</c:v>
                </c:pt>
              </c:strCache>
            </c:strRef>
          </c:cat>
          <c:val>
            <c:numRef>
              <c:f>PivotTables!$B$4:$B$14</c:f>
              <c:numCache>
                <c:formatCode>General</c:formatCode>
                <c:ptCount val="10"/>
                <c:pt idx="0">
                  <c:v>238000000</c:v>
                </c:pt>
                <c:pt idx="1">
                  <c:v>175000000</c:v>
                </c:pt>
                <c:pt idx="2">
                  <c:v>100000000</c:v>
                </c:pt>
                <c:pt idx="3">
                  <c:v>82900000</c:v>
                </c:pt>
                <c:pt idx="4">
                  <c:v>75000000</c:v>
                </c:pt>
                <c:pt idx="5">
                  <c:v>60460000</c:v>
                </c:pt>
                <c:pt idx="6">
                  <c:v>58000000</c:v>
                </c:pt>
                <c:pt idx="7">
                  <c:v>50000000</c:v>
                </c:pt>
                <c:pt idx="8">
                  <c:v>47520000</c:v>
                </c:pt>
                <c:pt idx="9">
                  <c:v>44500000</c:v>
                </c:pt>
              </c:numCache>
            </c:numRef>
          </c:val>
          <c:extLst>
            <c:ext xmlns:c16="http://schemas.microsoft.com/office/drawing/2014/chart" uri="{C3380CC4-5D6E-409C-BE32-E72D297353CC}">
              <c16:uniqueId val="{00000000-D326-44D1-9EAB-F6947D4690AE}"/>
            </c:ext>
          </c:extLst>
        </c:ser>
        <c:dLbls>
          <c:showLegendKey val="0"/>
          <c:showVal val="0"/>
          <c:showCatName val="0"/>
          <c:showSerName val="0"/>
          <c:showPercent val="0"/>
          <c:showBubbleSize val="0"/>
        </c:dLbls>
        <c:gapWidth val="100"/>
        <c:overlap val="-24"/>
        <c:axId val="590084528"/>
        <c:axId val="590080568"/>
      </c:barChart>
      <c:catAx>
        <c:axId val="5900845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080568"/>
        <c:crosses val="autoZero"/>
        <c:auto val="1"/>
        <c:lblAlgn val="ctr"/>
        <c:lblOffset val="100"/>
        <c:noMultiLvlLbl val="0"/>
      </c:catAx>
      <c:valAx>
        <c:axId val="5900805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084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[best-selling video games of all time.xlsx]PivotTables!PivotTable2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Platform of best selling games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PivotTables!$B$22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A2C-49E8-8E94-B2D411D3AEC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A2C-49E8-8E94-B2D411D3AEC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A2C-49E8-8E94-B2D411D3AEC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A2C-49E8-8E94-B2D411D3AEC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A2C-49E8-8E94-B2D411D3AEC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3A2C-49E8-8E94-B2D411D3AEC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3A2C-49E8-8E94-B2D411D3AECD}"/>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3A2C-49E8-8E94-B2D411D3AECD}"/>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3A2C-49E8-8E94-B2D411D3AECD}"/>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3A2C-49E8-8E94-B2D411D3AECD}"/>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3A2C-49E8-8E94-B2D411D3AEC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3A2C-49E8-8E94-B2D411D3AECD}"/>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3A2C-49E8-8E94-B2D411D3AECD}"/>
              </c:ext>
            </c:extLst>
          </c:dPt>
          <c:cat>
            <c:strRef>
              <c:f>PivotTables!$A$23:$A$36</c:f>
              <c:strCache>
                <c:ptCount val="13"/>
                <c:pt idx="0">
                  <c:v>Game Boy / NES</c:v>
                </c:pt>
                <c:pt idx="1">
                  <c:v>Game Boy Advance</c:v>
                </c:pt>
                <c:pt idx="2">
                  <c:v>Game Boy Color</c:v>
                </c:pt>
                <c:pt idx="3">
                  <c:v>Multi-platform</c:v>
                </c:pt>
                <c:pt idx="4">
                  <c:v>NES</c:v>
                </c:pt>
                <c:pt idx="5">
                  <c:v>Nintendo 3DS</c:v>
                </c:pt>
                <c:pt idx="6">
                  <c:v>Nintendo DS</c:v>
                </c:pt>
                <c:pt idx="7">
                  <c:v>Nintendo Switch</c:v>
                </c:pt>
                <c:pt idx="8">
                  <c:v>PlayStation 4 / Windows</c:v>
                </c:pt>
                <c:pt idx="9">
                  <c:v>PS3 / Xbox 360</c:v>
                </c:pt>
                <c:pt idx="10">
                  <c:v>Wii</c:v>
                </c:pt>
                <c:pt idx="11">
                  <c:v>Wii U / Switch</c:v>
                </c:pt>
                <c:pt idx="12">
                  <c:v>Xbox 360</c:v>
                </c:pt>
              </c:strCache>
            </c:strRef>
          </c:cat>
          <c:val>
            <c:numRef>
              <c:f>PivotTables!$B$23:$B$36</c:f>
              <c:numCache>
                <c:formatCode>General</c:formatCode>
                <c:ptCount val="13"/>
                <c:pt idx="0">
                  <c:v>43000000</c:v>
                </c:pt>
                <c:pt idx="1">
                  <c:v>23280000</c:v>
                </c:pt>
                <c:pt idx="2">
                  <c:v>29490000</c:v>
                </c:pt>
                <c:pt idx="3">
                  <c:v>1283567095</c:v>
                </c:pt>
                <c:pt idx="4">
                  <c:v>28300000</c:v>
                </c:pt>
                <c:pt idx="5">
                  <c:v>25410000</c:v>
                </c:pt>
                <c:pt idx="6">
                  <c:v>103090000</c:v>
                </c:pt>
                <c:pt idx="7">
                  <c:v>122830000</c:v>
                </c:pt>
                <c:pt idx="8">
                  <c:v>23000000</c:v>
                </c:pt>
                <c:pt idx="9">
                  <c:v>23000000</c:v>
                </c:pt>
                <c:pt idx="10">
                  <c:v>255560000</c:v>
                </c:pt>
                <c:pt idx="11">
                  <c:v>114800000</c:v>
                </c:pt>
                <c:pt idx="12">
                  <c:v>24000000</c:v>
                </c:pt>
              </c:numCache>
            </c:numRef>
          </c:val>
          <c:extLst>
            <c:ext xmlns:c16="http://schemas.microsoft.com/office/drawing/2014/chart" uri="{C3380CC4-5D6E-409C-BE32-E72D297353CC}">
              <c16:uniqueId val="{0000001A-3A2C-49E8-8E94-B2D411D3AEC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[best-selling video games of all time.xlsx]PivotTables!PivotTable5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 with the most reales on best games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PivotTables!$B$42</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PivotTables!$A$43:$A$70</c:f>
              <c:strCache>
                <c:ptCount val="27"/>
                <c:pt idx="0">
                  <c:v>2007</c:v>
                </c:pt>
                <c:pt idx="1">
                  <c:v>1980</c:v>
                </c:pt>
                <c:pt idx="2">
                  <c:v>1999</c:v>
                </c:pt>
                <c:pt idx="3">
                  <c:v>2002</c:v>
                </c:pt>
                <c:pt idx="4">
                  <c:v>1988</c:v>
                </c:pt>
                <c:pt idx="5">
                  <c:v>2004</c:v>
                </c:pt>
                <c:pt idx="6">
                  <c:v>1990</c:v>
                </c:pt>
                <c:pt idx="7">
                  <c:v>1984</c:v>
                </c:pt>
                <c:pt idx="8">
                  <c:v>1996</c:v>
                </c:pt>
                <c:pt idx="9">
                  <c:v>1985</c:v>
                </c:pt>
                <c:pt idx="10">
                  <c:v>1989</c:v>
                </c:pt>
                <c:pt idx="11">
                  <c:v>2013</c:v>
                </c:pt>
                <c:pt idx="12">
                  <c:v>2020</c:v>
                </c:pt>
                <c:pt idx="13">
                  <c:v>2014</c:v>
                </c:pt>
                <c:pt idx="14">
                  <c:v>1991</c:v>
                </c:pt>
                <c:pt idx="15">
                  <c:v>2015</c:v>
                </c:pt>
                <c:pt idx="16">
                  <c:v>2008</c:v>
                </c:pt>
                <c:pt idx="17">
                  <c:v>2009</c:v>
                </c:pt>
                <c:pt idx="18">
                  <c:v>2016</c:v>
                </c:pt>
                <c:pt idx="19">
                  <c:v>2005</c:v>
                </c:pt>
                <c:pt idx="20">
                  <c:v>2019</c:v>
                </c:pt>
                <c:pt idx="21">
                  <c:v>2010</c:v>
                </c:pt>
                <c:pt idx="22">
                  <c:v>2018</c:v>
                </c:pt>
                <c:pt idx="23">
                  <c:v>2017</c:v>
                </c:pt>
                <c:pt idx="24">
                  <c:v>2011</c:v>
                </c:pt>
                <c:pt idx="25">
                  <c:v>2012</c:v>
                </c:pt>
                <c:pt idx="26">
                  <c:v>2006</c:v>
                </c:pt>
              </c:strCache>
            </c:strRef>
          </c:cat>
          <c:val>
            <c:numRef>
              <c:f>PivotTables!$B$43:$B$70</c:f>
              <c:numCache>
                <c:formatCode>General</c:formatCode>
                <c:ptCount val="2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2</c:v>
                </c:pt>
                <c:pt idx="17">
                  <c:v>2</c:v>
                </c:pt>
                <c:pt idx="18">
                  <c:v>2</c:v>
                </c:pt>
                <c:pt idx="19">
                  <c:v>2</c:v>
                </c:pt>
                <c:pt idx="20">
                  <c:v>2</c:v>
                </c:pt>
                <c:pt idx="21">
                  <c:v>3</c:v>
                </c:pt>
                <c:pt idx="22">
                  <c:v>3</c:v>
                </c:pt>
                <c:pt idx="23">
                  <c:v>4</c:v>
                </c:pt>
                <c:pt idx="24">
                  <c:v>4</c:v>
                </c:pt>
                <c:pt idx="25">
                  <c:v>5</c:v>
                </c:pt>
                <c:pt idx="26">
                  <c:v>5</c:v>
                </c:pt>
              </c:numCache>
            </c:numRef>
          </c:val>
          <c:extLst>
            <c:ext xmlns:c16="http://schemas.microsoft.com/office/drawing/2014/chart" uri="{C3380CC4-5D6E-409C-BE32-E72D297353CC}">
              <c16:uniqueId val="{00000000-6EDD-4879-8B8A-E365DE70C881}"/>
            </c:ext>
          </c:extLst>
        </c:ser>
        <c:dLbls>
          <c:showLegendKey val="0"/>
          <c:showVal val="0"/>
          <c:showCatName val="0"/>
          <c:showSerName val="0"/>
          <c:showPercent val="0"/>
          <c:showBubbleSize val="0"/>
        </c:dLbls>
        <c:axId val="590069048"/>
        <c:axId val="590070128"/>
      </c:radarChart>
      <c:catAx>
        <c:axId val="59006904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070128"/>
        <c:crosses val="autoZero"/>
        <c:auto val="1"/>
        <c:lblAlgn val="ctr"/>
        <c:lblOffset val="100"/>
        <c:noMultiLvlLbl val="0"/>
      </c:catAx>
      <c:valAx>
        <c:axId val="5900701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069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82550</xdr:colOff>
      <xdr:row>0</xdr:row>
      <xdr:rowOff>107950</xdr:rowOff>
    </xdr:from>
    <xdr:to>
      <xdr:col>10</xdr:col>
      <xdr:colOff>323850</xdr:colOff>
      <xdr:row>15</xdr:row>
      <xdr:rowOff>82550</xdr:rowOff>
    </xdr:to>
    <xdr:graphicFrame macro="">
      <xdr:nvGraphicFramePr>
        <xdr:cNvPr id="2" name="Chart 1">
          <a:extLst>
            <a:ext uri="{FF2B5EF4-FFF2-40B4-BE49-F238E27FC236}">
              <a16:creationId xmlns:a16="http://schemas.microsoft.com/office/drawing/2014/main" id="{CB85BDD9-2AF8-4FA6-6D27-F10AFB9E7E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190500</xdr:colOff>
      <xdr:row>20</xdr:row>
      <xdr:rowOff>82550</xdr:rowOff>
    </xdr:from>
    <xdr:to>
      <xdr:col>9</xdr:col>
      <xdr:colOff>317500</xdr:colOff>
      <xdr:row>35</xdr:row>
      <xdr:rowOff>63500</xdr:rowOff>
    </xdr:to>
    <xdr:graphicFrame macro="">
      <xdr:nvGraphicFramePr>
        <xdr:cNvPr id="3" name="Chart 2">
          <a:extLst>
            <a:ext uri="{FF2B5EF4-FFF2-40B4-BE49-F238E27FC236}">
              <a16:creationId xmlns:a16="http://schemas.microsoft.com/office/drawing/2014/main" id="{F9E9B51A-EAC2-7B82-C5BE-A81BF54343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234950</xdr:colOff>
      <xdr:row>41</xdr:row>
      <xdr:rowOff>6350</xdr:rowOff>
    </xdr:from>
    <xdr:to>
      <xdr:col>10</xdr:col>
      <xdr:colOff>171450</xdr:colOff>
      <xdr:row>59</xdr:row>
      <xdr:rowOff>101600</xdr:rowOff>
    </xdr:to>
    <xdr:graphicFrame macro="">
      <xdr:nvGraphicFramePr>
        <xdr:cNvPr id="4" name="Chart 3">
          <a:extLst>
            <a:ext uri="{FF2B5EF4-FFF2-40B4-BE49-F238E27FC236}">
              <a16:creationId xmlns:a16="http://schemas.microsoft.com/office/drawing/2014/main" id="{0243553A-D9E6-B574-ED65-3687D7372E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152400</xdr:colOff>
      <xdr:row>73</xdr:row>
      <xdr:rowOff>12700</xdr:rowOff>
    </xdr:from>
    <xdr:to>
      <xdr:col>9</xdr:col>
      <xdr:colOff>279400</xdr:colOff>
      <xdr:row>87</xdr:row>
      <xdr:rowOff>177800</xdr:rowOff>
    </xdr:to>
    <xdr:graphicFrame macro="">
      <xdr:nvGraphicFramePr>
        <xdr:cNvPr id="5" name="Chart 4">
          <a:extLst>
            <a:ext uri="{FF2B5EF4-FFF2-40B4-BE49-F238E27FC236}">
              <a16:creationId xmlns:a16="http://schemas.microsoft.com/office/drawing/2014/main" id="{34A5307B-6F48-E025-FBC3-ABBB5B23AE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63500</xdr:colOff>
      <xdr:row>106</xdr:row>
      <xdr:rowOff>12700</xdr:rowOff>
    </xdr:from>
    <xdr:to>
      <xdr:col>10</xdr:col>
      <xdr:colOff>520700</xdr:colOff>
      <xdr:row>124</xdr:row>
      <xdr:rowOff>171450</xdr:rowOff>
    </xdr:to>
    <xdr:graphicFrame macro="">
      <xdr:nvGraphicFramePr>
        <xdr:cNvPr id="6" name="Chart 5">
          <a:extLst>
            <a:ext uri="{FF2B5EF4-FFF2-40B4-BE49-F238E27FC236}">
              <a16:creationId xmlns:a16="http://schemas.microsoft.com/office/drawing/2014/main" id="{9F6DE520-514D-F118-1AC5-F848FE29EC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31750</xdr:colOff>
      <xdr:row>133</xdr:row>
      <xdr:rowOff>158750</xdr:rowOff>
    </xdr:from>
    <xdr:to>
      <xdr:col>9</xdr:col>
      <xdr:colOff>381000</xdr:colOff>
      <xdr:row>186</xdr:row>
      <xdr:rowOff>25400</xdr:rowOff>
    </xdr:to>
    <xdr:graphicFrame macro="">
      <xdr:nvGraphicFramePr>
        <xdr:cNvPr id="8" name="Chart 7">
          <a:extLst>
            <a:ext uri="{FF2B5EF4-FFF2-40B4-BE49-F238E27FC236}">
              <a16:creationId xmlns:a16="http://schemas.microsoft.com/office/drawing/2014/main" id="{C2663993-9665-5B01-979D-DAF70E542F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10</xdr:row>
      <xdr:rowOff>95250</xdr:rowOff>
    </xdr:from>
    <xdr:to>
      <xdr:col>15</xdr:col>
      <xdr:colOff>165100</xdr:colOff>
      <xdr:row>25</xdr:row>
      <xdr:rowOff>69850</xdr:rowOff>
    </xdr:to>
    <xdr:graphicFrame macro="">
      <xdr:nvGraphicFramePr>
        <xdr:cNvPr id="2" name="Chart 1">
          <a:extLst>
            <a:ext uri="{FF2B5EF4-FFF2-40B4-BE49-F238E27FC236}">
              <a16:creationId xmlns:a16="http://schemas.microsoft.com/office/drawing/2014/main" id="{CA8D9078-5DC5-4518-946C-8352E08F73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107950</xdr:colOff>
      <xdr:row>25</xdr:row>
      <xdr:rowOff>44450</xdr:rowOff>
    </xdr:from>
    <xdr:to>
      <xdr:col>24</xdr:col>
      <xdr:colOff>146050</xdr:colOff>
      <xdr:row>43</xdr:row>
      <xdr:rowOff>165100</xdr:rowOff>
    </xdr:to>
    <xdr:graphicFrame macro="">
      <xdr:nvGraphicFramePr>
        <xdr:cNvPr id="3" name="Chart 2">
          <a:extLst>
            <a:ext uri="{FF2B5EF4-FFF2-40B4-BE49-F238E27FC236}">
              <a16:creationId xmlns:a16="http://schemas.microsoft.com/office/drawing/2014/main" id="{B11A71E7-8C0A-4A8D-B530-3C7DE36BA4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25</xdr:row>
      <xdr:rowOff>50800</xdr:rowOff>
    </xdr:from>
    <xdr:to>
      <xdr:col>15</xdr:col>
      <xdr:colOff>114300</xdr:colOff>
      <xdr:row>43</xdr:row>
      <xdr:rowOff>171450</xdr:rowOff>
    </xdr:to>
    <xdr:graphicFrame macro="">
      <xdr:nvGraphicFramePr>
        <xdr:cNvPr id="4" name="Chart 3">
          <a:extLst>
            <a:ext uri="{FF2B5EF4-FFF2-40B4-BE49-F238E27FC236}">
              <a16:creationId xmlns:a16="http://schemas.microsoft.com/office/drawing/2014/main" id="{F7EA6D8C-B929-4209-A739-5EA8F6101E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43</xdr:row>
      <xdr:rowOff>165100</xdr:rowOff>
    </xdr:from>
    <xdr:to>
      <xdr:col>15</xdr:col>
      <xdr:colOff>120650</xdr:colOff>
      <xdr:row>58</xdr:row>
      <xdr:rowOff>165100</xdr:rowOff>
    </xdr:to>
    <xdr:graphicFrame macro="">
      <xdr:nvGraphicFramePr>
        <xdr:cNvPr id="5" name="Chart 4">
          <a:extLst>
            <a:ext uri="{FF2B5EF4-FFF2-40B4-BE49-F238E27FC236}">
              <a16:creationId xmlns:a16="http://schemas.microsoft.com/office/drawing/2014/main" id="{708192F0-5D6D-486D-BFAF-AE5381F303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95250</xdr:colOff>
      <xdr:row>43</xdr:row>
      <xdr:rowOff>158750</xdr:rowOff>
    </xdr:from>
    <xdr:to>
      <xdr:col>24</xdr:col>
      <xdr:colOff>146050</xdr:colOff>
      <xdr:row>58</xdr:row>
      <xdr:rowOff>165100</xdr:rowOff>
    </xdr:to>
    <xdr:graphicFrame macro="">
      <xdr:nvGraphicFramePr>
        <xdr:cNvPr id="6" name="Chart 5">
          <a:extLst>
            <a:ext uri="{FF2B5EF4-FFF2-40B4-BE49-F238E27FC236}">
              <a16:creationId xmlns:a16="http://schemas.microsoft.com/office/drawing/2014/main" id="{C7771604-5196-45DB-99F6-E71EE2CF40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9813</xdr:colOff>
      <xdr:row>2</xdr:row>
      <xdr:rowOff>173182</xdr:rowOff>
    </xdr:from>
    <xdr:to>
      <xdr:col>24</xdr:col>
      <xdr:colOff>196272</xdr:colOff>
      <xdr:row>10</xdr:row>
      <xdr:rowOff>71582</xdr:rowOff>
    </xdr:to>
    <mc:AlternateContent xmlns:mc="http://schemas.openxmlformats.org/markup-compatibility/2006" xmlns:tsle="http://schemas.microsoft.com/office/drawing/2012/timeslicer">
      <mc:Choice Requires="tsle">
        <xdr:graphicFrame macro="">
          <xdr:nvGraphicFramePr>
            <xdr:cNvPr id="7" name="Initial release date">
              <a:extLst>
                <a:ext uri="{FF2B5EF4-FFF2-40B4-BE49-F238E27FC236}">
                  <a16:creationId xmlns:a16="http://schemas.microsoft.com/office/drawing/2014/main" id="{37AF65C3-54D5-3551-1E5B-5BACDD19F55B}"/>
                </a:ext>
              </a:extLst>
            </xdr:cNvPr>
            <xdr:cNvGraphicFramePr/>
          </xdr:nvGraphicFramePr>
          <xdr:xfrm>
            <a:off x="0" y="0"/>
            <a:ext cx="0" cy="0"/>
          </xdr:xfrm>
          <a:graphic>
            <a:graphicData uri="http://schemas.microsoft.com/office/drawing/2012/timeslicer">
              <tsle:timeslicer name="Initial release date"/>
            </a:graphicData>
          </a:graphic>
        </xdr:graphicFrame>
      </mc:Choice>
      <mc:Fallback xmlns="">
        <xdr:sp macro="" textlink="">
          <xdr:nvSpPr>
            <xdr:cNvPr id="0" name=""/>
            <xdr:cNvSpPr>
              <a:spLocks noTextEdit="1"/>
            </xdr:cNvSpPr>
          </xdr:nvSpPr>
          <xdr:spPr>
            <a:xfrm>
              <a:off x="4293177" y="542637"/>
              <a:ext cx="10588913" cy="137621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0</xdr:colOff>
      <xdr:row>3</xdr:row>
      <xdr:rowOff>0</xdr:rowOff>
    </xdr:from>
    <xdr:to>
      <xdr:col>7</xdr:col>
      <xdr:colOff>6350</xdr:colOff>
      <xdr:row>58</xdr:row>
      <xdr:rowOff>171450</xdr:rowOff>
    </xdr:to>
    <xdr:graphicFrame macro="">
      <xdr:nvGraphicFramePr>
        <xdr:cNvPr id="9" name="Chart 8">
          <a:extLst>
            <a:ext uri="{FF2B5EF4-FFF2-40B4-BE49-F238E27FC236}">
              <a16:creationId xmlns:a16="http://schemas.microsoft.com/office/drawing/2014/main" id="{F1CF22EF-383F-4073-A1FB-66CA2BD18B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183573</xdr:colOff>
      <xdr:row>10</xdr:row>
      <xdr:rowOff>135658</xdr:rowOff>
    </xdr:from>
    <xdr:to>
      <xdr:col>18</xdr:col>
      <xdr:colOff>176645</xdr:colOff>
      <xdr:row>25</xdr:row>
      <xdr:rowOff>46182</xdr:rowOff>
    </xdr:to>
    <mc:AlternateContent xmlns:mc="http://schemas.openxmlformats.org/markup-compatibility/2006" xmlns:a14="http://schemas.microsoft.com/office/drawing/2010/main">
      <mc:Choice Requires="a14">
        <xdr:graphicFrame macro="">
          <xdr:nvGraphicFramePr>
            <xdr:cNvPr id="11" name="Platform(s)">
              <a:extLst>
                <a:ext uri="{FF2B5EF4-FFF2-40B4-BE49-F238E27FC236}">
                  <a16:creationId xmlns:a16="http://schemas.microsoft.com/office/drawing/2014/main" id="{0FC951B2-6EA3-0B64-0AF1-D64C77B1328A}"/>
                </a:ext>
              </a:extLst>
            </xdr:cNvPr>
            <xdr:cNvGraphicFramePr/>
          </xdr:nvGraphicFramePr>
          <xdr:xfrm>
            <a:off x="0" y="0"/>
            <a:ext cx="0" cy="0"/>
          </xdr:xfrm>
          <a:graphic>
            <a:graphicData uri="http://schemas.microsoft.com/office/drawing/2010/slicer">
              <sle:slicer xmlns:sle="http://schemas.microsoft.com/office/drawing/2010/slicer" name="Platform(s)"/>
            </a:graphicData>
          </a:graphic>
        </xdr:graphicFrame>
      </mc:Choice>
      <mc:Fallback xmlns="">
        <xdr:sp macro="" textlink="">
          <xdr:nvSpPr>
            <xdr:cNvPr id="0" name=""/>
            <xdr:cNvSpPr>
              <a:spLocks noTextEdit="1"/>
            </xdr:cNvSpPr>
          </xdr:nvSpPr>
          <xdr:spPr>
            <a:xfrm>
              <a:off x="9362209" y="1982931"/>
              <a:ext cx="1828800" cy="26814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186460</xdr:colOff>
      <xdr:row>10</xdr:row>
      <xdr:rowOff>150091</xdr:rowOff>
    </xdr:from>
    <xdr:to>
      <xdr:col>24</xdr:col>
      <xdr:colOff>179533</xdr:colOff>
      <xdr:row>25</xdr:row>
      <xdr:rowOff>57728</xdr:rowOff>
    </xdr:to>
    <mc:AlternateContent xmlns:mc="http://schemas.openxmlformats.org/markup-compatibility/2006" xmlns:a14="http://schemas.microsoft.com/office/drawing/2010/main">
      <mc:Choice Requires="a14">
        <xdr:graphicFrame macro="">
          <xdr:nvGraphicFramePr>
            <xdr:cNvPr id="12" name="Developer(s)">
              <a:extLst>
                <a:ext uri="{FF2B5EF4-FFF2-40B4-BE49-F238E27FC236}">
                  <a16:creationId xmlns:a16="http://schemas.microsoft.com/office/drawing/2014/main" id="{CA82A1FF-AAF7-52EF-CACC-CCB26225A93A}"/>
                </a:ext>
              </a:extLst>
            </xdr:cNvPr>
            <xdr:cNvGraphicFramePr/>
          </xdr:nvGraphicFramePr>
          <xdr:xfrm>
            <a:off x="0" y="0"/>
            <a:ext cx="0" cy="0"/>
          </xdr:xfrm>
          <a:graphic>
            <a:graphicData uri="http://schemas.microsoft.com/office/drawing/2010/slicer">
              <sle:slicer xmlns:sle="http://schemas.microsoft.com/office/drawing/2010/slicer" name="Developer(s)"/>
            </a:graphicData>
          </a:graphic>
        </xdr:graphicFrame>
      </mc:Choice>
      <mc:Fallback xmlns="">
        <xdr:sp macro="" textlink="">
          <xdr:nvSpPr>
            <xdr:cNvPr id="0" name=""/>
            <xdr:cNvSpPr>
              <a:spLocks noTextEdit="1"/>
            </xdr:cNvSpPr>
          </xdr:nvSpPr>
          <xdr:spPr>
            <a:xfrm>
              <a:off x="13036551" y="1997364"/>
              <a:ext cx="1828800" cy="26785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177800</xdr:colOff>
      <xdr:row>10</xdr:row>
      <xdr:rowOff>129887</xdr:rowOff>
    </xdr:from>
    <xdr:to>
      <xdr:col>21</xdr:col>
      <xdr:colOff>170873</xdr:colOff>
      <xdr:row>25</xdr:row>
      <xdr:rowOff>34637</xdr:rowOff>
    </xdr:to>
    <mc:AlternateContent xmlns:mc="http://schemas.openxmlformats.org/markup-compatibility/2006" xmlns:a14="http://schemas.microsoft.com/office/drawing/2010/main">
      <mc:Choice Requires="a14">
        <xdr:graphicFrame macro="">
          <xdr:nvGraphicFramePr>
            <xdr:cNvPr id="13" name="Publisher(s)">
              <a:extLst>
                <a:ext uri="{FF2B5EF4-FFF2-40B4-BE49-F238E27FC236}">
                  <a16:creationId xmlns:a16="http://schemas.microsoft.com/office/drawing/2014/main" id="{0D7367EB-F948-2B3F-DCFC-EDF4DB5E1FD0}"/>
                </a:ext>
              </a:extLst>
            </xdr:cNvPr>
            <xdr:cNvGraphicFramePr/>
          </xdr:nvGraphicFramePr>
          <xdr:xfrm>
            <a:off x="0" y="0"/>
            <a:ext cx="0" cy="0"/>
          </xdr:xfrm>
          <a:graphic>
            <a:graphicData uri="http://schemas.microsoft.com/office/drawing/2010/slicer">
              <sle:slicer xmlns:sle="http://schemas.microsoft.com/office/drawing/2010/slicer" name="Publisher(s)"/>
            </a:graphicData>
          </a:graphic>
        </xdr:graphicFrame>
      </mc:Choice>
      <mc:Fallback xmlns="">
        <xdr:sp macro="" textlink="">
          <xdr:nvSpPr>
            <xdr:cNvPr id="0" name=""/>
            <xdr:cNvSpPr>
              <a:spLocks noTextEdit="1"/>
            </xdr:cNvSpPr>
          </xdr:nvSpPr>
          <xdr:spPr>
            <a:xfrm>
              <a:off x="11192164" y="1977160"/>
              <a:ext cx="1828800" cy="26756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stas gogas" refreshedDate="45044.647733217593" createdVersion="8" refreshedVersion="8" minRefreshableVersion="3" recordCount="50" xr:uid="{00000000-000A-0000-FFFF-FFFF4D000000}">
  <cacheSource type="worksheet">
    <worksheetSource ref="A1:K51" sheet="Worksheet"/>
  </cacheSource>
  <cacheFields count="11">
    <cacheField name="Rank" numFmtId="0">
      <sharedItems containsSemiMixedTypes="0" containsString="0" containsNumber="1" containsInteger="1" minValue="1" maxValue="50" count="46">
        <n v="1"/>
        <n v="2"/>
        <n v="3"/>
        <n v="4"/>
        <n v="5"/>
        <n v="6"/>
        <n v="7"/>
        <n v="8"/>
        <n v="9"/>
        <n v="10"/>
        <n v="11"/>
        <n v="12"/>
        <n v="13"/>
        <n v="14"/>
        <n v="15"/>
        <n v="17"/>
        <n v="18"/>
        <n v="19"/>
        <n v="20"/>
        <n v="21"/>
        <n v="22"/>
        <n v="23"/>
        <n v="26"/>
        <n v="27"/>
        <n v="28"/>
        <n v="29"/>
        <n v="30"/>
        <n v="31"/>
        <n v="32"/>
        <n v="33"/>
        <n v="34"/>
        <n v="35"/>
        <n v="36"/>
        <n v="37"/>
        <n v="38"/>
        <n v="39"/>
        <n v="40"/>
        <n v="41"/>
        <n v="42"/>
        <n v="44"/>
        <n v="45"/>
        <n v="46"/>
        <n v="47"/>
        <n v="48"/>
        <n v="49"/>
        <n v="50"/>
      </sharedItems>
    </cacheField>
    <cacheField name="Title" numFmtId="0">
      <sharedItems count="50">
        <s v="Minecraft"/>
        <s v="Grand Theft Auto V"/>
        <s v="Tetris (EA)"/>
        <s v="Wii Sports"/>
        <s v="PUBG: Battlegrounds"/>
        <s v="Mario Kart 8 / Deluxe"/>
        <s v="Super Mario Bros."/>
        <s v="Red Dead Redemption 2"/>
        <s v="PokΓ©mon Red / Green / Blue / Yellow"/>
        <s v="Terraria"/>
        <s v="Wii Fit / Plus"/>
        <s v="Tetris (1989)"/>
        <s v="Pac-Man"/>
        <s v="Animal Crossing: New Horizons"/>
        <s v="Human: Fall Flat"/>
        <s v="The Witcher 3 / Hearts of Stone / Blood and Wine"/>
        <s v="Mario Kart Wii"/>
        <s v="Wii Sports Resort"/>
        <s v="New Super Mario Bros."/>
        <s v="The Legend of Zelda: Breath of the Wild"/>
        <s v="Super Smash Bros. Ultimate"/>
        <s v="New Super Mario Bros. Wii"/>
        <s v="Call of Duty: Modern Warfare"/>
        <s v="Diablo III / Reaper of Souls"/>
        <s v="The Elder Scrolls V: Skyrim"/>
        <s v="PokΓ©mon Gold / Silver / Crystal"/>
        <s v="Duck Hunt"/>
        <s v="Wii Play"/>
        <s v="The Walking Dead"/>
        <s v="Grand Theft Auto: San Andreas"/>
        <s v="Super Mario World"/>
        <s v="Call of Duty: Modern Warfare 3"/>
        <s v="Call of Duty: Black Ops"/>
        <s v="Borderlands 2"/>
        <s v="PokΓ©mon Sword / Shield"/>
        <s v="PokΓ©mon Sun / Moon / Ultra Sun / Ultra Moon"/>
        <s v="Super Mario Odyssey"/>
        <s v="Grand Theft Auto IV"/>
        <s v="PokΓ©mon Diamond / Pearl / Platinum"/>
        <s v="Super Mario Bros. 3"/>
        <s v="Call of Duty: Black Ops II"/>
        <s v="FIFA 18"/>
        <s v="Kinect Adventures!"/>
        <s v="Sonic the Hedgehog"/>
        <s v="Nintendogs"/>
        <s v="New Super Mario Bros. U / Luigi U / Deluxe"/>
        <s v="Mario Kart DS"/>
        <s v="PokΓ©mon Ruby / Sapphire / Emerald"/>
        <s v="God of War"/>
        <s v="Red Dead Redemption"/>
      </sharedItems>
    </cacheField>
    <cacheField name="Sales" numFmtId="0">
      <sharedItems containsSemiMixedTypes="0" containsString="0" containsNumber="1" containsInteger="1" minValue="23000000" maxValue="238000000"/>
    </cacheField>
    <cacheField name="Series" numFmtId="0">
      <sharedItems/>
    </cacheField>
    <cacheField name="Platform(s)" numFmtId="0">
      <sharedItems count="13">
        <s v="Multi-platform"/>
        <s v="Wii"/>
        <s v="Wii U / Switch"/>
        <s v="Game Boy / NES"/>
        <s v="Nintendo Switch"/>
        <s v="Nintendo DS"/>
        <s v="Game Boy Color"/>
        <s v="NES"/>
        <s v="Nintendo 3DS"/>
        <s v="Xbox 360"/>
        <s v="Game Boy Advance"/>
        <s v="PlayStation 4 / Windows"/>
        <s v="PS3 / Xbox 360"/>
      </sharedItems>
    </cacheField>
    <cacheField name="Initial release date" numFmtId="164">
      <sharedItems containsSemiMixedTypes="0" containsNonDate="0" containsDate="1" containsString="0" minDate="1980-05-22T00:00:00" maxDate="2020-03-21T00:00:00" count="50">
        <d v="2011-11-18T00:00:00"/>
        <d v="2013-09-17T00:00:00"/>
        <d v="2006-09-12T00:00:00"/>
        <d v="2006-11-19T00:00:00"/>
        <d v="2017-12-20T00:00:00"/>
        <d v="2014-05-29T00:00:00"/>
        <d v="1985-09-13T00:00:00"/>
        <d v="2018-10-26T00:00:00"/>
        <d v="1996-02-27T00:00:00"/>
        <d v="2011-05-16T00:00:00"/>
        <d v="2007-12-01T00:00:00"/>
        <d v="1989-06-14T00:00:00"/>
        <d v="1980-05-22T00:00:00"/>
        <d v="2020-03-20T00:00:00"/>
        <d v="2016-07-22T00:00:00"/>
        <d v="2015-05-19T00:00:00"/>
        <d v="2008-04-10T00:00:00"/>
        <d v="2009-06-25T00:00:00"/>
        <d v="2006-05-15T00:00:00"/>
        <d v="2017-03-03T00:00:00"/>
        <d v="2018-12-07T00:00:00"/>
        <d v="2009-11-11T00:00:00"/>
        <d v="2019-10-25T00:00:00"/>
        <d v="2012-05-16T00:00:00"/>
        <d v="2011-11-11T00:00:00"/>
        <d v="1999-11-21T00:00:00"/>
        <d v="1984-04-21T00:00:00"/>
        <d v="2006-12-02T00:00:00"/>
        <d v="2012-04-24T00:00:00"/>
        <d v="2004-10-26T00:00:00"/>
        <d v="1990-11-21T00:00:00"/>
        <d v="2011-11-08T00:00:00"/>
        <d v="2010-11-09T00:00:00"/>
        <d v="2012-09-18T00:00:00"/>
        <d v="2019-11-15T00:00:00"/>
        <d v="2016-11-18T00:00:00"/>
        <d v="2017-10-27T00:00:00"/>
        <d v="2008-04-29T00:00:00"/>
        <d v="2006-09-28T00:00:00"/>
        <d v="1988-10-23T00:00:00"/>
        <d v="2012-11-12T00:00:00"/>
        <d v="2017-09-29T00:00:00"/>
        <d v="2010-11-04T00:00:00"/>
        <d v="1991-06-23T00:00:00"/>
        <d v="2005-04-21T00:00:00"/>
        <d v="2012-11-18T00:00:00"/>
        <d v="2005-11-14T00:00:00"/>
        <d v="2002-11-21T00:00:00"/>
        <d v="2018-04-20T00:00:00"/>
        <d v="2010-05-18T00:00:00"/>
      </sharedItems>
    </cacheField>
    <cacheField name="releasee_day" numFmtId="0">
      <sharedItems containsSemiMixedTypes="0" containsString="0" containsNumber="1" containsInteger="1" minValue="1" maxValue="29"/>
    </cacheField>
    <cacheField name="release_month" numFmtId="0">
      <sharedItems containsSemiMixedTypes="0" containsString="0" containsNumber="1" containsInteger="1" minValue="2" maxValue="12"/>
    </cacheField>
    <cacheField name="release_year" numFmtId="0">
      <sharedItems containsSemiMixedTypes="0" containsString="0" containsNumber="1" containsInteger="1" minValue="1980" maxValue="2020" count="27">
        <n v="2011"/>
        <n v="2013"/>
        <n v="2006"/>
        <n v="2017"/>
        <n v="2014"/>
        <n v="1985"/>
        <n v="2018"/>
        <n v="1996"/>
        <n v="2007"/>
        <n v="1989"/>
        <n v="1980"/>
        <n v="2020"/>
        <n v="2016"/>
        <n v="2015"/>
        <n v="2008"/>
        <n v="2009"/>
        <n v="2019"/>
        <n v="2012"/>
        <n v="1999"/>
        <n v="1984"/>
        <n v="2004"/>
        <n v="1990"/>
        <n v="2010"/>
        <n v="1988"/>
        <n v="1991"/>
        <n v="2005"/>
        <n v="2002"/>
      </sharedItems>
    </cacheField>
    <cacheField name="Developer(s)" numFmtId="0">
      <sharedItems count="27">
        <s v="Mojang Studios"/>
        <s v="Rockstar North"/>
        <s v="EA Mobile"/>
        <s v="Nintendo EAD"/>
        <s v="PUBG Corporation"/>
        <s v="Nintendo R&amp;D4"/>
        <s v="Rockstar Studios"/>
        <s v="Game Freak"/>
        <s v="Re-Logic"/>
        <s v="Nintendo R&amp;D1"/>
        <s v="Namco"/>
        <s v="Nintendo EPD"/>
        <s v="No Brakes Games"/>
        <s v="CD Projekt Red"/>
        <s v="Bandai Namco Studios / Sora Ltd."/>
        <s v="Infinity Ward"/>
        <s v="Blizzard Entertainment"/>
        <s v="Bethesda Game Studios"/>
        <s v="Telltale Games"/>
        <s v="Infinity Ward / Sledgehammer"/>
        <s v="Treyarch"/>
        <s v="Gearbox Software"/>
        <s v="EA Vancouver"/>
        <s v="Good Science Studio"/>
        <s v="Sonic Team"/>
        <s v="Santa Monica Studio"/>
        <s v="Rockstar San Diego"/>
      </sharedItems>
    </cacheField>
    <cacheField name="Publisher(s)" numFmtId="0">
      <sharedItems count="18">
        <s v="Xbox Game Studios"/>
        <s v="Rockstar Games"/>
        <s v="Electronic Arts"/>
        <s v="Nintendo"/>
        <s v="PUBG Corporation"/>
        <s v="Re-Logic / 505 Games"/>
        <s v="Namco"/>
        <s v="Curve Digital"/>
        <s v="CD Projekt"/>
        <s v="Activision"/>
        <s v="Blizzard Entertainment"/>
        <s v="Bethesda Softworks"/>
        <s v="Telltale Games"/>
        <s v="2K Games"/>
        <s v="Nintendo / The PokΓ©mon Company"/>
        <s v="EA Sports"/>
        <s v="Sega"/>
        <s v="Sony Interactive Entertainment"/>
      </sharedItems>
    </cacheField>
  </cacheFields>
  <extLst>
    <ext xmlns:x14="http://schemas.microsoft.com/office/spreadsheetml/2009/9/main" uri="{725AE2AE-9491-48be-B2B4-4EB974FC3084}">
      <x14:pivotCacheDefinition pivotCacheId="117547987"/>
    </ext>
  </extLst>
</pivotCacheDefinition>
</file>

<file path=xl/pivotCache/pivotCacheRecords1.xml><?xml version="1.0" encoding="utf-8"?>
<pivotCacheRecords xmlns="http://schemas.openxmlformats.org/spreadsheetml/2006/main" xmlns:r="http://schemas.openxmlformats.org/officeDocument/2006/relationships" count="50">
  <r>
    <x v="0"/>
    <x v="0"/>
    <n v="238000000"/>
    <s v="Minecraft"/>
    <x v="0"/>
    <x v="0"/>
    <n v="18"/>
    <n v="11"/>
    <x v="0"/>
    <x v="0"/>
    <x v="0"/>
  </r>
  <r>
    <x v="1"/>
    <x v="1"/>
    <n v="175000000"/>
    <s v="Grand Theft Auto"/>
    <x v="0"/>
    <x v="1"/>
    <n v="17"/>
    <n v="9"/>
    <x v="1"/>
    <x v="1"/>
    <x v="1"/>
  </r>
  <r>
    <x v="2"/>
    <x v="2"/>
    <n v="100000000"/>
    <s v="Tetris"/>
    <x v="0"/>
    <x v="2"/>
    <n v="12"/>
    <n v="9"/>
    <x v="2"/>
    <x v="2"/>
    <x v="2"/>
  </r>
  <r>
    <x v="3"/>
    <x v="3"/>
    <n v="82900000"/>
    <s v="Wii"/>
    <x v="1"/>
    <x v="3"/>
    <n v="19"/>
    <n v="11"/>
    <x v="2"/>
    <x v="3"/>
    <x v="3"/>
  </r>
  <r>
    <x v="4"/>
    <x v="4"/>
    <n v="75000000"/>
    <s v="PUBG Universe"/>
    <x v="0"/>
    <x v="4"/>
    <n v="20"/>
    <n v="12"/>
    <x v="3"/>
    <x v="4"/>
    <x v="4"/>
  </r>
  <r>
    <x v="5"/>
    <x v="5"/>
    <n v="60460000"/>
    <s v="Mario Kart"/>
    <x v="2"/>
    <x v="5"/>
    <n v="29"/>
    <n v="5"/>
    <x v="4"/>
    <x v="3"/>
    <x v="3"/>
  </r>
  <r>
    <x v="6"/>
    <x v="6"/>
    <n v="58000000"/>
    <s v="Super Mario"/>
    <x v="0"/>
    <x v="6"/>
    <n v="13"/>
    <n v="9"/>
    <x v="5"/>
    <x v="5"/>
    <x v="3"/>
  </r>
  <r>
    <x v="7"/>
    <x v="7"/>
    <n v="50000000"/>
    <s v="Red Dead"/>
    <x v="0"/>
    <x v="7"/>
    <n v="26"/>
    <n v="10"/>
    <x v="6"/>
    <x v="6"/>
    <x v="1"/>
  </r>
  <r>
    <x v="8"/>
    <x v="8"/>
    <n v="47520000"/>
    <s v="PokΓ©mon"/>
    <x v="0"/>
    <x v="8"/>
    <n v="27"/>
    <n v="2"/>
    <x v="7"/>
    <x v="7"/>
    <x v="3"/>
  </r>
  <r>
    <x v="9"/>
    <x v="9"/>
    <n v="44500000"/>
    <s v="None"/>
    <x v="0"/>
    <x v="9"/>
    <n v="16"/>
    <n v="5"/>
    <x v="0"/>
    <x v="8"/>
    <x v="5"/>
  </r>
  <r>
    <x v="10"/>
    <x v="10"/>
    <n v="43800000"/>
    <s v="Wii"/>
    <x v="1"/>
    <x v="10"/>
    <n v="1"/>
    <n v="12"/>
    <x v="8"/>
    <x v="3"/>
    <x v="3"/>
  </r>
  <r>
    <x v="11"/>
    <x v="11"/>
    <n v="43000000"/>
    <s v="Tetris"/>
    <x v="3"/>
    <x v="11"/>
    <n v="14"/>
    <n v="6"/>
    <x v="9"/>
    <x v="9"/>
    <x v="3"/>
  </r>
  <r>
    <x v="12"/>
    <x v="12"/>
    <n v="42071635"/>
    <s v="Pac-Man"/>
    <x v="0"/>
    <x v="12"/>
    <n v="22"/>
    <n v="5"/>
    <x v="10"/>
    <x v="10"/>
    <x v="6"/>
  </r>
  <r>
    <x v="13"/>
    <x v="13"/>
    <n v="41590000"/>
    <s v="Animal Crossing"/>
    <x v="4"/>
    <x v="13"/>
    <n v="20"/>
    <n v="3"/>
    <x v="11"/>
    <x v="11"/>
    <x v="3"/>
  </r>
  <r>
    <x v="14"/>
    <x v="14"/>
    <n v="40000000"/>
    <s v="None"/>
    <x v="0"/>
    <x v="14"/>
    <n v="22"/>
    <n v="7"/>
    <x v="12"/>
    <x v="12"/>
    <x v="7"/>
  </r>
  <r>
    <x v="14"/>
    <x v="15"/>
    <n v="40000000"/>
    <s v="The Witcher"/>
    <x v="0"/>
    <x v="15"/>
    <n v="19"/>
    <n v="5"/>
    <x v="13"/>
    <x v="13"/>
    <x v="8"/>
  </r>
  <r>
    <x v="15"/>
    <x v="16"/>
    <n v="37380000"/>
    <s v="Mario Kart"/>
    <x v="1"/>
    <x v="16"/>
    <n v="10"/>
    <n v="4"/>
    <x v="14"/>
    <x v="3"/>
    <x v="3"/>
  </r>
  <r>
    <x v="16"/>
    <x v="17"/>
    <n v="33140000"/>
    <s v="Wii"/>
    <x v="1"/>
    <x v="17"/>
    <n v="25"/>
    <n v="6"/>
    <x v="15"/>
    <x v="3"/>
    <x v="3"/>
  </r>
  <r>
    <x v="17"/>
    <x v="18"/>
    <n v="30800000"/>
    <s v="Super Mario"/>
    <x v="5"/>
    <x v="18"/>
    <n v="15"/>
    <n v="5"/>
    <x v="2"/>
    <x v="3"/>
    <x v="3"/>
  </r>
  <r>
    <x v="18"/>
    <x v="19"/>
    <n v="30700000"/>
    <s v="The Legend of Zelda"/>
    <x v="2"/>
    <x v="19"/>
    <n v="3"/>
    <n v="3"/>
    <x v="3"/>
    <x v="11"/>
    <x v="3"/>
  </r>
  <r>
    <x v="19"/>
    <x v="20"/>
    <n v="30440000"/>
    <s v="Super Smash Bros."/>
    <x v="4"/>
    <x v="20"/>
    <n v="7"/>
    <n v="12"/>
    <x v="6"/>
    <x v="14"/>
    <x v="3"/>
  </r>
  <r>
    <x v="20"/>
    <x v="21"/>
    <n v="30320000"/>
    <s v="Super Mario"/>
    <x v="1"/>
    <x v="21"/>
    <n v="11"/>
    <n v="11"/>
    <x v="15"/>
    <x v="3"/>
    <x v="3"/>
  </r>
  <r>
    <x v="21"/>
    <x v="22"/>
    <n v="30000000"/>
    <s v="Call of Duty"/>
    <x v="0"/>
    <x v="22"/>
    <n v="25"/>
    <n v="10"/>
    <x v="16"/>
    <x v="15"/>
    <x v="9"/>
  </r>
  <r>
    <x v="21"/>
    <x v="23"/>
    <n v="30000000"/>
    <s v="Diablo"/>
    <x v="0"/>
    <x v="23"/>
    <n v="16"/>
    <n v="5"/>
    <x v="17"/>
    <x v="16"/>
    <x v="10"/>
  </r>
  <r>
    <x v="21"/>
    <x v="24"/>
    <n v="30000000"/>
    <s v="The Elder Scrolls"/>
    <x v="0"/>
    <x v="24"/>
    <n v="11"/>
    <n v="11"/>
    <x v="0"/>
    <x v="17"/>
    <x v="11"/>
  </r>
  <r>
    <x v="22"/>
    <x v="25"/>
    <n v="29490000"/>
    <s v="PokΓ©mon"/>
    <x v="6"/>
    <x v="25"/>
    <n v="21"/>
    <n v="11"/>
    <x v="18"/>
    <x v="7"/>
    <x v="3"/>
  </r>
  <r>
    <x v="23"/>
    <x v="26"/>
    <n v="28300000"/>
    <s v="None"/>
    <x v="7"/>
    <x v="26"/>
    <n v="21"/>
    <n v="4"/>
    <x v="19"/>
    <x v="9"/>
    <x v="3"/>
  </r>
  <r>
    <x v="24"/>
    <x v="27"/>
    <n v="28020000"/>
    <s v="Wii"/>
    <x v="1"/>
    <x v="27"/>
    <n v="2"/>
    <n v="12"/>
    <x v="2"/>
    <x v="3"/>
    <x v="3"/>
  </r>
  <r>
    <x v="25"/>
    <x v="28"/>
    <n v="28000000"/>
    <s v="The Walking Dead"/>
    <x v="0"/>
    <x v="28"/>
    <n v="24"/>
    <n v="4"/>
    <x v="17"/>
    <x v="18"/>
    <x v="12"/>
  </r>
  <r>
    <x v="26"/>
    <x v="29"/>
    <n v="27500000"/>
    <s v="Grand Theft Auto"/>
    <x v="0"/>
    <x v="29"/>
    <n v="26"/>
    <n v="10"/>
    <x v="20"/>
    <x v="1"/>
    <x v="1"/>
  </r>
  <r>
    <x v="27"/>
    <x v="30"/>
    <n v="26662500"/>
    <s v="Super Mario"/>
    <x v="0"/>
    <x v="30"/>
    <n v="21"/>
    <n v="11"/>
    <x v="21"/>
    <x v="3"/>
    <x v="3"/>
  </r>
  <r>
    <x v="28"/>
    <x v="31"/>
    <n v="26500000"/>
    <s v="Call of Duty"/>
    <x v="0"/>
    <x v="31"/>
    <n v="8"/>
    <n v="11"/>
    <x v="0"/>
    <x v="19"/>
    <x v="9"/>
  </r>
  <r>
    <x v="29"/>
    <x v="32"/>
    <n v="26200000"/>
    <s v="Call of Duty"/>
    <x v="0"/>
    <x v="32"/>
    <n v="9"/>
    <n v="11"/>
    <x v="22"/>
    <x v="20"/>
    <x v="9"/>
  </r>
  <r>
    <x v="30"/>
    <x v="33"/>
    <n v="27000000"/>
    <s v="Borderlands"/>
    <x v="0"/>
    <x v="33"/>
    <n v="18"/>
    <n v="9"/>
    <x v="17"/>
    <x v="21"/>
    <x v="13"/>
  </r>
  <r>
    <x v="31"/>
    <x v="34"/>
    <n v="25680000"/>
    <s v="PokΓ©mon"/>
    <x v="4"/>
    <x v="34"/>
    <n v="15"/>
    <n v="11"/>
    <x v="16"/>
    <x v="7"/>
    <x v="14"/>
  </r>
  <r>
    <x v="32"/>
    <x v="35"/>
    <n v="25410000"/>
    <s v="PokΓ©mon"/>
    <x v="8"/>
    <x v="35"/>
    <n v="18"/>
    <n v="11"/>
    <x v="12"/>
    <x v="7"/>
    <x v="14"/>
  </r>
  <r>
    <x v="33"/>
    <x v="36"/>
    <n v="25120000"/>
    <s v="Super Mario"/>
    <x v="4"/>
    <x v="36"/>
    <n v="27"/>
    <n v="10"/>
    <x v="3"/>
    <x v="11"/>
    <x v="3"/>
  </r>
  <r>
    <x v="34"/>
    <x v="37"/>
    <n v="25000000"/>
    <s v="Grand Theft Auto"/>
    <x v="0"/>
    <x v="37"/>
    <n v="29"/>
    <n v="4"/>
    <x v="14"/>
    <x v="1"/>
    <x v="1"/>
  </r>
  <r>
    <x v="35"/>
    <x v="38"/>
    <n v="24730000"/>
    <s v="PokΓ©mon"/>
    <x v="5"/>
    <x v="38"/>
    <n v="28"/>
    <n v="9"/>
    <x v="2"/>
    <x v="7"/>
    <x v="14"/>
  </r>
  <r>
    <x v="36"/>
    <x v="39"/>
    <n v="24430000"/>
    <s v="Super Mario"/>
    <x v="0"/>
    <x v="39"/>
    <n v="23"/>
    <n v="10"/>
    <x v="23"/>
    <x v="3"/>
    <x v="3"/>
  </r>
  <r>
    <x v="37"/>
    <x v="40"/>
    <n v="24200000"/>
    <s v="Call of Duty"/>
    <x v="0"/>
    <x v="40"/>
    <n v="12"/>
    <n v="11"/>
    <x v="17"/>
    <x v="20"/>
    <x v="9"/>
  </r>
  <r>
    <x v="38"/>
    <x v="41"/>
    <n v="24000000"/>
    <s v="FIFA"/>
    <x v="0"/>
    <x v="41"/>
    <n v="29"/>
    <n v="9"/>
    <x v="3"/>
    <x v="22"/>
    <x v="15"/>
  </r>
  <r>
    <x v="38"/>
    <x v="42"/>
    <n v="24000000"/>
    <s v="None"/>
    <x v="9"/>
    <x v="42"/>
    <n v="4"/>
    <n v="11"/>
    <x v="22"/>
    <x v="23"/>
    <x v="0"/>
  </r>
  <r>
    <x v="39"/>
    <x v="43"/>
    <n v="23982960"/>
    <s v="Sonic the Hedgehog"/>
    <x v="0"/>
    <x v="43"/>
    <n v="23"/>
    <n v="6"/>
    <x v="24"/>
    <x v="24"/>
    <x v="16"/>
  </r>
  <r>
    <x v="40"/>
    <x v="44"/>
    <n v="23960000"/>
    <s v="None"/>
    <x v="5"/>
    <x v="44"/>
    <n v="21"/>
    <n v="4"/>
    <x v="25"/>
    <x v="3"/>
    <x v="3"/>
  </r>
  <r>
    <x v="41"/>
    <x v="45"/>
    <n v="23640000"/>
    <s v="Super Mario"/>
    <x v="2"/>
    <x v="45"/>
    <n v="18"/>
    <n v="11"/>
    <x v="17"/>
    <x v="3"/>
    <x v="3"/>
  </r>
  <r>
    <x v="42"/>
    <x v="46"/>
    <n v="23600000"/>
    <s v="Mario Kart"/>
    <x v="5"/>
    <x v="46"/>
    <n v="14"/>
    <n v="11"/>
    <x v="25"/>
    <x v="3"/>
    <x v="3"/>
  </r>
  <r>
    <x v="43"/>
    <x v="47"/>
    <n v="23280000"/>
    <s v="PokΓ©mon"/>
    <x v="10"/>
    <x v="47"/>
    <n v="21"/>
    <n v="11"/>
    <x v="26"/>
    <x v="7"/>
    <x v="14"/>
  </r>
  <r>
    <x v="44"/>
    <x v="48"/>
    <n v="23000000"/>
    <s v="God of War"/>
    <x v="11"/>
    <x v="48"/>
    <n v="20"/>
    <n v="4"/>
    <x v="6"/>
    <x v="25"/>
    <x v="17"/>
  </r>
  <r>
    <x v="45"/>
    <x v="49"/>
    <n v="23000000"/>
    <s v="Red Dead"/>
    <x v="12"/>
    <x v="49"/>
    <n v="18"/>
    <n v="5"/>
    <x v="22"/>
    <x v="2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22:B36" firstHeaderRow="1" firstDataRow="1" firstDataCol="1"/>
  <pivotFields count="11">
    <pivotField showAll="0"/>
    <pivotField showAll="0"/>
    <pivotField dataField="1" showAll="0"/>
    <pivotField showAll="0"/>
    <pivotField axis="axisRow" showAll="0">
      <items count="14">
        <item x="3"/>
        <item x="10"/>
        <item x="6"/>
        <item x="0"/>
        <item x="7"/>
        <item x="8"/>
        <item x="5"/>
        <item x="4"/>
        <item x="11"/>
        <item x="12"/>
        <item x="1"/>
        <item x="2"/>
        <item x="9"/>
        <item t="default"/>
      </items>
    </pivotField>
    <pivotField numFmtId="164" showAll="0">
      <items count="51">
        <item x="12"/>
        <item x="26"/>
        <item x="6"/>
        <item x="39"/>
        <item x="11"/>
        <item x="30"/>
        <item x="43"/>
        <item x="8"/>
        <item x="25"/>
        <item x="47"/>
        <item x="29"/>
        <item x="44"/>
        <item x="46"/>
        <item x="18"/>
        <item x="2"/>
        <item x="38"/>
        <item x="3"/>
        <item x="27"/>
        <item x="10"/>
        <item x="16"/>
        <item x="37"/>
        <item x="17"/>
        <item x="21"/>
        <item x="49"/>
        <item x="42"/>
        <item x="32"/>
        <item x="9"/>
        <item x="31"/>
        <item x="24"/>
        <item x="0"/>
        <item x="28"/>
        <item x="23"/>
        <item x="33"/>
        <item x="40"/>
        <item x="45"/>
        <item x="1"/>
        <item x="5"/>
        <item x="15"/>
        <item x="14"/>
        <item x="35"/>
        <item x="19"/>
        <item x="41"/>
        <item x="36"/>
        <item x="4"/>
        <item x="48"/>
        <item x="7"/>
        <item x="20"/>
        <item x="22"/>
        <item x="34"/>
        <item x="13"/>
        <item t="default"/>
      </items>
    </pivotField>
    <pivotField showAll="0"/>
    <pivotField showAll="0"/>
    <pivotField showAll="0"/>
    <pivotField showAll="0">
      <items count="28">
        <item x="14"/>
        <item x="17"/>
        <item x="16"/>
        <item x="13"/>
        <item x="2"/>
        <item x="22"/>
        <item x="7"/>
        <item x="21"/>
        <item x="23"/>
        <item x="15"/>
        <item x="19"/>
        <item x="0"/>
        <item x="10"/>
        <item x="3"/>
        <item x="11"/>
        <item x="9"/>
        <item x="5"/>
        <item x="12"/>
        <item x="4"/>
        <item x="8"/>
        <item x="1"/>
        <item x="26"/>
        <item x="6"/>
        <item x="25"/>
        <item x="24"/>
        <item x="18"/>
        <item x="20"/>
        <item t="default"/>
      </items>
    </pivotField>
    <pivotField showAll="0">
      <items count="19">
        <item x="13"/>
        <item x="9"/>
        <item x="11"/>
        <item x="10"/>
        <item x="8"/>
        <item x="7"/>
        <item x="15"/>
        <item x="2"/>
        <item x="6"/>
        <item x="3"/>
        <item x="14"/>
        <item x="4"/>
        <item x="5"/>
        <item x="1"/>
        <item x="16"/>
        <item x="17"/>
        <item x="12"/>
        <item x="0"/>
        <item t="default"/>
      </items>
    </pivotField>
  </pivotFields>
  <rowFields count="1">
    <field x="4"/>
  </rowFields>
  <rowItems count="14">
    <i>
      <x/>
    </i>
    <i>
      <x v="1"/>
    </i>
    <i>
      <x v="2"/>
    </i>
    <i>
      <x v="3"/>
    </i>
    <i>
      <x v="4"/>
    </i>
    <i>
      <x v="5"/>
    </i>
    <i>
      <x v="6"/>
    </i>
    <i>
      <x v="7"/>
    </i>
    <i>
      <x v="8"/>
    </i>
    <i>
      <x v="9"/>
    </i>
    <i>
      <x v="10"/>
    </i>
    <i>
      <x v="11"/>
    </i>
    <i>
      <x v="12"/>
    </i>
    <i t="grand">
      <x/>
    </i>
  </rowItems>
  <colItems count="1">
    <i/>
  </colItems>
  <dataFields count="1">
    <dataField name="Sum of Sales" fld="2" baseField="0" baseItem="0"/>
  </dataFields>
  <chartFormats count="28">
    <chartFormat chart="0" format="0"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0"/>
          </reference>
        </references>
      </pivotArea>
    </chartFormat>
    <chartFormat chart="2" format="16">
      <pivotArea type="data" outline="0" fieldPosition="0">
        <references count="2">
          <reference field="4294967294" count="1" selected="0">
            <x v="0"/>
          </reference>
          <reference field="4" count="1" selected="0">
            <x v="0"/>
          </reference>
        </references>
      </pivotArea>
    </chartFormat>
    <chartFormat chart="2" format="17">
      <pivotArea type="data" outline="0" fieldPosition="0">
        <references count="2">
          <reference field="4294967294" count="1" selected="0">
            <x v="0"/>
          </reference>
          <reference field="4" count="1" selected="0">
            <x v="1"/>
          </reference>
        </references>
      </pivotArea>
    </chartFormat>
    <chartFormat chart="2" format="18">
      <pivotArea type="data" outline="0" fieldPosition="0">
        <references count="2">
          <reference field="4294967294" count="1" selected="0">
            <x v="0"/>
          </reference>
          <reference field="4" count="1" selected="0">
            <x v="2"/>
          </reference>
        </references>
      </pivotArea>
    </chartFormat>
    <chartFormat chart="2" format="19">
      <pivotArea type="data" outline="0" fieldPosition="0">
        <references count="2">
          <reference field="4294967294" count="1" selected="0">
            <x v="0"/>
          </reference>
          <reference field="4" count="1" selected="0">
            <x v="3"/>
          </reference>
        </references>
      </pivotArea>
    </chartFormat>
    <chartFormat chart="2" format="20">
      <pivotArea type="data" outline="0" fieldPosition="0">
        <references count="2">
          <reference field="4294967294" count="1" selected="0">
            <x v="0"/>
          </reference>
          <reference field="4" count="1" selected="0">
            <x v="4"/>
          </reference>
        </references>
      </pivotArea>
    </chartFormat>
    <chartFormat chart="2" format="21">
      <pivotArea type="data" outline="0" fieldPosition="0">
        <references count="2">
          <reference field="4294967294" count="1" selected="0">
            <x v="0"/>
          </reference>
          <reference field="4" count="1" selected="0">
            <x v="5"/>
          </reference>
        </references>
      </pivotArea>
    </chartFormat>
    <chartFormat chart="2" format="22">
      <pivotArea type="data" outline="0" fieldPosition="0">
        <references count="2">
          <reference field="4294967294" count="1" selected="0">
            <x v="0"/>
          </reference>
          <reference field="4" count="1" selected="0">
            <x v="6"/>
          </reference>
        </references>
      </pivotArea>
    </chartFormat>
    <chartFormat chart="2" format="23">
      <pivotArea type="data" outline="0" fieldPosition="0">
        <references count="2">
          <reference field="4294967294" count="1" selected="0">
            <x v="0"/>
          </reference>
          <reference field="4" count="1" selected="0">
            <x v="7"/>
          </reference>
        </references>
      </pivotArea>
    </chartFormat>
    <chartFormat chart="2" format="24">
      <pivotArea type="data" outline="0" fieldPosition="0">
        <references count="2">
          <reference field="4294967294" count="1" selected="0">
            <x v="0"/>
          </reference>
          <reference field="4" count="1" selected="0">
            <x v="8"/>
          </reference>
        </references>
      </pivotArea>
    </chartFormat>
    <chartFormat chart="2" format="25">
      <pivotArea type="data" outline="0" fieldPosition="0">
        <references count="2">
          <reference field="4294967294" count="1" selected="0">
            <x v="0"/>
          </reference>
          <reference field="4" count="1" selected="0">
            <x v="9"/>
          </reference>
        </references>
      </pivotArea>
    </chartFormat>
    <chartFormat chart="2" format="26">
      <pivotArea type="data" outline="0" fieldPosition="0">
        <references count="2">
          <reference field="4294967294" count="1" selected="0">
            <x v="0"/>
          </reference>
          <reference field="4" count="1" selected="0">
            <x v="10"/>
          </reference>
        </references>
      </pivotArea>
    </chartFormat>
    <chartFormat chart="2" format="27">
      <pivotArea type="data" outline="0" fieldPosition="0">
        <references count="2">
          <reference field="4294967294" count="1" selected="0">
            <x v="0"/>
          </reference>
          <reference field="4" count="1" selected="0">
            <x v="11"/>
          </reference>
        </references>
      </pivotArea>
    </chartFormat>
    <chartFormat chart="2" format="28">
      <pivotArea type="data" outline="0" fieldPosition="0">
        <references count="2">
          <reference field="4294967294" count="1" selected="0">
            <x v="0"/>
          </reference>
          <reference field="4" count="1" selected="0">
            <x v="12"/>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5"/>
          </reference>
        </references>
      </pivotArea>
    </chartFormat>
    <chartFormat chart="0" format="7">
      <pivotArea type="data" outline="0" fieldPosition="0">
        <references count="2">
          <reference field="4294967294" count="1" selected="0">
            <x v="0"/>
          </reference>
          <reference field="4" count="1" selected="0">
            <x v="6"/>
          </reference>
        </references>
      </pivotArea>
    </chartFormat>
    <chartFormat chart="0" format="8">
      <pivotArea type="data" outline="0" fieldPosition="0">
        <references count="2">
          <reference field="4294967294" count="1" selected="0">
            <x v="0"/>
          </reference>
          <reference field="4" count="1" selected="0">
            <x v="7"/>
          </reference>
        </references>
      </pivotArea>
    </chartFormat>
    <chartFormat chart="0" format="9">
      <pivotArea type="data" outline="0" fieldPosition="0">
        <references count="2">
          <reference field="4294967294" count="1" selected="0">
            <x v="0"/>
          </reference>
          <reference field="4" count="1" selected="0">
            <x v="8"/>
          </reference>
        </references>
      </pivotArea>
    </chartFormat>
    <chartFormat chart="0" format="10">
      <pivotArea type="data" outline="0" fieldPosition="0">
        <references count="2">
          <reference field="4294967294" count="1" selected="0">
            <x v="0"/>
          </reference>
          <reference field="4" count="1" selected="0">
            <x v="9"/>
          </reference>
        </references>
      </pivotArea>
    </chartFormat>
    <chartFormat chart="0" format="11">
      <pivotArea type="data" outline="0" fieldPosition="0">
        <references count="2">
          <reference field="4294967294" count="1" selected="0">
            <x v="0"/>
          </reference>
          <reference field="4" count="1" selected="0">
            <x v="10"/>
          </reference>
        </references>
      </pivotArea>
    </chartFormat>
    <chartFormat chart="0" format="12">
      <pivotArea type="data" outline="0" fieldPosition="0">
        <references count="2">
          <reference field="4294967294" count="1" selected="0">
            <x v="0"/>
          </reference>
          <reference field="4" count="1" selected="0">
            <x v="11"/>
          </reference>
        </references>
      </pivotArea>
    </chartFormat>
    <chartFormat chart="0" format="13">
      <pivotArea type="data" outline="0" fieldPosition="0">
        <references count="2">
          <reference field="4294967294" count="1" selected="0">
            <x v="0"/>
          </reference>
          <reference field="4"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14" firstHeaderRow="1" firstDataRow="1" firstDataCol="1" rowPageCount="1" colPageCount="1"/>
  <pivotFields count="11">
    <pivotField axis="axisPage" multipleItemSelectionAllowed="1" showAll="0">
      <items count="47">
        <item x="0"/>
        <item x="1"/>
        <item x="2"/>
        <item x="3"/>
        <item x="4"/>
        <item x="5"/>
        <item x="6"/>
        <item x="7"/>
        <item x="8"/>
        <item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t="default"/>
      </items>
    </pivotField>
    <pivotField axis="axisRow" showAll="0" sortType="descending">
      <items count="51">
        <item x="13"/>
        <item x="33"/>
        <item x="32"/>
        <item x="40"/>
        <item x="22"/>
        <item x="31"/>
        <item x="23"/>
        <item x="26"/>
        <item x="41"/>
        <item x="48"/>
        <item x="37"/>
        <item x="1"/>
        <item x="29"/>
        <item x="14"/>
        <item x="42"/>
        <item x="5"/>
        <item x="46"/>
        <item x="16"/>
        <item x="0"/>
        <item x="18"/>
        <item x="45"/>
        <item x="21"/>
        <item x="44"/>
        <item x="12"/>
        <item x="38"/>
        <item x="25"/>
        <item x="8"/>
        <item x="47"/>
        <item x="35"/>
        <item x="34"/>
        <item x="4"/>
        <item x="49"/>
        <item x="7"/>
        <item x="43"/>
        <item x="6"/>
        <item x="39"/>
        <item x="36"/>
        <item x="30"/>
        <item x="20"/>
        <item x="9"/>
        <item x="11"/>
        <item x="2"/>
        <item x="24"/>
        <item x="19"/>
        <item x="28"/>
        <item x="15"/>
        <item x="10"/>
        <item x="27"/>
        <item x="3"/>
        <item x="17"/>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14">
        <item x="3"/>
        <item x="10"/>
        <item x="6"/>
        <item x="0"/>
        <item x="7"/>
        <item x="8"/>
        <item x="5"/>
        <item x="4"/>
        <item x="11"/>
        <item x="12"/>
        <item x="1"/>
        <item x="2"/>
        <item x="9"/>
        <item t="default"/>
      </items>
    </pivotField>
    <pivotField numFmtId="164" showAll="0">
      <items count="51">
        <item x="12"/>
        <item x="26"/>
        <item x="6"/>
        <item x="39"/>
        <item x="11"/>
        <item x="30"/>
        <item x="43"/>
        <item x="8"/>
        <item x="25"/>
        <item x="47"/>
        <item x="29"/>
        <item x="44"/>
        <item x="46"/>
        <item x="18"/>
        <item x="2"/>
        <item x="38"/>
        <item x="3"/>
        <item x="27"/>
        <item x="10"/>
        <item x="16"/>
        <item x="37"/>
        <item x="17"/>
        <item x="21"/>
        <item x="49"/>
        <item x="42"/>
        <item x="32"/>
        <item x="9"/>
        <item x="31"/>
        <item x="24"/>
        <item x="0"/>
        <item x="28"/>
        <item x="23"/>
        <item x="33"/>
        <item x="40"/>
        <item x="45"/>
        <item x="1"/>
        <item x="5"/>
        <item x="15"/>
        <item x="14"/>
        <item x="35"/>
        <item x="19"/>
        <item x="41"/>
        <item x="36"/>
        <item x="4"/>
        <item x="48"/>
        <item x="7"/>
        <item x="20"/>
        <item x="22"/>
        <item x="34"/>
        <item x="13"/>
        <item t="default"/>
      </items>
    </pivotField>
    <pivotField showAll="0"/>
    <pivotField showAll="0"/>
    <pivotField showAll="0"/>
    <pivotField showAll="0">
      <items count="28">
        <item x="14"/>
        <item x="17"/>
        <item x="16"/>
        <item x="13"/>
        <item x="2"/>
        <item x="22"/>
        <item x="7"/>
        <item x="21"/>
        <item x="23"/>
        <item x="15"/>
        <item x="19"/>
        <item x="0"/>
        <item x="10"/>
        <item x="3"/>
        <item x="11"/>
        <item x="9"/>
        <item x="5"/>
        <item x="12"/>
        <item x="4"/>
        <item x="8"/>
        <item x="1"/>
        <item x="26"/>
        <item x="6"/>
        <item x="25"/>
        <item x="24"/>
        <item x="18"/>
        <item x="20"/>
        <item t="default"/>
      </items>
    </pivotField>
    <pivotField showAll="0">
      <items count="19">
        <item x="13"/>
        <item x="9"/>
        <item x="11"/>
        <item x="10"/>
        <item x="8"/>
        <item x="7"/>
        <item x="15"/>
        <item x="2"/>
        <item x="6"/>
        <item x="3"/>
        <item x="14"/>
        <item x="4"/>
        <item x="5"/>
        <item x="1"/>
        <item x="16"/>
        <item x="17"/>
        <item x="12"/>
        <item x="0"/>
        <item t="default"/>
      </items>
    </pivotField>
  </pivotFields>
  <rowFields count="1">
    <field x="1"/>
  </rowFields>
  <rowItems count="11">
    <i>
      <x v="18"/>
    </i>
    <i>
      <x v="11"/>
    </i>
    <i>
      <x v="41"/>
    </i>
    <i>
      <x v="48"/>
    </i>
    <i>
      <x v="30"/>
    </i>
    <i>
      <x v="15"/>
    </i>
    <i>
      <x v="34"/>
    </i>
    <i>
      <x v="32"/>
    </i>
    <i>
      <x v="26"/>
    </i>
    <i>
      <x v="39"/>
    </i>
    <i t="grand">
      <x/>
    </i>
  </rowItems>
  <colItems count="1">
    <i/>
  </colItems>
  <pageFields count="1">
    <pageField fld="0" hier="-1"/>
  </pageFields>
  <dataFields count="1">
    <dataField name="Sum of Sales"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135:B186" firstHeaderRow="1" firstDataRow="1" firstDataCol="1"/>
  <pivotFields count="11">
    <pivotField dataField="1" showAll="0"/>
    <pivotField axis="axisRow" showAll="0" sortType="descending">
      <items count="51">
        <item x="13"/>
        <item x="33"/>
        <item x="32"/>
        <item x="40"/>
        <item x="22"/>
        <item x="31"/>
        <item x="23"/>
        <item x="26"/>
        <item x="41"/>
        <item x="48"/>
        <item x="37"/>
        <item x="1"/>
        <item x="29"/>
        <item x="14"/>
        <item x="42"/>
        <item x="5"/>
        <item x="46"/>
        <item x="16"/>
        <item x="0"/>
        <item x="18"/>
        <item x="45"/>
        <item x="21"/>
        <item x="44"/>
        <item x="12"/>
        <item x="38"/>
        <item x="25"/>
        <item x="8"/>
        <item x="47"/>
        <item x="35"/>
        <item x="34"/>
        <item x="4"/>
        <item x="49"/>
        <item x="7"/>
        <item x="43"/>
        <item x="6"/>
        <item x="39"/>
        <item x="36"/>
        <item x="30"/>
        <item x="20"/>
        <item x="9"/>
        <item x="11"/>
        <item x="2"/>
        <item x="24"/>
        <item x="19"/>
        <item x="28"/>
        <item x="15"/>
        <item x="10"/>
        <item x="27"/>
        <item x="3"/>
        <item x="17"/>
        <item t="default"/>
      </items>
      <autoSortScope>
        <pivotArea dataOnly="0" outline="0" fieldPosition="0">
          <references count="1">
            <reference field="4294967294" count="1" selected="0">
              <x v="0"/>
            </reference>
          </references>
        </pivotArea>
      </autoSortScope>
    </pivotField>
    <pivotField showAll="0"/>
    <pivotField showAll="0"/>
    <pivotField showAll="0">
      <items count="14">
        <item x="3"/>
        <item x="10"/>
        <item x="6"/>
        <item x="0"/>
        <item x="7"/>
        <item x="8"/>
        <item x="5"/>
        <item x="4"/>
        <item x="11"/>
        <item x="12"/>
        <item x="1"/>
        <item x="2"/>
        <item x="9"/>
        <item t="default"/>
      </items>
    </pivotField>
    <pivotField numFmtId="164" showAll="0">
      <items count="51">
        <item x="12"/>
        <item x="26"/>
        <item x="6"/>
        <item x="39"/>
        <item x="11"/>
        <item x="30"/>
        <item x="43"/>
        <item x="8"/>
        <item x="25"/>
        <item x="47"/>
        <item x="29"/>
        <item x="44"/>
        <item x="46"/>
        <item x="18"/>
        <item x="2"/>
        <item x="38"/>
        <item x="3"/>
        <item x="27"/>
        <item x="10"/>
        <item x="16"/>
        <item x="37"/>
        <item x="17"/>
        <item x="21"/>
        <item x="49"/>
        <item x="42"/>
        <item x="32"/>
        <item x="9"/>
        <item x="31"/>
        <item x="24"/>
        <item x="0"/>
        <item x="28"/>
        <item x="23"/>
        <item x="33"/>
        <item x="40"/>
        <item x="45"/>
        <item x="1"/>
        <item x="5"/>
        <item x="15"/>
        <item x="14"/>
        <item x="35"/>
        <item x="19"/>
        <item x="41"/>
        <item x="36"/>
        <item x="4"/>
        <item x="48"/>
        <item x="7"/>
        <item x="20"/>
        <item x="22"/>
        <item x="34"/>
        <item x="13"/>
        <item t="default"/>
      </items>
    </pivotField>
    <pivotField showAll="0"/>
    <pivotField showAll="0"/>
    <pivotField showAll="0"/>
    <pivotField showAll="0">
      <items count="28">
        <item x="14"/>
        <item x="17"/>
        <item x="16"/>
        <item x="13"/>
        <item x="2"/>
        <item x="22"/>
        <item x="7"/>
        <item x="21"/>
        <item x="23"/>
        <item x="15"/>
        <item x="19"/>
        <item x="0"/>
        <item x="10"/>
        <item x="3"/>
        <item x="11"/>
        <item x="9"/>
        <item x="5"/>
        <item x="12"/>
        <item x="4"/>
        <item x="8"/>
        <item x="1"/>
        <item x="26"/>
        <item x="6"/>
        <item x="25"/>
        <item x="24"/>
        <item x="18"/>
        <item x="20"/>
        <item t="default"/>
      </items>
    </pivotField>
    <pivotField showAll="0">
      <items count="19">
        <item x="13"/>
        <item x="9"/>
        <item x="11"/>
        <item x="10"/>
        <item x="8"/>
        <item x="7"/>
        <item x="15"/>
        <item x="2"/>
        <item x="6"/>
        <item x="3"/>
        <item x="14"/>
        <item x="4"/>
        <item x="5"/>
        <item x="1"/>
        <item x="16"/>
        <item x="17"/>
        <item x="12"/>
        <item x="0"/>
        <item t="default"/>
      </items>
    </pivotField>
  </pivotFields>
  <rowFields count="1">
    <field x="1"/>
  </rowFields>
  <rowItems count="51">
    <i>
      <x v="31"/>
    </i>
    <i>
      <x v="9"/>
    </i>
    <i>
      <x v="27"/>
    </i>
    <i>
      <x v="16"/>
    </i>
    <i>
      <x v="20"/>
    </i>
    <i>
      <x v="22"/>
    </i>
    <i>
      <x v="33"/>
    </i>
    <i>
      <x v="14"/>
    </i>
    <i>
      <x v="8"/>
    </i>
    <i>
      <x v="3"/>
    </i>
    <i>
      <x v="35"/>
    </i>
    <i>
      <x v="24"/>
    </i>
    <i>
      <x v="10"/>
    </i>
    <i>
      <x v="36"/>
    </i>
    <i>
      <x v="28"/>
    </i>
    <i>
      <x v="29"/>
    </i>
    <i>
      <x v="1"/>
    </i>
    <i>
      <x v="2"/>
    </i>
    <i>
      <x v="5"/>
    </i>
    <i>
      <x v="37"/>
    </i>
    <i>
      <x v="12"/>
    </i>
    <i>
      <x v="44"/>
    </i>
    <i>
      <x v="47"/>
    </i>
    <i>
      <x v="7"/>
    </i>
    <i>
      <x v="25"/>
    </i>
    <i>
      <x v="4"/>
    </i>
    <i>
      <x v="42"/>
    </i>
    <i>
      <x v="6"/>
    </i>
    <i>
      <x v="21"/>
    </i>
    <i>
      <x v="38"/>
    </i>
    <i>
      <x v="43"/>
    </i>
    <i>
      <x v="19"/>
    </i>
    <i>
      <x v="49"/>
    </i>
    <i>
      <x v="17"/>
    </i>
    <i>
      <x v="45"/>
    </i>
    <i>
      <x v="13"/>
    </i>
    <i>
      <x/>
    </i>
    <i>
      <x v="23"/>
    </i>
    <i>
      <x v="40"/>
    </i>
    <i>
      <x v="46"/>
    </i>
    <i>
      <x v="39"/>
    </i>
    <i>
      <x v="26"/>
    </i>
    <i>
      <x v="32"/>
    </i>
    <i>
      <x v="34"/>
    </i>
    <i>
      <x v="15"/>
    </i>
    <i>
      <x v="30"/>
    </i>
    <i>
      <x v="48"/>
    </i>
    <i>
      <x v="41"/>
    </i>
    <i>
      <x v="11"/>
    </i>
    <i>
      <x v="18"/>
    </i>
    <i t="grand">
      <x/>
    </i>
  </rowItems>
  <colItems count="1">
    <i/>
  </colItems>
  <dataFields count="1">
    <dataField name="Sum of Rank" fld="0" baseField="0" baseItem="0"/>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107:B126" firstHeaderRow="1" firstDataRow="1" firstDataCol="1"/>
  <pivotFields count="11">
    <pivotField dataField="1" showAll="0"/>
    <pivotField showAll="0"/>
    <pivotField showAll="0"/>
    <pivotField showAll="0"/>
    <pivotField showAll="0">
      <items count="14">
        <item x="3"/>
        <item x="10"/>
        <item x="6"/>
        <item x="0"/>
        <item x="7"/>
        <item x="8"/>
        <item x="5"/>
        <item x="4"/>
        <item x="11"/>
        <item x="12"/>
        <item x="1"/>
        <item x="2"/>
        <item x="9"/>
        <item t="default"/>
      </items>
    </pivotField>
    <pivotField numFmtId="164" showAll="0">
      <items count="51">
        <item x="12"/>
        <item x="26"/>
        <item x="6"/>
        <item x="39"/>
        <item x="11"/>
        <item x="30"/>
        <item x="43"/>
        <item x="8"/>
        <item x="25"/>
        <item x="47"/>
        <item x="29"/>
        <item x="44"/>
        <item x="46"/>
        <item x="18"/>
        <item x="2"/>
        <item x="38"/>
        <item x="3"/>
        <item x="27"/>
        <item x="10"/>
        <item x="16"/>
        <item x="37"/>
        <item x="17"/>
        <item x="21"/>
        <item x="49"/>
        <item x="42"/>
        <item x="32"/>
        <item x="9"/>
        <item x="31"/>
        <item x="24"/>
        <item x="0"/>
        <item x="28"/>
        <item x="23"/>
        <item x="33"/>
        <item x="40"/>
        <item x="45"/>
        <item x="1"/>
        <item x="5"/>
        <item x="15"/>
        <item x="14"/>
        <item x="35"/>
        <item x="19"/>
        <item x="41"/>
        <item x="36"/>
        <item x="4"/>
        <item x="48"/>
        <item x="7"/>
        <item x="20"/>
        <item x="22"/>
        <item x="34"/>
        <item x="13"/>
        <item t="default"/>
      </items>
    </pivotField>
    <pivotField showAll="0"/>
    <pivotField showAll="0"/>
    <pivotField showAll="0"/>
    <pivotField showAll="0">
      <items count="28">
        <item x="14"/>
        <item x="17"/>
        <item x="16"/>
        <item x="13"/>
        <item x="2"/>
        <item x="22"/>
        <item x="7"/>
        <item x="21"/>
        <item x="23"/>
        <item x="15"/>
        <item x="19"/>
        <item x="0"/>
        <item x="10"/>
        <item x="3"/>
        <item x="11"/>
        <item x="9"/>
        <item x="5"/>
        <item x="12"/>
        <item x="4"/>
        <item x="8"/>
        <item x="1"/>
        <item x="26"/>
        <item x="6"/>
        <item x="25"/>
        <item x="24"/>
        <item x="18"/>
        <item x="20"/>
        <item t="default"/>
      </items>
    </pivotField>
    <pivotField axis="axisRow" showAll="0" sortType="descending">
      <items count="19">
        <item x="13"/>
        <item x="9"/>
        <item x="11"/>
        <item x="10"/>
        <item x="8"/>
        <item x="7"/>
        <item x="15"/>
        <item x="2"/>
        <item x="6"/>
        <item x="3"/>
        <item x="14"/>
        <item x="4"/>
        <item x="5"/>
        <item x="1"/>
        <item x="16"/>
        <item x="17"/>
        <item x="12"/>
        <item x="0"/>
        <item t="default"/>
      </items>
      <autoSortScope>
        <pivotArea dataOnly="0" outline="0" fieldPosition="0">
          <references count="1">
            <reference field="4294967294" count="1" selected="0">
              <x v="0"/>
            </reference>
          </references>
        </pivotArea>
      </autoSortScope>
    </pivotField>
  </pivotFields>
  <rowFields count="1">
    <field x="10"/>
  </rowFields>
  <rowItems count="19">
    <i>
      <x v="9"/>
    </i>
    <i>
      <x v="10"/>
    </i>
    <i>
      <x v="1"/>
    </i>
    <i>
      <x v="13"/>
    </i>
    <i>
      <x v="15"/>
    </i>
    <i>
      <x v="14"/>
    </i>
    <i>
      <x v="17"/>
    </i>
    <i>
      <x v="6"/>
    </i>
    <i>
      <x/>
    </i>
    <i>
      <x v="16"/>
    </i>
    <i>
      <x v="2"/>
    </i>
    <i>
      <x v="3"/>
    </i>
    <i>
      <x v="4"/>
    </i>
    <i>
      <x v="5"/>
    </i>
    <i>
      <x v="8"/>
    </i>
    <i>
      <x v="12"/>
    </i>
    <i>
      <x v="11"/>
    </i>
    <i>
      <x v="7"/>
    </i>
    <i t="grand">
      <x/>
    </i>
  </rowItems>
  <colItems count="1">
    <i/>
  </colItems>
  <dataFields count="1">
    <dataField name="Sum of Rank"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74:B102" firstHeaderRow="1" firstDataRow="1" firstDataCol="1"/>
  <pivotFields count="11">
    <pivotField dataField="1" showAll="0"/>
    <pivotField showAll="0"/>
    <pivotField showAll="0"/>
    <pivotField showAll="0"/>
    <pivotField showAll="0">
      <items count="14">
        <item x="3"/>
        <item x="10"/>
        <item x="6"/>
        <item x="0"/>
        <item x="7"/>
        <item x="8"/>
        <item x="5"/>
        <item x="4"/>
        <item x="11"/>
        <item x="12"/>
        <item x="1"/>
        <item x="2"/>
        <item x="9"/>
        <item t="default"/>
      </items>
    </pivotField>
    <pivotField numFmtId="164" showAll="0">
      <items count="51">
        <item x="12"/>
        <item x="26"/>
        <item x="6"/>
        <item x="39"/>
        <item x="11"/>
        <item x="30"/>
        <item x="43"/>
        <item x="8"/>
        <item x="25"/>
        <item x="47"/>
        <item x="29"/>
        <item x="44"/>
        <item x="46"/>
        <item x="18"/>
        <item x="2"/>
        <item x="38"/>
        <item x="3"/>
        <item x="27"/>
        <item x="10"/>
        <item x="16"/>
        <item x="37"/>
        <item x="17"/>
        <item x="21"/>
        <item x="49"/>
        <item x="42"/>
        <item x="32"/>
        <item x="9"/>
        <item x="31"/>
        <item x="24"/>
        <item x="0"/>
        <item x="28"/>
        <item x="23"/>
        <item x="33"/>
        <item x="40"/>
        <item x="45"/>
        <item x="1"/>
        <item x="5"/>
        <item x="15"/>
        <item x="14"/>
        <item x="35"/>
        <item x="19"/>
        <item x="41"/>
        <item x="36"/>
        <item x="4"/>
        <item x="48"/>
        <item x="7"/>
        <item x="20"/>
        <item x="22"/>
        <item x="34"/>
        <item x="13"/>
        <item t="default"/>
      </items>
    </pivotField>
    <pivotField showAll="0"/>
    <pivotField showAll="0"/>
    <pivotField showAll="0"/>
    <pivotField axis="axisRow" showAll="0" sortType="descending">
      <items count="28">
        <item x="14"/>
        <item x="17"/>
        <item x="16"/>
        <item x="13"/>
        <item x="2"/>
        <item x="22"/>
        <item x="7"/>
        <item x="21"/>
        <item x="23"/>
        <item x="15"/>
        <item x="19"/>
        <item x="0"/>
        <item x="10"/>
        <item x="3"/>
        <item x="11"/>
        <item x="9"/>
        <item x="5"/>
        <item x="12"/>
        <item x="4"/>
        <item x="8"/>
        <item x="1"/>
        <item x="26"/>
        <item x="6"/>
        <item x="25"/>
        <item x="24"/>
        <item x="18"/>
        <item x="20"/>
        <item t="default"/>
      </items>
      <autoSortScope>
        <pivotArea dataOnly="0" outline="0" fieldPosition="0">
          <references count="1">
            <reference field="4294967294" count="1" selected="0">
              <x v="0"/>
            </reference>
          </references>
        </pivotArea>
      </autoSortScope>
    </pivotField>
    <pivotField showAll="0">
      <items count="19">
        <item x="13"/>
        <item x="9"/>
        <item x="11"/>
        <item x="10"/>
        <item x="8"/>
        <item x="7"/>
        <item x="15"/>
        <item x="2"/>
        <item x="6"/>
        <item x="3"/>
        <item x="14"/>
        <item x="4"/>
        <item x="5"/>
        <item x="1"/>
        <item x="16"/>
        <item x="17"/>
        <item x="12"/>
        <item x="0"/>
        <item t="default"/>
      </items>
    </pivotField>
  </pivotFields>
  <rowFields count="1">
    <field x="9"/>
  </rowFields>
  <rowItems count="28">
    <i>
      <x v="13"/>
    </i>
    <i>
      <x v="6"/>
    </i>
    <i>
      <x v="26"/>
    </i>
    <i>
      <x v="14"/>
    </i>
    <i>
      <x v="20"/>
    </i>
    <i>
      <x v="21"/>
    </i>
    <i>
      <x v="23"/>
    </i>
    <i>
      <x v="24"/>
    </i>
    <i>
      <x v="8"/>
    </i>
    <i>
      <x v="5"/>
    </i>
    <i>
      <x v="15"/>
    </i>
    <i>
      <x v="7"/>
    </i>
    <i>
      <x v="10"/>
    </i>
    <i>
      <x v="25"/>
    </i>
    <i>
      <x v="1"/>
    </i>
    <i>
      <x v="9"/>
    </i>
    <i>
      <x v="2"/>
    </i>
    <i>
      <x/>
    </i>
    <i>
      <x v="3"/>
    </i>
    <i>
      <x v="17"/>
    </i>
    <i>
      <x v="12"/>
    </i>
    <i>
      <x v="19"/>
    </i>
    <i>
      <x v="22"/>
    </i>
    <i>
      <x v="16"/>
    </i>
    <i>
      <x v="18"/>
    </i>
    <i>
      <x v="4"/>
    </i>
    <i>
      <x v="11"/>
    </i>
    <i t="grand">
      <x/>
    </i>
  </rowItems>
  <colItems count="1">
    <i/>
  </colItems>
  <dataFields count="1">
    <dataField name="Sum of Rank"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42:B70" firstHeaderRow="1" firstDataRow="1" firstDataCol="1"/>
  <pivotFields count="11">
    <pivotField showAll="0"/>
    <pivotField dataField="1" showAll="0"/>
    <pivotField showAll="0"/>
    <pivotField showAll="0"/>
    <pivotField showAll="0">
      <items count="14">
        <item x="3"/>
        <item x="10"/>
        <item x="6"/>
        <item x="0"/>
        <item x="7"/>
        <item x="8"/>
        <item x="5"/>
        <item x="4"/>
        <item x="11"/>
        <item x="12"/>
        <item x="1"/>
        <item x="2"/>
        <item x="9"/>
        <item t="default"/>
      </items>
    </pivotField>
    <pivotField numFmtId="164" showAll="0">
      <items count="51">
        <item x="12"/>
        <item x="26"/>
        <item x="6"/>
        <item x="39"/>
        <item x="11"/>
        <item x="30"/>
        <item x="43"/>
        <item x="8"/>
        <item x="25"/>
        <item x="47"/>
        <item x="29"/>
        <item x="44"/>
        <item x="46"/>
        <item x="18"/>
        <item x="2"/>
        <item x="38"/>
        <item x="3"/>
        <item x="27"/>
        <item x="10"/>
        <item x="16"/>
        <item x="37"/>
        <item x="17"/>
        <item x="21"/>
        <item x="49"/>
        <item x="42"/>
        <item x="32"/>
        <item x="9"/>
        <item x="31"/>
        <item x="24"/>
        <item x="0"/>
        <item x="28"/>
        <item x="23"/>
        <item x="33"/>
        <item x="40"/>
        <item x="45"/>
        <item x="1"/>
        <item x="5"/>
        <item x="15"/>
        <item x="14"/>
        <item x="35"/>
        <item x="19"/>
        <item x="41"/>
        <item x="36"/>
        <item x="4"/>
        <item x="48"/>
        <item x="7"/>
        <item x="20"/>
        <item x="22"/>
        <item x="34"/>
        <item x="13"/>
        <item t="default"/>
      </items>
    </pivotField>
    <pivotField showAll="0"/>
    <pivotField showAll="0"/>
    <pivotField axis="axisRow" showAll="0" sortType="ascending">
      <items count="28">
        <item x="10"/>
        <item x="19"/>
        <item x="5"/>
        <item x="23"/>
        <item x="9"/>
        <item x="21"/>
        <item x="24"/>
        <item x="7"/>
        <item x="18"/>
        <item x="26"/>
        <item x="20"/>
        <item x="25"/>
        <item x="2"/>
        <item x="8"/>
        <item x="14"/>
        <item x="15"/>
        <item x="22"/>
        <item x="0"/>
        <item x="17"/>
        <item x="1"/>
        <item x="4"/>
        <item x="13"/>
        <item x="12"/>
        <item x="3"/>
        <item x="6"/>
        <item x="16"/>
        <item x="11"/>
        <item t="default"/>
      </items>
      <autoSortScope>
        <pivotArea dataOnly="0" outline="0" fieldPosition="0">
          <references count="1">
            <reference field="4294967294" count="1" selected="0">
              <x v="0"/>
            </reference>
          </references>
        </pivotArea>
      </autoSortScope>
    </pivotField>
    <pivotField showAll="0">
      <items count="28">
        <item x="14"/>
        <item x="17"/>
        <item x="16"/>
        <item x="13"/>
        <item x="2"/>
        <item x="22"/>
        <item x="7"/>
        <item x="21"/>
        <item x="23"/>
        <item x="15"/>
        <item x="19"/>
        <item x="0"/>
        <item x="10"/>
        <item x="3"/>
        <item x="11"/>
        <item x="9"/>
        <item x="5"/>
        <item x="12"/>
        <item x="4"/>
        <item x="8"/>
        <item x="1"/>
        <item x="26"/>
        <item x="6"/>
        <item x="25"/>
        <item x="24"/>
        <item x="18"/>
        <item x="20"/>
        <item t="default"/>
      </items>
    </pivotField>
    <pivotField showAll="0">
      <items count="19">
        <item x="13"/>
        <item x="9"/>
        <item x="11"/>
        <item x="10"/>
        <item x="8"/>
        <item x="7"/>
        <item x="15"/>
        <item x="2"/>
        <item x="6"/>
        <item x="3"/>
        <item x="14"/>
        <item x="4"/>
        <item x="5"/>
        <item x="1"/>
        <item x="16"/>
        <item x="17"/>
        <item x="12"/>
        <item x="0"/>
        <item t="default"/>
      </items>
    </pivotField>
  </pivotFields>
  <rowFields count="1">
    <field x="8"/>
  </rowFields>
  <rowItems count="28">
    <i>
      <x v="13"/>
    </i>
    <i>
      <x/>
    </i>
    <i>
      <x v="8"/>
    </i>
    <i>
      <x v="9"/>
    </i>
    <i>
      <x v="3"/>
    </i>
    <i>
      <x v="10"/>
    </i>
    <i>
      <x v="5"/>
    </i>
    <i>
      <x v="1"/>
    </i>
    <i>
      <x v="7"/>
    </i>
    <i>
      <x v="2"/>
    </i>
    <i>
      <x v="4"/>
    </i>
    <i>
      <x v="19"/>
    </i>
    <i>
      <x v="26"/>
    </i>
    <i>
      <x v="20"/>
    </i>
    <i>
      <x v="6"/>
    </i>
    <i>
      <x v="21"/>
    </i>
    <i>
      <x v="14"/>
    </i>
    <i>
      <x v="15"/>
    </i>
    <i>
      <x v="22"/>
    </i>
    <i>
      <x v="11"/>
    </i>
    <i>
      <x v="25"/>
    </i>
    <i>
      <x v="16"/>
    </i>
    <i>
      <x v="24"/>
    </i>
    <i>
      <x v="23"/>
    </i>
    <i>
      <x v="17"/>
    </i>
    <i>
      <x v="18"/>
    </i>
    <i>
      <x v="12"/>
    </i>
    <i t="grand">
      <x/>
    </i>
  </rowItems>
  <colItems count="1">
    <i/>
  </colItems>
  <dataFields count="1">
    <dataField name="Count of Title" fld="1" subtotal="count"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_s" xr10:uid="{00000000-0013-0000-FFFF-FFFF01000000}" sourceName="Platform(s)">
  <pivotTables>
    <pivotTable tabId="3" name="PivotTable10"/>
    <pivotTable tabId="3" name="PivotTable1"/>
    <pivotTable tabId="3" name="PivotTable2"/>
    <pivotTable tabId="3" name="PivotTable5"/>
    <pivotTable tabId="3" name="PivotTable6"/>
    <pivotTable tabId="3" name="PivotTable9"/>
  </pivotTables>
  <data>
    <tabular pivotCacheId="117547987">
      <items count="13">
        <i x="3" s="1"/>
        <i x="10" s="1"/>
        <i x="6" s="1"/>
        <i x="0" s="1"/>
        <i x="7" s="1"/>
        <i x="8" s="1"/>
        <i x="5" s="1"/>
        <i x="4" s="1"/>
        <i x="11" s="1"/>
        <i x="12" s="1"/>
        <i x="1" s="1"/>
        <i x="2"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eloper_s" xr10:uid="{00000000-0013-0000-FFFF-FFFF02000000}" sourceName="Developer(s)">
  <pivotTables>
    <pivotTable tabId="3" name="PivotTable10"/>
    <pivotTable tabId="3" name="PivotTable1"/>
    <pivotTable tabId="3" name="PivotTable2"/>
    <pivotTable tabId="3" name="PivotTable5"/>
    <pivotTable tabId="3" name="PivotTable6"/>
    <pivotTable tabId="3" name="PivotTable9"/>
  </pivotTables>
  <data>
    <tabular pivotCacheId="117547987">
      <items count="27">
        <i x="14" s="1"/>
        <i x="17" s="1"/>
        <i x="16" s="1"/>
        <i x="13" s="1"/>
        <i x="2" s="1"/>
        <i x="22" s="1"/>
        <i x="7" s="1"/>
        <i x="21" s="1"/>
        <i x="23" s="1"/>
        <i x="15" s="1"/>
        <i x="19" s="1"/>
        <i x="0" s="1"/>
        <i x="10" s="1"/>
        <i x="3" s="1"/>
        <i x="11" s="1"/>
        <i x="9" s="1"/>
        <i x="5" s="1"/>
        <i x="12" s="1"/>
        <i x="4" s="1"/>
        <i x="8" s="1"/>
        <i x="1" s="1"/>
        <i x="26" s="1"/>
        <i x="6" s="1"/>
        <i x="25" s="1"/>
        <i x="24" s="1"/>
        <i x="18" s="1"/>
        <i x="2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blisher_s" xr10:uid="{00000000-0013-0000-FFFF-FFFF03000000}" sourceName="Publisher(s)">
  <pivotTables>
    <pivotTable tabId="3" name="PivotTable10"/>
    <pivotTable tabId="3" name="PivotTable1"/>
    <pivotTable tabId="3" name="PivotTable2"/>
    <pivotTable tabId="3" name="PivotTable5"/>
    <pivotTable tabId="3" name="PivotTable6"/>
    <pivotTable tabId="3" name="PivotTable9"/>
  </pivotTables>
  <data>
    <tabular pivotCacheId="117547987">
      <items count="18">
        <i x="13" s="1"/>
        <i x="9" s="1"/>
        <i x="11" s="1"/>
        <i x="10" s="1"/>
        <i x="8" s="1"/>
        <i x="7" s="1"/>
        <i x="15" s="1"/>
        <i x="2" s="1"/>
        <i x="6" s="1"/>
        <i x="3" s="1"/>
        <i x="14" s="1"/>
        <i x="4" s="1"/>
        <i x="5" s="1"/>
        <i x="1" s="1"/>
        <i x="16" s="1"/>
        <i x="17" s="1"/>
        <i x="1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s)" xr10:uid="{00000000-0014-0000-FFFF-FFFF01000000}" cache="Slicer_Platform_s" caption="Platform(s)" rowHeight="241300"/>
  <slicer name="Developer(s)" xr10:uid="{00000000-0014-0000-FFFF-FFFF02000000}" cache="Slicer_Developer_s" caption="Developer(s)" rowHeight="241300"/>
  <slicer name="Publisher(s)" xr10:uid="{00000000-0014-0000-FFFF-FFFF03000000}" cache="Slicer_Publisher_s" caption="Publishe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itial_release_date" xr10:uid="{00000000-0013-0000-FFFF-FFFF04000000}" sourceName="Initial release date">
  <pivotTables>
    <pivotTable tabId="3" name="PivotTable5"/>
    <pivotTable tabId="3" name="PivotTable1"/>
    <pivotTable tabId="3" name="PivotTable2"/>
    <pivotTable tabId="3" name="PivotTable6"/>
    <pivotTable tabId="3" name="PivotTable9"/>
    <pivotTable tabId="3" name="PivotTable10"/>
  </pivotTables>
  <state minimalRefreshVersion="6" lastRefreshVersion="6" pivotCacheId="117547987" filterType="unknown">
    <bounds startDate="1980-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itial release date" xr10:uid="{00000000-0014-0000-FFFF-FFFF04000000}" cache="NativeTimeline_Initial_release_date" caption="Initial release date" level="0" selectionLevel="0" scrollPosition="2001-06-03T00:00:00"/>
</timeline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1"/>
  <sheetViews>
    <sheetView topLeftCell="A25" workbookViewId="0">
      <selection activeCell="B17" sqref="B17"/>
    </sheetView>
  </sheetViews>
  <sheetFormatPr defaultRowHeight="15" x14ac:dyDescent="0.25"/>
  <cols>
    <col min="1" max="1" width="4.85546875" bestFit="1" customWidth="1"/>
    <col min="2" max="2" width="42.5703125" bestFit="1" customWidth="1"/>
    <col min="3" max="3" width="9.85546875" bestFit="1" customWidth="1"/>
    <col min="4" max="4" width="17.5703125" bestFit="1" customWidth="1"/>
    <col min="5" max="5" width="21.28515625" bestFit="1" customWidth="1"/>
    <col min="6" max="6" width="16.140625" bestFit="1" customWidth="1"/>
    <col min="7" max="7" width="28.7109375" bestFit="1" customWidth="1"/>
    <col min="8" max="8" width="31.85546875" bestFit="1" customWidth="1"/>
  </cols>
  <sheetData>
    <row r="1" spans="1:8" x14ac:dyDescent="0.25">
      <c r="A1" t="s">
        <v>0</v>
      </c>
      <c r="B1" t="s">
        <v>1</v>
      </c>
      <c r="C1" t="s">
        <v>2</v>
      </c>
      <c r="D1" t="s">
        <v>3</v>
      </c>
      <c r="E1" t="s">
        <v>4</v>
      </c>
      <c r="F1" t="s">
        <v>5</v>
      </c>
      <c r="G1" t="s">
        <v>6</v>
      </c>
      <c r="H1" t="s">
        <v>7</v>
      </c>
    </row>
    <row r="2" spans="1:8" x14ac:dyDescent="0.25">
      <c r="A2">
        <v>1</v>
      </c>
      <c r="B2" t="s">
        <v>8</v>
      </c>
      <c r="C2">
        <v>238000000</v>
      </c>
      <c r="D2" t="s">
        <v>8</v>
      </c>
      <c r="E2" t="s">
        <v>9</v>
      </c>
      <c r="F2" s="1">
        <v>40865</v>
      </c>
      <c r="G2" t="s">
        <v>10</v>
      </c>
      <c r="H2" t="s">
        <v>11</v>
      </c>
    </row>
    <row r="3" spans="1:8" x14ac:dyDescent="0.25">
      <c r="A3">
        <v>2</v>
      </c>
      <c r="B3" t="s">
        <v>12</v>
      </c>
      <c r="C3">
        <v>175000000</v>
      </c>
      <c r="D3" t="s">
        <v>13</v>
      </c>
      <c r="E3" t="s">
        <v>9</v>
      </c>
      <c r="F3" s="1">
        <v>41534</v>
      </c>
      <c r="G3" t="s">
        <v>14</v>
      </c>
      <c r="H3" t="s">
        <v>15</v>
      </c>
    </row>
    <row r="4" spans="1:8" x14ac:dyDescent="0.25">
      <c r="A4">
        <v>3</v>
      </c>
      <c r="B4" t="s">
        <v>16</v>
      </c>
      <c r="C4">
        <v>100000000</v>
      </c>
      <c r="D4" t="s">
        <v>17</v>
      </c>
      <c r="E4" t="s">
        <v>9</v>
      </c>
      <c r="F4" s="1">
        <v>38972</v>
      </c>
      <c r="G4" t="s">
        <v>18</v>
      </c>
      <c r="H4" t="s">
        <v>19</v>
      </c>
    </row>
    <row r="5" spans="1:8" x14ac:dyDescent="0.25">
      <c r="A5">
        <v>4</v>
      </c>
      <c r="B5" t="s">
        <v>20</v>
      </c>
      <c r="C5">
        <v>82900000</v>
      </c>
      <c r="D5" t="s">
        <v>21</v>
      </c>
      <c r="E5" t="s">
        <v>21</v>
      </c>
      <c r="F5" s="1">
        <v>39040</v>
      </c>
      <c r="G5" t="s">
        <v>22</v>
      </c>
      <c r="H5" t="s">
        <v>23</v>
      </c>
    </row>
    <row r="6" spans="1:8" x14ac:dyDescent="0.25">
      <c r="A6">
        <v>5</v>
      </c>
      <c r="B6" t="s">
        <v>24</v>
      </c>
      <c r="C6">
        <v>75000000</v>
      </c>
      <c r="D6" t="s">
        <v>25</v>
      </c>
      <c r="E6" t="s">
        <v>9</v>
      </c>
      <c r="F6" s="1">
        <v>43089</v>
      </c>
      <c r="G6" t="s">
        <v>26</v>
      </c>
      <c r="H6" t="s">
        <v>26</v>
      </c>
    </row>
    <row r="7" spans="1:8" x14ac:dyDescent="0.25">
      <c r="A7">
        <v>6</v>
      </c>
      <c r="B7" t="s">
        <v>27</v>
      </c>
      <c r="C7">
        <v>60460000</v>
      </c>
      <c r="D7" t="s">
        <v>28</v>
      </c>
      <c r="E7" t="s">
        <v>29</v>
      </c>
      <c r="F7" s="1">
        <v>41788</v>
      </c>
      <c r="G7" t="s">
        <v>22</v>
      </c>
      <c r="H7" t="s">
        <v>23</v>
      </c>
    </row>
    <row r="8" spans="1:8" x14ac:dyDescent="0.25">
      <c r="A8">
        <v>7</v>
      </c>
      <c r="B8" t="s">
        <v>30</v>
      </c>
      <c r="C8">
        <v>58000000</v>
      </c>
      <c r="D8" t="s">
        <v>31</v>
      </c>
      <c r="E8" t="s">
        <v>9</v>
      </c>
      <c r="F8" s="1">
        <v>31303</v>
      </c>
      <c r="G8" t="s">
        <v>32</v>
      </c>
      <c r="H8" t="s">
        <v>23</v>
      </c>
    </row>
    <row r="9" spans="1:8" x14ac:dyDescent="0.25">
      <c r="A9">
        <v>8</v>
      </c>
      <c r="B9" t="s">
        <v>33</v>
      </c>
      <c r="C9">
        <v>50000000</v>
      </c>
      <c r="D9" t="s">
        <v>34</v>
      </c>
      <c r="E9" t="s">
        <v>9</v>
      </c>
      <c r="F9" s="1">
        <v>43399</v>
      </c>
      <c r="G9" t="s">
        <v>35</v>
      </c>
      <c r="H9" t="s">
        <v>15</v>
      </c>
    </row>
    <row r="10" spans="1:8" x14ac:dyDescent="0.25">
      <c r="A10">
        <v>9</v>
      </c>
      <c r="B10" t="s">
        <v>36</v>
      </c>
      <c r="C10">
        <v>47520000</v>
      </c>
      <c r="D10" t="s">
        <v>37</v>
      </c>
      <c r="E10" t="s">
        <v>9</v>
      </c>
      <c r="F10" s="1">
        <v>35122</v>
      </c>
      <c r="G10" t="s">
        <v>38</v>
      </c>
      <c r="H10" t="s">
        <v>23</v>
      </c>
    </row>
    <row r="11" spans="1:8" x14ac:dyDescent="0.25">
      <c r="A11">
        <v>10</v>
      </c>
      <c r="B11" t="s">
        <v>39</v>
      </c>
      <c r="C11">
        <v>44500000</v>
      </c>
      <c r="D11" t="s">
        <v>40</v>
      </c>
      <c r="E11" t="s">
        <v>9</v>
      </c>
      <c r="F11" s="1">
        <v>40679</v>
      </c>
      <c r="G11" t="s">
        <v>41</v>
      </c>
      <c r="H11" t="s">
        <v>42</v>
      </c>
    </row>
    <row r="12" spans="1:8" x14ac:dyDescent="0.25">
      <c r="A12">
        <v>11</v>
      </c>
      <c r="B12" t="s">
        <v>43</v>
      </c>
      <c r="C12">
        <v>43800000</v>
      </c>
      <c r="D12" t="s">
        <v>21</v>
      </c>
      <c r="E12" t="s">
        <v>21</v>
      </c>
      <c r="F12" s="1">
        <v>39417</v>
      </c>
      <c r="G12" t="s">
        <v>22</v>
      </c>
      <c r="H12" t="s">
        <v>23</v>
      </c>
    </row>
    <row r="13" spans="1:8" x14ac:dyDescent="0.25">
      <c r="A13">
        <v>12</v>
      </c>
      <c r="B13" t="s">
        <v>44</v>
      </c>
      <c r="C13">
        <v>43000000</v>
      </c>
      <c r="D13" t="s">
        <v>17</v>
      </c>
      <c r="E13" t="s">
        <v>45</v>
      </c>
      <c r="F13" s="1">
        <v>32673</v>
      </c>
      <c r="G13" t="s">
        <v>46</v>
      </c>
      <c r="H13" t="s">
        <v>23</v>
      </c>
    </row>
    <row r="14" spans="1:8" x14ac:dyDescent="0.25">
      <c r="A14">
        <v>13</v>
      </c>
      <c r="B14" t="s">
        <v>47</v>
      </c>
      <c r="C14">
        <v>42071635</v>
      </c>
      <c r="D14" t="s">
        <v>47</v>
      </c>
      <c r="E14" t="s">
        <v>9</v>
      </c>
      <c r="F14" s="1">
        <v>29363</v>
      </c>
      <c r="G14" t="s">
        <v>48</v>
      </c>
      <c r="H14" t="s">
        <v>48</v>
      </c>
    </row>
    <row r="15" spans="1:8" x14ac:dyDescent="0.25">
      <c r="A15">
        <v>14</v>
      </c>
      <c r="B15" t="s">
        <v>49</v>
      </c>
      <c r="C15">
        <v>41590000</v>
      </c>
      <c r="D15" t="s">
        <v>50</v>
      </c>
      <c r="E15" t="s">
        <v>51</v>
      </c>
      <c r="F15" s="1">
        <v>43910</v>
      </c>
      <c r="G15" t="s">
        <v>52</v>
      </c>
      <c r="H15" t="s">
        <v>23</v>
      </c>
    </row>
    <row r="16" spans="1:8" x14ac:dyDescent="0.25">
      <c r="A16">
        <v>15</v>
      </c>
      <c r="B16" t="s">
        <v>53</v>
      </c>
      <c r="C16">
        <v>40000000</v>
      </c>
      <c r="D16" t="s">
        <v>40</v>
      </c>
      <c r="E16" t="s">
        <v>9</v>
      </c>
      <c r="F16" s="1">
        <v>42573</v>
      </c>
      <c r="G16" t="s">
        <v>54</v>
      </c>
      <c r="H16" t="s">
        <v>55</v>
      </c>
    </row>
    <row r="17" spans="1:8" x14ac:dyDescent="0.25">
      <c r="A17">
        <v>15</v>
      </c>
      <c r="B17" t="s">
        <v>56</v>
      </c>
      <c r="C17">
        <v>40000000</v>
      </c>
      <c r="D17" t="s">
        <v>57</v>
      </c>
      <c r="E17" t="s">
        <v>9</v>
      </c>
      <c r="F17" s="1">
        <v>42143</v>
      </c>
      <c r="G17" t="s">
        <v>58</v>
      </c>
      <c r="H17" t="s">
        <v>59</v>
      </c>
    </row>
    <row r="18" spans="1:8" x14ac:dyDescent="0.25">
      <c r="A18">
        <v>17</v>
      </c>
      <c r="B18" t="s">
        <v>60</v>
      </c>
      <c r="C18">
        <v>37380000</v>
      </c>
      <c r="D18" t="s">
        <v>28</v>
      </c>
      <c r="E18" t="s">
        <v>21</v>
      </c>
      <c r="F18" s="1">
        <v>39548</v>
      </c>
      <c r="G18" t="s">
        <v>22</v>
      </c>
      <c r="H18" t="s">
        <v>23</v>
      </c>
    </row>
    <row r="19" spans="1:8" x14ac:dyDescent="0.25">
      <c r="A19">
        <v>18</v>
      </c>
      <c r="B19" t="s">
        <v>61</v>
      </c>
      <c r="C19">
        <v>33140000</v>
      </c>
      <c r="D19" t="s">
        <v>21</v>
      </c>
      <c r="E19" t="s">
        <v>21</v>
      </c>
      <c r="F19" s="1">
        <v>39989</v>
      </c>
      <c r="G19" t="s">
        <v>22</v>
      </c>
      <c r="H19" t="s">
        <v>23</v>
      </c>
    </row>
    <row r="20" spans="1:8" x14ac:dyDescent="0.25">
      <c r="A20">
        <v>19</v>
      </c>
      <c r="B20" t="s">
        <v>62</v>
      </c>
      <c r="C20">
        <v>30800000</v>
      </c>
      <c r="D20" t="s">
        <v>31</v>
      </c>
      <c r="E20" t="s">
        <v>63</v>
      </c>
      <c r="F20" s="1">
        <v>38852</v>
      </c>
      <c r="G20" t="s">
        <v>22</v>
      </c>
      <c r="H20" t="s">
        <v>23</v>
      </c>
    </row>
    <row r="21" spans="1:8" x14ac:dyDescent="0.25">
      <c r="A21">
        <v>20</v>
      </c>
      <c r="B21" t="s">
        <v>64</v>
      </c>
      <c r="C21">
        <v>30700000</v>
      </c>
      <c r="D21" t="s">
        <v>65</v>
      </c>
      <c r="E21" t="s">
        <v>29</v>
      </c>
      <c r="F21" s="1">
        <v>42797</v>
      </c>
      <c r="G21" t="s">
        <v>52</v>
      </c>
      <c r="H21" t="s">
        <v>23</v>
      </c>
    </row>
    <row r="22" spans="1:8" x14ac:dyDescent="0.25">
      <c r="A22">
        <v>21</v>
      </c>
      <c r="B22" t="s">
        <v>66</v>
      </c>
      <c r="C22">
        <v>30440000</v>
      </c>
      <c r="D22" t="s">
        <v>67</v>
      </c>
      <c r="E22" t="s">
        <v>51</v>
      </c>
      <c r="F22" s="1">
        <v>43441</v>
      </c>
      <c r="G22" t="s">
        <v>68</v>
      </c>
      <c r="H22" t="s">
        <v>23</v>
      </c>
    </row>
    <row r="23" spans="1:8" x14ac:dyDescent="0.25">
      <c r="A23">
        <v>22</v>
      </c>
      <c r="B23" t="s">
        <v>69</v>
      </c>
      <c r="C23">
        <v>30320000</v>
      </c>
      <c r="D23" t="s">
        <v>31</v>
      </c>
      <c r="E23" t="s">
        <v>21</v>
      </c>
      <c r="F23" s="1">
        <v>40128</v>
      </c>
      <c r="G23" t="s">
        <v>22</v>
      </c>
      <c r="H23" t="s">
        <v>23</v>
      </c>
    </row>
    <row r="24" spans="1:8" x14ac:dyDescent="0.25">
      <c r="A24">
        <v>23</v>
      </c>
      <c r="B24" t="s">
        <v>70</v>
      </c>
      <c r="C24">
        <v>30000000</v>
      </c>
      <c r="D24" t="s">
        <v>71</v>
      </c>
      <c r="E24" t="s">
        <v>9</v>
      </c>
      <c r="F24" s="1">
        <v>43763</v>
      </c>
      <c r="G24" t="s">
        <v>72</v>
      </c>
      <c r="H24" t="s">
        <v>73</v>
      </c>
    </row>
    <row r="25" spans="1:8" x14ac:dyDescent="0.25">
      <c r="A25">
        <v>23</v>
      </c>
      <c r="B25" t="s">
        <v>74</v>
      </c>
      <c r="C25">
        <v>30000000</v>
      </c>
      <c r="D25" t="s">
        <v>75</v>
      </c>
      <c r="E25" t="s">
        <v>9</v>
      </c>
      <c r="F25" s="1">
        <v>41045</v>
      </c>
      <c r="G25" t="s">
        <v>76</v>
      </c>
      <c r="H25" t="s">
        <v>76</v>
      </c>
    </row>
    <row r="26" spans="1:8" x14ac:dyDescent="0.25">
      <c r="A26">
        <v>23</v>
      </c>
      <c r="B26" t="s">
        <v>77</v>
      </c>
      <c r="C26">
        <v>30000000</v>
      </c>
      <c r="D26" t="s">
        <v>78</v>
      </c>
      <c r="E26" t="s">
        <v>9</v>
      </c>
      <c r="F26" s="1">
        <v>40858</v>
      </c>
      <c r="G26" t="s">
        <v>79</v>
      </c>
      <c r="H26" t="s">
        <v>80</v>
      </c>
    </row>
    <row r="27" spans="1:8" x14ac:dyDescent="0.25">
      <c r="A27">
        <v>26</v>
      </c>
      <c r="B27" t="s">
        <v>81</v>
      </c>
      <c r="C27">
        <v>29490000</v>
      </c>
      <c r="D27" t="s">
        <v>37</v>
      </c>
      <c r="E27" t="s">
        <v>82</v>
      </c>
      <c r="F27" s="1">
        <v>36485</v>
      </c>
      <c r="G27" t="s">
        <v>38</v>
      </c>
      <c r="H27" t="s">
        <v>23</v>
      </c>
    </row>
    <row r="28" spans="1:8" x14ac:dyDescent="0.25">
      <c r="A28">
        <v>27</v>
      </c>
      <c r="B28" t="s">
        <v>83</v>
      </c>
      <c r="C28">
        <v>28300000</v>
      </c>
      <c r="D28" t="s">
        <v>40</v>
      </c>
      <c r="E28" t="s">
        <v>84</v>
      </c>
      <c r="F28" s="1">
        <v>30793</v>
      </c>
      <c r="G28" t="s">
        <v>46</v>
      </c>
      <c r="H28" t="s">
        <v>23</v>
      </c>
    </row>
    <row r="29" spans="1:8" x14ac:dyDescent="0.25">
      <c r="A29">
        <v>28</v>
      </c>
      <c r="B29" t="s">
        <v>85</v>
      </c>
      <c r="C29">
        <v>28020000</v>
      </c>
      <c r="D29" t="s">
        <v>21</v>
      </c>
      <c r="E29" t="s">
        <v>21</v>
      </c>
      <c r="F29" s="1">
        <v>39053</v>
      </c>
      <c r="G29" t="s">
        <v>22</v>
      </c>
      <c r="H29" t="s">
        <v>23</v>
      </c>
    </row>
    <row r="30" spans="1:8" x14ac:dyDescent="0.25">
      <c r="A30">
        <v>29</v>
      </c>
      <c r="B30" t="s">
        <v>86</v>
      </c>
      <c r="C30">
        <v>28000000</v>
      </c>
      <c r="D30" t="s">
        <v>86</v>
      </c>
      <c r="E30" t="s">
        <v>9</v>
      </c>
      <c r="F30" s="1">
        <v>41023</v>
      </c>
      <c r="G30" t="s">
        <v>87</v>
      </c>
      <c r="H30" t="s">
        <v>87</v>
      </c>
    </row>
    <row r="31" spans="1:8" x14ac:dyDescent="0.25">
      <c r="A31">
        <v>30</v>
      </c>
      <c r="B31" t="s">
        <v>88</v>
      </c>
      <c r="C31">
        <v>27500000</v>
      </c>
      <c r="D31" t="s">
        <v>13</v>
      </c>
      <c r="E31" t="s">
        <v>9</v>
      </c>
      <c r="F31" s="1">
        <v>38286</v>
      </c>
      <c r="G31" t="s">
        <v>14</v>
      </c>
      <c r="H31" t="s">
        <v>15</v>
      </c>
    </row>
    <row r="32" spans="1:8" x14ac:dyDescent="0.25">
      <c r="A32">
        <v>31</v>
      </c>
      <c r="B32" t="s">
        <v>89</v>
      </c>
      <c r="C32">
        <v>26662500</v>
      </c>
      <c r="D32" t="s">
        <v>31</v>
      </c>
      <c r="E32" t="s">
        <v>9</v>
      </c>
      <c r="F32" s="1">
        <v>33198</v>
      </c>
      <c r="G32" t="s">
        <v>22</v>
      </c>
      <c r="H32" t="s">
        <v>23</v>
      </c>
    </row>
    <row r="33" spans="1:8" x14ac:dyDescent="0.25">
      <c r="A33">
        <v>32</v>
      </c>
      <c r="B33" t="s">
        <v>90</v>
      </c>
      <c r="C33">
        <v>26500000</v>
      </c>
      <c r="D33" t="s">
        <v>71</v>
      </c>
      <c r="E33" t="s">
        <v>9</v>
      </c>
      <c r="F33" s="1">
        <v>40855</v>
      </c>
      <c r="G33" t="s">
        <v>91</v>
      </c>
      <c r="H33" t="s">
        <v>73</v>
      </c>
    </row>
    <row r="34" spans="1:8" x14ac:dyDescent="0.25">
      <c r="A34">
        <v>33</v>
      </c>
      <c r="B34" t="s">
        <v>92</v>
      </c>
      <c r="C34">
        <v>26200000</v>
      </c>
      <c r="D34" t="s">
        <v>71</v>
      </c>
      <c r="E34" t="s">
        <v>9</v>
      </c>
      <c r="F34" s="1">
        <v>40491</v>
      </c>
      <c r="G34" t="s">
        <v>93</v>
      </c>
      <c r="H34" t="s">
        <v>73</v>
      </c>
    </row>
    <row r="35" spans="1:8" x14ac:dyDescent="0.25">
      <c r="A35">
        <v>34</v>
      </c>
      <c r="B35" t="s">
        <v>94</v>
      </c>
      <c r="C35">
        <v>27000000</v>
      </c>
      <c r="D35" t="s">
        <v>95</v>
      </c>
      <c r="E35" t="s">
        <v>9</v>
      </c>
      <c r="F35" s="1">
        <v>41170</v>
      </c>
      <c r="G35" t="s">
        <v>96</v>
      </c>
      <c r="H35" t="s">
        <v>97</v>
      </c>
    </row>
    <row r="36" spans="1:8" x14ac:dyDescent="0.25">
      <c r="A36">
        <v>35</v>
      </c>
      <c r="B36" t="s">
        <v>98</v>
      </c>
      <c r="C36">
        <v>25680000</v>
      </c>
      <c r="D36" t="s">
        <v>37</v>
      </c>
      <c r="E36" t="s">
        <v>51</v>
      </c>
      <c r="F36" s="1">
        <v>43784</v>
      </c>
      <c r="G36" t="s">
        <v>38</v>
      </c>
      <c r="H36" t="s">
        <v>99</v>
      </c>
    </row>
    <row r="37" spans="1:8" x14ac:dyDescent="0.25">
      <c r="A37">
        <v>36</v>
      </c>
      <c r="B37" t="s">
        <v>100</v>
      </c>
      <c r="C37">
        <v>25410000</v>
      </c>
      <c r="D37" t="s">
        <v>37</v>
      </c>
      <c r="E37" t="s">
        <v>101</v>
      </c>
      <c r="F37" s="1">
        <v>42692</v>
      </c>
      <c r="G37" t="s">
        <v>38</v>
      </c>
      <c r="H37" t="s">
        <v>99</v>
      </c>
    </row>
    <row r="38" spans="1:8" x14ac:dyDescent="0.25">
      <c r="A38">
        <v>37</v>
      </c>
      <c r="B38" t="s">
        <v>102</v>
      </c>
      <c r="C38">
        <v>25120000</v>
      </c>
      <c r="D38" t="s">
        <v>31</v>
      </c>
      <c r="E38" t="s">
        <v>51</v>
      </c>
      <c r="F38" s="1">
        <v>43035</v>
      </c>
      <c r="G38" t="s">
        <v>52</v>
      </c>
      <c r="H38" t="s">
        <v>23</v>
      </c>
    </row>
    <row r="39" spans="1:8" x14ac:dyDescent="0.25">
      <c r="A39">
        <v>38</v>
      </c>
      <c r="B39" t="s">
        <v>103</v>
      </c>
      <c r="C39">
        <v>25000000</v>
      </c>
      <c r="D39" t="s">
        <v>13</v>
      </c>
      <c r="E39" t="s">
        <v>9</v>
      </c>
      <c r="F39" s="1">
        <v>39567</v>
      </c>
      <c r="G39" t="s">
        <v>14</v>
      </c>
      <c r="H39" t="s">
        <v>15</v>
      </c>
    </row>
    <row r="40" spans="1:8" x14ac:dyDescent="0.25">
      <c r="A40">
        <v>39</v>
      </c>
      <c r="B40" t="s">
        <v>104</v>
      </c>
      <c r="C40">
        <v>24730000</v>
      </c>
      <c r="D40" t="s">
        <v>37</v>
      </c>
      <c r="E40" t="s">
        <v>63</v>
      </c>
      <c r="F40" s="1">
        <v>38988</v>
      </c>
      <c r="G40" t="s">
        <v>38</v>
      </c>
      <c r="H40" t="s">
        <v>99</v>
      </c>
    </row>
    <row r="41" spans="1:8" x14ac:dyDescent="0.25">
      <c r="A41">
        <v>40</v>
      </c>
      <c r="B41" t="s">
        <v>105</v>
      </c>
      <c r="C41">
        <v>24430000</v>
      </c>
      <c r="D41" t="s">
        <v>31</v>
      </c>
      <c r="E41" t="s">
        <v>9</v>
      </c>
      <c r="F41" s="1">
        <v>32439</v>
      </c>
      <c r="G41" t="s">
        <v>22</v>
      </c>
      <c r="H41" t="s">
        <v>23</v>
      </c>
    </row>
    <row r="42" spans="1:8" x14ac:dyDescent="0.25">
      <c r="A42">
        <v>41</v>
      </c>
      <c r="B42" t="s">
        <v>106</v>
      </c>
      <c r="C42">
        <v>24200000</v>
      </c>
      <c r="D42" t="s">
        <v>71</v>
      </c>
      <c r="E42" t="s">
        <v>9</v>
      </c>
      <c r="F42" s="1">
        <v>41225</v>
      </c>
      <c r="G42" t="s">
        <v>93</v>
      </c>
      <c r="H42" t="s">
        <v>73</v>
      </c>
    </row>
    <row r="43" spans="1:8" x14ac:dyDescent="0.25">
      <c r="A43">
        <v>42</v>
      </c>
      <c r="B43" t="s">
        <v>107</v>
      </c>
      <c r="C43">
        <v>24000000</v>
      </c>
      <c r="D43" t="s">
        <v>108</v>
      </c>
      <c r="E43" t="s">
        <v>9</v>
      </c>
      <c r="F43" s="1">
        <v>43007</v>
      </c>
      <c r="G43" t="s">
        <v>109</v>
      </c>
      <c r="H43" t="s">
        <v>110</v>
      </c>
    </row>
    <row r="44" spans="1:8" x14ac:dyDescent="0.25">
      <c r="A44">
        <v>42</v>
      </c>
      <c r="B44" t="s">
        <v>111</v>
      </c>
      <c r="C44">
        <v>24000000</v>
      </c>
      <c r="D44" t="s">
        <v>40</v>
      </c>
      <c r="E44" t="s">
        <v>112</v>
      </c>
      <c r="F44" s="1">
        <v>40486</v>
      </c>
      <c r="G44" t="s">
        <v>113</v>
      </c>
      <c r="H44" t="s">
        <v>11</v>
      </c>
    </row>
    <row r="45" spans="1:8" x14ac:dyDescent="0.25">
      <c r="A45">
        <v>44</v>
      </c>
      <c r="B45" t="s">
        <v>114</v>
      </c>
      <c r="C45">
        <v>23982960</v>
      </c>
      <c r="D45" t="s">
        <v>114</v>
      </c>
      <c r="E45" t="s">
        <v>9</v>
      </c>
      <c r="F45" s="1">
        <v>33412</v>
      </c>
      <c r="G45" t="s">
        <v>115</v>
      </c>
      <c r="H45" t="s">
        <v>116</v>
      </c>
    </row>
    <row r="46" spans="1:8" x14ac:dyDescent="0.25">
      <c r="A46">
        <v>45</v>
      </c>
      <c r="B46" t="s">
        <v>117</v>
      </c>
      <c r="C46">
        <v>23960000</v>
      </c>
      <c r="D46" t="s">
        <v>40</v>
      </c>
      <c r="E46" t="s">
        <v>63</v>
      </c>
      <c r="F46" s="1">
        <v>38463</v>
      </c>
      <c r="G46" t="s">
        <v>22</v>
      </c>
      <c r="H46" t="s">
        <v>23</v>
      </c>
    </row>
    <row r="47" spans="1:8" x14ac:dyDescent="0.25">
      <c r="A47">
        <v>46</v>
      </c>
      <c r="B47" t="s">
        <v>118</v>
      </c>
      <c r="C47">
        <v>23640000</v>
      </c>
      <c r="D47" t="s">
        <v>31</v>
      </c>
      <c r="E47" t="s">
        <v>29</v>
      </c>
      <c r="F47" s="1">
        <v>41231</v>
      </c>
      <c r="G47" t="s">
        <v>22</v>
      </c>
      <c r="H47" t="s">
        <v>23</v>
      </c>
    </row>
    <row r="48" spans="1:8" x14ac:dyDescent="0.25">
      <c r="A48">
        <v>47</v>
      </c>
      <c r="B48" t="s">
        <v>119</v>
      </c>
      <c r="C48">
        <v>23600000</v>
      </c>
      <c r="D48" t="s">
        <v>28</v>
      </c>
      <c r="E48" t="s">
        <v>63</v>
      </c>
      <c r="F48" s="1">
        <v>38670</v>
      </c>
      <c r="G48" t="s">
        <v>22</v>
      </c>
      <c r="H48" t="s">
        <v>23</v>
      </c>
    </row>
    <row r="49" spans="1:8" x14ac:dyDescent="0.25">
      <c r="A49">
        <v>48</v>
      </c>
      <c r="B49" t="s">
        <v>120</v>
      </c>
      <c r="C49">
        <v>23280000</v>
      </c>
      <c r="D49" t="s">
        <v>37</v>
      </c>
      <c r="E49" t="s">
        <v>121</v>
      </c>
      <c r="F49" s="1">
        <v>37581</v>
      </c>
      <c r="G49" t="s">
        <v>38</v>
      </c>
      <c r="H49" t="s">
        <v>99</v>
      </c>
    </row>
    <row r="50" spans="1:8" x14ac:dyDescent="0.25">
      <c r="A50">
        <v>49</v>
      </c>
      <c r="B50" t="s">
        <v>122</v>
      </c>
      <c r="C50">
        <v>23000000</v>
      </c>
      <c r="D50" t="s">
        <v>122</v>
      </c>
      <c r="E50" t="s">
        <v>123</v>
      </c>
      <c r="F50" s="1">
        <v>43210</v>
      </c>
      <c r="G50" t="s">
        <v>124</v>
      </c>
      <c r="H50" t="s">
        <v>125</v>
      </c>
    </row>
    <row r="51" spans="1:8" x14ac:dyDescent="0.25">
      <c r="A51">
        <v>49</v>
      </c>
      <c r="B51" t="s">
        <v>126</v>
      </c>
      <c r="C51">
        <v>23000000</v>
      </c>
      <c r="D51" t="s">
        <v>34</v>
      </c>
      <c r="E51" t="s">
        <v>127</v>
      </c>
      <c r="F51" s="1">
        <v>40316</v>
      </c>
      <c r="G51" t="s">
        <v>128</v>
      </c>
      <c r="H51"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1"/>
  <sheetViews>
    <sheetView topLeftCell="A9" workbookViewId="0">
      <selection activeCell="B52" sqref="B52"/>
    </sheetView>
  </sheetViews>
  <sheetFormatPr defaultRowHeight="15" x14ac:dyDescent="0.25"/>
  <cols>
    <col min="1" max="1" width="4.85546875" bestFit="1" customWidth="1"/>
    <col min="2" max="2" width="42.5703125" bestFit="1" customWidth="1"/>
    <col min="3" max="3" width="9.85546875" bestFit="1" customWidth="1"/>
    <col min="4" max="4" width="17.5703125" bestFit="1" customWidth="1"/>
    <col min="5" max="5" width="21.28515625" bestFit="1" customWidth="1"/>
    <col min="6" max="6" width="16.140625" style="2" bestFit="1" customWidth="1"/>
    <col min="7" max="9" width="16.140625" customWidth="1"/>
    <col min="10" max="10" width="28.7109375" bestFit="1" customWidth="1"/>
    <col min="11" max="11" width="31.85546875" bestFit="1" customWidth="1"/>
  </cols>
  <sheetData>
    <row r="1" spans="1:11" x14ac:dyDescent="0.25">
      <c r="A1" t="s">
        <v>0</v>
      </c>
      <c r="B1" t="s">
        <v>1</v>
      </c>
      <c r="C1" t="s">
        <v>2</v>
      </c>
      <c r="D1" t="s">
        <v>3</v>
      </c>
      <c r="E1" t="s">
        <v>4</v>
      </c>
      <c r="F1" s="2" t="s">
        <v>5</v>
      </c>
      <c r="G1" t="s">
        <v>129</v>
      </c>
      <c r="H1" t="s">
        <v>130</v>
      </c>
      <c r="I1" t="s">
        <v>131</v>
      </c>
      <c r="J1" t="s">
        <v>6</v>
      </c>
      <c r="K1" t="s">
        <v>7</v>
      </c>
    </row>
    <row r="2" spans="1:11" x14ac:dyDescent="0.25">
      <c r="A2">
        <v>1</v>
      </c>
      <c r="B2" t="s">
        <v>8</v>
      </c>
      <c r="C2">
        <v>238000000</v>
      </c>
      <c r="D2" t="s">
        <v>8</v>
      </c>
      <c r="E2" t="s">
        <v>9</v>
      </c>
      <c r="F2" s="2">
        <v>40865</v>
      </c>
      <c r="G2">
        <f t="shared" ref="G2:G51" si="0">DAY(F2)</f>
        <v>18</v>
      </c>
      <c r="H2">
        <f t="shared" ref="H2:H51" si="1">MONTH(F2)</f>
        <v>11</v>
      </c>
      <c r="I2">
        <f t="shared" ref="I2:I51" si="2">YEAR(F2)</f>
        <v>2011</v>
      </c>
      <c r="J2" t="s">
        <v>10</v>
      </c>
      <c r="K2" t="s">
        <v>11</v>
      </c>
    </row>
    <row r="3" spans="1:11" x14ac:dyDescent="0.25">
      <c r="A3">
        <v>2</v>
      </c>
      <c r="B3" t="s">
        <v>12</v>
      </c>
      <c r="C3">
        <v>175000000</v>
      </c>
      <c r="D3" t="s">
        <v>13</v>
      </c>
      <c r="E3" t="s">
        <v>9</v>
      </c>
      <c r="F3" s="2">
        <v>41534</v>
      </c>
      <c r="G3">
        <f t="shared" si="0"/>
        <v>17</v>
      </c>
      <c r="H3">
        <f t="shared" si="1"/>
        <v>9</v>
      </c>
      <c r="I3">
        <f t="shared" si="2"/>
        <v>2013</v>
      </c>
      <c r="J3" t="s">
        <v>14</v>
      </c>
      <c r="K3" t="s">
        <v>15</v>
      </c>
    </row>
    <row r="4" spans="1:11" x14ac:dyDescent="0.25">
      <c r="A4">
        <v>3</v>
      </c>
      <c r="B4" t="s">
        <v>16</v>
      </c>
      <c r="C4">
        <v>100000000</v>
      </c>
      <c r="D4" t="s">
        <v>17</v>
      </c>
      <c r="E4" t="s">
        <v>9</v>
      </c>
      <c r="F4" s="2">
        <v>38972</v>
      </c>
      <c r="G4">
        <f t="shared" si="0"/>
        <v>12</v>
      </c>
      <c r="H4">
        <f t="shared" si="1"/>
        <v>9</v>
      </c>
      <c r="I4">
        <f t="shared" si="2"/>
        <v>2006</v>
      </c>
      <c r="J4" t="s">
        <v>18</v>
      </c>
      <c r="K4" t="s">
        <v>19</v>
      </c>
    </row>
    <row r="5" spans="1:11" x14ac:dyDescent="0.25">
      <c r="A5">
        <v>4</v>
      </c>
      <c r="B5" t="s">
        <v>20</v>
      </c>
      <c r="C5">
        <v>82900000</v>
      </c>
      <c r="D5" t="s">
        <v>21</v>
      </c>
      <c r="E5" t="s">
        <v>21</v>
      </c>
      <c r="F5" s="2">
        <v>39040</v>
      </c>
      <c r="G5">
        <f t="shared" si="0"/>
        <v>19</v>
      </c>
      <c r="H5">
        <f t="shared" si="1"/>
        <v>11</v>
      </c>
      <c r="I5">
        <f t="shared" si="2"/>
        <v>2006</v>
      </c>
      <c r="J5" t="s">
        <v>22</v>
      </c>
      <c r="K5" t="s">
        <v>23</v>
      </c>
    </row>
    <row r="6" spans="1:11" x14ac:dyDescent="0.25">
      <c r="A6">
        <v>5</v>
      </c>
      <c r="B6" t="s">
        <v>24</v>
      </c>
      <c r="C6">
        <v>75000000</v>
      </c>
      <c r="D6" t="s">
        <v>25</v>
      </c>
      <c r="E6" t="s">
        <v>9</v>
      </c>
      <c r="F6" s="2">
        <v>43089</v>
      </c>
      <c r="G6">
        <f t="shared" si="0"/>
        <v>20</v>
      </c>
      <c r="H6">
        <f t="shared" si="1"/>
        <v>12</v>
      </c>
      <c r="I6">
        <f t="shared" si="2"/>
        <v>2017</v>
      </c>
      <c r="J6" t="s">
        <v>26</v>
      </c>
      <c r="K6" t="s">
        <v>26</v>
      </c>
    </row>
    <row r="7" spans="1:11" x14ac:dyDescent="0.25">
      <c r="A7">
        <v>6</v>
      </c>
      <c r="B7" t="s">
        <v>27</v>
      </c>
      <c r="C7">
        <v>60460000</v>
      </c>
      <c r="D7" t="s">
        <v>28</v>
      </c>
      <c r="E7" t="s">
        <v>29</v>
      </c>
      <c r="F7" s="2">
        <v>41788</v>
      </c>
      <c r="G7">
        <f t="shared" si="0"/>
        <v>29</v>
      </c>
      <c r="H7">
        <f t="shared" si="1"/>
        <v>5</v>
      </c>
      <c r="I7">
        <f t="shared" si="2"/>
        <v>2014</v>
      </c>
      <c r="J7" t="s">
        <v>22</v>
      </c>
      <c r="K7" t="s">
        <v>23</v>
      </c>
    </row>
    <row r="8" spans="1:11" x14ac:dyDescent="0.25">
      <c r="A8">
        <v>7</v>
      </c>
      <c r="B8" t="s">
        <v>30</v>
      </c>
      <c r="C8">
        <v>58000000</v>
      </c>
      <c r="D8" t="s">
        <v>31</v>
      </c>
      <c r="E8" t="s">
        <v>9</v>
      </c>
      <c r="F8" s="2">
        <v>31303</v>
      </c>
      <c r="G8">
        <f t="shared" si="0"/>
        <v>13</v>
      </c>
      <c r="H8">
        <f t="shared" si="1"/>
        <v>9</v>
      </c>
      <c r="I8">
        <f t="shared" si="2"/>
        <v>1985</v>
      </c>
      <c r="J8" t="s">
        <v>32</v>
      </c>
      <c r="K8" t="s">
        <v>23</v>
      </c>
    </row>
    <row r="9" spans="1:11" x14ac:dyDescent="0.25">
      <c r="A9">
        <v>8</v>
      </c>
      <c r="B9" t="s">
        <v>33</v>
      </c>
      <c r="C9">
        <v>50000000</v>
      </c>
      <c r="D9" t="s">
        <v>34</v>
      </c>
      <c r="E9" t="s">
        <v>9</v>
      </c>
      <c r="F9" s="2">
        <v>43399</v>
      </c>
      <c r="G9">
        <f t="shared" si="0"/>
        <v>26</v>
      </c>
      <c r="H9">
        <f t="shared" si="1"/>
        <v>10</v>
      </c>
      <c r="I9">
        <f t="shared" si="2"/>
        <v>2018</v>
      </c>
      <c r="J9" t="s">
        <v>35</v>
      </c>
      <c r="K9" t="s">
        <v>15</v>
      </c>
    </row>
    <row r="10" spans="1:11" x14ac:dyDescent="0.25">
      <c r="A10">
        <v>9</v>
      </c>
      <c r="B10" t="s">
        <v>36</v>
      </c>
      <c r="C10">
        <v>47520000</v>
      </c>
      <c r="D10" t="s">
        <v>37</v>
      </c>
      <c r="E10" t="s">
        <v>9</v>
      </c>
      <c r="F10" s="2">
        <v>35122</v>
      </c>
      <c r="G10">
        <f t="shared" si="0"/>
        <v>27</v>
      </c>
      <c r="H10">
        <f t="shared" si="1"/>
        <v>2</v>
      </c>
      <c r="I10">
        <f t="shared" si="2"/>
        <v>1996</v>
      </c>
      <c r="J10" t="s">
        <v>38</v>
      </c>
      <c r="K10" t="s">
        <v>23</v>
      </c>
    </row>
    <row r="11" spans="1:11" x14ac:dyDescent="0.25">
      <c r="A11">
        <v>10</v>
      </c>
      <c r="B11" t="s">
        <v>39</v>
      </c>
      <c r="C11">
        <v>44500000</v>
      </c>
      <c r="D11" t="s">
        <v>40</v>
      </c>
      <c r="E11" t="s">
        <v>9</v>
      </c>
      <c r="F11" s="2">
        <v>40679</v>
      </c>
      <c r="G11">
        <f t="shared" si="0"/>
        <v>16</v>
      </c>
      <c r="H11">
        <f t="shared" si="1"/>
        <v>5</v>
      </c>
      <c r="I11">
        <f t="shared" si="2"/>
        <v>2011</v>
      </c>
      <c r="J11" t="s">
        <v>41</v>
      </c>
      <c r="K11" t="s">
        <v>42</v>
      </c>
    </row>
    <row r="12" spans="1:11" x14ac:dyDescent="0.25">
      <c r="A12">
        <v>11</v>
      </c>
      <c r="B12" t="s">
        <v>43</v>
      </c>
      <c r="C12">
        <v>43800000</v>
      </c>
      <c r="D12" t="s">
        <v>21</v>
      </c>
      <c r="E12" t="s">
        <v>21</v>
      </c>
      <c r="F12" s="2">
        <v>39417</v>
      </c>
      <c r="G12">
        <f t="shared" si="0"/>
        <v>1</v>
      </c>
      <c r="H12">
        <f t="shared" si="1"/>
        <v>12</v>
      </c>
      <c r="I12">
        <f t="shared" si="2"/>
        <v>2007</v>
      </c>
      <c r="J12" t="s">
        <v>22</v>
      </c>
      <c r="K12" t="s">
        <v>23</v>
      </c>
    </row>
    <row r="13" spans="1:11" x14ac:dyDescent="0.25">
      <c r="A13">
        <v>12</v>
      </c>
      <c r="B13" t="s">
        <v>44</v>
      </c>
      <c r="C13">
        <v>43000000</v>
      </c>
      <c r="D13" t="s">
        <v>17</v>
      </c>
      <c r="E13" t="s">
        <v>45</v>
      </c>
      <c r="F13" s="2">
        <v>32673</v>
      </c>
      <c r="G13">
        <f t="shared" si="0"/>
        <v>14</v>
      </c>
      <c r="H13">
        <f t="shared" si="1"/>
        <v>6</v>
      </c>
      <c r="I13">
        <f t="shared" si="2"/>
        <v>1989</v>
      </c>
      <c r="J13" t="s">
        <v>46</v>
      </c>
      <c r="K13" t="s">
        <v>23</v>
      </c>
    </row>
    <row r="14" spans="1:11" x14ac:dyDescent="0.25">
      <c r="A14">
        <v>13</v>
      </c>
      <c r="B14" t="s">
        <v>47</v>
      </c>
      <c r="C14">
        <v>42071635</v>
      </c>
      <c r="D14" t="s">
        <v>47</v>
      </c>
      <c r="E14" t="s">
        <v>9</v>
      </c>
      <c r="F14" s="2">
        <v>29363</v>
      </c>
      <c r="G14">
        <f t="shared" si="0"/>
        <v>22</v>
      </c>
      <c r="H14">
        <f t="shared" si="1"/>
        <v>5</v>
      </c>
      <c r="I14">
        <f t="shared" si="2"/>
        <v>1980</v>
      </c>
      <c r="J14" t="s">
        <v>48</v>
      </c>
      <c r="K14" t="s">
        <v>48</v>
      </c>
    </row>
    <row r="15" spans="1:11" x14ac:dyDescent="0.25">
      <c r="A15">
        <v>14</v>
      </c>
      <c r="B15" t="s">
        <v>49</v>
      </c>
      <c r="C15">
        <v>41590000</v>
      </c>
      <c r="D15" t="s">
        <v>50</v>
      </c>
      <c r="E15" t="s">
        <v>51</v>
      </c>
      <c r="F15" s="2">
        <v>43910</v>
      </c>
      <c r="G15">
        <f t="shared" si="0"/>
        <v>20</v>
      </c>
      <c r="H15">
        <f t="shared" si="1"/>
        <v>3</v>
      </c>
      <c r="I15">
        <f t="shared" si="2"/>
        <v>2020</v>
      </c>
      <c r="J15" t="s">
        <v>52</v>
      </c>
      <c r="K15" t="s">
        <v>23</v>
      </c>
    </row>
    <row r="16" spans="1:11" x14ac:dyDescent="0.25">
      <c r="A16">
        <v>15</v>
      </c>
      <c r="B16" t="s">
        <v>53</v>
      </c>
      <c r="C16">
        <v>40000000</v>
      </c>
      <c r="D16" t="s">
        <v>40</v>
      </c>
      <c r="E16" t="s">
        <v>9</v>
      </c>
      <c r="F16" s="2">
        <v>42573</v>
      </c>
      <c r="G16">
        <f t="shared" si="0"/>
        <v>22</v>
      </c>
      <c r="H16">
        <f t="shared" si="1"/>
        <v>7</v>
      </c>
      <c r="I16">
        <f t="shared" si="2"/>
        <v>2016</v>
      </c>
      <c r="J16" t="s">
        <v>54</v>
      </c>
      <c r="K16" t="s">
        <v>55</v>
      </c>
    </row>
    <row r="17" spans="1:11" x14ac:dyDescent="0.25">
      <c r="A17">
        <v>15</v>
      </c>
      <c r="B17" t="s">
        <v>56</v>
      </c>
      <c r="C17">
        <v>40000000</v>
      </c>
      <c r="D17" t="s">
        <v>57</v>
      </c>
      <c r="E17" t="s">
        <v>9</v>
      </c>
      <c r="F17" s="2">
        <v>42143</v>
      </c>
      <c r="G17">
        <f t="shared" si="0"/>
        <v>19</v>
      </c>
      <c r="H17">
        <f t="shared" si="1"/>
        <v>5</v>
      </c>
      <c r="I17">
        <f t="shared" si="2"/>
        <v>2015</v>
      </c>
      <c r="J17" t="s">
        <v>58</v>
      </c>
      <c r="K17" t="s">
        <v>59</v>
      </c>
    </row>
    <row r="18" spans="1:11" x14ac:dyDescent="0.25">
      <c r="A18">
        <v>17</v>
      </c>
      <c r="B18" t="s">
        <v>60</v>
      </c>
      <c r="C18">
        <v>37380000</v>
      </c>
      <c r="D18" t="s">
        <v>28</v>
      </c>
      <c r="E18" t="s">
        <v>21</v>
      </c>
      <c r="F18" s="2">
        <v>39548</v>
      </c>
      <c r="G18">
        <f t="shared" si="0"/>
        <v>10</v>
      </c>
      <c r="H18">
        <f t="shared" si="1"/>
        <v>4</v>
      </c>
      <c r="I18">
        <f t="shared" si="2"/>
        <v>2008</v>
      </c>
      <c r="J18" t="s">
        <v>22</v>
      </c>
      <c r="K18" t="s">
        <v>23</v>
      </c>
    </row>
    <row r="19" spans="1:11" x14ac:dyDescent="0.25">
      <c r="A19">
        <v>18</v>
      </c>
      <c r="B19" t="s">
        <v>61</v>
      </c>
      <c r="C19">
        <v>33140000</v>
      </c>
      <c r="D19" t="s">
        <v>21</v>
      </c>
      <c r="E19" t="s">
        <v>21</v>
      </c>
      <c r="F19" s="2">
        <v>39989</v>
      </c>
      <c r="G19">
        <f t="shared" si="0"/>
        <v>25</v>
      </c>
      <c r="H19">
        <f t="shared" si="1"/>
        <v>6</v>
      </c>
      <c r="I19">
        <f t="shared" si="2"/>
        <v>2009</v>
      </c>
      <c r="J19" t="s">
        <v>22</v>
      </c>
      <c r="K19" t="s">
        <v>23</v>
      </c>
    </row>
    <row r="20" spans="1:11" x14ac:dyDescent="0.25">
      <c r="A20">
        <v>19</v>
      </c>
      <c r="B20" t="s">
        <v>62</v>
      </c>
      <c r="C20">
        <v>30800000</v>
      </c>
      <c r="D20" t="s">
        <v>31</v>
      </c>
      <c r="E20" t="s">
        <v>63</v>
      </c>
      <c r="F20" s="2">
        <v>38852</v>
      </c>
      <c r="G20">
        <f t="shared" si="0"/>
        <v>15</v>
      </c>
      <c r="H20">
        <f t="shared" si="1"/>
        <v>5</v>
      </c>
      <c r="I20">
        <f t="shared" si="2"/>
        <v>2006</v>
      </c>
      <c r="J20" t="s">
        <v>22</v>
      </c>
      <c r="K20" t="s">
        <v>23</v>
      </c>
    </row>
    <row r="21" spans="1:11" x14ac:dyDescent="0.25">
      <c r="A21">
        <v>20</v>
      </c>
      <c r="B21" t="s">
        <v>64</v>
      </c>
      <c r="C21">
        <v>30700000</v>
      </c>
      <c r="D21" t="s">
        <v>65</v>
      </c>
      <c r="E21" t="s">
        <v>29</v>
      </c>
      <c r="F21" s="2">
        <v>42797</v>
      </c>
      <c r="G21">
        <f t="shared" si="0"/>
        <v>3</v>
      </c>
      <c r="H21">
        <f t="shared" si="1"/>
        <v>3</v>
      </c>
      <c r="I21">
        <f t="shared" si="2"/>
        <v>2017</v>
      </c>
      <c r="J21" t="s">
        <v>52</v>
      </c>
      <c r="K21" t="s">
        <v>23</v>
      </c>
    </row>
    <row r="22" spans="1:11" x14ac:dyDescent="0.25">
      <c r="A22">
        <v>21</v>
      </c>
      <c r="B22" t="s">
        <v>66</v>
      </c>
      <c r="C22">
        <v>30440000</v>
      </c>
      <c r="D22" t="s">
        <v>67</v>
      </c>
      <c r="E22" t="s">
        <v>51</v>
      </c>
      <c r="F22" s="2">
        <v>43441</v>
      </c>
      <c r="G22">
        <f t="shared" si="0"/>
        <v>7</v>
      </c>
      <c r="H22">
        <f t="shared" si="1"/>
        <v>12</v>
      </c>
      <c r="I22">
        <f t="shared" si="2"/>
        <v>2018</v>
      </c>
      <c r="J22" t="s">
        <v>68</v>
      </c>
      <c r="K22" t="s">
        <v>23</v>
      </c>
    </row>
    <row r="23" spans="1:11" x14ac:dyDescent="0.25">
      <c r="A23">
        <v>22</v>
      </c>
      <c r="B23" t="s">
        <v>69</v>
      </c>
      <c r="C23">
        <v>30320000</v>
      </c>
      <c r="D23" t="s">
        <v>31</v>
      </c>
      <c r="E23" t="s">
        <v>21</v>
      </c>
      <c r="F23" s="2">
        <v>40128</v>
      </c>
      <c r="G23">
        <f t="shared" si="0"/>
        <v>11</v>
      </c>
      <c r="H23">
        <f t="shared" si="1"/>
        <v>11</v>
      </c>
      <c r="I23">
        <f t="shared" si="2"/>
        <v>2009</v>
      </c>
      <c r="J23" t="s">
        <v>22</v>
      </c>
      <c r="K23" t="s">
        <v>23</v>
      </c>
    </row>
    <row r="24" spans="1:11" x14ac:dyDescent="0.25">
      <c r="A24">
        <v>23</v>
      </c>
      <c r="B24" t="s">
        <v>70</v>
      </c>
      <c r="C24">
        <v>30000000</v>
      </c>
      <c r="D24" t="s">
        <v>71</v>
      </c>
      <c r="E24" t="s">
        <v>9</v>
      </c>
      <c r="F24" s="2">
        <v>43763</v>
      </c>
      <c r="G24">
        <f t="shared" si="0"/>
        <v>25</v>
      </c>
      <c r="H24">
        <f t="shared" si="1"/>
        <v>10</v>
      </c>
      <c r="I24">
        <f t="shared" si="2"/>
        <v>2019</v>
      </c>
      <c r="J24" t="s">
        <v>72</v>
      </c>
      <c r="K24" t="s">
        <v>73</v>
      </c>
    </row>
    <row r="25" spans="1:11" x14ac:dyDescent="0.25">
      <c r="A25">
        <v>23</v>
      </c>
      <c r="B25" t="s">
        <v>74</v>
      </c>
      <c r="C25">
        <v>30000000</v>
      </c>
      <c r="D25" t="s">
        <v>75</v>
      </c>
      <c r="E25" t="s">
        <v>9</v>
      </c>
      <c r="F25" s="2">
        <v>41045</v>
      </c>
      <c r="G25">
        <f t="shared" si="0"/>
        <v>16</v>
      </c>
      <c r="H25">
        <f t="shared" si="1"/>
        <v>5</v>
      </c>
      <c r="I25">
        <f t="shared" si="2"/>
        <v>2012</v>
      </c>
      <c r="J25" t="s">
        <v>76</v>
      </c>
      <c r="K25" t="s">
        <v>76</v>
      </c>
    </row>
    <row r="26" spans="1:11" x14ac:dyDescent="0.25">
      <c r="A26">
        <v>23</v>
      </c>
      <c r="B26" t="s">
        <v>77</v>
      </c>
      <c r="C26">
        <v>30000000</v>
      </c>
      <c r="D26" t="s">
        <v>78</v>
      </c>
      <c r="E26" t="s">
        <v>9</v>
      </c>
      <c r="F26" s="2">
        <v>40858</v>
      </c>
      <c r="G26">
        <f t="shared" si="0"/>
        <v>11</v>
      </c>
      <c r="H26">
        <f t="shared" si="1"/>
        <v>11</v>
      </c>
      <c r="I26">
        <f t="shared" si="2"/>
        <v>2011</v>
      </c>
      <c r="J26" t="s">
        <v>79</v>
      </c>
      <c r="K26" t="s">
        <v>80</v>
      </c>
    </row>
    <row r="27" spans="1:11" x14ac:dyDescent="0.25">
      <c r="A27">
        <v>26</v>
      </c>
      <c r="B27" t="s">
        <v>81</v>
      </c>
      <c r="C27">
        <v>29490000</v>
      </c>
      <c r="D27" t="s">
        <v>37</v>
      </c>
      <c r="E27" t="s">
        <v>82</v>
      </c>
      <c r="F27" s="2">
        <v>36485</v>
      </c>
      <c r="G27">
        <f t="shared" si="0"/>
        <v>21</v>
      </c>
      <c r="H27">
        <f t="shared" si="1"/>
        <v>11</v>
      </c>
      <c r="I27">
        <f t="shared" si="2"/>
        <v>1999</v>
      </c>
      <c r="J27" t="s">
        <v>38</v>
      </c>
      <c r="K27" t="s">
        <v>23</v>
      </c>
    </row>
    <row r="28" spans="1:11" x14ac:dyDescent="0.25">
      <c r="A28">
        <v>27</v>
      </c>
      <c r="B28" t="s">
        <v>83</v>
      </c>
      <c r="C28">
        <v>28300000</v>
      </c>
      <c r="D28" t="s">
        <v>40</v>
      </c>
      <c r="E28" t="s">
        <v>84</v>
      </c>
      <c r="F28" s="2">
        <v>30793</v>
      </c>
      <c r="G28">
        <f t="shared" si="0"/>
        <v>21</v>
      </c>
      <c r="H28">
        <f t="shared" si="1"/>
        <v>4</v>
      </c>
      <c r="I28">
        <f t="shared" si="2"/>
        <v>1984</v>
      </c>
      <c r="J28" t="s">
        <v>46</v>
      </c>
      <c r="K28" t="s">
        <v>23</v>
      </c>
    </row>
    <row r="29" spans="1:11" x14ac:dyDescent="0.25">
      <c r="A29">
        <v>28</v>
      </c>
      <c r="B29" t="s">
        <v>85</v>
      </c>
      <c r="C29">
        <v>28020000</v>
      </c>
      <c r="D29" t="s">
        <v>21</v>
      </c>
      <c r="E29" t="s">
        <v>21</v>
      </c>
      <c r="F29" s="2">
        <v>39053</v>
      </c>
      <c r="G29">
        <f t="shared" si="0"/>
        <v>2</v>
      </c>
      <c r="H29">
        <f t="shared" si="1"/>
        <v>12</v>
      </c>
      <c r="I29">
        <f t="shared" si="2"/>
        <v>2006</v>
      </c>
      <c r="J29" t="s">
        <v>22</v>
      </c>
      <c r="K29" t="s">
        <v>23</v>
      </c>
    </row>
    <row r="30" spans="1:11" x14ac:dyDescent="0.25">
      <c r="A30">
        <v>29</v>
      </c>
      <c r="B30" t="s">
        <v>86</v>
      </c>
      <c r="C30">
        <v>28000000</v>
      </c>
      <c r="D30" t="s">
        <v>86</v>
      </c>
      <c r="E30" t="s">
        <v>9</v>
      </c>
      <c r="F30" s="2">
        <v>41023</v>
      </c>
      <c r="G30">
        <f t="shared" si="0"/>
        <v>24</v>
      </c>
      <c r="H30">
        <f t="shared" si="1"/>
        <v>4</v>
      </c>
      <c r="I30">
        <f t="shared" si="2"/>
        <v>2012</v>
      </c>
      <c r="J30" t="s">
        <v>87</v>
      </c>
      <c r="K30" t="s">
        <v>87</v>
      </c>
    </row>
    <row r="31" spans="1:11" x14ac:dyDescent="0.25">
      <c r="A31">
        <v>30</v>
      </c>
      <c r="B31" t="s">
        <v>88</v>
      </c>
      <c r="C31">
        <v>27500000</v>
      </c>
      <c r="D31" t="s">
        <v>13</v>
      </c>
      <c r="E31" t="s">
        <v>9</v>
      </c>
      <c r="F31" s="2">
        <v>38286</v>
      </c>
      <c r="G31">
        <f t="shared" si="0"/>
        <v>26</v>
      </c>
      <c r="H31">
        <f t="shared" si="1"/>
        <v>10</v>
      </c>
      <c r="I31">
        <f t="shared" si="2"/>
        <v>2004</v>
      </c>
      <c r="J31" t="s">
        <v>14</v>
      </c>
      <c r="K31" t="s">
        <v>15</v>
      </c>
    </row>
    <row r="32" spans="1:11" x14ac:dyDescent="0.25">
      <c r="A32">
        <v>31</v>
      </c>
      <c r="B32" t="s">
        <v>89</v>
      </c>
      <c r="C32">
        <v>26662500</v>
      </c>
      <c r="D32" t="s">
        <v>31</v>
      </c>
      <c r="E32" t="s">
        <v>9</v>
      </c>
      <c r="F32" s="2">
        <v>33198</v>
      </c>
      <c r="G32">
        <f t="shared" si="0"/>
        <v>21</v>
      </c>
      <c r="H32">
        <f t="shared" si="1"/>
        <v>11</v>
      </c>
      <c r="I32">
        <f t="shared" si="2"/>
        <v>1990</v>
      </c>
      <c r="J32" t="s">
        <v>22</v>
      </c>
      <c r="K32" t="s">
        <v>23</v>
      </c>
    </row>
    <row r="33" spans="1:11" x14ac:dyDescent="0.25">
      <c r="A33">
        <v>32</v>
      </c>
      <c r="B33" t="s">
        <v>90</v>
      </c>
      <c r="C33">
        <v>26500000</v>
      </c>
      <c r="D33" t="s">
        <v>71</v>
      </c>
      <c r="E33" t="s">
        <v>9</v>
      </c>
      <c r="F33" s="2">
        <v>40855</v>
      </c>
      <c r="G33">
        <f t="shared" si="0"/>
        <v>8</v>
      </c>
      <c r="H33">
        <f t="shared" si="1"/>
        <v>11</v>
      </c>
      <c r="I33">
        <f t="shared" si="2"/>
        <v>2011</v>
      </c>
      <c r="J33" t="s">
        <v>91</v>
      </c>
      <c r="K33" t="s">
        <v>73</v>
      </c>
    </row>
    <row r="34" spans="1:11" x14ac:dyDescent="0.25">
      <c r="A34">
        <v>33</v>
      </c>
      <c r="B34" t="s">
        <v>92</v>
      </c>
      <c r="C34">
        <v>26200000</v>
      </c>
      <c r="D34" t="s">
        <v>71</v>
      </c>
      <c r="E34" t="s">
        <v>9</v>
      </c>
      <c r="F34" s="2">
        <v>40491</v>
      </c>
      <c r="G34">
        <f t="shared" si="0"/>
        <v>9</v>
      </c>
      <c r="H34">
        <f t="shared" si="1"/>
        <v>11</v>
      </c>
      <c r="I34">
        <f t="shared" si="2"/>
        <v>2010</v>
      </c>
      <c r="J34" t="s">
        <v>93</v>
      </c>
      <c r="K34" t="s">
        <v>73</v>
      </c>
    </row>
    <row r="35" spans="1:11" x14ac:dyDescent="0.25">
      <c r="A35">
        <v>34</v>
      </c>
      <c r="B35" t="s">
        <v>94</v>
      </c>
      <c r="C35">
        <v>27000000</v>
      </c>
      <c r="D35" t="s">
        <v>95</v>
      </c>
      <c r="E35" t="s">
        <v>9</v>
      </c>
      <c r="F35" s="2">
        <v>41170</v>
      </c>
      <c r="G35">
        <f t="shared" si="0"/>
        <v>18</v>
      </c>
      <c r="H35">
        <f t="shared" si="1"/>
        <v>9</v>
      </c>
      <c r="I35">
        <f t="shared" si="2"/>
        <v>2012</v>
      </c>
      <c r="J35" t="s">
        <v>96</v>
      </c>
      <c r="K35" t="s">
        <v>97</v>
      </c>
    </row>
    <row r="36" spans="1:11" x14ac:dyDescent="0.25">
      <c r="A36">
        <v>35</v>
      </c>
      <c r="B36" t="s">
        <v>98</v>
      </c>
      <c r="C36">
        <v>25680000</v>
      </c>
      <c r="D36" t="s">
        <v>37</v>
      </c>
      <c r="E36" t="s">
        <v>51</v>
      </c>
      <c r="F36" s="2">
        <v>43784</v>
      </c>
      <c r="G36">
        <f t="shared" si="0"/>
        <v>15</v>
      </c>
      <c r="H36">
        <f t="shared" si="1"/>
        <v>11</v>
      </c>
      <c r="I36">
        <f t="shared" si="2"/>
        <v>2019</v>
      </c>
      <c r="J36" t="s">
        <v>38</v>
      </c>
      <c r="K36" t="s">
        <v>99</v>
      </c>
    </row>
    <row r="37" spans="1:11" x14ac:dyDescent="0.25">
      <c r="A37">
        <v>36</v>
      </c>
      <c r="B37" t="s">
        <v>100</v>
      </c>
      <c r="C37">
        <v>25410000</v>
      </c>
      <c r="D37" t="s">
        <v>37</v>
      </c>
      <c r="E37" t="s">
        <v>101</v>
      </c>
      <c r="F37" s="2">
        <v>42692</v>
      </c>
      <c r="G37">
        <f t="shared" si="0"/>
        <v>18</v>
      </c>
      <c r="H37">
        <f t="shared" si="1"/>
        <v>11</v>
      </c>
      <c r="I37">
        <f t="shared" si="2"/>
        <v>2016</v>
      </c>
      <c r="J37" t="s">
        <v>38</v>
      </c>
      <c r="K37" t="s">
        <v>99</v>
      </c>
    </row>
    <row r="38" spans="1:11" x14ac:dyDescent="0.25">
      <c r="A38">
        <v>37</v>
      </c>
      <c r="B38" t="s">
        <v>102</v>
      </c>
      <c r="C38">
        <v>25120000</v>
      </c>
      <c r="D38" t="s">
        <v>31</v>
      </c>
      <c r="E38" t="s">
        <v>51</v>
      </c>
      <c r="F38" s="2">
        <v>43035</v>
      </c>
      <c r="G38">
        <f t="shared" si="0"/>
        <v>27</v>
      </c>
      <c r="H38">
        <f t="shared" si="1"/>
        <v>10</v>
      </c>
      <c r="I38">
        <f t="shared" si="2"/>
        <v>2017</v>
      </c>
      <c r="J38" t="s">
        <v>52</v>
      </c>
      <c r="K38" t="s">
        <v>23</v>
      </c>
    </row>
    <row r="39" spans="1:11" x14ac:dyDescent="0.25">
      <c r="A39">
        <v>38</v>
      </c>
      <c r="B39" t="s">
        <v>103</v>
      </c>
      <c r="C39">
        <v>25000000</v>
      </c>
      <c r="D39" t="s">
        <v>13</v>
      </c>
      <c r="E39" t="s">
        <v>9</v>
      </c>
      <c r="F39" s="2">
        <v>39567</v>
      </c>
      <c r="G39">
        <f t="shared" si="0"/>
        <v>29</v>
      </c>
      <c r="H39">
        <f t="shared" si="1"/>
        <v>4</v>
      </c>
      <c r="I39">
        <f t="shared" si="2"/>
        <v>2008</v>
      </c>
      <c r="J39" t="s">
        <v>14</v>
      </c>
      <c r="K39" t="s">
        <v>15</v>
      </c>
    </row>
    <row r="40" spans="1:11" x14ac:dyDescent="0.25">
      <c r="A40">
        <v>39</v>
      </c>
      <c r="B40" t="s">
        <v>104</v>
      </c>
      <c r="C40">
        <v>24730000</v>
      </c>
      <c r="D40" t="s">
        <v>37</v>
      </c>
      <c r="E40" t="s">
        <v>63</v>
      </c>
      <c r="F40" s="2">
        <v>38988</v>
      </c>
      <c r="G40">
        <f t="shared" si="0"/>
        <v>28</v>
      </c>
      <c r="H40">
        <f t="shared" si="1"/>
        <v>9</v>
      </c>
      <c r="I40">
        <f t="shared" si="2"/>
        <v>2006</v>
      </c>
      <c r="J40" t="s">
        <v>38</v>
      </c>
      <c r="K40" t="s">
        <v>99</v>
      </c>
    </row>
    <row r="41" spans="1:11" x14ac:dyDescent="0.25">
      <c r="A41">
        <v>40</v>
      </c>
      <c r="B41" t="s">
        <v>105</v>
      </c>
      <c r="C41">
        <v>24430000</v>
      </c>
      <c r="D41" t="s">
        <v>31</v>
      </c>
      <c r="E41" t="s">
        <v>9</v>
      </c>
      <c r="F41" s="2">
        <v>32439</v>
      </c>
      <c r="G41">
        <f t="shared" si="0"/>
        <v>23</v>
      </c>
      <c r="H41">
        <f t="shared" si="1"/>
        <v>10</v>
      </c>
      <c r="I41">
        <f t="shared" si="2"/>
        <v>1988</v>
      </c>
      <c r="J41" t="s">
        <v>22</v>
      </c>
      <c r="K41" t="s">
        <v>23</v>
      </c>
    </row>
    <row r="42" spans="1:11" x14ac:dyDescent="0.25">
      <c r="A42">
        <v>41</v>
      </c>
      <c r="B42" t="s">
        <v>106</v>
      </c>
      <c r="C42">
        <v>24200000</v>
      </c>
      <c r="D42" t="s">
        <v>71</v>
      </c>
      <c r="E42" t="s">
        <v>9</v>
      </c>
      <c r="F42" s="2">
        <v>41225</v>
      </c>
      <c r="G42">
        <f t="shared" si="0"/>
        <v>12</v>
      </c>
      <c r="H42">
        <f t="shared" si="1"/>
        <v>11</v>
      </c>
      <c r="I42">
        <f t="shared" si="2"/>
        <v>2012</v>
      </c>
      <c r="J42" t="s">
        <v>93</v>
      </c>
      <c r="K42" t="s">
        <v>73</v>
      </c>
    </row>
    <row r="43" spans="1:11" x14ac:dyDescent="0.25">
      <c r="A43">
        <v>42</v>
      </c>
      <c r="B43" t="s">
        <v>107</v>
      </c>
      <c r="C43">
        <v>24000000</v>
      </c>
      <c r="D43" t="s">
        <v>108</v>
      </c>
      <c r="E43" t="s">
        <v>9</v>
      </c>
      <c r="F43" s="2">
        <v>43007</v>
      </c>
      <c r="G43">
        <f t="shared" si="0"/>
        <v>29</v>
      </c>
      <c r="H43">
        <f t="shared" si="1"/>
        <v>9</v>
      </c>
      <c r="I43">
        <f t="shared" si="2"/>
        <v>2017</v>
      </c>
      <c r="J43" t="s">
        <v>109</v>
      </c>
      <c r="K43" t="s">
        <v>110</v>
      </c>
    </row>
    <row r="44" spans="1:11" x14ac:dyDescent="0.25">
      <c r="A44">
        <v>42</v>
      </c>
      <c r="B44" t="s">
        <v>111</v>
      </c>
      <c r="C44">
        <v>24000000</v>
      </c>
      <c r="D44" t="s">
        <v>40</v>
      </c>
      <c r="E44" t="s">
        <v>112</v>
      </c>
      <c r="F44" s="2">
        <v>40486</v>
      </c>
      <c r="G44">
        <f t="shared" si="0"/>
        <v>4</v>
      </c>
      <c r="H44">
        <f t="shared" si="1"/>
        <v>11</v>
      </c>
      <c r="I44">
        <f t="shared" si="2"/>
        <v>2010</v>
      </c>
      <c r="J44" t="s">
        <v>113</v>
      </c>
      <c r="K44" t="s">
        <v>11</v>
      </c>
    </row>
    <row r="45" spans="1:11" x14ac:dyDescent="0.25">
      <c r="A45">
        <v>44</v>
      </c>
      <c r="B45" t="s">
        <v>114</v>
      </c>
      <c r="C45">
        <v>23982960</v>
      </c>
      <c r="D45" t="s">
        <v>114</v>
      </c>
      <c r="E45" t="s">
        <v>9</v>
      </c>
      <c r="F45" s="2">
        <v>33412</v>
      </c>
      <c r="G45">
        <f t="shared" si="0"/>
        <v>23</v>
      </c>
      <c r="H45">
        <f t="shared" si="1"/>
        <v>6</v>
      </c>
      <c r="I45">
        <f t="shared" si="2"/>
        <v>1991</v>
      </c>
      <c r="J45" t="s">
        <v>115</v>
      </c>
      <c r="K45" t="s">
        <v>116</v>
      </c>
    </row>
    <row r="46" spans="1:11" x14ac:dyDescent="0.25">
      <c r="A46">
        <v>45</v>
      </c>
      <c r="B46" t="s">
        <v>117</v>
      </c>
      <c r="C46">
        <v>23960000</v>
      </c>
      <c r="D46" t="s">
        <v>40</v>
      </c>
      <c r="E46" t="s">
        <v>63</v>
      </c>
      <c r="F46" s="2">
        <v>38463</v>
      </c>
      <c r="G46">
        <f t="shared" si="0"/>
        <v>21</v>
      </c>
      <c r="H46">
        <f t="shared" si="1"/>
        <v>4</v>
      </c>
      <c r="I46">
        <f t="shared" si="2"/>
        <v>2005</v>
      </c>
      <c r="J46" t="s">
        <v>22</v>
      </c>
      <c r="K46" t="s">
        <v>23</v>
      </c>
    </row>
    <row r="47" spans="1:11" x14ac:dyDescent="0.25">
      <c r="A47">
        <v>46</v>
      </c>
      <c r="B47" t="s">
        <v>118</v>
      </c>
      <c r="C47">
        <v>23640000</v>
      </c>
      <c r="D47" t="s">
        <v>31</v>
      </c>
      <c r="E47" t="s">
        <v>29</v>
      </c>
      <c r="F47" s="2">
        <v>41231</v>
      </c>
      <c r="G47">
        <f t="shared" si="0"/>
        <v>18</v>
      </c>
      <c r="H47">
        <f t="shared" si="1"/>
        <v>11</v>
      </c>
      <c r="I47">
        <f t="shared" si="2"/>
        <v>2012</v>
      </c>
      <c r="J47" t="s">
        <v>22</v>
      </c>
      <c r="K47" t="s">
        <v>23</v>
      </c>
    </row>
    <row r="48" spans="1:11" x14ac:dyDescent="0.25">
      <c r="A48">
        <v>47</v>
      </c>
      <c r="B48" t="s">
        <v>119</v>
      </c>
      <c r="C48">
        <v>23600000</v>
      </c>
      <c r="D48" t="s">
        <v>28</v>
      </c>
      <c r="E48" t="s">
        <v>63</v>
      </c>
      <c r="F48" s="2">
        <v>38670</v>
      </c>
      <c r="G48">
        <f t="shared" si="0"/>
        <v>14</v>
      </c>
      <c r="H48">
        <f t="shared" si="1"/>
        <v>11</v>
      </c>
      <c r="I48">
        <f t="shared" si="2"/>
        <v>2005</v>
      </c>
      <c r="J48" t="s">
        <v>22</v>
      </c>
      <c r="K48" t="s">
        <v>23</v>
      </c>
    </row>
    <row r="49" spans="1:11" x14ac:dyDescent="0.25">
      <c r="A49">
        <v>48</v>
      </c>
      <c r="B49" t="s">
        <v>120</v>
      </c>
      <c r="C49">
        <v>23280000</v>
      </c>
      <c r="D49" t="s">
        <v>37</v>
      </c>
      <c r="E49" t="s">
        <v>121</v>
      </c>
      <c r="F49" s="2">
        <v>37581</v>
      </c>
      <c r="G49">
        <f t="shared" si="0"/>
        <v>21</v>
      </c>
      <c r="H49">
        <f t="shared" si="1"/>
        <v>11</v>
      </c>
      <c r="I49">
        <f t="shared" si="2"/>
        <v>2002</v>
      </c>
      <c r="J49" t="s">
        <v>38</v>
      </c>
      <c r="K49" t="s">
        <v>99</v>
      </c>
    </row>
    <row r="50" spans="1:11" x14ac:dyDescent="0.25">
      <c r="A50">
        <v>49</v>
      </c>
      <c r="B50" t="s">
        <v>122</v>
      </c>
      <c r="C50">
        <v>23000000</v>
      </c>
      <c r="D50" t="s">
        <v>122</v>
      </c>
      <c r="E50" t="s">
        <v>123</v>
      </c>
      <c r="F50" s="2">
        <v>43210</v>
      </c>
      <c r="G50">
        <f t="shared" si="0"/>
        <v>20</v>
      </c>
      <c r="H50">
        <f t="shared" si="1"/>
        <v>4</v>
      </c>
      <c r="I50">
        <f t="shared" si="2"/>
        <v>2018</v>
      </c>
      <c r="J50" t="s">
        <v>124</v>
      </c>
      <c r="K50" t="s">
        <v>125</v>
      </c>
    </row>
    <row r="51" spans="1:11" x14ac:dyDescent="0.25">
      <c r="A51">
        <v>50</v>
      </c>
      <c r="B51" t="s">
        <v>126</v>
      </c>
      <c r="C51">
        <v>23000000</v>
      </c>
      <c r="D51" t="s">
        <v>34</v>
      </c>
      <c r="E51" t="s">
        <v>127</v>
      </c>
      <c r="F51" s="2">
        <v>40316</v>
      </c>
      <c r="G51">
        <f t="shared" si="0"/>
        <v>18</v>
      </c>
      <c r="H51">
        <f t="shared" si="1"/>
        <v>5</v>
      </c>
      <c r="I51">
        <f t="shared" si="2"/>
        <v>2010</v>
      </c>
      <c r="J51" t="s">
        <v>128</v>
      </c>
      <c r="K5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6"/>
  <sheetViews>
    <sheetView topLeftCell="A128" workbookViewId="0">
      <selection activeCell="B138" sqref="B138"/>
    </sheetView>
  </sheetViews>
  <sheetFormatPr defaultRowHeight="15" x14ac:dyDescent="0.25"/>
  <cols>
    <col min="1" max="1" width="45.28515625" bestFit="1" customWidth="1"/>
    <col min="2" max="2" width="11.85546875" bestFit="1" customWidth="1"/>
    <col min="3" max="3" width="11.28515625" bestFit="1" customWidth="1"/>
  </cols>
  <sheetData>
    <row r="1" spans="1:2" x14ac:dyDescent="0.25">
      <c r="A1" s="3" t="s">
        <v>0</v>
      </c>
      <c r="B1" t="s">
        <v>136</v>
      </c>
    </row>
    <row r="3" spans="1:2" x14ac:dyDescent="0.25">
      <c r="A3" s="3" t="s">
        <v>133</v>
      </c>
      <c r="B3" t="s">
        <v>135</v>
      </c>
    </row>
    <row r="4" spans="1:2" x14ac:dyDescent="0.25">
      <c r="A4" s="4" t="s">
        <v>8</v>
      </c>
      <c r="B4" s="9">
        <v>238000000</v>
      </c>
    </row>
    <row r="5" spans="1:2" x14ac:dyDescent="0.25">
      <c r="A5" s="4" t="s">
        <v>12</v>
      </c>
      <c r="B5" s="9">
        <v>175000000</v>
      </c>
    </row>
    <row r="6" spans="1:2" x14ac:dyDescent="0.25">
      <c r="A6" s="4" t="s">
        <v>16</v>
      </c>
      <c r="B6" s="9">
        <v>100000000</v>
      </c>
    </row>
    <row r="7" spans="1:2" x14ac:dyDescent="0.25">
      <c r="A7" s="4" t="s">
        <v>20</v>
      </c>
      <c r="B7" s="9">
        <v>82900000</v>
      </c>
    </row>
    <row r="8" spans="1:2" x14ac:dyDescent="0.25">
      <c r="A8" s="4" t="s">
        <v>24</v>
      </c>
      <c r="B8" s="9">
        <v>75000000</v>
      </c>
    </row>
    <row r="9" spans="1:2" x14ac:dyDescent="0.25">
      <c r="A9" s="4" t="s">
        <v>27</v>
      </c>
      <c r="B9" s="9">
        <v>60460000</v>
      </c>
    </row>
    <row r="10" spans="1:2" x14ac:dyDescent="0.25">
      <c r="A10" s="4" t="s">
        <v>30</v>
      </c>
      <c r="B10" s="9">
        <v>58000000</v>
      </c>
    </row>
    <row r="11" spans="1:2" x14ac:dyDescent="0.25">
      <c r="A11" s="4" t="s">
        <v>33</v>
      </c>
      <c r="B11" s="9">
        <v>50000000</v>
      </c>
    </row>
    <row r="12" spans="1:2" x14ac:dyDescent="0.25">
      <c r="A12" s="4" t="s">
        <v>36</v>
      </c>
      <c r="B12" s="9">
        <v>47520000</v>
      </c>
    </row>
    <row r="13" spans="1:2" x14ac:dyDescent="0.25">
      <c r="A13" s="4" t="s">
        <v>39</v>
      </c>
      <c r="B13" s="9">
        <v>44500000</v>
      </c>
    </row>
    <row r="14" spans="1:2" x14ac:dyDescent="0.25">
      <c r="A14" s="4" t="s">
        <v>134</v>
      </c>
      <c r="B14" s="9">
        <v>931380000</v>
      </c>
    </row>
    <row r="22" spans="1:2" x14ac:dyDescent="0.25">
      <c r="A22" s="3" t="s">
        <v>133</v>
      </c>
      <c r="B22" t="s">
        <v>135</v>
      </c>
    </row>
    <row r="23" spans="1:2" x14ac:dyDescent="0.25">
      <c r="A23" s="4" t="s">
        <v>45</v>
      </c>
      <c r="B23" s="9">
        <v>43000000</v>
      </c>
    </row>
    <row r="24" spans="1:2" x14ac:dyDescent="0.25">
      <c r="A24" s="4" t="s">
        <v>121</v>
      </c>
      <c r="B24" s="9">
        <v>23280000</v>
      </c>
    </row>
    <row r="25" spans="1:2" x14ac:dyDescent="0.25">
      <c r="A25" s="4" t="s">
        <v>82</v>
      </c>
      <c r="B25" s="9">
        <v>29490000</v>
      </c>
    </row>
    <row r="26" spans="1:2" x14ac:dyDescent="0.25">
      <c r="A26" s="4" t="s">
        <v>9</v>
      </c>
      <c r="B26" s="9">
        <v>1283567095</v>
      </c>
    </row>
    <row r="27" spans="1:2" x14ac:dyDescent="0.25">
      <c r="A27" s="4" t="s">
        <v>84</v>
      </c>
      <c r="B27" s="9">
        <v>28300000</v>
      </c>
    </row>
    <row r="28" spans="1:2" x14ac:dyDescent="0.25">
      <c r="A28" s="4" t="s">
        <v>101</v>
      </c>
      <c r="B28" s="9">
        <v>25410000</v>
      </c>
    </row>
    <row r="29" spans="1:2" x14ac:dyDescent="0.25">
      <c r="A29" s="4" t="s">
        <v>63</v>
      </c>
      <c r="B29" s="9">
        <v>103090000</v>
      </c>
    </row>
    <row r="30" spans="1:2" x14ac:dyDescent="0.25">
      <c r="A30" s="4" t="s">
        <v>51</v>
      </c>
      <c r="B30" s="9">
        <v>122830000</v>
      </c>
    </row>
    <row r="31" spans="1:2" x14ac:dyDescent="0.25">
      <c r="A31" s="4" t="s">
        <v>123</v>
      </c>
      <c r="B31" s="9">
        <v>23000000</v>
      </c>
    </row>
    <row r="32" spans="1:2" x14ac:dyDescent="0.25">
      <c r="A32" s="4" t="s">
        <v>127</v>
      </c>
      <c r="B32" s="9">
        <v>23000000</v>
      </c>
    </row>
    <row r="33" spans="1:2" x14ac:dyDescent="0.25">
      <c r="A33" s="4" t="s">
        <v>21</v>
      </c>
      <c r="B33" s="9">
        <v>255560000</v>
      </c>
    </row>
    <row r="34" spans="1:2" x14ac:dyDescent="0.25">
      <c r="A34" s="4" t="s">
        <v>29</v>
      </c>
      <c r="B34" s="9">
        <v>114800000</v>
      </c>
    </row>
    <row r="35" spans="1:2" x14ac:dyDescent="0.25">
      <c r="A35" s="4" t="s">
        <v>112</v>
      </c>
      <c r="B35" s="9">
        <v>24000000</v>
      </c>
    </row>
    <row r="36" spans="1:2" x14ac:dyDescent="0.25">
      <c r="A36" s="4" t="s">
        <v>134</v>
      </c>
      <c r="B36" s="9">
        <v>2099327095</v>
      </c>
    </row>
    <row r="42" spans="1:2" x14ac:dyDescent="0.25">
      <c r="A42" s="3" t="s">
        <v>133</v>
      </c>
      <c r="B42" t="s">
        <v>137</v>
      </c>
    </row>
    <row r="43" spans="1:2" x14ac:dyDescent="0.25">
      <c r="A43" s="4">
        <v>2007</v>
      </c>
      <c r="B43" s="9">
        <v>1</v>
      </c>
    </row>
    <row r="44" spans="1:2" x14ac:dyDescent="0.25">
      <c r="A44" s="4">
        <v>1980</v>
      </c>
      <c r="B44" s="9">
        <v>1</v>
      </c>
    </row>
    <row r="45" spans="1:2" x14ac:dyDescent="0.25">
      <c r="A45" s="4">
        <v>1999</v>
      </c>
      <c r="B45" s="9">
        <v>1</v>
      </c>
    </row>
    <row r="46" spans="1:2" x14ac:dyDescent="0.25">
      <c r="A46" s="4">
        <v>2002</v>
      </c>
      <c r="B46" s="9">
        <v>1</v>
      </c>
    </row>
    <row r="47" spans="1:2" x14ac:dyDescent="0.25">
      <c r="A47" s="4">
        <v>1988</v>
      </c>
      <c r="B47" s="9">
        <v>1</v>
      </c>
    </row>
    <row r="48" spans="1:2" x14ac:dyDescent="0.25">
      <c r="A48" s="4">
        <v>2004</v>
      </c>
      <c r="B48" s="9">
        <v>1</v>
      </c>
    </row>
    <row r="49" spans="1:2" x14ac:dyDescent="0.25">
      <c r="A49" s="4">
        <v>1990</v>
      </c>
      <c r="B49" s="9">
        <v>1</v>
      </c>
    </row>
    <row r="50" spans="1:2" x14ac:dyDescent="0.25">
      <c r="A50" s="4">
        <v>1984</v>
      </c>
      <c r="B50" s="9">
        <v>1</v>
      </c>
    </row>
    <row r="51" spans="1:2" x14ac:dyDescent="0.25">
      <c r="A51" s="4">
        <v>1996</v>
      </c>
      <c r="B51" s="9">
        <v>1</v>
      </c>
    </row>
    <row r="52" spans="1:2" x14ac:dyDescent="0.25">
      <c r="A52" s="4">
        <v>1985</v>
      </c>
      <c r="B52" s="9">
        <v>1</v>
      </c>
    </row>
    <row r="53" spans="1:2" x14ac:dyDescent="0.25">
      <c r="A53" s="4">
        <v>1989</v>
      </c>
      <c r="B53" s="9">
        <v>1</v>
      </c>
    </row>
    <row r="54" spans="1:2" x14ac:dyDescent="0.25">
      <c r="A54" s="4">
        <v>2013</v>
      </c>
      <c r="B54" s="9">
        <v>1</v>
      </c>
    </row>
    <row r="55" spans="1:2" x14ac:dyDescent="0.25">
      <c r="A55" s="4">
        <v>2020</v>
      </c>
      <c r="B55" s="9">
        <v>1</v>
      </c>
    </row>
    <row r="56" spans="1:2" x14ac:dyDescent="0.25">
      <c r="A56" s="4">
        <v>2014</v>
      </c>
      <c r="B56" s="9">
        <v>1</v>
      </c>
    </row>
    <row r="57" spans="1:2" x14ac:dyDescent="0.25">
      <c r="A57" s="4">
        <v>1991</v>
      </c>
      <c r="B57" s="9">
        <v>1</v>
      </c>
    </row>
    <row r="58" spans="1:2" x14ac:dyDescent="0.25">
      <c r="A58" s="4">
        <v>2015</v>
      </c>
      <c r="B58" s="9">
        <v>1</v>
      </c>
    </row>
    <row r="59" spans="1:2" x14ac:dyDescent="0.25">
      <c r="A59" s="4">
        <v>2008</v>
      </c>
      <c r="B59" s="9">
        <v>2</v>
      </c>
    </row>
    <row r="60" spans="1:2" x14ac:dyDescent="0.25">
      <c r="A60" s="4">
        <v>2009</v>
      </c>
      <c r="B60" s="9">
        <v>2</v>
      </c>
    </row>
    <row r="61" spans="1:2" x14ac:dyDescent="0.25">
      <c r="A61" s="4">
        <v>2016</v>
      </c>
      <c r="B61" s="9">
        <v>2</v>
      </c>
    </row>
    <row r="62" spans="1:2" x14ac:dyDescent="0.25">
      <c r="A62" s="4">
        <v>2005</v>
      </c>
      <c r="B62" s="9">
        <v>2</v>
      </c>
    </row>
    <row r="63" spans="1:2" x14ac:dyDescent="0.25">
      <c r="A63" s="4">
        <v>2019</v>
      </c>
      <c r="B63" s="9">
        <v>2</v>
      </c>
    </row>
    <row r="64" spans="1:2" x14ac:dyDescent="0.25">
      <c r="A64" s="4">
        <v>2010</v>
      </c>
      <c r="B64" s="9">
        <v>3</v>
      </c>
    </row>
    <row r="65" spans="1:2" x14ac:dyDescent="0.25">
      <c r="A65" s="4">
        <v>2018</v>
      </c>
      <c r="B65" s="9">
        <v>3</v>
      </c>
    </row>
    <row r="66" spans="1:2" x14ac:dyDescent="0.25">
      <c r="A66" s="4">
        <v>2017</v>
      </c>
      <c r="B66" s="9">
        <v>4</v>
      </c>
    </row>
    <row r="67" spans="1:2" x14ac:dyDescent="0.25">
      <c r="A67" s="4">
        <v>2011</v>
      </c>
      <c r="B67" s="9">
        <v>4</v>
      </c>
    </row>
    <row r="68" spans="1:2" x14ac:dyDescent="0.25">
      <c r="A68" s="4">
        <v>2012</v>
      </c>
      <c r="B68" s="9">
        <v>5</v>
      </c>
    </row>
    <row r="69" spans="1:2" x14ac:dyDescent="0.25">
      <c r="A69" s="4">
        <v>2006</v>
      </c>
      <c r="B69" s="9">
        <v>5</v>
      </c>
    </row>
    <row r="70" spans="1:2" x14ac:dyDescent="0.25">
      <c r="A70" s="4" t="s">
        <v>134</v>
      </c>
      <c r="B70" s="9">
        <v>50</v>
      </c>
    </row>
    <row r="74" spans="1:2" x14ac:dyDescent="0.25">
      <c r="A74" s="3" t="s">
        <v>133</v>
      </c>
      <c r="B74" t="s">
        <v>132</v>
      </c>
    </row>
    <row r="75" spans="1:2" x14ac:dyDescent="0.25">
      <c r="A75" s="4" t="s">
        <v>22</v>
      </c>
      <c r="B75" s="9">
        <v>334</v>
      </c>
    </row>
    <row r="76" spans="1:2" x14ac:dyDescent="0.25">
      <c r="A76" s="4" t="s">
        <v>38</v>
      </c>
      <c r="B76" s="9">
        <v>193</v>
      </c>
    </row>
    <row r="77" spans="1:2" x14ac:dyDescent="0.25">
      <c r="A77" s="4" t="s">
        <v>93</v>
      </c>
      <c r="B77" s="9">
        <v>74</v>
      </c>
    </row>
    <row r="78" spans="1:2" x14ac:dyDescent="0.25">
      <c r="A78" s="4" t="s">
        <v>52</v>
      </c>
      <c r="B78" s="9">
        <v>71</v>
      </c>
    </row>
    <row r="79" spans="1:2" x14ac:dyDescent="0.25">
      <c r="A79" s="4" t="s">
        <v>14</v>
      </c>
      <c r="B79" s="9">
        <v>70</v>
      </c>
    </row>
    <row r="80" spans="1:2" x14ac:dyDescent="0.25">
      <c r="A80" s="4" t="s">
        <v>128</v>
      </c>
      <c r="B80" s="9">
        <v>50</v>
      </c>
    </row>
    <row r="81" spans="1:2" x14ac:dyDescent="0.25">
      <c r="A81" s="4" t="s">
        <v>124</v>
      </c>
      <c r="B81" s="9">
        <v>49</v>
      </c>
    </row>
    <row r="82" spans="1:2" x14ac:dyDescent="0.25">
      <c r="A82" s="4" t="s">
        <v>115</v>
      </c>
      <c r="B82" s="9">
        <v>44</v>
      </c>
    </row>
    <row r="83" spans="1:2" x14ac:dyDescent="0.25">
      <c r="A83" s="4" t="s">
        <v>113</v>
      </c>
      <c r="B83" s="9">
        <v>42</v>
      </c>
    </row>
    <row r="84" spans="1:2" x14ac:dyDescent="0.25">
      <c r="A84" s="4" t="s">
        <v>109</v>
      </c>
      <c r="B84" s="9">
        <v>42</v>
      </c>
    </row>
    <row r="85" spans="1:2" x14ac:dyDescent="0.25">
      <c r="A85" s="4" t="s">
        <v>46</v>
      </c>
      <c r="B85" s="9">
        <v>39</v>
      </c>
    </row>
    <row r="86" spans="1:2" x14ac:dyDescent="0.25">
      <c r="A86" s="4" t="s">
        <v>96</v>
      </c>
      <c r="B86" s="9">
        <v>34</v>
      </c>
    </row>
    <row r="87" spans="1:2" x14ac:dyDescent="0.25">
      <c r="A87" s="4" t="s">
        <v>91</v>
      </c>
      <c r="B87" s="9">
        <v>32</v>
      </c>
    </row>
    <row r="88" spans="1:2" x14ac:dyDescent="0.25">
      <c r="A88" s="4" t="s">
        <v>87</v>
      </c>
      <c r="B88" s="9">
        <v>29</v>
      </c>
    </row>
    <row r="89" spans="1:2" x14ac:dyDescent="0.25">
      <c r="A89" s="4" t="s">
        <v>79</v>
      </c>
      <c r="B89" s="9">
        <v>23</v>
      </c>
    </row>
    <row r="90" spans="1:2" x14ac:dyDescent="0.25">
      <c r="A90" s="4" t="s">
        <v>72</v>
      </c>
      <c r="B90" s="9">
        <v>23</v>
      </c>
    </row>
    <row r="91" spans="1:2" x14ac:dyDescent="0.25">
      <c r="A91" s="4" t="s">
        <v>76</v>
      </c>
      <c r="B91" s="9">
        <v>23</v>
      </c>
    </row>
    <row r="92" spans="1:2" x14ac:dyDescent="0.25">
      <c r="A92" s="4" t="s">
        <v>68</v>
      </c>
      <c r="B92" s="9">
        <v>21</v>
      </c>
    </row>
    <row r="93" spans="1:2" x14ac:dyDescent="0.25">
      <c r="A93" s="4" t="s">
        <v>58</v>
      </c>
      <c r="B93" s="9">
        <v>15</v>
      </c>
    </row>
    <row r="94" spans="1:2" x14ac:dyDescent="0.25">
      <c r="A94" s="4" t="s">
        <v>54</v>
      </c>
      <c r="B94" s="9">
        <v>15</v>
      </c>
    </row>
    <row r="95" spans="1:2" x14ac:dyDescent="0.25">
      <c r="A95" s="4" t="s">
        <v>48</v>
      </c>
      <c r="B95" s="9">
        <v>13</v>
      </c>
    </row>
    <row r="96" spans="1:2" x14ac:dyDescent="0.25">
      <c r="A96" s="4" t="s">
        <v>41</v>
      </c>
      <c r="B96" s="9">
        <v>10</v>
      </c>
    </row>
    <row r="97" spans="1:2" x14ac:dyDescent="0.25">
      <c r="A97" s="4" t="s">
        <v>35</v>
      </c>
      <c r="B97" s="9">
        <v>8</v>
      </c>
    </row>
    <row r="98" spans="1:2" x14ac:dyDescent="0.25">
      <c r="A98" s="4" t="s">
        <v>32</v>
      </c>
      <c r="B98" s="9">
        <v>7</v>
      </c>
    </row>
    <row r="99" spans="1:2" x14ac:dyDescent="0.25">
      <c r="A99" s="4" t="s">
        <v>26</v>
      </c>
      <c r="B99" s="9">
        <v>5</v>
      </c>
    </row>
    <row r="100" spans="1:2" x14ac:dyDescent="0.25">
      <c r="A100" s="4" t="s">
        <v>18</v>
      </c>
      <c r="B100" s="9">
        <v>3</v>
      </c>
    </row>
    <row r="101" spans="1:2" x14ac:dyDescent="0.25">
      <c r="A101" s="4" t="s">
        <v>10</v>
      </c>
      <c r="B101" s="9">
        <v>1</v>
      </c>
    </row>
    <row r="102" spans="1:2" x14ac:dyDescent="0.25">
      <c r="A102" s="4" t="s">
        <v>134</v>
      </c>
      <c r="B102" s="9">
        <v>1270</v>
      </c>
    </row>
    <row r="107" spans="1:2" x14ac:dyDescent="0.25">
      <c r="A107" s="3" t="s">
        <v>133</v>
      </c>
      <c r="B107" t="s">
        <v>132</v>
      </c>
    </row>
    <row r="108" spans="1:2" x14ac:dyDescent="0.25">
      <c r="A108" s="4" t="s">
        <v>23</v>
      </c>
      <c r="B108" s="9">
        <v>507</v>
      </c>
    </row>
    <row r="109" spans="1:2" x14ac:dyDescent="0.25">
      <c r="A109" s="4" t="s">
        <v>99</v>
      </c>
      <c r="B109" s="9">
        <v>158</v>
      </c>
    </row>
    <row r="110" spans="1:2" x14ac:dyDescent="0.25">
      <c r="A110" s="4" t="s">
        <v>73</v>
      </c>
      <c r="B110" s="9">
        <v>129</v>
      </c>
    </row>
    <row r="111" spans="1:2" x14ac:dyDescent="0.25">
      <c r="A111" s="4" t="s">
        <v>15</v>
      </c>
      <c r="B111" s="9">
        <v>128</v>
      </c>
    </row>
    <row r="112" spans="1:2" x14ac:dyDescent="0.25">
      <c r="A112" s="4" t="s">
        <v>125</v>
      </c>
      <c r="B112" s="9">
        <v>49</v>
      </c>
    </row>
    <row r="113" spans="1:2" x14ac:dyDescent="0.25">
      <c r="A113" s="4" t="s">
        <v>116</v>
      </c>
      <c r="B113" s="9">
        <v>44</v>
      </c>
    </row>
    <row r="114" spans="1:2" x14ac:dyDescent="0.25">
      <c r="A114" s="4" t="s">
        <v>11</v>
      </c>
      <c r="B114" s="9">
        <v>43</v>
      </c>
    </row>
    <row r="115" spans="1:2" x14ac:dyDescent="0.25">
      <c r="A115" s="4" t="s">
        <v>110</v>
      </c>
      <c r="B115" s="9">
        <v>42</v>
      </c>
    </row>
    <row r="116" spans="1:2" x14ac:dyDescent="0.25">
      <c r="A116" s="4" t="s">
        <v>97</v>
      </c>
      <c r="B116" s="9">
        <v>34</v>
      </c>
    </row>
    <row r="117" spans="1:2" x14ac:dyDescent="0.25">
      <c r="A117" s="4" t="s">
        <v>87</v>
      </c>
      <c r="B117" s="9">
        <v>29</v>
      </c>
    </row>
    <row r="118" spans="1:2" x14ac:dyDescent="0.25">
      <c r="A118" s="4" t="s">
        <v>80</v>
      </c>
      <c r="B118" s="9">
        <v>23</v>
      </c>
    </row>
    <row r="119" spans="1:2" x14ac:dyDescent="0.25">
      <c r="A119" s="4" t="s">
        <v>76</v>
      </c>
      <c r="B119" s="9">
        <v>23</v>
      </c>
    </row>
    <row r="120" spans="1:2" x14ac:dyDescent="0.25">
      <c r="A120" s="4" t="s">
        <v>59</v>
      </c>
      <c r="B120" s="9">
        <v>15</v>
      </c>
    </row>
    <row r="121" spans="1:2" x14ac:dyDescent="0.25">
      <c r="A121" s="4" t="s">
        <v>55</v>
      </c>
      <c r="B121" s="9">
        <v>15</v>
      </c>
    </row>
    <row r="122" spans="1:2" x14ac:dyDescent="0.25">
      <c r="A122" s="4" t="s">
        <v>48</v>
      </c>
      <c r="B122" s="9">
        <v>13</v>
      </c>
    </row>
    <row r="123" spans="1:2" x14ac:dyDescent="0.25">
      <c r="A123" s="4" t="s">
        <v>42</v>
      </c>
      <c r="B123" s="9">
        <v>10</v>
      </c>
    </row>
    <row r="124" spans="1:2" x14ac:dyDescent="0.25">
      <c r="A124" s="4" t="s">
        <v>26</v>
      </c>
      <c r="B124" s="9">
        <v>5</v>
      </c>
    </row>
    <row r="125" spans="1:2" x14ac:dyDescent="0.25">
      <c r="A125" s="4" t="s">
        <v>19</v>
      </c>
      <c r="B125" s="9">
        <v>3</v>
      </c>
    </row>
    <row r="126" spans="1:2" x14ac:dyDescent="0.25">
      <c r="A126" s="4" t="s">
        <v>134</v>
      </c>
      <c r="B126" s="9">
        <v>1270</v>
      </c>
    </row>
    <row r="135" spans="1:2" x14ac:dyDescent="0.25">
      <c r="A135" s="3" t="s">
        <v>133</v>
      </c>
      <c r="B135" t="s">
        <v>132</v>
      </c>
    </row>
    <row r="136" spans="1:2" x14ac:dyDescent="0.25">
      <c r="A136" s="4" t="s">
        <v>126</v>
      </c>
      <c r="B136" s="9">
        <v>50</v>
      </c>
    </row>
    <row r="137" spans="1:2" x14ac:dyDescent="0.25">
      <c r="A137" s="4" t="s">
        <v>122</v>
      </c>
      <c r="B137" s="9">
        <v>49</v>
      </c>
    </row>
    <row r="138" spans="1:2" x14ac:dyDescent="0.25">
      <c r="A138" s="4" t="s">
        <v>120</v>
      </c>
      <c r="B138" s="9">
        <v>48</v>
      </c>
    </row>
    <row r="139" spans="1:2" x14ac:dyDescent="0.25">
      <c r="A139" s="4" t="s">
        <v>119</v>
      </c>
      <c r="B139" s="9">
        <v>47</v>
      </c>
    </row>
    <row r="140" spans="1:2" x14ac:dyDescent="0.25">
      <c r="A140" s="4" t="s">
        <v>118</v>
      </c>
      <c r="B140" s="9">
        <v>46</v>
      </c>
    </row>
    <row r="141" spans="1:2" x14ac:dyDescent="0.25">
      <c r="A141" s="4" t="s">
        <v>117</v>
      </c>
      <c r="B141" s="9">
        <v>45</v>
      </c>
    </row>
    <row r="142" spans="1:2" x14ac:dyDescent="0.25">
      <c r="A142" s="4" t="s">
        <v>114</v>
      </c>
      <c r="B142" s="9">
        <v>44</v>
      </c>
    </row>
    <row r="143" spans="1:2" x14ac:dyDescent="0.25">
      <c r="A143" s="4" t="s">
        <v>111</v>
      </c>
      <c r="B143" s="9">
        <v>42</v>
      </c>
    </row>
    <row r="144" spans="1:2" x14ac:dyDescent="0.25">
      <c r="A144" s="4" t="s">
        <v>107</v>
      </c>
      <c r="B144" s="9">
        <v>42</v>
      </c>
    </row>
    <row r="145" spans="1:2" x14ac:dyDescent="0.25">
      <c r="A145" s="4" t="s">
        <v>106</v>
      </c>
      <c r="B145" s="9">
        <v>41</v>
      </c>
    </row>
    <row r="146" spans="1:2" x14ac:dyDescent="0.25">
      <c r="A146" s="4" t="s">
        <v>105</v>
      </c>
      <c r="B146" s="9">
        <v>40</v>
      </c>
    </row>
    <row r="147" spans="1:2" x14ac:dyDescent="0.25">
      <c r="A147" s="4" t="s">
        <v>104</v>
      </c>
      <c r="B147" s="9">
        <v>39</v>
      </c>
    </row>
    <row r="148" spans="1:2" x14ac:dyDescent="0.25">
      <c r="A148" s="4" t="s">
        <v>103</v>
      </c>
      <c r="B148" s="9">
        <v>38</v>
      </c>
    </row>
    <row r="149" spans="1:2" x14ac:dyDescent="0.25">
      <c r="A149" s="4" t="s">
        <v>102</v>
      </c>
      <c r="B149" s="9">
        <v>37</v>
      </c>
    </row>
    <row r="150" spans="1:2" x14ac:dyDescent="0.25">
      <c r="A150" s="4" t="s">
        <v>100</v>
      </c>
      <c r="B150" s="9">
        <v>36</v>
      </c>
    </row>
    <row r="151" spans="1:2" x14ac:dyDescent="0.25">
      <c r="A151" s="4" t="s">
        <v>98</v>
      </c>
      <c r="B151" s="9">
        <v>35</v>
      </c>
    </row>
    <row r="152" spans="1:2" x14ac:dyDescent="0.25">
      <c r="A152" s="4" t="s">
        <v>94</v>
      </c>
      <c r="B152" s="9">
        <v>34</v>
      </c>
    </row>
    <row r="153" spans="1:2" x14ac:dyDescent="0.25">
      <c r="A153" s="4" t="s">
        <v>92</v>
      </c>
      <c r="B153" s="9">
        <v>33</v>
      </c>
    </row>
    <row r="154" spans="1:2" x14ac:dyDescent="0.25">
      <c r="A154" s="4" t="s">
        <v>90</v>
      </c>
      <c r="B154" s="9">
        <v>32</v>
      </c>
    </row>
    <row r="155" spans="1:2" x14ac:dyDescent="0.25">
      <c r="A155" s="4" t="s">
        <v>89</v>
      </c>
      <c r="B155" s="9">
        <v>31</v>
      </c>
    </row>
    <row r="156" spans="1:2" x14ac:dyDescent="0.25">
      <c r="A156" s="4" t="s">
        <v>88</v>
      </c>
      <c r="B156" s="9">
        <v>30</v>
      </c>
    </row>
    <row r="157" spans="1:2" x14ac:dyDescent="0.25">
      <c r="A157" s="4" t="s">
        <v>86</v>
      </c>
      <c r="B157" s="9">
        <v>29</v>
      </c>
    </row>
    <row r="158" spans="1:2" x14ac:dyDescent="0.25">
      <c r="A158" s="4" t="s">
        <v>85</v>
      </c>
      <c r="B158" s="9">
        <v>28</v>
      </c>
    </row>
    <row r="159" spans="1:2" x14ac:dyDescent="0.25">
      <c r="A159" s="4" t="s">
        <v>83</v>
      </c>
      <c r="B159" s="9">
        <v>27</v>
      </c>
    </row>
    <row r="160" spans="1:2" x14ac:dyDescent="0.25">
      <c r="A160" s="4" t="s">
        <v>81</v>
      </c>
      <c r="B160" s="9">
        <v>26</v>
      </c>
    </row>
    <row r="161" spans="1:2" x14ac:dyDescent="0.25">
      <c r="A161" s="4" t="s">
        <v>70</v>
      </c>
      <c r="B161" s="9">
        <v>23</v>
      </c>
    </row>
    <row r="162" spans="1:2" x14ac:dyDescent="0.25">
      <c r="A162" s="4" t="s">
        <v>77</v>
      </c>
      <c r="B162" s="9">
        <v>23</v>
      </c>
    </row>
    <row r="163" spans="1:2" x14ac:dyDescent="0.25">
      <c r="A163" s="4" t="s">
        <v>74</v>
      </c>
      <c r="B163" s="9">
        <v>23</v>
      </c>
    </row>
    <row r="164" spans="1:2" x14ac:dyDescent="0.25">
      <c r="A164" s="4" t="s">
        <v>69</v>
      </c>
      <c r="B164" s="9">
        <v>22</v>
      </c>
    </row>
    <row r="165" spans="1:2" x14ac:dyDescent="0.25">
      <c r="A165" s="4" t="s">
        <v>66</v>
      </c>
      <c r="B165" s="9">
        <v>21</v>
      </c>
    </row>
    <row r="166" spans="1:2" x14ac:dyDescent="0.25">
      <c r="A166" s="4" t="s">
        <v>64</v>
      </c>
      <c r="B166" s="9">
        <v>20</v>
      </c>
    </row>
    <row r="167" spans="1:2" x14ac:dyDescent="0.25">
      <c r="A167" s="4" t="s">
        <v>62</v>
      </c>
      <c r="B167" s="9">
        <v>19</v>
      </c>
    </row>
    <row r="168" spans="1:2" x14ac:dyDescent="0.25">
      <c r="A168" s="4" t="s">
        <v>61</v>
      </c>
      <c r="B168" s="9">
        <v>18</v>
      </c>
    </row>
    <row r="169" spans="1:2" x14ac:dyDescent="0.25">
      <c r="A169" s="4" t="s">
        <v>60</v>
      </c>
      <c r="B169" s="9">
        <v>17</v>
      </c>
    </row>
    <row r="170" spans="1:2" x14ac:dyDescent="0.25">
      <c r="A170" s="4" t="s">
        <v>56</v>
      </c>
      <c r="B170" s="9">
        <v>15</v>
      </c>
    </row>
    <row r="171" spans="1:2" x14ac:dyDescent="0.25">
      <c r="A171" s="4" t="s">
        <v>53</v>
      </c>
      <c r="B171" s="9">
        <v>15</v>
      </c>
    </row>
    <row r="172" spans="1:2" x14ac:dyDescent="0.25">
      <c r="A172" s="4" t="s">
        <v>49</v>
      </c>
      <c r="B172" s="9">
        <v>14</v>
      </c>
    </row>
    <row r="173" spans="1:2" x14ac:dyDescent="0.25">
      <c r="A173" s="4" t="s">
        <v>47</v>
      </c>
      <c r="B173" s="9">
        <v>13</v>
      </c>
    </row>
    <row r="174" spans="1:2" x14ac:dyDescent="0.25">
      <c r="A174" s="4" t="s">
        <v>44</v>
      </c>
      <c r="B174" s="9">
        <v>12</v>
      </c>
    </row>
    <row r="175" spans="1:2" x14ac:dyDescent="0.25">
      <c r="A175" s="4" t="s">
        <v>43</v>
      </c>
      <c r="B175" s="9">
        <v>11</v>
      </c>
    </row>
    <row r="176" spans="1:2" x14ac:dyDescent="0.25">
      <c r="A176" s="4" t="s">
        <v>39</v>
      </c>
      <c r="B176" s="9">
        <v>10</v>
      </c>
    </row>
    <row r="177" spans="1:2" x14ac:dyDescent="0.25">
      <c r="A177" s="4" t="s">
        <v>36</v>
      </c>
      <c r="B177" s="9">
        <v>9</v>
      </c>
    </row>
    <row r="178" spans="1:2" x14ac:dyDescent="0.25">
      <c r="A178" s="4" t="s">
        <v>33</v>
      </c>
      <c r="B178" s="9">
        <v>8</v>
      </c>
    </row>
    <row r="179" spans="1:2" x14ac:dyDescent="0.25">
      <c r="A179" s="4" t="s">
        <v>30</v>
      </c>
      <c r="B179" s="9">
        <v>7</v>
      </c>
    </row>
    <row r="180" spans="1:2" x14ac:dyDescent="0.25">
      <c r="A180" s="4" t="s">
        <v>27</v>
      </c>
      <c r="B180" s="9">
        <v>6</v>
      </c>
    </row>
    <row r="181" spans="1:2" x14ac:dyDescent="0.25">
      <c r="A181" s="4" t="s">
        <v>24</v>
      </c>
      <c r="B181" s="9">
        <v>5</v>
      </c>
    </row>
    <row r="182" spans="1:2" x14ac:dyDescent="0.25">
      <c r="A182" s="4" t="s">
        <v>20</v>
      </c>
      <c r="B182" s="9">
        <v>4</v>
      </c>
    </row>
    <row r="183" spans="1:2" x14ac:dyDescent="0.25">
      <c r="A183" s="4" t="s">
        <v>16</v>
      </c>
      <c r="B183" s="9">
        <v>3</v>
      </c>
    </row>
    <row r="184" spans="1:2" x14ac:dyDescent="0.25">
      <c r="A184" s="4" t="s">
        <v>12</v>
      </c>
      <c r="B184" s="9">
        <v>2</v>
      </c>
    </row>
    <row r="185" spans="1:2" x14ac:dyDescent="0.25">
      <c r="A185" s="4" t="s">
        <v>8</v>
      </c>
      <c r="B185" s="9">
        <v>1</v>
      </c>
    </row>
    <row r="186" spans="1:2" x14ac:dyDescent="0.25">
      <c r="A186" s="4" t="s">
        <v>134</v>
      </c>
      <c r="B186" s="9">
        <v>1270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45"/>
  <sheetViews>
    <sheetView showGridLines="0" tabSelected="1" zoomScale="55" zoomScaleNormal="55" workbookViewId="0">
      <selection activeCell="AB15" sqref="AB15"/>
    </sheetView>
  </sheetViews>
  <sheetFormatPr defaultColWidth="8.7109375" defaultRowHeight="15" x14ac:dyDescent="0.25"/>
  <cols>
    <col min="1" max="16384" width="8.7109375" style="6"/>
  </cols>
  <sheetData>
    <row r="1" spans="1:28" x14ac:dyDescent="0.25">
      <c r="A1" s="7" t="s">
        <v>138</v>
      </c>
      <c r="B1" s="8"/>
      <c r="C1" s="8"/>
      <c r="D1" s="8"/>
      <c r="E1" s="8"/>
      <c r="F1" s="8"/>
      <c r="G1" s="8"/>
      <c r="H1" s="8"/>
      <c r="I1" s="8"/>
      <c r="J1" s="8"/>
      <c r="K1" s="8"/>
      <c r="L1" s="8"/>
      <c r="M1" s="8"/>
      <c r="N1" s="8"/>
      <c r="O1" s="8"/>
      <c r="P1" s="8"/>
      <c r="Q1" s="8"/>
      <c r="R1" s="8"/>
      <c r="S1" s="8"/>
      <c r="T1" s="8"/>
      <c r="U1" s="8"/>
      <c r="V1" s="8"/>
      <c r="W1" s="8"/>
      <c r="X1" s="8"/>
      <c r="Y1" s="8"/>
    </row>
    <row r="2" spans="1:28" x14ac:dyDescent="0.25">
      <c r="A2" s="8"/>
      <c r="B2" s="8"/>
      <c r="C2" s="8"/>
      <c r="D2" s="8"/>
      <c r="E2" s="8"/>
      <c r="F2" s="8"/>
      <c r="G2" s="8"/>
      <c r="H2" s="8"/>
      <c r="I2" s="8"/>
      <c r="J2" s="8"/>
      <c r="K2" s="8"/>
      <c r="L2" s="8"/>
      <c r="M2" s="8"/>
      <c r="N2" s="8"/>
      <c r="O2" s="8"/>
      <c r="P2" s="8"/>
      <c r="Q2" s="8"/>
      <c r="R2" s="8"/>
      <c r="S2" s="8"/>
      <c r="T2" s="8"/>
      <c r="U2" s="8"/>
      <c r="V2" s="8"/>
      <c r="W2" s="8"/>
      <c r="X2" s="8"/>
      <c r="Y2" s="8"/>
    </row>
    <row r="3" spans="1:28" x14ac:dyDescent="0.25">
      <c r="A3" s="8"/>
      <c r="B3" s="8"/>
      <c r="C3" s="8"/>
      <c r="D3" s="8"/>
      <c r="E3" s="8"/>
      <c r="F3" s="8"/>
      <c r="G3" s="8"/>
      <c r="H3" s="8"/>
      <c r="I3" s="8"/>
      <c r="J3" s="8"/>
      <c r="K3" s="8"/>
      <c r="L3" s="8"/>
      <c r="M3" s="8"/>
      <c r="N3" s="8"/>
      <c r="O3" s="8"/>
      <c r="P3" s="8"/>
      <c r="Q3" s="8"/>
      <c r="R3" s="8"/>
      <c r="S3" s="8"/>
      <c r="T3" s="8"/>
      <c r="U3" s="8"/>
      <c r="V3" s="8"/>
      <c r="W3" s="8"/>
      <c r="X3" s="8"/>
      <c r="Y3" s="8"/>
    </row>
    <row r="4" spans="1:28" x14ac:dyDescent="0.25">
      <c r="H4" s="5"/>
      <c r="I4" s="5"/>
      <c r="J4" s="5"/>
      <c r="K4" s="5"/>
      <c r="L4" s="5"/>
      <c r="M4" s="5"/>
      <c r="N4" s="5"/>
      <c r="O4" s="5"/>
      <c r="P4" s="5"/>
      <c r="Q4" s="5"/>
      <c r="R4" s="5"/>
      <c r="S4" s="5"/>
      <c r="T4" s="5"/>
      <c r="U4" s="5"/>
      <c r="V4" s="5"/>
      <c r="W4" s="5"/>
      <c r="X4" s="5"/>
      <c r="Y4" s="5"/>
      <c r="Z4" s="5"/>
      <c r="AA4" s="5"/>
      <c r="AB4" s="5"/>
    </row>
    <row r="5" spans="1:28" x14ac:dyDescent="0.25">
      <c r="H5" s="5"/>
      <c r="I5" s="5"/>
      <c r="J5" s="5"/>
      <c r="K5" s="5"/>
      <c r="L5" s="5"/>
      <c r="M5" s="5"/>
      <c r="N5" s="5"/>
      <c r="O5" s="5"/>
      <c r="P5" s="5"/>
      <c r="Q5" s="5"/>
      <c r="R5" s="5"/>
      <c r="S5" s="5"/>
      <c r="T5" s="5"/>
      <c r="U5" s="5"/>
      <c r="V5" s="5"/>
      <c r="W5" s="5"/>
      <c r="X5" s="5"/>
      <c r="Y5" s="5"/>
      <c r="Z5" s="5"/>
      <c r="AA5" s="5"/>
      <c r="AB5" s="5"/>
    </row>
    <row r="6" spans="1:28" x14ac:dyDescent="0.25">
      <c r="H6" s="5"/>
      <c r="I6" s="5"/>
      <c r="J6" s="5"/>
      <c r="K6" s="5"/>
      <c r="L6" s="5"/>
      <c r="M6" s="5"/>
      <c r="N6" s="5"/>
      <c r="O6" s="5"/>
      <c r="P6" s="5"/>
      <c r="Q6" s="5"/>
      <c r="R6" s="5"/>
      <c r="S6" s="5"/>
      <c r="T6" s="5"/>
      <c r="U6" s="5"/>
      <c r="V6" s="5"/>
      <c r="W6" s="5"/>
      <c r="X6" s="5"/>
      <c r="Y6" s="5"/>
      <c r="Z6" s="5"/>
      <c r="AA6" s="5"/>
      <c r="AB6" s="5"/>
    </row>
    <row r="7" spans="1:28" x14ac:dyDescent="0.25">
      <c r="H7" s="5"/>
      <c r="I7" s="5"/>
      <c r="J7" s="5"/>
      <c r="K7" s="5"/>
      <c r="L7" s="5"/>
      <c r="M7" s="5"/>
      <c r="N7" s="5"/>
      <c r="O7" s="5"/>
      <c r="P7" s="5"/>
      <c r="Q7" s="5"/>
      <c r="R7" s="5"/>
      <c r="S7" s="5"/>
      <c r="T7" s="5"/>
      <c r="U7" s="5"/>
      <c r="V7" s="5"/>
      <c r="W7" s="5"/>
      <c r="X7" s="5"/>
      <c r="Y7" s="5"/>
      <c r="Z7" s="5"/>
      <c r="AA7" s="5"/>
      <c r="AB7" s="5"/>
    </row>
    <row r="8" spans="1:28" x14ac:dyDescent="0.25">
      <c r="H8" s="5"/>
      <c r="I8" s="5"/>
      <c r="J8" s="5"/>
      <c r="K8" s="5"/>
      <c r="L8" s="5"/>
      <c r="M8" s="5"/>
      <c r="N8" s="5"/>
      <c r="O8" s="5"/>
      <c r="P8" s="5"/>
      <c r="Q8" s="5"/>
      <c r="R8" s="5"/>
      <c r="S8" s="5"/>
      <c r="T8" s="5"/>
      <c r="U8" s="5"/>
      <c r="V8" s="5"/>
      <c r="W8" s="5"/>
      <c r="X8" s="5"/>
      <c r="Y8" s="5"/>
      <c r="Z8" s="5"/>
      <c r="AA8" s="5"/>
      <c r="AB8" s="5"/>
    </row>
    <row r="9" spans="1:28" x14ac:dyDescent="0.25">
      <c r="H9" s="5"/>
      <c r="I9" s="5"/>
      <c r="J9" s="5"/>
      <c r="K9" s="5"/>
      <c r="L9" s="5"/>
      <c r="M9" s="5"/>
      <c r="N9" s="5"/>
      <c r="O9" s="5"/>
      <c r="P9" s="5"/>
      <c r="Q9" s="5"/>
      <c r="R9" s="5"/>
      <c r="S9" s="5"/>
      <c r="T9" s="5"/>
      <c r="U9" s="5"/>
      <c r="V9" s="5"/>
      <c r="W9" s="5"/>
      <c r="X9" s="5"/>
      <c r="Y9" s="5"/>
      <c r="Z9" s="5"/>
      <c r="AA9" s="5"/>
      <c r="AB9" s="5"/>
    </row>
    <row r="10" spans="1:28" x14ac:dyDescent="0.25">
      <c r="H10" s="5"/>
      <c r="I10" s="5"/>
      <c r="J10" s="5"/>
      <c r="K10" s="5"/>
      <c r="L10" s="5"/>
      <c r="M10" s="5"/>
      <c r="N10" s="5"/>
      <c r="O10" s="5"/>
      <c r="P10" s="5"/>
      <c r="Q10" s="5"/>
      <c r="R10" s="5"/>
      <c r="S10" s="5"/>
      <c r="T10" s="5"/>
      <c r="U10" s="5"/>
      <c r="V10" s="5"/>
      <c r="W10" s="5"/>
      <c r="X10" s="5"/>
      <c r="Y10" s="5"/>
      <c r="Z10" s="5"/>
      <c r="AA10" s="5"/>
      <c r="AB10" s="5"/>
    </row>
    <row r="11" spans="1:28" x14ac:dyDescent="0.25">
      <c r="H11" s="5"/>
      <c r="I11" s="5"/>
      <c r="J11" s="5"/>
      <c r="K11" s="5"/>
      <c r="L11" s="5"/>
      <c r="M11" s="5"/>
      <c r="N11" s="5"/>
      <c r="O11" s="5"/>
      <c r="P11" s="5"/>
      <c r="Q11" s="5"/>
      <c r="R11" s="5"/>
      <c r="S11" s="5"/>
      <c r="T11" s="5"/>
      <c r="U11" s="5"/>
      <c r="V11" s="5"/>
      <c r="W11" s="5"/>
      <c r="X11" s="5"/>
      <c r="Y11" s="5"/>
      <c r="Z11" s="5"/>
      <c r="AA11" s="5"/>
      <c r="AB11" s="5"/>
    </row>
    <row r="12" spans="1:28" x14ac:dyDescent="0.25">
      <c r="H12" s="5"/>
      <c r="I12" s="5"/>
      <c r="J12" s="5"/>
      <c r="K12" s="5"/>
      <c r="L12" s="5"/>
      <c r="M12" s="5"/>
      <c r="N12" s="5"/>
      <c r="O12" s="5"/>
      <c r="P12" s="5"/>
      <c r="Q12" s="5"/>
      <c r="R12" s="5"/>
      <c r="S12" s="5"/>
      <c r="T12" s="5"/>
      <c r="U12" s="5"/>
      <c r="V12" s="5"/>
      <c r="W12" s="5"/>
      <c r="X12" s="5"/>
      <c r="Y12" s="5"/>
      <c r="Z12" s="5"/>
      <c r="AA12" s="5"/>
      <c r="AB12" s="5"/>
    </row>
    <row r="13" spans="1:28" x14ac:dyDescent="0.25">
      <c r="H13" s="5"/>
      <c r="I13" s="5"/>
      <c r="J13" s="5"/>
      <c r="K13" s="5"/>
      <c r="L13" s="5"/>
      <c r="M13" s="5"/>
      <c r="N13" s="5"/>
      <c r="O13" s="5"/>
      <c r="P13" s="5"/>
      <c r="Q13" s="5"/>
      <c r="R13" s="5"/>
      <c r="S13" s="5"/>
      <c r="T13" s="5"/>
      <c r="U13" s="5"/>
      <c r="V13" s="5"/>
      <c r="W13" s="5"/>
      <c r="X13" s="5"/>
      <c r="Y13" s="5"/>
      <c r="Z13" s="5"/>
      <c r="AA13" s="5"/>
      <c r="AB13" s="5"/>
    </row>
    <row r="14" spans="1:28" x14ac:dyDescent="0.25">
      <c r="H14" s="5"/>
      <c r="I14" s="5"/>
      <c r="J14" s="5"/>
      <c r="K14" s="5"/>
      <c r="L14" s="5"/>
      <c r="M14" s="5"/>
      <c r="N14" s="5"/>
      <c r="O14" s="5"/>
      <c r="P14" s="5"/>
      <c r="Q14" s="5"/>
      <c r="R14" s="5"/>
      <c r="S14" s="5"/>
      <c r="T14" s="5"/>
      <c r="U14" s="5"/>
      <c r="V14" s="5"/>
      <c r="W14" s="5"/>
      <c r="X14" s="5"/>
      <c r="Y14" s="5"/>
      <c r="Z14" s="5"/>
      <c r="AA14" s="5"/>
      <c r="AB14" s="5"/>
    </row>
    <row r="15" spans="1:28" x14ac:dyDescent="0.25">
      <c r="H15" s="5"/>
      <c r="I15" s="5"/>
      <c r="J15" s="5"/>
      <c r="K15" s="5"/>
      <c r="L15" s="5"/>
      <c r="M15" s="5"/>
      <c r="N15" s="5"/>
      <c r="O15" s="5"/>
      <c r="P15" s="5"/>
      <c r="Q15" s="5"/>
      <c r="R15" s="5"/>
      <c r="S15" s="5"/>
      <c r="T15" s="5"/>
      <c r="U15" s="5"/>
      <c r="V15" s="5"/>
      <c r="W15" s="5"/>
      <c r="X15" s="5"/>
      <c r="Y15" s="5"/>
      <c r="Z15" s="5"/>
      <c r="AA15" s="5"/>
      <c r="AB15" s="5"/>
    </row>
    <row r="16" spans="1:28" x14ac:dyDescent="0.25">
      <c r="H16" s="5"/>
      <c r="I16" s="5"/>
      <c r="J16" s="5"/>
      <c r="K16" s="5"/>
      <c r="L16" s="5"/>
      <c r="M16" s="5"/>
      <c r="N16" s="5"/>
      <c r="O16" s="5"/>
      <c r="P16" s="5"/>
      <c r="Q16" s="5"/>
      <c r="R16" s="5"/>
      <c r="S16" s="5"/>
      <c r="T16" s="5"/>
      <c r="U16" s="5"/>
      <c r="V16" s="5"/>
      <c r="W16" s="5"/>
      <c r="X16" s="5"/>
      <c r="Y16" s="5"/>
      <c r="Z16" s="5"/>
      <c r="AA16" s="5"/>
      <c r="AB16" s="5"/>
    </row>
    <row r="17" spans="8:28" x14ac:dyDescent="0.25">
      <c r="H17" s="5"/>
      <c r="I17" s="5"/>
      <c r="J17" s="5"/>
      <c r="K17" s="5"/>
      <c r="L17" s="5"/>
      <c r="M17" s="5"/>
      <c r="N17" s="5"/>
      <c r="O17" s="5"/>
      <c r="P17" s="5"/>
      <c r="Q17" s="5"/>
      <c r="R17" s="5"/>
      <c r="S17" s="5"/>
      <c r="T17" s="5"/>
      <c r="U17" s="5"/>
      <c r="V17" s="5"/>
      <c r="W17" s="5"/>
      <c r="X17" s="5"/>
      <c r="Y17" s="5"/>
      <c r="Z17" s="5"/>
      <c r="AA17" s="5"/>
      <c r="AB17" s="5"/>
    </row>
    <row r="18" spans="8:28" x14ac:dyDescent="0.25">
      <c r="H18" s="5"/>
      <c r="I18" s="5"/>
      <c r="J18" s="5"/>
      <c r="K18" s="5"/>
      <c r="L18" s="5"/>
      <c r="M18" s="5"/>
      <c r="N18" s="5"/>
      <c r="O18" s="5"/>
      <c r="P18" s="5"/>
      <c r="Q18" s="5"/>
      <c r="R18" s="5"/>
      <c r="S18" s="5"/>
      <c r="T18" s="5"/>
      <c r="U18" s="5"/>
      <c r="V18" s="5"/>
      <c r="W18" s="5"/>
      <c r="X18" s="5"/>
      <c r="Y18" s="5"/>
      <c r="Z18" s="5"/>
      <c r="AA18" s="5"/>
      <c r="AB18" s="5"/>
    </row>
    <row r="19" spans="8:28" x14ac:dyDescent="0.25">
      <c r="H19" s="5"/>
      <c r="I19" s="5"/>
      <c r="J19" s="5"/>
      <c r="K19" s="5"/>
      <c r="L19" s="5"/>
      <c r="M19" s="5"/>
      <c r="N19" s="5"/>
      <c r="O19" s="5"/>
      <c r="P19" s="5"/>
      <c r="Q19" s="5"/>
      <c r="R19" s="5"/>
      <c r="S19" s="5"/>
      <c r="T19" s="5"/>
      <c r="U19" s="5"/>
      <c r="V19" s="5"/>
      <c r="W19" s="5"/>
      <c r="X19" s="5"/>
      <c r="Y19" s="5"/>
      <c r="Z19" s="5"/>
      <c r="AA19" s="5"/>
      <c r="AB19" s="5"/>
    </row>
    <row r="20" spans="8:28" x14ac:dyDescent="0.25">
      <c r="H20" s="5"/>
      <c r="I20" s="5"/>
      <c r="J20" s="5"/>
      <c r="K20" s="5"/>
      <c r="L20" s="5"/>
      <c r="M20" s="5"/>
      <c r="N20" s="5"/>
      <c r="O20" s="5"/>
      <c r="P20" s="5"/>
      <c r="Q20" s="5"/>
      <c r="R20" s="5"/>
      <c r="S20" s="5"/>
      <c r="T20" s="5"/>
      <c r="U20" s="5"/>
      <c r="V20" s="5"/>
      <c r="W20" s="5"/>
      <c r="X20" s="5"/>
      <c r="Y20" s="5"/>
      <c r="Z20" s="5"/>
      <c r="AA20" s="5"/>
      <c r="AB20" s="5"/>
    </row>
    <row r="21" spans="8:28" x14ac:dyDescent="0.25">
      <c r="H21" s="5"/>
      <c r="I21" s="5"/>
      <c r="J21" s="5"/>
      <c r="K21" s="5"/>
      <c r="L21" s="5"/>
      <c r="M21" s="5"/>
      <c r="N21" s="5"/>
      <c r="O21" s="5"/>
      <c r="P21" s="5"/>
      <c r="Q21" s="5"/>
      <c r="R21" s="5"/>
      <c r="S21" s="5"/>
      <c r="T21" s="5"/>
      <c r="U21" s="5"/>
      <c r="V21" s="5"/>
      <c r="W21" s="5"/>
      <c r="X21" s="5"/>
      <c r="Y21" s="5"/>
      <c r="Z21" s="5"/>
      <c r="AA21" s="5"/>
      <c r="AB21" s="5"/>
    </row>
    <row r="22" spans="8:28" x14ac:dyDescent="0.25">
      <c r="H22" s="5"/>
      <c r="I22" s="5"/>
      <c r="J22" s="5"/>
      <c r="K22" s="5"/>
      <c r="L22" s="5"/>
      <c r="M22" s="5"/>
      <c r="N22" s="5"/>
      <c r="O22" s="5"/>
      <c r="P22" s="5"/>
      <c r="Q22" s="5"/>
      <c r="R22" s="5"/>
      <c r="S22" s="5"/>
      <c r="T22" s="5"/>
      <c r="U22" s="5"/>
      <c r="V22" s="5"/>
      <c r="W22" s="5"/>
      <c r="X22" s="5"/>
      <c r="Y22" s="5"/>
      <c r="Z22" s="5"/>
      <c r="AA22" s="5"/>
      <c r="AB22" s="5"/>
    </row>
    <row r="23" spans="8:28" x14ac:dyDescent="0.25">
      <c r="H23" s="5"/>
      <c r="I23" s="5"/>
      <c r="J23" s="5"/>
      <c r="K23" s="5"/>
      <c r="L23" s="5"/>
      <c r="M23" s="5"/>
      <c r="N23" s="5"/>
      <c r="O23" s="5"/>
      <c r="P23" s="5"/>
      <c r="Q23" s="5"/>
      <c r="R23" s="5"/>
      <c r="S23" s="5"/>
      <c r="T23" s="5"/>
      <c r="U23" s="5"/>
      <c r="V23" s="5"/>
      <c r="W23" s="5"/>
      <c r="X23" s="5"/>
      <c r="Y23" s="5"/>
      <c r="Z23" s="5"/>
      <c r="AA23" s="5"/>
      <c r="AB23" s="5"/>
    </row>
    <row r="24" spans="8:28" x14ac:dyDescent="0.25">
      <c r="H24" s="5"/>
      <c r="I24" s="5"/>
      <c r="J24" s="5"/>
      <c r="K24" s="5"/>
      <c r="L24" s="5"/>
      <c r="M24" s="5"/>
      <c r="N24" s="5"/>
      <c r="O24" s="5"/>
      <c r="P24" s="5"/>
      <c r="Q24" s="5"/>
      <c r="R24" s="5"/>
      <c r="S24" s="5"/>
      <c r="T24" s="5"/>
      <c r="U24" s="5"/>
      <c r="V24" s="5"/>
      <c r="W24" s="5"/>
      <c r="X24" s="5"/>
      <c r="Y24" s="5"/>
      <c r="Z24" s="5"/>
      <c r="AA24" s="5"/>
      <c r="AB24" s="5"/>
    </row>
    <row r="25" spans="8:28" x14ac:dyDescent="0.25">
      <c r="H25" s="5"/>
      <c r="I25" s="5"/>
      <c r="J25" s="5"/>
      <c r="K25" s="5"/>
      <c r="L25" s="5"/>
      <c r="M25" s="5"/>
      <c r="N25" s="5"/>
      <c r="O25" s="5"/>
      <c r="P25" s="5"/>
      <c r="Q25" s="5"/>
      <c r="R25" s="5"/>
      <c r="S25" s="5"/>
      <c r="T25" s="5"/>
      <c r="U25" s="5"/>
      <c r="V25" s="5"/>
      <c r="W25" s="5"/>
      <c r="X25" s="5"/>
      <c r="Y25" s="5"/>
      <c r="Z25" s="5"/>
      <c r="AA25" s="5"/>
      <c r="AB25" s="5"/>
    </row>
    <row r="26" spans="8:28" x14ac:dyDescent="0.25">
      <c r="H26" s="5"/>
      <c r="I26" s="5"/>
      <c r="J26" s="5"/>
      <c r="K26" s="5"/>
      <c r="L26" s="5"/>
      <c r="M26" s="5"/>
      <c r="N26" s="5"/>
      <c r="O26" s="5"/>
      <c r="P26" s="5"/>
      <c r="Q26" s="5"/>
      <c r="R26" s="5"/>
      <c r="S26" s="5"/>
      <c r="T26" s="5"/>
      <c r="U26" s="5"/>
      <c r="V26" s="5"/>
      <c r="W26" s="5"/>
      <c r="X26" s="5"/>
      <c r="Y26" s="5"/>
      <c r="Z26" s="5"/>
      <c r="AA26" s="5"/>
      <c r="AB26" s="5"/>
    </row>
    <row r="27" spans="8:28" x14ac:dyDescent="0.25">
      <c r="H27" s="5"/>
      <c r="I27" s="5"/>
      <c r="J27" s="5"/>
      <c r="K27" s="5"/>
      <c r="L27" s="5"/>
      <c r="M27" s="5"/>
      <c r="N27" s="5"/>
      <c r="O27" s="5"/>
      <c r="P27" s="5"/>
      <c r="Q27" s="5"/>
      <c r="R27" s="5"/>
      <c r="S27" s="5"/>
      <c r="T27" s="5"/>
      <c r="U27" s="5"/>
      <c r="V27" s="5"/>
      <c r="W27" s="5"/>
      <c r="X27" s="5"/>
      <c r="Y27" s="5"/>
      <c r="Z27" s="5"/>
      <c r="AA27" s="5"/>
      <c r="AB27" s="5"/>
    </row>
    <row r="28" spans="8:28" x14ac:dyDescent="0.25">
      <c r="H28" s="5"/>
      <c r="I28" s="5"/>
      <c r="J28" s="5"/>
      <c r="K28" s="5"/>
      <c r="L28" s="5"/>
      <c r="M28" s="5"/>
      <c r="N28" s="5"/>
      <c r="O28" s="5"/>
      <c r="P28" s="5"/>
      <c r="Q28" s="5"/>
      <c r="R28" s="5"/>
      <c r="S28" s="5"/>
      <c r="T28" s="5"/>
      <c r="U28" s="5"/>
      <c r="V28" s="5"/>
      <c r="W28" s="5"/>
      <c r="X28" s="5"/>
      <c r="Y28" s="5"/>
      <c r="Z28" s="5"/>
      <c r="AA28" s="5"/>
      <c r="AB28" s="5"/>
    </row>
    <row r="29" spans="8:28" x14ac:dyDescent="0.25">
      <c r="H29" s="5"/>
      <c r="I29" s="5"/>
      <c r="J29" s="5"/>
      <c r="K29" s="5"/>
      <c r="L29" s="5"/>
      <c r="M29" s="5"/>
      <c r="N29" s="5"/>
      <c r="O29" s="5"/>
      <c r="P29" s="5"/>
      <c r="Q29" s="5"/>
      <c r="R29" s="5"/>
      <c r="S29" s="5"/>
      <c r="T29" s="5"/>
      <c r="U29" s="5"/>
      <c r="V29" s="5"/>
      <c r="W29" s="5"/>
      <c r="X29" s="5"/>
      <c r="Y29" s="5"/>
      <c r="Z29" s="5"/>
      <c r="AA29" s="5"/>
      <c r="AB29" s="5"/>
    </row>
    <row r="30" spans="8:28" x14ac:dyDescent="0.25">
      <c r="H30" s="5"/>
      <c r="I30" s="5"/>
      <c r="J30" s="5"/>
      <c r="K30" s="5"/>
      <c r="L30" s="5"/>
      <c r="M30" s="5"/>
      <c r="N30" s="5"/>
      <c r="O30" s="5"/>
      <c r="P30" s="5"/>
      <c r="Q30" s="5"/>
      <c r="R30" s="5"/>
      <c r="S30" s="5"/>
      <c r="T30" s="5"/>
      <c r="U30" s="5"/>
      <c r="V30" s="5"/>
      <c r="W30" s="5"/>
      <c r="X30" s="5"/>
      <c r="Y30" s="5"/>
      <c r="Z30" s="5"/>
      <c r="AA30" s="5"/>
      <c r="AB30" s="5"/>
    </row>
    <row r="31" spans="8:28" x14ac:dyDescent="0.25">
      <c r="H31" s="5"/>
      <c r="I31" s="5"/>
      <c r="J31" s="5"/>
      <c r="K31" s="5"/>
      <c r="L31" s="5"/>
      <c r="M31" s="5"/>
      <c r="N31" s="5"/>
      <c r="O31" s="5"/>
      <c r="P31" s="5"/>
      <c r="Q31" s="5"/>
      <c r="R31" s="5"/>
      <c r="S31" s="5"/>
      <c r="T31" s="5"/>
      <c r="U31" s="5"/>
      <c r="V31" s="5"/>
      <c r="W31" s="5"/>
      <c r="X31" s="5"/>
      <c r="Y31" s="5"/>
      <c r="Z31" s="5"/>
      <c r="AA31" s="5"/>
      <c r="AB31" s="5"/>
    </row>
    <row r="32" spans="8:28" x14ac:dyDescent="0.25">
      <c r="H32" s="5"/>
      <c r="I32" s="5"/>
      <c r="J32" s="5"/>
      <c r="K32" s="5"/>
      <c r="L32" s="5"/>
      <c r="M32" s="5"/>
      <c r="N32" s="5"/>
      <c r="O32" s="5"/>
      <c r="P32" s="5"/>
      <c r="Q32" s="5"/>
      <c r="R32" s="5"/>
      <c r="S32" s="5"/>
      <c r="T32" s="5"/>
      <c r="U32" s="5"/>
      <c r="V32" s="5"/>
      <c r="W32" s="5"/>
      <c r="X32" s="5"/>
      <c r="Y32" s="5"/>
      <c r="Z32" s="5"/>
      <c r="AA32" s="5"/>
      <c r="AB32" s="5"/>
    </row>
    <row r="33" spans="8:28" x14ac:dyDescent="0.25">
      <c r="H33" s="5"/>
      <c r="I33" s="5"/>
      <c r="J33" s="5"/>
      <c r="K33" s="5"/>
      <c r="L33" s="5"/>
      <c r="M33" s="5"/>
      <c r="N33" s="5"/>
      <c r="O33" s="5"/>
      <c r="P33" s="5"/>
      <c r="Q33" s="5"/>
      <c r="R33" s="5"/>
      <c r="S33" s="5"/>
      <c r="T33" s="5"/>
      <c r="U33" s="5"/>
      <c r="V33" s="5"/>
      <c r="W33" s="5"/>
      <c r="X33" s="5"/>
      <c r="Y33" s="5"/>
      <c r="Z33" s="5"/>
      <c r="AA33" s="5"/>
      <c r="AB33" s="5"/>
    </row>
    <row r="34" spans="8:28" x14ac:dyDescent="0.25">
      <c r="H34" s="5"/>
      <c r="I34" s="5"/>
      <c r="J34" s="5"/>
      <c r="K34" s="5"/>
      <c r="L34" s="5"/>
      <c r="M34" s="5"/>
      <c r="N34" s="5"/>
      <c r="O34" s="5"/>
      <c r="P34" s="5"/>
      <c r="Q34" s="5"/>
      <c r="R34" s="5"/>
      <c r="S34" s="5"/>
      <c r="T34" s="5"/>
      <c r="U34" s="5"/>
      <c r="V34" s="5"/>
      <c r="W34" s="5"/>
      <c r="X34" s="5"/>
      <c r="Y34" s="5"/>
      <c r="Z34" s="5"/>
      <c r="AA34" s="5"/>
      <c r="AB34" s="5"/>
    </row>
    <row r="35" spans="8:28" x14ac:dyDescent="0.25">
      <c r="H35" s="5"/>
      <c r="I35" s="5"/>
      <c r="J35" s="5"/>
      <c r="K35" s="5"/>
      <c r="L35" s="5"/>
      <c r="M35" s="5"/>
      <c r="N35" s="5"/>
      <c r="O35" s="5"/>
      <c r="P35" s="5"/>
      <c r="Q35" s="5"/>
      <c r="R35" s="5"/>
      <c r="S35" s="5"/>
      <c r="T35" s="5"/>
      <c r="U35" s="5"/>
      <c r="V35" s="5"/>
      <c r="W35" s="5"/>
      <c r="X35" s="5"/>
      <c r="Y35" s="5"/>
      <c r="Z35" s="5"/>
      <c r="AA35" s="5"/>
      <c r="AB35" s="5"/>
    </row>
    <row r="36" spans="8:28" x14ac:dyDescent="0.25">
      <c r="H36" s="5"/>
      <c r="I36" s="5"/>
      <c r="J36" s="5"/>
      <c r="K36" s="5"/>
      <c r="L36" s="5"/>
      <c r="M36" s="5"/>
      <c r="N36" s="5"/>
      <c r="O36" s="5"/>
      <c r="P36" s="5"/>
      <c r="Q36" s="5"/>
      <c r="R36" s="5"/>
      <c r="S36" s="5"/>
      <c r="T36" s="5"/>
      <c r="U36" s="5"/>
      <c r="V36" s="5"/>
      <c r="W36" s="5"/>
      <c r="X36" s="5"/>
      <c r="Y36" s="5"/>
      <c r="Z36" s="5"/>
      <c r="AA36" s="5"/>
      <c r="AB36" s="5"/>
    </row>
    <row r="37" spans="8:28" x14ac:dyDescent="0.25">
      <c r="H37" s="5"/>
      <c r="I37" s="5"/>
      <c r="J37" s="5"/>
      <c r="K37" s="5"/>
      <c r="L37" s="5"/>
      <c r="M37" s="5"/>
      <c r="N37" s="5"/>
      <c r="O37" s="5"/>
      <c r="P37" s="5"/>
      <c r="Q37" s="5"/>
      <c r="R37" s="5"/>
      <c r="S37" s="5"/>
      <c r="T37" s="5"/>
      <c r="U37" s="5"/>
      <c r="V37" s="5"/>
      <c r="W37" s="5"/>
      <c r="X37" s="5"/>
      <c r="Y37" s="5"/>
      <c r="Z37" s="5"/>
      <c r="AA37" s="5"/>
      <c r="AB37" s="5"/>
    </row>
    <row r="38" spans="8:28" x14ac:dyDescent="0.25">
      <c r="H38" s="5"/>
      <c r="I38" s="5"/>
      <c r="J38" s="5"/>
      <c r="K38" s="5"/>
      <c r="L38" s="5"/>
      <c r="M38" s="5"/>
      <c r="N38" s="5"/>
      <c r="O38" s="5"/>
      <c r="P38" s="5"/>
      <c r="Q38" s="5"/>
      <c r="R38" s="5"/>
      <c r="S38" s="5"/>
      <c r="T38" s="5"/>
      <c r="U38" s="5"/>
      <c r="V38" s="5"/>
      <c r="W38" s="5"/>
      <c r="X38" s="5"/>
      <c r="Y38" s="5"/>
      <c r="Z38" s="5"/>
      <c r="AA38" s="5"/>
      <c r="AB38" s="5"/>
    </row>
    <row r="39" spans="8:28" x14ac:dyDescent="0.25">
      <c r="H39" s="5"/>
      <c r="I39" s="5"/>
      <c r="J39" s="5"/>
      <c r="K39" s="5"/>
      <c r="L39" s="5"/>
      <c r="M39" s="5"/>
      <c r="N39" s="5"/>
      <c r="O39" s="5"/>
      <c r="P39" s="5"/>
      <c r="Q39" s="5"/>
      <c r="R39" s="5"/>
      <c r="S39" s="5"/>
      <c r="T39" s="5"/>
      <c r="U39" s="5"/>
      <c r="V39" s="5"/>
      <c r="W39" s="5"/>
      <c r="X39" s="5"/>
      <c r="Y39" s="5"/>
      <c r="Z39" s="5"/>
      <c r="AA39" s="5"/>
      <c r="AB39" s="5"/>
    </row>
    <row r="40" spans="8:28" x14ac:dyDescent="0.25">
      <c r="H40" s="5"/>
      <c r="I40" s="5"/>
      <c r="J40" s="5"/>
      <c r="K40" s="5"/>
      <c r="L40" s="5"/>
      <c r="M40" s="5"/>
      <c r="N40" s="5"/>
      <c r="O40" s="5"/>
      <c r="P40" s="5"/>
      <c r="Q40" s="5"/>
      <c r="R40" s="5"/>
      <c r="S40" s="5"/>
      <c r="T40" s="5"/>
      <c r="U40" s="5"/>
      <c r="V40" s="5"/>
      <c r="W40" s="5"/>
      <c r="X40" s="5"/>
      <c r="Y40" s="5"/>
      <c r="Z40" s="5"/>
      <c r="AA40" s="5"/>
      <c r="AB40" s="5"/>
    </row>
    <row r="41" spans="8:28" x14ac:dyDescent="0.25">
      <c r="H41" s="5"/>
      <c r="I41" s="5"/>
      <c r="J41" s="5"/>
      <c r="K41" s="5"/>
      <c r="L41" s="5"/>
      <c r="M41" s="5"/>
      <c r="N41" s="5"/>
      <c r="O41" s="5"/>
      <c r="P41" s="5"/>
      <c r="Q41" s="5"/>
      <c r="R41" s="5"/>
      <c r="S41" s="5"/>
      <c r="T41" s="5"/>
      <c r="U41" s="5"/>
      <c r="V41" s="5"/>
      <c r="W41" s="5"/>
      <c r="X41" s="5"/>
      <c r="Y41" s="5"/>
      <c r="Z41" s="5"/>
      <c r="AA41" s="5"/>
      <c r="AB41" s="5"/>
    </row>
    <row r="42" spans="8:28" x14ac:dyDescent="0.25">
      <c r="H42" s="5"/>
      <c r="I42" s="5"/>
      <c r="J42" s="5"/>
      <c r="K42" s="5"/>
      <c r="L42" s="5"/>
      <c r="M42" s="5"/>
      <c r="N42" s="5"/>
      <c r="O42" s="5"/>
      <c r="P42" s="5"/>
      <c r="Q42" s="5"/>
      <c r="R42" s="5"/>
      <c r="S42" s="5"/>
      <c r="T42" s="5"/>
      <c r="U42" s="5"/>
      <c r="V42" s="5"/>
      <c r="W42" s="5"/>
      <c r="X42" s="5"/>
      <c r="Y42" s="5"/>
      <c r="Z42" s="5"/>
      <c r="AA42" s="5"/>
      <c r="AB42" s="5"/>
    </row>
    <row r="43" spans="8:28" x14ac:dyDescent="0.25">
      <c r="H43" s="5"/>
      <c r="I43" s="5"/>
      <c r="J43" s="5"/>
      <c r="K43" s="5"/>
      <c r="L43" s="5"/>
      <c r="M43" s="5"/>
      <c r="N43" s="5"/>
      <c r="O43" s="5"/>
      <c r="P43" s="5"/>
      <c r="Q43" s="5"/>
      <c r="R43" s="5"/>
      <c r="S43" s="5"/>
      <c r="T43" s="5"/>
      <c r="U43" s="5"/>
      <c r="V43" s="5"/>
      <c r="W43" s="5"/>
      <c r="X43" s="5"/>
      <c r="Y43" s="5"/>
      <c r="Z43" s="5"/>
      <c r="AA43" s="5"/>
      <c r="AB43" s="5"/>
    </row>
    <row r="44" spans="8:28" x14ac:dyDescent="0.25">
      <c r="H44" s="5"/>
      <c r="I44" s="5"/>
      <c r="J44" s="5"/>
      <c r="K44" s="5"/>
      <c r="L44" s="5"/>
      <c r="M44" s="5"/>
      <c r="N44" s="5"/>
      <c r="O44" s="5"/>
      <c r="P44" s="5"/>
      <c r="Q44" s="5"/>
      <c r="R44" s="5"/>
      <c r="S44" s="5"/>
      <c r="T44" s="5"/>
      <c r="U44" s="5"/>
      <c r="V44" s="5"/>
      <c r="W44" s="5"/>
      <c r="X44" s="5"/>
      <c r="Y44" s="5"/>
      <c r="Z44" s="5"/>
      <c r="AA44" s="5"/>
      <c r="AB44" s="5"/>
    </row>
    <row r="45" spans="8:28" x14ac:dyDescent="0.25">
      <c r="H45" s="5"/>
      <c r="I45" s="5"/>
      <c r="J45" s="5"/>
      <c r="K45" s="5"/>
      <c r="L45" s="5"/>
      <c r="M45" s="5"/>
      <c r="N45" s="5"/>
      <c r="O45" s="5"/>
      <c r="P45" s="5"/>
      <c r="Q45" s="5"/>
      <c r="R45" s="5"/>
      <c r="S45" s="5"/>
      <c r="T45" s="5"/>
      <c r="U45" s="5"/>
      <c r="V45" s="5"/>
      <c r="W45" s="5"/>
      <c r="X45" s="5"/>
      <c r="Y45" s="5"/>
      <c r="Z45" s="5"/>
      <c r="AA45" s="5"/>
      <c r="AB45" s="5"/>
    </row>
  </sheetData>
  <mergeCells count="1">
    <mergeCell ref="A1:Y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best-selling video games of all</vt:lpstr>
      <vt:lpstr>Worksheet</vt:lpstr>
      <vt:lpstr>PivotTables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kostas gogas</dc:creator>
  <cp:lastModifiedBy>kostas gogas</cp:lastModifiedBy>
  <dcterms:created xsi:type="dcterms:W3CDTF">2023-04-28T11:01:57Z</dcterms:created>
  <dcterms:modified xsi:type="dcterms:W3CDTF">2023-07-06T09:50:08Z</dcterms:modified>
</cp:coreProperties>
</file>